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对账!$A$1:$N$267</definedName>
  </definedNames>
  <calcPr calcId="144525"/>
</workbook>
</file>

<file path=xl/sharedStrings.xml><?xml version="1.0" encoding="utf-8"?>
<sst xmlns="http://schemas.openxmlformats.org/spreadsheetml/2006/main" count="8746" uniqueCount="2568">
  <si>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</si>
  <si>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</si>
  <si>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</si>
  <si>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</si>
  <si>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</si>
  <si>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</si>
  <si>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</si>
  <si>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</si>
  <si>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</si>
  <si>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</si>
  <si>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</si>
  <si>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</si>
  <si>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</si>
  <si>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</si>
  <si>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</si>
  <si>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</si>
  <si>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</si>
  <si>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</si>
  <si>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</si>
  <si>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</si>
  <si>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</si>
  <si>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</si>
  <si>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</si>
  <si>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</si>
  <si>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</si>
  <si>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18363787461	</t>
  </si>
  <si>
    <t>Ctrip</t>
  </si>
  <si>
    <t>正常</t>
  </si>
  <si>
    <t>[曼谷]曼谷盛泰澜中央世界商业中心酒店  (SHA Plus+)(Centara Grand &amp; Bangkok Convention Centre at CentralWorld  (SHA Plus+))(5527365)</t>
  </si>
  <si>
    <t>家庭甄选房&lt;今日特价 &gt;&lt;四人入住&gt;&lt;适用于除泰国的亚洲客人&gt;&lt;早餐&gt;</t>
  </si>
  <si>
    <t>CNY</t>
  </si>
  <si>
    <t>Goh/Zhi Zhen</t>
  </si>
  <si>
    <t>CA2019221126CNY</t>
  </si>
  <si>
    <t>未提现</t>
  </si>
  <si>
    <t>携程开票</t>
  </si>
  <si>
    <t xml:space="preserve">2617941	</t>
  </si>
  <si>
    <t xml:space="preserve">196122836	</t>
  </si>
  <si>
    <t xml:space="preserve">18919140871	</t>
  </si>
  <si>
    <t>[曼谷]曼谷香格里拉大酒店 (SHA Extra Plus)(Shangri-La Bangkok)(3243791)</t>
  </si>
  <si>
    <t>香格里拉楼豪华特大床房(连住3晚及以上)&lt;双人入住&gt;&lt;双早&gt;</t>
  </si>
  <si>
    <t>LAW/YUEN KWAN</t>
  </si>
  <si>
    <t xml:space="preserve">2679022	</t>
  </si>
  <si>
    <t xml:space="preserve">11437680	</t>
  </si>
  <si>
    <t xml:space="preserve">21102744534	</t>
  </si>
  <si>
    <t>香格里拉楼豪华双床房&lt;双人入住&gt;&lt;双早&gt;</t>
  </si>
  <si>
    <t>SEO/DAJUNG</t>
  </si>
  <si>
    <t xml:space="preserve">2700810	</t>
  </si>
  <si>
    <t xml:space="preserve">11443225	</t>
  </si>
  <si>
    <t xml:space="preserve">21150492577	</t>
  </si>
  <si>
    <t>[曼谷]曼谷铂尔曼皇权酒店 (SHA Plus+)(Pullman Bangkok King Power)(1586177)</t>
  </si>
  <si>
    <t>高级房&lt;双人入住&gt;&lt;不适用泰国客人&gt;&lt;双早&gt;</t>
  </si>
  <si>
    <t>chan/nga ting,yip/tak ming</t>
  </si>
  <si>
    <t xml:space="preserve">2709087	</t>
  </si>
  <si>
    <t xml:space="preserve">1146042	</t>
  </si>
  <si>
    <t xml:space="preserve">21232649836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</si>
  <si>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</si>
  <si>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</si>
  <si>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YEUNG/LOK YI JAMIE,CHOW/KA MAN</t>
  </si>
  <si>
    <t xml:space="preserve">2715245	</t>
  </si>
  <si>
    <t xml:space="preserve">BK039688	</t>
  </si>
  <si>
    <t xml:space="preserve">21468411475	</t>
  </si>
  <si>
    <t>[曼谷]标准酒店 - 曼谷大都会大厦(The Standard, Bangkok Mahanakhon)(91246959)</t>
  </si>
  <si>
    <t>王子标准房&lt;双人入住&gt;&lt;不适用泰国客人&gt;&lt;双早&gt;</t>
  </si>
  <si>
    <t>song/yoonhee</t>
  </si>
  <si>
    <t xml:space="preserve">2743276	</t>
  </si>
  <si>
    <t xml:space="preserve">187889898	</t>
  </si>
  <si>
    <t xml:space="preserve">21503199643	</t>
  </si>
  <si>
    <t>[昆达山]京那巴鲁西岭度假酒店(Celyn Resort Kinabalu)(5242714)</t>
  </si>
  <si>
    <t>丛林别墅&lt;四人入住&gt;&lt;特价&gt;&lt;早餐&gt;</t>
  </si>
  <si>
    <t>Fat Tan/Yock,Fat Tan/Yock,Fat Tan/Yock,Fat Tan/Yock</t>
  </si>
  <si>
    <t xml:space="preserve">2751875	</t>
  </si>
  <si>
    <t xml:space="preserve">MTB116EFDC	</t>
  </si>
  <si>
    <t xml:space="preserve">21511094192	</t>
  </si>
  <si>
    <t>[胡志明市]西贡融合套房酒店(Fusion Suites Saigon)(5716739)</t>
  </si>
  <si>
    <t>双人套房(至少提前14天预订)&lt;双人入住&gt;&lt;不适用韩国客人&gt;&lt;双早&gt;</t>
  </si>
  <si>
    <t>HONGO/KOHEI</t>
  </si>
  <si>
    <t xml:space="preserve">2754122	</t>
  </si>
  <si>
    <t xml:space="preserve">55094	</t>
  </si>
  <si>
    <t xml:space="preserve">21558984428	</t>
  </si>
  <si>
    <t>[曼谷]曼谷大使酒店(Ambassador Hotel Bangkok)(28680259)</t>
  </si>
  <si>
    <t>高级塔楼翼套房&lt;三人入住&gt;&lt;无早&gt;</t>
  </si>
  <si>
    <t>ALAM/MD JAHANGIR,BEGUM/JOBEDA,ASIF/MD HASIBISH SHAHIDI</t>
  </si>
  <si>
    <t xml:space="preserve">2755912	</t>
  </si>
  <si>
    <t xml:space="preserve">BK030041	</t>
  </si>
  <si>
    <t xml:space="preserve">21562874951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</si>
  <si>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</si>
  <si>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</si>
  <si>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UCHIJO/EIJI</t>
  </si>
  <si>
    <t xml:space="preserve">2756641	</t>
  </si>
  <si>
    <t xml:space="preserve">624413	</t>
  </si>
  <si>
    <t xml:space="preserve">21576820948	</t>
  </si>
  <si>
    <t>[新加坡]黑姆雷兵营酒店 (SG Clean)(Hmlet Cantonment (SG Clean))(100475068)</t>
  </si>
  <si>
    <t>大型房(连住6晚及以上)&lt;双人入住&gt;&lt;无早&gt;</t>
  </si>
  <si>
    <t>Ma/Raymond</t>
  </si>
  <si>
    <t xml:space="preserve">2758859	</t>
  </si>
  <si>
    <t xml:space="preserve">acknowledge	</t>
  </si>
  <si>
    <t xml:space="preserve">21577707177	</t>
  </si>
  <si>
    <t>SATO/KAZUHIRO</t>
  </si>
  <si>
    <t xml:space="preserve">2759050	</t>
  </si>
  <si>
    <t xml:space="preserve">625704	</t>
  </si>
  <si>
    <t xml:space="preserve">21583162258	</t>
  </si>
  <si>
    <t>[曼谷]曼谷素坤逸55号通罗中心点大酒店 (SHA Plus+)(Grande Centre Point Sukhumvit 55 Bangkok (SHA Plus+))(8173962)</t>
  </si>
  <si>
    <t>特色豪华房&lt;双人入住&gt;&lt;双早&gt;</t>
  </si>
  <si>
    <t>WONG/YUEN TING,CHAN/SIU KIT</t>
  </si>
  <si>
    <t xml:space="preserve">2760377	</t>
  </si>
  <si>
    <t xml:space="preserve">245750	</t>
  </si>
  <si>
    <t xml:space="preserve">21591819552	</t>
  </si>
  <si>
    <t>[新加坡]新加坡吉真宾乐雅酒店(PARKROYAL on Kitchener Road, Singapore)(28561559)</t>
  </si>
  <si>
    <t>豪华双床房(至少连住2晚及以上)&lt;今日特价 &gt;&lt;双人入住&gt;&lt;双早&gt;</t>
  </si>
  <si>
    <t>HENGXIN/SUN</t>
  </si>
  <si>
    <t xml:space="preserve">2761695	</t>
  </si>
  <si>
    <t xml:space="preserve">112956991	</t>
  </si>
  <si>
    <t xml:space="preserve">21623853944	</t>
  </si>
  <si>
    <t>[伊洛伊洛]因佳普大厦酒店(Injap Tower Hotel- Multi Use Hotel)(29573613)</t>
  </si>
  <si>
    <t>快乐双人间&lt;今日特价 &gt;&lt;双人入住&gt;&lt;无早&gt;</t>
  </si>
  <si>
    <t>Mangcopa/Shaina Marie</t>
  </si>
  <si>
    <t xml:space="preserve">2767079	</t>
  </si>
  <si>
    <t xml:space="preserve">96328	</t>
  </si>
  <si>
    <t xml:space="preserve">21630536459	</t>
  </si>
  <si>
    <t>[曼谷]曼谷利特酒店 (SHA Extra Plus)(LiT BANGKOK Hotel)(3799511)</t>
  </si>
  <si>
    <t>不同温度特大床房&lt;特惠专享&gt;&lt;双人入住&gt;&lt;双早&gt;</t>
  </si>
  <si>
    <t>SCHMITT/Benoit,SCHMITT/Benoit</t>
  </si>
  <si>
    <t xml:space="preserve">2767585	</t>
  </si>
  <si>
    <t xml:space="preserve">6903	</t>
  </si>
  <si>
    <t xml:space="preserve">21634122071	</t>
  </si>
  <si>
    <t>[曼谷]曼谷秋素坤逸酒店 (SHA Plus+)(Qiu Hotel Sukhumvit (SHA Plus+))(28597378)</t>
  </si>
  <si>
    <t>豪华房(无窗)&lt;特价大促销&gt;&lt;双人入住&gt;&lt;无早&gt;</t>
  </si>
  <si>
    <t>SABA/SONA,JAR/RAR</t>
  </si>
  <si>
    <t xml:space="preserve">2768162	</t>
  </si>
  <si>
    <t xml:space="preserve">78426	</t>
  </si>
  <si>
    <t xml:space="preserve">21682304418	</t>
  </si>
  <si>
    <t>[普吉岛]客莱福巴东普吉岛酒店 (SHA Extra Plus)(Hotel Clover Patong Phuket (SHA Extra Plus))(23884681)</t>
  </si>
  <si>
    <t>豪华房（带按摩浴缸）&lt;双人入住&gt;&lt;双早&gt;</t>
  </si>
  <si>
    <t>Saxena/Arpit,Saxena/Arpit</t>
  </si>
  <si>
    <t xml:space="preserve">2769654	</t>
  </si>
  <si>
    <t xml:space="preserve">199400	</t>
  </si>
  <si>
    <t xml:space="preserve">21687418707	</t>
  </si>
  <si>
    <t>[阿布扎比]阿布扎比皇家玫瑰酒店(Royal Rose Hotel)(66831394)</t>
  </si>
  <si>
    <t>尊享豪华房(连住3晚及以上)&lt;双人入住&gt;&lt;双早&gt;</t>
  </si>
  <si>
    <t>Hajjar/Ghassan</t>
  </si>
  <si>
    <t xml:space="preserve">2770874	</t>
  </si>
  <si>
    <t xml:space="preserve">559950	</t>
  </si>
  <si>
    <t xml:space="preserve">21702843587	</t>
  </si>
  <si>
    <t>[努沙再也]双威大盒子酒店(Sunway Hotel Big Box)(91411884)</t>
  </si>
  <si>
    <t>豪华特大床房&lt;三人入住&gt;&lt;特价&gt;&lt;早餐&gt;</t>
  </si>
  <si>
    <t>Tan/Venetia,Tan/Venetia,Tan/Venetia,Tan/Venetia,Tan/Venetia,Tan/Venetia</t>
  </si>
  <si>
    <t xml:space="preserve">2773959	</t>
  </si>
  <si>
    <t xml:space="preserve">55730 / 55731	</t>
  </si>
  <si>
    <t xml:space="preserve">21706524955	</t>
  </si>
  <si>
    <t>[曼谷]曼谷威客3號酒店 (SHA Plus+)(Vic3 Bangkok  (SHA Plus+))(5072852)</t>
  </si>
  <si>
    <t>一室行政特大床房(至少提前1天预订)&lt;今日特价 &gt;&lt;双人入住&gt;&lt;单早&gt;</t>
  </si>
  <si>
    <t>CHANABOON /ORAPAN</t>
  </si>
  <si>
    <t xml:space="preserve">2774907	</t>
  </si>
  <si>
    <t xml:space="preserve">1316657	</t>
  </si>
  <si>
    <t xml:space="preserve">21725128654	</t>
  </si>
  <si>
    <t>CARDINAL/IAN KENNETH</t>
  </si>
  <si>
    <t xml:space="preserve">2778293	</t>
  </si>
  <si>
    <t xml:space="preserve">78646	</t>
  </si>
  <si>
    <t xml:space="preserve">21738309979	</t>
  </si>
  <si>
    <t>[八打灵再也]阿万特酒店(Avante Hotel)(100419478)</t>
  </si>
  <si>
    <t>高级双床房&lt;双人入住&gt;&lt;仅适用亚洲客人&gt;&lt;双早&gt;</t>
  </si>
  <si>
    <t>DAWOOD/JULIANA</t>
  </si>
  <si>
    <t xml:space="preserve">2781120	</t>
  </si>
  <si>
    <t xml:space="preserve">133869	</t>
  </si>
  <si>
    <t xml:space="preserve">21747981636	</t>
  </si>
  <si>
    <t>[吉隆坡]吉隆坡千禧大酒店(Grand Millennium Kuala Lumpur)(5411063)</t>
  </si>
  <si>
    <t>豪华特大床房(至少连住2晚及以上)&lt;双人入住&gt;&lt;双早&gt;</t>
  </si>
  <si>
    <t>CHA/GYEOL</t>
  </si>
  <si>
    <t xml:space="preserve">2783504	</t>
  </si>
  <si>
    <t xml:space="preserve">25970109	</t>
  </si>
  <si>
    <t xml:space="preserve">21749260583	</t>
  </si>
  <si>
    <t>[苏梅岛]班查汶海滩水疗度假酒店(SHA Plus+)(Baan Chaweng Beach Resort &amp; Spa(SHA Plus+))(4956812)</t>
  </si>
  <si>
    <t>海滨套房&lt;三人入住&gt;&lt;早餐&gt;</t>
  </si>
  <si>
    <t>TAN/LAYPENG,TAN/LAYPENG,TAN/LAYPENG</t>
  </si>
  <si>
    <t xml:space="preserve">2783914	</t>
  </si>
  <si>
    <t xml:space="preserve">92768	</t>
  </si>
  <si>
    <t xml:space="preserve">21760108328	</t>
  </si>
  <si>
    <t>中等房(连住6晚及以上)&lt;双人入住&gt;&lt;无早&gt;</t>
  </si>
  <si>
    <t>Lam/Pang Wai</t>
  </si>
  <si>
    <t xml:space="preserve">2786520	</t>
  </si>
  <si>
    <t xml:space="preserve">	</t>
  </si>
  <si>
    <t xml:space="preserve">21762835160	</t>
  </si>
  <si>
    <t>[曼谷]素坤逸通罗一号拉珀蒂特莎丽尔酒店(La Petite Salil Sukhumvit Thonglor 1)(95470595)</t>
  </si>
  <si>
    <t>高级房&lt;双人入住&gt;&lt;双早&gt;</t>
  </si>
  <si>
    <t>ARAKKAL/IQBAL</t>
  </si>
  <si>
    <t xml:space="preserve">2787487	</t>
  </si>
  <si>
    <t xml:space="preserve">75618	</t>
  </si>
  <si>
    <t xml:space="preserve">21764162849	</t>
  </si>
  <si>
    <t>[首尔]三井酒店(Hotel Samjung)(28525707)</t>
  </si>
  <si>
    <t>双床房&lt;双人入住&gt;&lt;双早&gt;</t>
  </si>
  <si>
    <t>LUI/LAI HAN</t>
  </si>
  <si>
    <t xml:space="preserve">2787853	</t>
  </si>
  <si>
    <t xml:space="preserve">22027149	</t>
  </si>
  <si>
    <t>取消</t>
  </si>
  <si>
    <t xml:space="preserve">21765547595	</t>
  </si>
  <si>
    <t>[胡志明市]新世界西贡酒店(New World Saigon Hotel)(5754061)</t>
  </si>
  <si>
    <t>聚贤荟尊贵双床房&lt;双人入住&gt;&lt;双早&gt;</t>
  </si>
  <si>
    <t>HUANG/HAO CHE</t>
  </si>
  <si>
    <t xml:space="preserve">2788309	</t>
  </si>
  <si>
    <t xml:space="preserve">1043497	</t>
  </si>
  <si>
    <t xml:space="preserve">21771636922	</t>
  </si>
  <si>
    <t>[曼谷]素坤逸11号拉珀蒂特萨利酒店(La Petite Salil Sukhumvit 11)(28597395)</t>
  </si>
  <si>
    <t>Baig/Mansur,TBD/TBD</t>
  </si>
  <si>
    <t xml:space="preserve">2789404	</t>
  </si>
  <si>
    <t xml:space="preserve">93353	</t>
  </si>
  <si>
    <t xml:space="preserve">21771666644	</t>
  </si>
  <si>
    <t>豪华房(无窗)&lt;今日特惠&gt;&lt;双人入住&gt;&lt;无早&gt;</t>
  </si>
  <si>
    <t>Lin /YU LUNG</t>
  </si>
  <si>
    <t xml:space="preserve">2789406	</t>
  </si>
  <si>
    <t xml:space="preserve">78864	</t>
  </si>
  <si>
    <t xml:space="preserve">21775376770	</t>
  </si>
  <si>
    <t>[巴加克]卡萨斯菲律宾阿酷扎酒店(Las Casas Filipinas de Acuzar)(88783338)</t>
  </si>
  <si>
    <t>大型高级豪华房&lt;特价大促销&gt;&lt;四人入住&gt;&lt;早餐&gt;</t>
  </si>
  <si>
    <t>Shaver/Prescila,Shaver/Prescila,Shaver/Prescila,Shaver/Prescila,Shaver/Prescila,Shaver/Prescila,Shaver/Prescila,Shaver/Prescila,Shaver/Prescila,Shaver/Prescila,Shaver/Prescila</t>
  </si>
  <si>
    <t xml:space="preserve">2790814	</t>
  </si>
  <si>
    <t xml:space="preserve">21798297415	</t>
  </si>
  <si>
    <t>[普吉岛]普吉岛海床大酒店(SHA Extra Plus)(Seabed Grand Hotel Phuket(SHA Extra Plus))(81309473)</t>
  </si>
  <si>
    <t>高级房&lt;今日特价 &gt;&lt;双人入住&gt;&lt;无早&gt;</t>
  </si>
  <si>
    <t>Madee/Wa</t>
  </si>
  <si>
    <t xml:space="preserve">2799394	</t>
  </si>
  <si>
    <t>阶梯</t>
  </si>
  <si>
    <t xml:space="preserve">21802139418	</t>
  </si>
  <si>
    <t>Shaver/Prescila,Shaver/Prescila,Shaver/Prescila,Shaver/Prescila</t>
  </si>
  <si>
    <t xml:space="preserve">2800409	</t>
  </si>
  <si>
    <t xml:space="preserve">21805008216	</t>
  </si>
  <si>
    <t>[乔治市]槟城皇家朱兰酒店 (槟城对抗新冠肺炎认证)(Royale Chulan Penang)(12046718)</t>
  </si>
  <si>
    <t>高级房(至少连住2晚及以上)&lt;双人入住&gt;&lt;双早&gt;</t>
  </si>
  <si>
    <t>SUN/JIYANG</t>
  </si>
  <si>
    <t xml:space="preserve">2801447	</t>
  </si>
  <si>
    <t xml:space="preserve">8594460	</t>
  </si>
  <si>
    <t xml:space="preserve">21806827102	</t>
  </si>
  <si>
    <t>[大山脚]槟城标致酒店 (槟城对抗新冠肺炎认证)(Iconic Hotel Penang (PenangFightCovid-19 Certified))(28537947)</t>
  </si>
  <si>
    <t>高级房&lt;单人入住&gt;&lt;单早&gt;</t>
  </si>
  <si>
    <t>Amirrul Asraff Bin Roslee/Muhammad</t>
  </si>
  <si>
    <t xml:space="preserve">2801927	</t>
  </si>
  <si>
    <t xml:space="preserve">342452	</t>
  </si>
  <si>
    <t xml:space="preserve">21808027621	</t>
  </si>
  <si>
    <t>[奎松市]马尼拉赛达北维迪斯酒店 - 多用途酒店(Seda Vertis North - Multiple Use Hotel)(17891668)</t>
  </si>
  <si>
    <t>豪华房&lt;特价大促销&gt;&lt;双人入住&gt;&lt;双早&gt;</t>
  </si>
  <si>
    <t>ROQUE/EDUARDO</t>
  </si>
  <si>
    <t xml:space="preserve">2802261	</t>
  </si>
  <si>
    <t xml:space="preserve">2419527	</t>
  </si>
  <si>
    <t xml:space="preserve">21808559357	</t>
  </si>
  <si>
    <t>[曼谷]沙吞阿曼达酒店 (SHA Plus+)(Amanta Hotel &amp; Residence Sathorn (SHA Plus+))(96295168)</t>
  </si>
  <si>
    <t>一卧室甄选房(连住3晚及以上)&lt;双人入住&gt;&lt;无早&gt;</t>
  </si>
  <si>
    <t>JUNG/TAEHYUNG</t>
  </si>
  <si>
    <t xml:space="preserve">2802455	</t>
  </si>
  <si>
    <t xml:space="preserve">78867240-1	</t>
  </si>
  <si>
    <t xml:space="preserve">21808862411	</t>
  </si>
  <si>
    <t>[乔治市]槟城长荣桂冠酒店 (槟城对抗新冠肺炎认证)(Evergreen Laurel Hotel Penang (PenangFightCovid-19 Certified))(28528115)</t>
  </si>
  <si>
    <t>城景高级双人床房(至少连住2晚及以上)&lt;双人入住&gt;&lt;双早&gt;</t>
  </si>
  <si>
    <t>HE/HAO</t>
  </si>
  <si>
    <t xml:space="preserve">2802580	</t>
  </si>
  <si>
    <t xml:space="preserve">22111715666	</t>
  </si>
  <si>
    <t xml:space="preserve">21811943324	</t>
  </si>
  <si>
    <t>双人床房&lt;单人入住&gt;&lt;单早&gt;</t>
  </si>
  <si>
    <t>jung/tae sung</t>
  </si>
  <si>
    <t xml:space="preserve">2803671	</t>
  </si>
  <si>
    <t xml:space="preserve">22027675	</t>
  </si>
  <si>
    <t xml:space="preserve">21814632633	</t>
  </si>
  <si>
    <t>[普吉岛]芭东艾希莉高地酒店公寓 (SHA Extra Plus)(The Ashlee Heights Patong Hotel &amp; Suites (SHA Extra Plus))(5175432)</t>
  </si>
  <si>
    <t>豪华城景房&lt;双人入住&gt;&lt;无早&gt;</t>
  </si>
  <si>
    <t>YOSHIDA/YASUHIRO</t>
  </si>
  <si>
    <t xml:space="preserve">2804317	</t>
  </si>
  <si>
    <t xml:space="preserve">21644	</t>
  </si>
  <si>
    <t xml:space="preserve">21815120002	</t>
  </si>
  <si>
    <t>双人床房&lt;双人入住&gt;&lt;无早&gt;</t>
  </si>
  <si>
    <t>park/sangsun</t>
  </si>
  <si>
    <t xml:space="preserve">2804409	</t>
  </si>
  <si>
    <t xml:space="preserve">22027720	</t>
  </si>
  <si>
    <t xml:space="preserve">21816932990	</t>
  </si>
  <si>
    <t>[拉普拉普]宿务白沙滩度假村及水疗中心(Cebu White Sands Resort and Spa)(8235003)</t>
  </si>
  <si>
    <t>至尊奢华房(至少连住2晚及以上)&lt;特价大促销&gt;&lt;双人入住&gt;&lt;双早&gt;</t>
  </si>
  <si>
    <t>KIM/KANGMIN</t>
  </si>
  <si>
    <t xml:space="preserve">2804961	</t>
  </si>
  <si>
    <t xml:space="preserve">67970	</t>
  </si>
  <si>
    <t xml:space="preserve">21816962780	</t>
  </si>
  <si>
    <t>[芭堤雅]迎世海滩度假酒店及水疗中心 (SHA Extra Plus)(Welcome World Beach Resort &amp; Spa)(29550310)</t>
  </si>
  <si>
    <t>豪华房&lt;双人入住&gt;&lt;双早&gt;</t>
  </si>
  <si>
    <t>BAEK/YOON</t>
  </si>
  <si>
    <t xml:space="preserve">2804967	</t>
  </si>
  <si>
    <t xml:space="preserve">147466	</t>
  </si>
  <si>
    <t xml:space="preserve">21817820991	</t>
  </si>
  <si>
    <t>[吉隆坡]铂尔曼吉隆坡城市中心大酒店(Pullman Kuala Lumpur City Centre Hotel &amp; Residences)(5073220)</t>
  </si>
  <si>
    <t>尊享豪华特大床房&lt;双人入住&gt;&lt;双早&gt;</t>
  </si>
  <si>
    <t>WANG/LEI</t>
  </si>
  <si>
    <t xml:space="preserve">2805215	</t>
  </si>
  <si>
    <t xml:space="preserve">885699	</t>
  </si>
  <si>
    <t xml:space="preserve">21820821795	</t>
  </si>
  <si>
    <t>[曼谷]优本纳沙通(Urbana Sathorn, Bangkok)(5025085)</t>
  </si>
  <si>
    <t>一卧室豪华房(至少提前1天预订)&lt;双人入住&gt;&lt;无早&gt;</t>
  </si>
  <si>
    <t>LEE/DOOHYEONG</t>
  </si>
  <si>
    <t xml:space="preserve">2806148	</t>
  </si>
  <si>
    <t xml:space="preserve">4922178830363	</t>
  </si>
  <si>
    <t xml:space="preserve">21821001683	</t>
  </si>
  <si>
    <t>[哥打京那巴鲁]哥打京那巴鲁元明大酒店(Ming Garden Hotel &amp; Residences Kota Kinabalu)(5281385)</t>
  </si>
  <si>
    <t>Hasdi Mohd Daut/Mohd</t>
  </si>
  <si>
    <t xml:space="preserve">2806236	</t>
  </si>
  <si>
    <t xml:space="preserve">8570412	</t>
  </si>
  <si>
    <t xml:space="preserve">21824233277	</t>
  </si>
  <si>
    <t>[曼谷]隆齐格兰德中心点酒店 (SHA Plus+)(Grande Centre Point Hotel Ploenchit (SHA Plus+))(28525650)</t>
  </si>
  <si>
    <t>高级阳台双床房&lt;双人入住&gt;&lt;无早&gt;</t>
  </si>
  <si>
    <t>Zhang/Long</t>
  </si>
  <si>
    <t xml:space="preserve">2808497	</t>
  </si>
  <si>
    <t xml:space="preserve">193984	</t>
  </si>
  <si>
    <t xml:space="preserve">21824936520	</t>
  </si>
  <si>
    <t>Petrus/Monica,Petrus/Monica</t>
  </si>
  <si>
    <t xml:space="preserve">2809275	</t>
  </si>
  <si>
    <t xml:space="preserve">8570809	</t>
  </si>
  <si>
    <t xml:space="preserve">21824974696	</t>
  </si>
  <si>
    <t>豪华双床房(至少连住2晚及以上)&lt;双人入住&gt;&lt;双早&gt;</t>
  </si>
  <si>
    <t>kadre/pranay,kadre/pranay</t>
  </si>
  <si>
    <t xml:space="preserve">2809311	</t>
  </si>
  <si>
    <t xml:space="preserve">1046025	</t>
  </si>
  <si>
    <t xml:space="preserve">21825055811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</si>
  <si>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</si>
  <si>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</si>
  <si>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YANG/JIAO</t>
  </si>
  <si>
    <t xml:space="preserve">2809358	</t>
  </si>
  <si>
    <t xml:space="preserve">7685018	</t>
  </si>
  <si>
    <t xml:space="preserve">21825143308	</t>
  </si>
  <si>
    <t>[甲米]凤梨酒店(The Pineapple Hotel)(28409960)</t>
  </si>
  <si>
    <t>椰子豪华房&lt;特价大促销&gt;&lt;双人入住&gt;&lt;双早&gt;</t>
  </si>
  <si>
    <t>WANG/XIN,ZHANG/WENHAI,Su/Chengyi</t>
  </si>
  <si>
    <t xml:space="preserve">2809468	</t>
  </si>
  <si>
    <t xml:space="preserve">17849	</t>
  </si>
  <si>
    <t xml:space="preserve">21825250224	</t>
  </si>
  <si>
    <t>[清迈]普拉辛格村庄酒店 (SHA Extra Plus)(Phra Singh Village (SHA Extra Plus))(26450431)</t>
  </si>
  <si>
    <t>豪华大床房（带阳台）&lt;今日特价 &gt;&lt;双人入住&gt;&lt;双早&gt;</t>
  </si>
  <si>
    <t>Thomas/Charles,Thomas/Charles</t>
  </si>
  <si>
    <t xml:space="preserve">2809541	</t>
  </si>
  <si>
    <t xml:space="preserve">RR22003679	</t>
  </si>
  <si>
    <t xml:space="preserve">21826076729	</t>
  </si>
  <si>
    <t>Rae/Philip,Rae/Philip</t>
  </si>
  <si>
    <t xml:space="preserve">2810351	</t>
  </si>
  <si>
    <t xml:space="preserve">RR22003686	</t>
  </si>
  <si>
    <t xml:space="preserve">21826186904	</t>
  </si>
  <si>
    <t>SUEN/CHARNGMIIN</t>
  </si>
  <si>
    <t xml:space="preserve">2810540	</t>
  </si>
  <si>
    <t xml:space="preserve">7685407	</t>
  </si>
  <si>
    <t xml:space="preserve">21826257482	</t>
  </si>
  <si>
    <t>Norsen/Norhatta,Norsen/Norhatta</t>
  </si>
  <si>
    <t xml:space="preserve">2810655	</t>
  </si>
  <si>
    <t xml:space="preserve">8570844	</t>
  </si>
  <si>
    <t xml:space="preserve">21826330569	</t>
  </si>
  <si>
    <t>LORINO/ROBERT,LORINO/ROBERT</t>
  </si>
  <si>
    <t xml:space="preserve">2810777	</t>
  </si>
  <si>
    <t xml:space="preserve">8570855	</t>
  </si>
  <si>
    <t xml:space="preserve">21826554134	</t>
  </si>
  <si>
    <t>WONG/CHUNG KEI ROY</t>
  </si>
  <si>
    <t xml:space="preserve">2811144	</t>
  </si>
  <si>
    <t xml:space="preserve">7686587	</t>
  </si>
  <si>
    <t xml:space="preserve">21826581395	</t>
  </si>
  <si>
    <t>[苏梅岛]苏梅岛查汶瑞景海滩度假村(Chaweng Regent Beach Resort Koh Samui)(4037073)</t>
  </si>
  <si>
    <t>至尊房&lt;双人入住&gt;&lt;双早&gt;</t>
  </si>
  <si>
    <t>khizverg/Roni,khizverg/Roni,khizverg/Roni,khizverg/Roni,khizverg/Roni</t>
  </si>
  <si>
    <t xml:space="preserve">2811170	</t>
  </si>
  <si>
    <t xml:space="preserve">21826868033	</t>
  </si>
  <si>
    <t>[曼谷]于拉查达阿曼塔酒店(Amanta Hotel &amp; Residence Ratchada)(28679148)</t>
  </si>
  <si>
    <t>一卧室池景豪华双人房(至少连住2晚及以上)&lt;双人入住&gt;&lt;双早&gt;</t>
  </si>
  <si>
    <t>ZHANG/SHUFANG,WANG/YUXIA</t>
  </si>
  <si>
    <t xml:space="preserve">2811621	</t>
  </si>
  <si>
    <t xml:space="preserve">36271386-1	</t>
  </si>
  <si>
    <t xml:space="preserve">21826876319	</t>
  </si>
  <si>
    <t>[巴都丁宜]槟城硬石酒店(Hard Rock Hotel Penang)(4649444)</t>
  </si>
  <si>
    <t>海景豪华房&lt;双人入住&gt;&lt;不适用中东客人&gt;&lt;双早&gt;</t>
  </si>
  <si>
    <t>ABDUL LATIF/NUR SHAFIKAH</t>
  </si>
  <si>
    <t xml:space="preserve">2811638	</t>
  </si>
  <si>
    <t xml:space="preserve">15679215	</t>
  </si>
  <si>
    <t xml:space="preserve">21827096440	</t>
  </si>
  <si>
    <t>[普吉岛]普吉岛芭东海滩品质水疗度假村(Quality Resort and Spa Patong Beach)(98984522)</t>
  </si>
  <si>
    <t>豪华双床房&lt;双人入住&gt;&lt;无早&gt;</t>
  </si>
  <si>
    <t>ZHANG/PENGFEI</t>
  </si>
  <si>
    <t xml:space="preserve">2811934	</t>
  </si>
  <si>
    <t xml:space="preserve">21827117263	</t>
  </si>
  <si>
    <t>[宿务]宿务探索酒店(Quest Hotel and Conference Center Cebu)(8235104)</t>
  </si>
  <si>
    <t>豪华房&lt;今日特价 &gt;&lt;单人入住&gt;&lt;单早&gt;</t>
  </si>
  <si>
    <t>Ferianc/Albert</t>
  </si>
  <si>
    <t xml:space="preserve">2811955	</t>
  </si>
  <si>
    <t xml:space="preserve">39701908-1	</t>
  </si>
  <si>
    <t xml:space="preserve">21827197619	</t>
  </si>
  <si>
    <t>[吉隆坡]吉隆坡邵氏广场美居酒店(Mercure Kuala Lumpur Shaw Parade)(28538026)</t>
  </si>
  <si>
    <t>豪华大床房(至少连住2晚及以上)&lt;双人入住&gt;&lt;马来西亚客人专享&gt;&lt;双早&gt;</t>
  </si>
  <si>
    <t>MAD DIAH/MOHD HALMI</t>
  </si>
  <si>
    <t xml:space="preserve">2812074	</t>
  </si>
  <si>
    <t xml:space="preserve">972634	</t>
  </si>
  <si>
    <t xml:space="preserve">21826873845	</t>
  </si>
  <si>
    <t>Tinggal/Aminah</t>
  </si>
  <si>
    <t xml:space="preserve">2811634	</t>
  </si>
  <si>
    <t xml:space="preserve">8571182	</t>
  </si>
  <si>
    <t xml:space="preserve">21827604962	</t>
  </si>
  <si>
    <t>[曼谷]曼谷拉查丹利中心酒店  (SHA Plus+)(Grande Centre Point Hotel Ratchadamri Bangkok (SHA Plus+))(2497052)</t>
  </si>
  <si>
    <t>高级豪华房&lt;特惠促销&gt;&lt;双人入住&gt;&lt;无早&gt;</t>
  </si>
  <si>
    <t>WANG/BOYANG</t>
  </si>
  <si>
    <t xml:space="preserve">2812661	</t>
  </si>
  <si>
    <t xml:space="preserve">334291	</t>
  </si>
  <si>
    <t xml:space="preserve">21827990250	</t>
  </si>
  <si>
    <t>标准主楼翼双床房&lt;双人入住&gt;&lt;双早&gt;</t>
  </si>
  <si>
    <t>Rafiqul Islam/Rafiqul Islam</t>
  </si>
  <si>
    <t xml:space="preserve">2813319	</t>
  </si>
  <si>
    <t xml:space="preserve">BK036386	</t>
  </si>
  <si>
    <t xml:space="preserve">21828086204	</t>
  </si>
  <si>
    <t>Chen/Dan</t>
  </si>
  <si>
    <t xml:space="preserve">2813440	</t>
  </si>
  <si>
    <t xml:space="preserve">2426386	</t>
  </si>
  <si>
    <t xml:space="preserve">21828102381	</t>
  </si>
  <si>
    <t>[哥打巴鲁]大宏酒店(Grand Riverview Hotel)(5072888)</t>
  </si>
  <si>
    <t>尊贵房&lt;双人入住&gt;&lt;双早&gt;</t>
  </si>
  <si>
    <t>Kumarentharan/Nair Kasinathan,Mohd/Iszahar Abd Rahman</t>
  </si>
  <si>
    <t xml:space="preserve">2813459	</t>
  </si>
  <si>
    <t xml:space="preserve">acknowledged	</t>
  </si>
  <si>
    <t xml:space="preserve">21828294790	</t>
  </si>
  <si>
    <t>[芭堤雅]达拉海角渡假村(Cape Dara Resort)(5470678)</t>
  </si>
  <si>
    <t>豪华特大床房&lt;双人入住&gt;&lt;双早&gt;</t>
  </si>
  <si>
    <t>LIN/YONGCHEN</t>
  </si>
  <si>
    <t xml:space="preserve">2813714	</t>
  </si>
  <si>
    <t xml:space="preserve">479235	</t>
  </si>
  <si>
    <t xml:space="preserve">21828670197	</t>
  </si>
  <si>
    <t>Fauzi/Fakhruddin,Fauzi/Fakhruddin</t>
  </si>
  <si>
    <t xml:space="preserve">2814281	</t>
  </si>
  <si>
    <t xml:space="preserve">8571156	</t>
  </si>
  <si>
    <t xml:space="preserve">21828835736	</t>
  </si>
  <si>
    <t>CHRISTOPHER/OLGA ANNE</t>
  </si>
  <si>
    <t xml:space="preserve">2814440	</t>
  </si>
  <si>
    <t xml:space="preserve">8571159	</t>
  </si>
  <si>
    <t xml:space="preserve">21829308261	</t>
  </si>
  <si>
    <t>[曼谷]帕拉索@罗查达12酒店(Praso@Ratchada12)(28677603)</t>
  </si>
  <si>
    <t>高级房&lt;双人入住&gt;&lt;无早&gt;</t>
  </si>
  <si>
    <t>gao/ling,gao/ling</t>
  </si>
  <si>
    <t xml:space="preserve">2814977	</t>
  </si>
  <si>
    <t xml:space="preserve">21829399286	</t>
  </si>
  <si>
    <t>海景豪华特大床房&lt;双人入住&gt;&lt;无早&gt;</t>
  </si>
  <si>
    <t>KHAMIS /DAUD BIN</t>
  </si>
  <si>
    <t xml:space="preserve">2815095	</t>
  </si>
  <si>
    <t xml:space="preserve">22112219212	</t>
  </si>
  <si>
    <t xml:space="preserve">21829417010	</t>
  </si>
  <si>
    <t>LING/JIUN HONG</t>
  </si>
  <si>
    <t xml:space="preserve">2815120	</t>
  </si>
  <si>
    <t xml:space="preserve">1046614	</t>
  </si>
  <si>
    <t xml:space="preserve">21829418548	</t>
  </si>
  <si>
    <t>[芭堤雅]芭堤雅都喜天丽酒店 (SHA Extra Plus)(Dusit Thani Pattaya (SHA Extra Plus))(3360627)</t>
  </si>
  <si>
    <t>园景甄选双床房&lt;三人入住&gt;&lt;早餐&gt;</t>
  </si>
  <si>
    <t>TAN/Zhenhua</t>
  </si>
  <si>
    <t xml:space="preserve">2815121	</t>
  </si>
  <si>
    <t xml:space="preserve">12234793	</t>
  </si>
  <si>
    <t xml:space="preserve">21829421642	</t>
  </si>
  <si>
    <t>豪华特大床房&lt;双人入住&gt;&lt;不适用泰国/印度次大陆客人&gt;&lt;双早&gt;</t>
  </si>
  <si>
    <t>NGUYEN/THITHUYLOAN</t>
  </si>
  <si>
    <t xml:space="preserve">2815124	</t>
  </si>
  <si>
    <t xml:space="preserve">479352	</t>
  </si>
  <si>
    <t xml:space="preserve">21829787326	</t>
  </si>
  <si>
    <t>[太阳城]太阳城度假村小屋酒店(The Cabanas Hotel at Sun City Resort)(101935218)</t>
  </si>
  <si>
    <t>向湖标准房 2张单人床&lt;单人入住&gt;&lt;单早&gt;</t>
  </si>
  <si>
    <t>Spaan/Michael</t>
  </si>
  <si>
    <t xml:space="preserve">2815672	</t>
  </si>
  <si>
    <t xml:space="preserve">22275338	</t>
  </si>
  <si>
    <t xml:space="preserve">21830068010	</t>
  </si>
  <si>
    <t>[吉隆坡]吉隆坡皇家朱兰酒店(Royale Chulan Kuala Lumpur)(5280527)</t>
  </si>
  <si>
    <t>一室公寓&lt;双人入住&gt;&lt;无早&gt;</t>
  </si>
  <si>
    <t>Alias/Nasir</t>
  </si>
  <si>
    <t xml:space="preserve">2816024	</t>
  </si>
  <si>
    <t xml:space="preserve">10010648490	</t>
  </si>
  <si>
    <t xml:space="preserve">18623085045	</t>
  </si>
  <si>
    <t>调整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</si>
  <si>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</si>
  <si>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</si>
  <si>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Noh/hyeyeon</t>
  </si>
  <si>
    <t xml:space="preserve">18916684697	</t>
  </si>
  <si>
    <t>[怡保]怡保威尔酒店(Weil Hotel Ipoh)(5702297)</t>
  </si>
  <si>
    <t>尊贵特大床房&lt;双人入住&gt;&lt;双早&gt;</t>
  </si>
  <si>
    <t>Chung/Autumn</t>
  </si>
  <si>
    <t>CA2019221127CNY</t>
  </si>
  <si>
    <t xml:space="preserve">2677153	</t>
  </si>
  <si>
    <t xml:space="preserve">10277970	</t>
  </si>
  <si>
    <t xml:space="preserve">18948788111	</t>
  </si>
  <si>
    <t>[曼谷]曼谷湄南河四季酒店 (SHA Plus+)(Four Seasons Hotel Bangkok at Chao Phraya River (SHA Plus+))(57171815)</t>
  </si>
  <si>
    <t>豪华双床房(至少提前30天预订)&lt;双人入住&gt;&lt;双早&gt;</t>
  </si>
  <si>
    <t>EOM/HEE SU</t>
  </si>
  <si>
    <t xml:space="preserve">2686645	</t>
  </si>
  <si>
    <t xml:space="preserve">119971	</t>
  </si>
  <si>
    <t xml:space="preserve">21010786498	</t>
  </si>
  <si>
    <t>[普吉岛]拉威棕榈滩度假酒店(SHA Extra Plus)(Rawai Palm Beach Resort(SHA Extra Plus))(4398832)</t>
  </si>
  <si>
    <t>高级池景房(至少提前45天预订)&lt;双人入住&gt;&lt;双早&gt;</t>
  </si>
  <si>
    <t>baldwin/Traci</t>
  </si>
  <si>
    <t xml:space="preserve">2692068	</t>
  </si>
  <si>
    <t xml:space="preserve">141913	</t>
  </si>
  <si>
    <t xml:space="preserve">21084272230	</t>
  </si>
  <si>
    <t>[开普敦]泰姬开普敦酒店(Taj Cape Town)(99543547)</t>
  </si>
  <si>
    <t>城景奢华遗产房&lt;单人入住&gt;&lt;单早&gt;</t>
  </si>
  <si>
    <t>Pather/Yeshen</t>
  </si>
  <si>
    <t xml:space="preserve">2699311	</t>
  </si>
  <si>
    <t xml:space="preserve">21313867486	</t>
  </si>
  <si>
    <t>[沙美岛]帕拉迪度假酒店 (SHA Plus+)(Paradee Resort (SHA Plus+))(6503643)</t>
  </si>
  <si>
    <t>花园泳池别墅&lt;全日特价&gt;&lt;双人入住&gt;&lt;双早&gt;</t>
  </si>
  <si>
    <t>Wong/Yiu Kam,Wong/Yiu Kam</t>
  </si>
  <si>
    <t xml:space="preserve">2721688	</t>
  </si>
  <si>
    <t xml:space="preserve">21328366327	</t>
  </si>
  <si>
    <t>[巴都丁宜]槟城宾乐雅饭店 (槟城对抗新冠肺炎认证)(PARKROYAL Penang Resort)(3737560)</t>
  </si>
  <si>
    <t>高级房&lt;双人入住&gt;&lt;特价&gt;&lt;双早&gt;</t>
  </si>
  <si>
    <t>LOO/CHUN TENG</t>
  </si>
  <si>
    <t xml:space="preserve">2723208	</t>
  </si>
  <si>
    <t xml:space="preserve">7360890	</t>
  </si>
  <si>
    <t xml:space="preserve">21348191173	</t>
  </si>
  <si>
    <t>[梳邦再也]吉隆坡双威克莱酒店(Sunway Clio Hotel @ Sunway Pyramid Mall)(58462983)</t>
  </si>
  <si>
    <t>园景超豪华行政房&lt;三人入住&gt;&lt;早餐&gt;</t>
  </si>
  <si>
    <t>yulia/irene</t>
  </si>
  <si>
    <t xml:space="preserve">2726750	</t>
  </si>
  <si>
    <t xml:space="preserve">227981534	</t>
  </si>
  <si>
    <t xml:space="preserve">21362527362	</t>
  </si>
  <si>
    <t>[曼谷]曼谷素坤逸十一酒店 (SHA Extra Plus)(Eleven Hotel Bangkok Sukhumvit 11 (SHA Extra Plus))(96059687)</t>
  </si>
  <si>
    <t>高级房(至少连住2晚及以上)&lt;双人入住&gt;&lt;无早&gt;</t>
  </si>
  <si>
    <t>NG/CHUNG MEI,LAM/CHING</t>
  </si>
  <si>
    <t xml:space="preserve">2730001	</t>
  </si>
  <si>
    <t xml:space="preserve">28488	</t>
  </si>
  <si>
    <t xml:space="preserve">21368633713	</t>
  </si>
  <si>
    <t>[曼谷]洲际维涅特精选曼谷新浩中央酒店(Sindhorn Midtown Hotel Bangkok, Vignette Collection - an IHG Hotel)(88933689)</t>
  </si>
  <si>
    <t>标准房(至少连住2晚及以上)&lt;特惠专享&gt;&lt;三人入住&gt;&lt;无早&gt;</t>
  </si>
  <si>
    <t>FUNG/TSZ CHUNG,HO/SHUK FAN,Leung/Kit Ting</t>
  </si>
  <si>
    <t xml:space="preserve">2731272	</t>
  </si>
  <si>
    <t xml:space="preserve">794156	</t>
  </si>
  <si>
    <t xml:space="preserve">21489954814	</t>
  </si>
  <si>
    <t>SO/LUNG FAI</t>
  </si>
  <si>
    <t xml:space="preserve">2748385	</t>
  </si>
  <si>
    <t xml:space="preserve">BK040784	</t>
  </si>
  <si>
    <t xml:space="preserve">21493585418	</t>
  </si>
  <si>
    <t>香格里拉楼豪华河景特大床房&lt;双人入住&gt;&lt;双早&gt;</t>
  </si>
  <si>
    <t>KANG/MINGYUNG</t>
  </si>
  <si>
    <t xml:space="preserve">2749277	</t>
  </si>
  <si>
    <t xml:space="preserve">11453636	</t>
  </si>
  <si>
    <t xml:space="preserve">21501182198	</t>
  </si>
  <si>
    <t>[曼谷]曼谷阿文苏昆维特酒店(Avani Sukhumvit Bangkok)(39563757)</t>
  </si>
  <si>
    <t>阿瓦尼房-大床&lt;全日特价&gt;&lt;双人入住&gt;&lt;无早&gt;</t>
  </si>
  <si>
    <t>LAU/MIUCHI,WONG/YIUKEI</t>
  </si>
  <si>
    <t xml:space="preserve">2751232	</t>
  </si>
  <si>
    <t xml:space="preserve">418178	</t>
  </si>
  <si>
    <t xml:space="preserve">21503719304	</t>
  </si>
  <si>
    <t>豪华房&lt;今日特价 &gt;&lt;双人入住&gt;&lt;双早&gt;</t>
  </si>
  <si>
    <t>GOH/EUN BYUL</t>
  </si>
  <si>
    <t xml:space="preserve">2752024	</t>
  </si>
  <si>
    <t xml:space="preserve">67297	</t>
  </si>
  <si>
    <t xml:space="preserve">21511699012	</t>
  </si>
  <si>
    <t>TSE/CHUN FAN</t>
  </si>
  <si>
    <t xml:space="preserve">2754314	</t>
  </si>
  <si>
    <t xml:space="preserve">78025	</t>
  </si>
  <si>
    <t xml:space="preserve">21556626409	</t>
  </si>
  <si>
    <t>[丹戎士拔]吉隆坡黄金棕榈度假村(Avani Sepang Goldcoast Resort)(5409783)</t>
  </si>
  <si>
    <t>家庭别墅(至少提前14天预订)&lt;四人入住&gt;&lt;早餐&gt;</t>
  </si>
  <si>
    <t>ANJANI/HENY</t>
  </si>
  <si>
    <t xml:space="preserve">2755507	</t>
  </si>
  <si>
    <t xml:space="preserve">686826	</t>
  </si>
  <si>
    <t xml:space="preserve">21562007454	</t>
  </si>
  <si>
    <t>CHAN/HAU MING,MAK/CHUN LAM</t>
  </si>
  <si>
    <t xml:space="preserve">2756468	</t>
  </si>
  <si>
    <t xml:space="preserve">189459406	</t>
  </si>
  <si>
    <t xml:space="preserve">21570579916	</t>
  </si>
  <si>
    <t>[芭堤雅]芭堤雅阿瓦尼度假酒店 (SHA Extra Plus)(Avani Pattaya Resort (SHA Extra Plus))(5418586)</t>
  </si>
  <si>
    <t>海景阿瓦尼房&lt;特惠专享&gt;&lt;双人入住&gt;&lt;双早&gt;</t>
  </si>
  <si>
    <t>Galstaun/Ryan,Galstaun/Ryan</t>
  </si>
  <si>
    <t xml:space="preserve">2757977	</t>
  </si>
  <si>
    <t xml:space="preserve">61829869	</t>
  </si>
  <si>
    <t xml:space="preserve">21581785224	</t>
  </si>
  <si>
    <t>[苏梅岛]诺拉布里温泉度假酒店 (SHA Plus+)(Nora Buri Resort &amp; Spa (SHA Plus+))(3668073)</t>
  </si>
  <si>
    <t>海边海景泳池别墅&lt;双人入住&gt;&lt;双早&gt;</t>
  </si>
  <si>
    <t>AlAwadhi/Bader Fareed</t>
  </si>
  <si>
    <t xml:space="preserve">2760126	</t>
  </si>
  <si>
    <t xml:space="preserve">70560	</t>
  </si>
  <si>
    <t xml:space="preserve">21589720202	</t>
  </si>
  <si>
    <t>标准双床房(至少连住2晚及以上)&lt;特惠&gt;&lt;双人入住&gt;&lt;双早&gt;</t>
  </si>
  <si>
    <t>PARK/SOYOUNG,PARK/JUNGMIN</t>
  </si>
  <si>
    <t xml:space="preserve">2761298	</t>
  </si>
  <si>
    <t xml:space="preserve">833177	</t>
  </si>
  <si>
    <t xml:space="preserve">21591698522	</t>
  </si>
  <si>
    <t>WANG/ZHIGANG</t>
  </si>
  <si>
    <t xml:space="preserve">2761669	</t>
  </si>
  <si>
    <t xml:space="preserve">112956970	</t>
  </si>
  <si>
    <t xml:space="preserve">21597478531	</t>
  </si>
  <si>
    <t>[长滩岛]长滩岛赫娜水晶沙度假酒店(Henann Crystal Sands Resort)(13178583)</t>
  </si>
  <si>
    <t>豪华房&lt;三人入住&gt;&lt;特价房&gt;&lt;早餐&gt;</t>
  </si>
  <si>
    <t>Gagalac/Naztazzia,Gagalac/Naztazzia,Gagalac/Naztazzia</t>
  </si>
  <si>
    <t xml:space="preserve">2762350	</t>
  </si>
  <si>
    <t xml:space="preserve">HCS307-0517	</t>
  </si>
  <si>
    <t xml:space="preserve">21609990849	</t>
  </si>
  <si>
    <t>[邦劳]阿罗纳海滩赫纳度假村(Henann Resort Alona Beach)(5243777)</t>
  </si>
  <si>
    <t>豪华房(连住3晚及以上)&lt;特价大促销&gt;&lt;三人入住&gt;&lt;早餐&gt;</t>
  </si>
  <si>
    <t>Pratt/Andrew</t>
  </si>
  <si>
    <t xml:space="preserve">2764530	</t>
  </si>
  <si>
    <t xml:space="preserve">HBLMNL012-1589	</t>
  </si>
  <si>
    <t xml:space="preserve">21623890931	</t>
  </si>
  <si>
    <t>[曼谷]曼谷lyf素坤逸-雅诗阁管理(lyf Sukhumvit – Managed by The Ascott Limited)(99997345)</t>
  </si>
  <si>
    <t>KONG/YIK KHEY SHANNON</t>
  </si>
  <si>
    <t xml:space="preserve">2767099	</t>
  </si>
  <si>
    <t xml:space="preserve">7546047	</t>
  </si>
  <si>
    <t xml:space="preserve">21624573478	</t>
  </si>
  <si>
    <t>[普吉岛]普吉岛希尔顿阿卡迪亚温泉度假酒店 (SHA Extra Plus)(Hilton Phuket Arcadia Resort &amp; Spa (SHA Extra Plus))(3460018)</t>
  </si>
  <si>
    <t>海景精致特大床套房&lt;双人入住&gt;&lt;不适用泰国客人&gt;&lt;双早&gt;</t>
  </si>
  <si>
    <t>BUI/THANH PHONG,NGUYEN/THI KIM HANG</t>
  </si>
  <si>
    <t xml:space="preserve">2767306	</t>
  </si>
  <si>
    <t xml:space="preserve">3312834438	</t>
  </si>
  <si>
    <t xml:space="preserve">21637980560	</t>
  </si>
  <si>
    <t>[迈阿密海滩]梦南海滩酒店(Dream South Beach)(66810867)</t>
  </si>
  <si>
    <t>白银豪华特大床房&lt;双人入住&gt;&lt;预付&gt;&lt;无早&gt;</t>
  </si>
  <si>
    <t>Wang/Max</t>
  </si>
  <si>
    <t xml:space="preserve">2769164	</t>
  </si>
  <si>
    <t xml:space="preserve">63124SE086854	</t>
  </si>
  <si>
    <t xml:space="preserve">21692989641	</t>
  </si>
  <si>
    <t>[长滩岛]长滩岛区酒店(The District Boracay)(5175373)</t>
  </si>
  <si>
    <t>豪华两张大床房&lt;今日特价 &gt;&lt;四人入住&gt;&lt;早餐&gt;</t>
  </si>
  <si>
    <t>Astrero/Cherryll,Astrero/Cherryll,Astrero/Cherryll,Astrero/Cherryll</t>
  </si>
  <si>
    <t xml:space="preserve">2771568	</t>
  </si>
  <si>
    <t xml:space="preserve">9114659	</t>
  </si>
  <si>
    <t xml:space="preserve">21697921359	</t>
  </si>
  <si>
    <t>[薄荷岛]阿莫丽塔度假酒店(Amorita Resort)(5404701)</t>
  </si>
  <si>
    <t>精致套房&lt;双人入住&gt;&lt;双早&gt;</t>
  </si>
  <si>
    <t>CARLOS/GONZALEZ PENA,M/CARMEN GARCIA RODRIGUEZ</t>
  </si>
  <si>
    <t xml:space="preserve">2772839	</t>
  </si>
  <si>
    <t xml:space="preserve">49330	</t>
  </si>
  <si>
    <t xml:space="preserve">21706163502	</t>
  </si>
  <si>
    <t>[普吉岛]普吉岛迈考美丽亚酒店(SHA Extra Plus)(Melia Phuket Mai Khao(SHA Extra Plus))(92000607)</t>
  </si>
  <si>
    <t>一卧室套房（带室外浴缸）&lt;三人入住&gt;&lt;早餐&gt;</t>
  </si>
  <si>
    <t>Au/Sin Man</t>
  </si>
  <si>
    <t xml:space="preserve">2774798	</t>
  </si>
  <si>
    <t xml:space="preserve">35492	</t>
  </si>
  <si>
    <t xml:space="preserve">21711525631	</t>
  </si>
  <si>
    <t>[曼谷]曼谷素坤逸丽笙套房酒店(Radisson Suites Bangkok Sukhumvit)(73690889)</t>
  </si>
  <si>
    <t>高级双床房&lt;特惠专享&gt;&lt;双人入住&gt;&lt;双早&gt;</t>
  </si>
  <si>
    <t>Majumder/Shreya,Majumder/Shreya</t>
  </si>
  <si>
    <t xml:space="preserve">2775889	</t>
  </si>
  <si>
    <t xml:space="preserve">1075623	</t>
  </si>
  <si>
    <t xml:space="preserve">21714738615	</t>
  </si>
  <si>
    <t>[薄荷岛]贝尔福度假酒店(The Bellevue Resort)(5425269)</t>
  </si>
  <si>
    <t>高级房&lt;特惠专享&gt;&lt;双人入住&gt;&lt;双早&gt;</t>
  </si>
  <si>
    <t>Anson/Marlon,Anson/Marlon</t>
  </si>
  <si>
    <t xml:space="preserve">2776781	</t>
  </si>
  <si>
    <t xml:space="preserve">20138187	</t>
  </si>
  <si>
    <t xml:space="preserve">21739329338	</t>
  </si>
  <si>
    <t>高级特大床房(至少连住2晚及以上)&lt;特惠&gt;&lt;三人入住&gt;&lt;早餐&gt;</t>
  </si>
  <si>
    <t>Rohella/Rajiv</t>
  </si>
  <si>
    <t xml:space="preserve">2781514	</t>
  </si>
  <si>
    <t xml:space="preserve">627050	</t>
  </si>
  <si>
    <t xml:space="preserve">21759499920	</t>
  </si>
  <si>
    <t>[普吉岛]普吉岛芭东艾希莉广场酒店(The Ashlee Plaza Patong Hotel Spa Phuket)(5212172)</t>
  </si>
  <si>
    <t>高级双人床房&lt;双人入住&gt;&lt;双早&gt;</t>
  </si>
  <si>
    <t>Babu/Gajender,Babu/Gajender,Babu/Gajender</t>
  </si>
  <si>
    <t xml:space="preserve">2786350	</t>
  </si>
  <si>
    <t xml:space="preserve">21760236490	</t>
  </si>
  <si>
    <t>一卧室套房（带室外浴缸）(连住3晚及以上)&lt;促销&gt;&lt;双人入住&gt;&lt;双早&gt;</t>
  </si>
  <si>
    <t>ZHENG/MANGE</t>
  </si>
  <si>
    <t xml:space="preserve">2786574	</t>
  </si>
  <si>
    <t xml:space="preserve">35951	</t>
  </si>
  <si>
    <t xml:space="preserve">21788008564	</t>
  </si>
  <si>
    <t>[科伦]科伦索雷快捷酒店(Coron Soleil Express Hotel)(98985053)</t>
  </si>
  <si>
    <t>标准房&lt;双人入住&gt;&lt;双早&gt;</t>
  </si>
  <si>
    <t>Joe Baker/Rickey,Joe Baker/Rickey</t>
  </si>
  <si>
    <t xml:space="preserve">2795151	</t>
  </si>
  <si>
    <t xml:space="preserve">21794564938	</t>
  </si>
  <si>
    <t>[芭堤雅]芭堤雅T酒店 (SHA Extra Plus)(T Pattaya Hotel (SHA Extra Plus))(28154562)</t>
  </si>
  <si>
    <t>JANG /EUNKIL</t>
  </si>
  <si>
    <t xml:space="preserve">2797740	</t>
  </si>
  <si>
    <t xml:space="preserve">44212	</t>
  </si>
  <si>
    <t xml:space="preserve">21795721058	</t>
  </si>
  <si>
    <t>[曼谷]曼谷苏拉翁因姆蒙田酒店(Montien Hotel Surawong Bangkok)(28234933)</t>
  </si>
  <si>
    <t>豪华特大床房(至少连住2晚及以上)&lt;双人入住&gt;&lt;不适用日本客人&gt;&lt;双早&gt;</t>
  </si>
  <si>
    <t>ZHANG/CHAOQUN</t>
  </si>
  <si>
    <t xml:space="preserve">2798154	</t>
  </si>
  <si>
    <t xml:space="preserve">9531	</t>
  </si>
  <si>
    <t xml:space="preserve">21796230524	</t>
  </si>
  <si>
    <t>[新加坡]新加坡卡尔登酒店(Carlton Hotel Singapore)(4494518)</t>
  </si>
  <si>
    <t>豪华房&lt;双人入住&gt;&lt;预付&gt;&lt;双早&gt;</t>
  </si>
  <si>
    <t>JEONG/JIYEONG</t>
  </si>
  <si>
    <t xml:space="preserve">2798400	</t>
  </si>
  <si>
    <t xml:space="preserve">21800011105	</t>
  </si>
  <si>
    <t>一卧室豪华房&lt;超值特惠&gt;&lt;双人入住&gt;&lt;无早&gt;</t>
  </si>
  <si>
    <t>BORKO/KRZYSZTOF</t>
  </si>
  <si>
    <t xml:space="preserve">2799758	</t>
  </si>
  <si>
    <t xml:space="preserve">0069532090684	</t>
  </si>
  <si>
    <t xml:space="preserve">21801438714	</t>
  </si>
  <si>
    <t>[普吉岛]普吉岛艾希莉焦点酒店 (SHA Extra Plus)(Ashlee Hub Hotel Patong (SHA Extra Plus))(1670878)</t>
  </si>
  <si>
    <t>豪华房(连住3晚及以上)&lt;双人入住&gt;&lt;无早&gt;</t>
  </si>
  <si>
    <t>Loynd/Tomas,Loynd/Tomas</t>
  </si>
  <si>
    <t xml:space="preserve">2800157	</t>
  </si>
  <si>
    <t xml:space="preserve">21801992338	</t>
  </si>
  <si>
    <t>SO/LING LAI AOI</t>
  </si>
  <si>
    <t xml:space="preserve">2800384	</t>
  </si>
  <si>
    <t xml:space="preserve">7653546	</t>
  </si>
  <si>
    <t xml:space="preserve">21809758402	</t>
  </si>
  <si>
    <t>[梳邦再也]双威金字塔酒店(Sunway Pyramid Hotel)(17055173)</t>
  </si>
  <si>
    <t>园景豪华房&lt;双人入住&gt;&lt;双早&gt;</t>
  </si>
  <si>
    <t>Marriappen /Ganesh</t>
  </si>
  <si>
    <t xml:space="preserve">2802847	</t>
  </si>
  <si>
    <t xml:space="preserve">231296476	</t>
  </si>
  <si>
    <t xml:space="preserve">21811157773	</t>
  </si>
  <si>
    <t>[普吉岛]普吉岛阿玛瑞酒店(SHA Extra Plus)(Amari Phuket (SHA Extra Plus))(4308716)</t>
  </si>
  <si>
    <t>一卧室套房(至少连住2晚及以上)&lt;今日特价 &gt;&lt;双早&gt;</t>
  </si>
  <si>
    <t>Singh/Supreet,Singh/Supreet</t>
  </si>
  <si>
    <t xml:space="preserve">2803353	</t>
  </si>
  <si>
    <t xml:space="preserve">35825263	</t>
  </si>
  <si>
    <t xml:space="preserve">21811463082	</t>
  </si>
  <si>
    <t>FAN/XIAO</t>
  </si>
  <si>
    <t xml:space="preserve">2803510	</t>
  </si>
  <si>
    <t xml:space="preserve">2419261	</t>
  </si>
  <si>
    <t xml:space="preserve">21812125500	</t>
  </si>
  <si>
    <t>[吉隆坡]吉隆坡柏威年酒店 · 悦榕庄管理(Pavilion Hotel Kuala Lumpur Managed by Banyan Tree)(25469067)</t>
  </si>
  <si>
    <t>庭景绿洲特大床房&lt;双人入住&gt;&lt;双早&gt;</t>
  </si>
  <si>
    <t>Wang/Whee Min</t>
  </si>
  <si>
    <t xml:space="preserve">2803714	</t>
  </si>
  <si>
    <t xml:space="preserve">203395	</t>
  </si>
  <si>
    <t xml:space="preserve">21812401145	</t>
  </si>
  <si>
    <t>[曼谷]曼谷河畔萨利尔酒店(The Salil Hotel Riverside Bangkok)(99980109)</t>
  </si>
  <si>
    <t>城景豪华房(至少提前3天预订)(至少连住2晚及以上)&lt;单人入住&gt;&lt;单早&gt;</t>
  </si>
  <si>
    <t>NI/JUN</t>
  </si>
  <si>
    <t xml:space="preserve">2803812	</t>
  </si>
  <si>
    <t xml:space="preserve">694	</t>
  </si>
  <si>
    <t xml:space="preserve">21812425448	</t>
  </si>
  <si>
    <t>[Racha Thewa]阿玛拉素万那普酒店(Amaranth Suvarnabhumi Hotel)(4984706)</t>
  </si>
  <si>
    <t>豪华房&lt;特惠专享&gt;&lt;双人入住&gt;&lt;双早&gt;</t>
  </si>
  <si>
    <t>Smithson/Peter</t>
  </si>
  <si>
    <t xml:space="preserve">2803832	</t>
  </si>
  <si>
    <t xml:space="preserve">59904	</t>
  </si>
  <si>
    <t xml:space="preserve">21812465104	</t>
  </si>
  <si>
    <t>超豪华房&lt;双人入住&gt;&lt;双早&gt;</t>
  </si>
  <si>
    <t>ahmad/hafizuddin</t>
  </si>
  <si>
    <t xml:space="preserve">2803843	</t>
  </si>
  <si>
    <t xml:space="preserve">231131883	</t>
  </si>
  <si>
    <t xml:space="preserve">21818577717	</t>
  </si>
  <si>
    <t>[吉隆坡]辉盛凯贝丽(Capri by Fraser Bukit Bintang)(88638672)</t>
  </si>
  <si>
    <t>行政特大床一室房(至少连住2晚及以上)&lt;今日特价 &gt;&lt;双人入住&gt;&lt;双早&gt;</t>
  </si>
  <si>
    <t>Chir/Leonard,Chir/Leonard</t>
  </si>
  <si>
    <t xml:space="preserve">2805318	</t>
  </si>
  <si>
    <t xml:space="preserve">82468798-1	</t>
  </si>
  <si>
    <t xml:space="preserve">21819846191	</t>
  </si>
  <si>
    <t>[新加坡]海佳大酒店(The Seacare Hotel)(28556751)</t>
  </si>
  <si>
    <t>LE THI/LIEU,LE THI/LUONG</t>
  </si>
  <si>
    <t xml:space="preserve">2805790	</t>
  </si>
  <si>
    <t xml:space="preserve"> 230149398	</t>
  </si>
  <si>
    <t xml:space="preserve">21820578203	</t>
  </si>
  <si>
    <t>MA/ONG KEE</t>
  </si>
  <si>
    <t xml:space="preserve">2806044	</t>
  </si>
  <si>
    <t>35317599-1</t>
  </si>
  <si>
    <t xml:space="preserve">46165039-1	</t>
  </si>
  <si>
    <t xml:space="preserve">21820730876	</t>
  </si>
  <si>
    <t>[马六甲]马六甲峇峇家(Baba House Melaka)(99731513)</t>
  </si>
  <si>
    <t>LEE/XINHUI</t>
  </si>
  <si>
    <t xml:space="preserve">2806109	</t>
  </si>
  <si>
    <t xml:space="preserve">103960	</t>
  </si>
  <si>
    <t xml:space="preserve">21820982116	</t>
  </si>
  <si>
    <t>COHEN/EDEN</t>
  </si>
  <si>
    <t xml:space="preserve">2806230	</t>
  </si>
  <si>
    <t xml:space="preserve">36576	</t>
  </si>
  <si>
    <t xml:space="preserve">21823140551	</t>
  </si>
  <si>
    <t>[曼谷]曼谷大将军酒店 (SHA Extra Plus)(Admiral Premier Bangkok (SHA Extra Plus))(85217938)</t>
  </si>
  <si>
    <t>尊贵一室房(带阳台)&lt;双人入住&gt;&lt;双早&gt;</t>
  </si>
  <si>
    <t>YAMAGAMI/TETSUJI</t>
  </si>
  <si>
    <t xml:space="preserve">2807461	</t>
  </si>
  <si>
    <t xml:space="preserve">94488	</t>
  </si>
  <si>
    <t xml:space="preserve">21823916537	</t>
  </si>
  <si>
    <t>[新加坡]新加坡良木园酒店(Goodwood Park Hotel (SG Clean))(2331949)</t>
  </si>
  <si>
    <t>高级豪华客房&lt;双人入住&gt;&lt;预付&gt;&lt;双早&gt;</t>
  </si>
  <si>
    <t>ZHOU/MEI</t>
  </si>
  <si>
    <t xml:space="preserve">2808044	</t>
  </si>
  <si>
    <t xml:space="preserve">21823936407	</t>
  </si>
  <si>
    <t>Gomez/Bobby</t>
  </si>
  <si>
    <t xml:space="preserve">2808075	</t>
  </si>
  <si>
    <t xml:space="preserve">39477748	</t>
  </si>
  <si>
    <t xml:space="preserve">21824544436	</t>
  </si>
  <si>
    <t>[普吉岛]攀瓦布里海滨度假村(SHA Extra Plus)(Panwaburi Beachfront Resort(SHA Extra Plus))(96362785)</t>
  </si>
  <si>
    <t>豪华双床房（直通泳池）&lt;双人入住&gt;&lt;无早&gt;</t>
  </si>
  <si>
    <t>Sun/Yan,Liu/Yi Xing</t>
  </si>
  <si>
    <t xml:space="preserve">2808964	</t>
  </si>
  <si>
    <t xml:space="preserve">5583	</t>
  </si>
  <si>
    <t xml:space="preserve">21825099228	</t>
  </si>
  <si>
    <t>[吉隆坡]吉隆坡四季酒店(Four Seasons Hotel Kuala Lumpur)(17496902)</t>
  </si>
  <si>
    <t>泳池园景特大床房(至少连住2晚及以上)&lt;双人入住&gt;&lt;双早&gt;</t>
  </si>
  <si>
    <t>OUYANG/YURU</t>
  </si>
  <si>
    <t xml:space="preserve">2809426	</t>
  </si>
  <si>
    <t xml:space="preserve">3170779	</t>
  </si>
  <si>
    <t xml:space="preserve">21825460496	</t>
  </si>
  <si>
    <t>退单</t>
  </si>
  <si>
    <t>[null](17891668)</t>
  </si>
  <si>
    <t xml:space="preserve">21825723825	</t>
  </si>
  <si>
    <t>[古晋]古晋帝国酒店(Imperial Hotel Kuching)(28527691)</t>
  </si>
  <si>
    <t>Sugianto/Lina,Sugianto/Lina</t>
  </si>
  <si>
    <t xml:space="preserve">2809942	</t>
  </si>
  <si>
    <t xml:space="preserve">21825874153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</si>
  <si>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</si>
  <si>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</si>
  <si>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SHUM/WAI CHONG,MAN/KA WAI</t>
  </si>
  <si>
    <t xml:space="preserve">2810082	</t>
  </si>
  <si>
    <t xml:space="preserve">231594196	</t>
  </si>
  <si>
    <t xml:space="preserve">21826892589	</t>
  </si>
  <si>
    <t>[罗马]锡拉库萨瑞伊里酒店(Raeli Hotel Siracusa)(98316954)</t>
  </si>
  <si>
    <t>经济双人或双床间&lt;双人入住&gt;&lt;无早&gt;</t>
  </si>
  <si>
    <t>Giglio/Francesco Maria</t>
  </si>
  <si>
    <t xml:space="preserve">2811676	</t>
  </si>
  <si>
    <t xml:space="preserve">21826930845	</t>
  </si>
  <si>
    <t>Yan/Wei</t>
  </si>
  <si>
    <t xml:space="preserve">2811711	</t>
  </si>
  <si>
    <t xml:space="preserve">7687439	</t>
  </si>
  <si>
    <t xml:space="preserve">21827166373	</t>
  </si>
  <si>
    <t>Lin/Haijiang</t>
  </si>
  <si>
    <t xml:space="preserve">2812028	</t>
  </si>
  <si>
    <t xml:space="preserve">21827279124	</t>
  </si>
  <si>
    <t>豪华房&lt;特价大促销&gt;&lt;双人入住&gt;&lt;无早&gt;</t>
  </si>
  <si>
    <t>Go/Marion,Go/Marion</t>
  </si>
  <si>
    <t xml:space="preserve">2812195	</t>
  </si>
  <si>
    <t xml:space="preserve">2425091	</t>
  </si>
  <si>
    <t xml:space="preserve">21827306308	</t>
  </si>
  <si>
    <t>CHO/SEULKI,CHO/SEULKI</t>
  </si>
  <si>
    <t xml:space="preserve">2812240	</t>
  </si>
  <si>
    <t xml:space="preserve">72955773-1	</t>
  </si>
  <si>
    <t xml:space="preserve">21827371307	</t>
  </si>
  <si>
    <t xml:space="preserve">2812339	</t>
  </si>
  <si>
    <t xml:space="preserve">62598016-1	</t>
  </si>
  <si>
    <t xml:space="preserve">21827424147	</t>
  </si>
  <si>
    <t>SOMERA/LINDA</t>
  </si>
  <si>
    <t xml:space="preserve">2812401	</t>
  </si>
  <si>
    <t xml:space="preserve">2425583	</t>
  </si>
  <si>
    <t xml:space="preserve">21828257938	</t>
  </si>
  <si>
    <t>[胡志明市]胡志明市百艺酒店(Bay Hotel Ho Chi Minh)(5546536)</t>
  </si>
  <si>
    <t>豪华双床房&lt;双人入住&gt;&lt;特价&gt;&lt;双早&gt;</t>
  </si>
  <si>
    <t>chong/kokshien,eng/konfok</t>
  </si>
  <si>
    <t xml:space="preserve">2813660	</t>
  </si>
  <si>
    <t xml:space="preserve">21828342466	</t>
  </si>
  <si>
    <t>豪华双床房&lt;双人入住&gt;&lt;双早&gt;</t>
  </si>
  <si>
    <t>macclarence/supansa,macclarence/supansa,macclarence/supansa,macclarence/supansa</t>
  </si>
  <si>
    <t xml:space="preserve">2813779	</t>
  </si>
  <si>
    <t xml:space="preserve">5658	</t>
  </si>
  <si>
    <t xml:space="preserve">21828362288	</t>
  </si>
  <si>
    <t xml:space="preserve">2813811	</t>
  </si>
  <si>
    <t xml:space="preserve">10003894	</t>
  </si>
  <si>
    <t xml:space="preserve">21828722327	</t>
  </si>
  <si>
    <t>海景豪华特大床房&lt;双人入住&gt;&lt;双早&gt;</t>
  </si>
  <si>
    <t>MURRAY/CRAIG,SCHOFIELD/ISOBEL ALICE</t>
  </si>
  <si>
    <t xml:space="preserve">2814323	</t>
  </si>
  <si>
    <t xml:space="preserve">22112219225	</t>
  </si>
  <si>
    <t xml:space="preserve">21828833655	</t>
  </si>
  <si>
    <t>Zhang/Jun</t>
  </si>
  <si>
    <t xml:space="preserve">2814433	</t>
  </si>
  <si>
    <t xml:space="preserve">886658	</t>
  </si>
  <si>
    <t xml:space="preserve">21828846333	</t>
  </si>
  <si>
    <t>海景豪华双床房&lt;双人入住&gt;&lt;无早&gt;</t>
  </si>
  <si>
    <t>PAN/TIANYAN</t>
  </si>
  <si>
    <t xml:space="preserve">2814451	</t>
  </si>
  <si>
    <t xml:space="preserve">21828945393	</t>
  </si>
  <si>
    <t>高级特大床房&lt;特惠专享&gt;&lt;双人入住&gt;&lt;双早&gt;</t>
  </si>
  <si>
    <t>Vijay/Gaurav</t>
  </si>
  <si>
    <t xml:space="preserve">2814595	</t>
  </si>
  <si>
    <t xml:space="preserve">1077444	</t>
  </si>
  <si>
    <t xml:space="preserve">21829057475	</t>
  </si>
  <si>
    <t>[曼谷]曼谷安曼纳酒店 (SHA Plus+)(Amara Bangkok Hotel (SHA Plus+))(4911046)</t>
  </si>
  <si>
    <t>豪华双床房&lt;限量特价&gt;&lt;双人入住&gt;&lt;双早&gt;</t>
  </si>
  <si>
    <t>Bankowska/Karolina,Bankowska/Karolina</t>
  </si>
  <si>
    <t xml:space="preserve">2814724	</t>
  </si>
  <si>
    <t xml:space="preserve">10767283-1	</t>
  </si>
  <si>
    <t xml:space="preserve">21829393437	</t>
  </si>
  <si>
    <t>高级特大床房&lt;单人入住&gt;&lt;仅适用亚洲客人&gt;&lt;单早&gt;</t>
  </si>
  <si>
    <t>Eng/Ah Choo</t>
  </si>
  <si>
    <t xml:space="preserve">2815083	</t>
  </si>
  <si>
    <t xml:space="preserve">136186	</t>
  </si>
  <si>
    <t xml:space="preserve">21829443641	</t>
  </si>
  <si>
    <t>[乔治市]槟城尼奥酒店 (槟城对抗新冠肺炎认证)(Neo+ Penang (PenangFightCovid-19 Certified))(24052379)</t>
  </si>
  <si>
    <t>尼奥双床房&lt;双人入住&gt;&lt;双早&gt;</t>
  </si>
  <si>
    <t>MARZUQ BIN AZIZUL/FAWWAZ,MARZUQ BIN AZIZUL/FAWWAZ</t>
  </si>
  <si>
    <t xml:space="preserve">2815154	</t>
  </si>
  <si>
    <t xml:space="preserve">167762	</t>
  </si>
  <si>
    <t xml:space="preserve">21829573066	</t>
  </si>
  <si>
    <t>[Batu Buruk]报春花海滩酒店(Primula Beach Hotel)(89000989)</t>
  </si>
  <si>
    <t>MD ISA/AHMAD SHUKRI</t>
  </si>
  <si>
    <t xml:space="preserve">2815345	</t>
  </si>
  <si>
    <t xml:space="preserve">117767	</t>
  </si>
  <si>
    <t xml:space="preserve">21829640578	</t>
  </si>
  <si>
    <t>Casimiro/Orlando,Casimiro/Orlando</t>
  </si>
  <si>
    <t xml:space="preserve">2815432	</t>
  </si>
  <si>
    <t xml:space="preserve">2427556	</t>
  </si>
  <si>
    <t xml:space="preserve">21829648350	</t>
  </si>
  <si>
    <t>Capili/Connie,Capili/Connie,Capili/Connie</t>
  </si>
  <si>
    <t xml:space="preserve">2815445	</t>
  </si>
  <si>
    <t xml:space="preserve">2427562	</t>
  </si>
  <si>
    <t xml:space="preserve">21829661692	</t>
  </si>
  <si>
    <t>ZHAO/FEI,Li/Baijiang</t>
  </si>
  <si>
    <t xml:space="preserve">2815466	</t>
  </si>
  <si>
    <t xml:space="preserve">1046680	</t>
  </si>
  <si>
    <t xml:space="preserve">21829705873	</t>
  </si>
  <si>
    <t>Cobankiat/Eduardo,Cobankiat/Eduardo</t>
  </si>
  <si>
    <t xml:space="preserve">2815547	</t>
  </si>
  <si>
    <t xml:space="preserve">2427500	</t>
  </si>
  <si>
    <t xml:space="preserve">999221829794257	</t>
  </si>
  <si>
    <t>[斯蒂迪奥城]洛杉矶环球影城希尔顿酒店(Hilton Los Angeles-Universal City)(28556741)</t>
  </si>
  <si>
    <t>特大床房&lt;双人入住&gt;&lt;预付&gt;&lt;无早&gt;</t>
  </si>
  <si>
    <t>Xiangxiang/Chen</t>
  </si>
  <si>
    <t xml:space="preserve">2815681	</t>
  </si>
  <si>
    <t xml:space="preserve">21829879649	</t>
  </si>
  <si>
    <t>bainu/nurul,bainu/nurul</t>
  </si>
  <si>
    <t xml:space="preserve">2815776	</t>
  </si>
  <si>
    <t xml:space="preserve">8571269	</t>
  </si>
  <si>
    <t xml:space="preserve">21830002177	</t>
  </si>
  <si>
    <t>豪华特大床房&lt;单人入住&gt;&lt;仅适用亚洲客人&gt;&lt;单早&gt;</t>
  </si>
  <si>
    <t>ZHU/DEHUA</t>
  </si>
  <si>
    <t xml:space="preserve">2815914	</t>
  </si>
  <si>
    <t xml:space="preserve">136216	</t>
  </si>
  <si>
    <t xml:space="preserve">21830064215	</t>
  </si>
  <si>
    <t>RIZMAN BIN HASNUL/MUHAMMAD</t>
  </si>
  <si>
    <t xml:space="preserve">2816014	</t>
  </si>
  <si>
    <t xml:space="preserve">8571276	</t>
  </si>
  <si>
    <t xml:space="preserve">21830112742	</t>
  </si>
  <si>
    <t>[八打灵再也]皇家朱兰白沙罗酒店(Royale Chulan Damansara)(28528087)</t>
  </si>
  <si>
    <t>Rosli/Nurshafira</t>
  </si>
  <si>
    <t xml:space="preserve">2816109	</t>
  </si>
  <si>
    <t xml:space="preserve">21830772973	</t>
  </si>
  <si>
    <t>CHUA/Bernard,CHUA/Bernard</t>
  </si>
  <si>
    <t xml:space="preserve">2817016	</t>
  </si>
  <si>
    <t xml:space="preserve">2428644	</t>
  </si>
  <si>
    <t xml:space="preserve">21830806957	</t>
  </si>
  <si>
    <t>[Bang Chalong]曼谷伊斯汀塔娜城市高尔夫度假村(Eastin Thana City Golf Resort Bangkok)(100371587)</t>
  </si>
  <si>
    <t>高级特大床房&lt;双人入住&gt;&lt;不适用泰国客人&gt;&lt;双早&gt;</t>
  </si>
  <si>
    <t>wu/yun</t>
  </si>
  <si>
    <t xml:space="preserve">2817091	</t>
  </si>
  <si>
    <t xml:space="preserve">21830828585	</t>
  </si>
  <si>
    <t>[芭堤雅]兀兰酒店芭堤雅度假村(Woodlands Hotel and Resort Pattaya)(6286555)</t>
  </si>
  <si>
    <t>WANG/LINSHAN</t>
  </si>
  <si>
    <t xml:space="preserve">2817120	</t>
  </si>
  <si>
    <t xml:space="preserve">21830942089	</t>
  </si>
  <si>
    <t>[京都]京都四季酒店(Four Seasons Hotel Kyoto)(25269387)</t>
  </si>
  <si>
    <t>尊贵房&lt;今日特价 &gt;&lt;双人入住&gt;&lt;中宾&gt;&lt;无早&gt;</t>
  </si>
  <si>
    <t>Zhang/Chuhan,Leung/Wai Keung</t>
  </si>
  <si>
    <t xml:space="preserve">2817356	</t>
  </si>
  <si>
    <t xml:space="preserve">12246783	</t>
  </si>
  <si>
    <t xml:space="preserve">21831048213	</t>
  </si>
  <si>
    <t>WU/YUN</t>
  </si>
  <si>
    <t xml:space="preserve">2817473	</t>
  </si>
  <si>
    <t xml:space="preserve">53772	</t>
  </si>
  <si>
    <t xml:space="preserve">21831080589	</t>
  </si>
  <si>
    <t>[普吉岛]芭东贝尔普吉艾尔酒店(Bel Aire Patong Phuket)(5151446)</t>
  </si>
  <si>
    <t>tridet/Juralak,tridet/Juralak</t>
  </si>
  <si>
    <t xml:space="preserve">83702	</t>
  </si>
  <si>
    <t xml:space="preserve">21830795929	</t>
  </si>
  <si>
    <t xml:space="preserve">2817064	</t>
  </si>
  <si>
    <t xml:space="preserve">1046821	</t>
  </si>
  <si>
    <t>权益取消</t>
  </si>
  <si>
    <t xml:space="preserve">21831344551	</t>
  </si>
  <si>
    <t>UDTARADIT/MANINTON</t>
  </si>
  <si>
    <t xml:space="preserve">2817739	</t>
  </si>
  <si>
    <t xml:space="preserve">83703	</t>
  </si>
  <si>
    <t xml:space="preserve">21831483409	</t>
  </si>
  <si>
    <t xml:space="preserve">2817907	</t>
  </si>
  <si>
    <t xml:space="preserve">479496	</t>
  </si>
  <si>
    <t xml:space="preserve">21831699337	</t>
  </si>
  <si>
    <t>经典高级套房&lt;特惠专享&gt;&lt;双人入住&gt;&lt;无早&gt;</t>
  </si>
  <si>
    <t xml:space="preserve">2818170	</t>
  </si>
  <si>
    <t xml:space="preserve">334740	</t>
  </si>
  <si>
    <t xml:space="preserve">21612490568	</t>
  </si>
  <si>
    <t>[曼达卢永]马尼拉BSA 双子塔酒店(BSA Twin Towers Manila)(28523792)</t>
  </si>
  <si>
    <t>豪华一室房&lt;双人入住&gt;&lt;预付&gt;&lt;双早&gt;</t>
  </si>
  <si>
    <t>Galado/Mark Joseph,Zuniga Jr/Marciano</t>
  </si>
  <si>
    <t xml:space="preserve">2765226	</t>
  </si>
  <si>
    <t xml:space="preserve">18814852639	</t>
  </si>
  <si>
    <t>一卧室套房（带室外浴缸）&lt;大床&gt;&lt;今日特价 &gt;&lt;双人入住&gt;&lt;双早&gt;</t>
  </si>
  <si>
    <t>JAIN/ANIL,JAIN/PRIYA</t>
  </si>
  <si>
    <t>CA2019221128CNY</t>
  </si>
  <si>
    <t xml:space="preserve">2661150	</t>
  </si>
  <si>
    <t xml:space="preserve">30109	</t>
  </si>
  <si>
    <t xml:space="preserve">21009767076	</t>
  </si>
  <si>
    <t>[科伦]祖里度假村(Zuri Resort)(97273995)</t>
  </si>
  <si>
    <t>高级房&lt;今日特价 &gt;&lt;双人入住&gt;&lt;双早&gt;</t>
  </si>
  <si>
    <t>Chen/Stacy,Chen/Stacy</t>
  </si>
  <si>
    <t xml:space="preserve">2691893	</t>
  </si>
  <si>
    <t xml:space="preserve">A238	</t>
  </si>
  <si>
    <t xml:space="preserve">21042973693	</t>
  </si>
  <si>
    <t>香格里拉楼豪华特大床房&lt;双人入住&gt;&lt;双早&gt;</t>
  </si>
  <si>
    <t>Jamri/Jacky</t>
  </si>
  <si>
    <t xml:space="preserve">2697265	</t>
  </si>
  <si>
    <t xml:space="preserve">11442387	</t>
  </si>
  <si>
    <t xml:space="preserve">21105095298	</t>
  </si>
  <si>
    <t>Lafortune/Michel</t>
  </si>
  <si>
    <t xml:space="preserve">2701107	</t>
  </si>
  <si>
    <t xml:space="preserve">11443239	</t>
  </si>
  <si>
    <t xml:space="preserve">21338969724	</t>
  </si>
  <si>
    <t>标准双床房(连住4晚及以上)&lt;特惠专享&gt;&lt;双人入住&gt;</t>
  </si>
  <si>
    <t>YEUNG/PUI MAN,CAO/THUY NGOC LY</t>
  </si>
  <si>
    <t xml:space="preserve">2724799	</t>
  </si>
  <si>
    <t xml:space="preserve">782917	</t>
  </si>
  <si>
    <t xml:space="preserve">21366294259	</t>
  </si>
  <si>
    <t>Stankowski/Rolf,Stankowski/Rolf</t>
  </si>
  <si>
    <t xml:space="preserve">2730913	</t>
  </si>
  <si>
    <t xml:space="preserve">10188	</t>
  </si>
  <si>
    <t xml:space="preserve">21367028589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</si>
  <si>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</si>
  <si>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</si>
  <si>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YAU/SHUK YI</t>
  </si>
  <si>
    <t xml:space="preserve">2731014	</t>
  </si>
  <si>
    <t xml:space="preserve">232034	</t>
  </si>
  <si>
    <t xml:space="preserve">21481006004	</t>
  </si>
  <si>
    <t>TSUZUKIYAMA/TAKUYA</t>
  </si>
  <si>
    <t xml:space="preserve">2746326	</t>
  </si>
  <si>
    <t xml:space="preserve">229655964	</t>
  </si>
  <si>
    <t xml:space="preserve">21488645621	</t>
  </si>
  <si>
    <t>[民丹岛]民丹岛悦榕庄(Banyan Tree Bintan)(4037222)</t>
  </si>
  <si>
    <t>雨林海景别墅(至少提前21天预订)&lt;双人入住&gt;&lt;双早&gt;</t>
  </si>
  <si>
    <t>Seow Ee/Heng,Seow Ee/Heng</t>
  </si>
  <si>
    <t xml:space="preserve">2748129	</t>
  </si>
  <si>
    <t xml:space="preserve">33433910	</t>
  </si>
  <si>
    <t xml:space="preserve">21598735839	</t>
  </si>
  <si>
    <t>猎户座房&lt;双人入住&gt;&lt;无早&gt;</t>
  </si>
  <si>
    <t>LEUNG/PUI SHAN AMANDA</t>
  </si>
  <si>
    <t xml:space="preserve">2762609	</t>
  </si>
  <si>
    <t xml:space="preserve">166067	</t>
  </si>
  <si>
    <t xml:space="preserve">21601301635	</t>
  </si>
  <si>
    <t>[曼谷]素万那普9号公园酒店(The Park Nine Hotel Suvarnabhumi)(29625074)</t>
  </si>
  <si>
    <t>Sittichok/Rungrudee,Sittichok/Rungrudee,Sittichok/Rungrudee,Sittichok/Rungrudee,Sittichok/Rungrudee,Sittichok/Rungrudee</t>
  </si>
  <si>
    <t xml:space="preserve">2763165	</t>
  </si>
  <si>
    <t xml:space="preserve">21602056007	</t>
  </si>
  <si>
    <t>Boceski/Bobby,Martin/Zac</t>
  </si>
  <si>
    <t xml:space="preserve">2763380	</t>
  </si>
  <si>
    <t xml:space="preserve">30205	</t>
  </si>
  <si>
    <t xml:space="preserve">21620086356	</t>
  </si>
  <si>
    <t>[普吉岛]普吉岛巴东海滩天空景观度假村 (SHA Extra Plus)(Skyview Resort Phuket Patong Beach (SHA Extra Plus))(98485609)</t>
  </si>
  <si>
    <t>一卧室山间套房(至少连住2晚及以上)&lt;双人入住&gt;&lt;双早&gt;</t>
  </si>
  <si>
    <t>Abdelaal/Somaya,Abdelaal/Somaya</t>
  </si>
  <si>
    <t xml:space="preserve">2766191	</t>
  </si>
  <si>
    <t xml:space="preserve">600836830	</t>
  </si>
  <si>
    <t xml:space="preserve">21634816266	</t>
  </si>
  <si>
    <t>[伊洛伊洛]苏里酒店(Zuri Hotel)(95055349)</t>
  </si>
  <si>
    <t>Corpuz/Angel,Corpuz/Angel</t>
  </si>
  <si>
    <t xml:space="preserve">2768288	</t>
  </si>
  <si>
    <t xml:space="preserve">21636892962	</t>
  </si>
  <si>
    <t>[芭堤雅]芭堤雅SN优佳酒店 (SHA Plus+)(SN Plus Hotel - SHA Plus)(6204550)</t>
  </si>
  <si>
    <t>豪华双人房&lt;三人入住&gt;&lt;无早&gt;</t>
  </si>
  <si>
    <t>Jirottharadol/Punchida,Jirottharadol/Punchida</t>
  </si>
  <si>
    <t xml:space="preserve">2768813	</t>
  </si>
  <si>
    <t xml:space="preserve">92355	</t>
  </si>
  <si>
    <t xml:space="preserve">21637692940	</t>
  </si>
  <si>
    <t>山坡豪华房&lt;今日特价 &gt;&lt;双人入住&gt;&lt;双早&gt;</t>
  </si>
  <si>
    <t>Gangopadhyay/Priyadarshi,Gangopadhyay/Priyadarshi</t>
  </si>
  <si>
    <t xml:space="preserve">2769056	</t>
  </si>
  <si>
    <t xml:space="preserve">71579	</t>
  </si>
  <si>
    <t xml:space="preserve">21637943852	</t>
  </si>
  <si>
    <t>[曼谷]茉莉花尊爵 59 号酒店(Jasmine 59 Hotel)(49554890)</t>
  </si>
  <si>
    <t>精致一卧室套房&lt;三人入住&gt;&lt;早餐&gt;</t>
  </si>
  <si>
    <t>MANG/SHUK CHONG,MAN/TSZ WAI</t>
  </si>
  <si>
    <t xml:space="preserve">2769156	</t>
  </si>
  <si>
    <t xml:space="preserve">32375	</t>
  </si>
  <si>
    <t xml:space="preserve">21695085195	</t>
  </si>
  <si>
    <t>[曼谷]曼谷阁楼酒店(Loft Bangkok Hotel)(45537471)</t>
  </si>
  <si>
    <t>LAU/CHI KEUNG</t>
  </si>
  <si>
    <t xml:space="preserve">2772090	</t>
  </si>
  <si>
    <t xml:space="preserve">RR2201235	</t>
  </si>
  <si>
    <t xml:space="preserve">21703907533	</t>
  </si>
  <si>
    <t>[曼谷]曼谷气魄酒店(Hotel Verve Bangkok)(93875682)</t>
  </si>
  <si>
    <t>豪华房&lt;双人入住&gt;&lt;无早&gt;</t>
  </si>
  <si>
    <t>CHAN/SUK WAH CAMILLA</t>
  </si>
  <si>
    <t xml:space="preserve">2774215	</t>
  </si>
  <si>
    <t xml:space="preserve">21705421217	</t>
  </si>
  <si>
    <t>[邦帕利]盖特43机场酒店 (SHA Plus+)(Gate43 Airport Hotel (SHA Plus+))(95453304)</t>
  </si>
  <si>
    <t>池景豪华特大床房&lt;双人入住&gt;&lt;无早&gt;</t>
  </si>
  <si>
    <t>Namkaew/Buahom,Namkaew/Buahom</t>
  </si>
  <si>
    <t xml:space="preserve">2774605	</t>
  </si>
  <si>
    <t xml:space="preserve">21718887849	</t>
  </si>
  <si>
    <t>[马六甲]马六甲大华酒店(The Majestic Malacca)(28538119)</t>
  </si>
  <si>
    <t>Latifg/Muhammad Nabil Tasnim</t>
  </si>
  <si>
    <t xml:space="preserve">2777607	</t>
  </si>
  <si>
    <t xml:space="preserve">165550722	</t>
  </si>
  <si>
    <t xml:space="preserve">21719114042	</t>
  </si>
  <si>
    <t>[涛岛]乌龟岛海滩度假酒店(Haadtien Beach Resort)(6027673)</t>
  </si>
  <si>
    <t>世外桃源别墅(至少连住2晚及以上)&lt;双人入住&gt;&lt;双早&gt;</t>
  </si>
  <si>
    <t>Daryanani/Vinayak,Daryanani/Vinayak</t>
  </si>
  <si>
    <t xml:space="preserve">2777649	</t>
  </si>
  <si>
    <t xml:space="preserve">19734	</t>
  </si>
  <si>
    <t xml:space="preserve">21724020378	</t>
  </si>
  <si>
    <t>尊贵房(至少连住2晚及以上)&lt;特价大促销&gt;&lt;双人入住&gt;&lt;双早&gt;</t>
  </si>
  <si>
    <t>GOTO/TOMOMI</t>
  </si>
  <si>
    <t xml:space="preserve">2778042	</t>
  </si>
  <si>
    <t xml:space="preserve">840410	</t>
  </si>
  <si>
    <t xml:space="preserve">21748082215	</t>
  </si>
  <si>
    <t>PARK/SUNGHYUN</t>
  </si>
  <si>
    <t xml:space="preserve">2783528	</t>
  </si>
  <si>
    <t xml:space="preserve">227663111	</t>
  </si>
  <si>
    <t xml:space="preserve">21751555138	</t>
  </si>
  <si>
    <t>CHEN/MING KUN</t>
  </si>
  <si>
    <t xml:space="preserve">2784765	</t>
  </si>
  <si>
    <t xml:space="preserve">1316907516292	</t>
  </si>
  <si>
    <t xml:space="preserve">21766830189	</t>
  </si>
  <si>
    <t>一卧室城景豪华套房(连住3晚及以上)&lt;双人入住&gt;&lt;无早&gt;</t>
  </si>
  <si>
    <t>TANG/SONGQUN</t>
  </si>
  <si>
    <t xml:space="preserve">2788772	</t>
  </si>
  <si>
    <t xml:space="preserve">36383826-1	</t>
  </si>
  <si>
    <t xml:space="preserve">21773604136	</t>
  </si>
  <si>
    <t>BANG/EUNYOUNG</t>
  </si>
  <si>
    <t xml:space="preserve">2790144	</t>
  </si>
  <si>
    <t xml:space="preserve">HBLMNL012-1590	</t>
  </si>
  <si>
    <t xml:space="preserve">21773609973	</t>
  </si>
  <si>
    <t>[新加坡]新加坡电报酒店(Hotel Telegraph Singapore)(101173802)</t>
  </si>
  <si>
    <t>SHEN/YUCHING</t>
  </si>
  <si>
    <t xml:space="preserve">2790189	</t>
  </si>
  <si>
    <t xml:space="preserve">21788473248	</t>
  </si>
  <si>
    <t>[曼谷]曼谷素坤逸航站 21 中心酒店 (SHA Plus+)(Grande Centre Point Hotel Terminal 21 (SHA Plus+))(5908161)</t>
  </si>
  <si>
    <t>至尊豪华三人房&lt;特惠专享&gt;&lt;三人入住&gt;&lt;早餐&gt;</t>
  </si>
  <si>
    <t>LO/YUNGCHUNG</t>
  </si>
  <si>
    <t xml:space="preserve">2795365	</t>
  </si>
  <si>
    <t xml:space="preserve">389684	</t>
  </si>
  <si>
    <t xml:space="preserve">21795123589	</t>
  </si>
  <si>
    <t>Chen/Yuet Ming Andy</t>
  </si>
  <si>
    <t xml:space="preserve">2797933	</t>
  </si>
  <si>
    <t xml:space="preserve">850217	</t>
  </si>
  <si>
    <t xml:space="preserve">21795138444	</t>
  </si>
  <si>
    <t>标准房(连住3晚及以上)&lt;特惠专享&gt;&lt;双人入住&gt;&lt;双早&gt;</t>
  </si>
  <si>
    <t>Lau/Mui Fong</t>
  </si>
  <si>
    <t xml:space="preserve">2797934	</t>
  </si>
  <si>
    <t xml:space="preserve">850216	</t>
  </si>
  <si>
    <t xml:space="preserve">21796808883	</t>
  </si>
  <si>
    <t>海景尊贵双床房&lt;双人入住&gt;&lt;双早&gt;</t>
  </si>
  <si>
    <t>Mohd Nor/Mohd Faisal</t>
  </si>
  <si>
    <t xml:space="preserve">2798701	</t>
  </si>
  <si>
    <t xml:space="preserve">7372108	</t>
  </si>
  <si>
    <t xml:space="preserve">21796844061	</t>
  </si>
  <si>
    <t>Abd Rahman/Mohd Rosman</t>
  </si>
  <si>
    <t xml:space="preserve">2798716	</t>
  </si>
  <si>
    <t xml:space="preserve">7372106	</t>
  </si>
  <si>
    <t xml:space="preserve">21799483838	</t>
  </si>
  <si>
    <t>[吉隆坡]吉隆坡宾乐雅服务公寓(PARKROYAL Serviced Suites Kuala Lumpur)(4635759)</t>
  </si>
  <si>
    <t>一室套房 1张特大床&lt;双人入住&gt;&lt;无早&gt;</t>
  </si>
  <si>
    <t>LIANG/DING</t>
  </si>
  <si>
    <t xml:space="preserve">2799624	</t>
  </si>
  <si>
    <t xml:space="preserve">378421	</t>
  </si>
  <si>
    <t xml:space="preserve">21807227312	</t>
  </si>
  <si>
    <t>han gyeol/lee,han gyeol/lee</t>
  </si>
  <si>
    <t xml:space="preserve">2802002	</t>
  </si>
  <si>
    <t xml:space="preserve">8569872	</t>
  </si>
  <si>
    <t xml:space="preserve">21807317214	</t>
  </si>
  <si>
    <t>海景山坡豪华房&lt;今日特价 &gt;&lt;双人入住&gt;&lt;双早&gt;</t>
  </si>
  <si>
    <t>Bongiorno/Michael</t>
  </si>
  <si>
    <t xml:space="preserve">2802023	</t>
  </si>
  <si>
    <t xml:space="preserve">73260	</t>
  </si>
  <si>
    <t xml:space="preserve">21808308124	</t>
  </si>
  <si>
    <t>YAP/VINCENT</t>
  </si>
  <si>
    <t xml:space="preserve">2802370	</t>
  </si>
  <si>
    <t xml:space="preserve">8595932	</t>
  </si>
  <si>
    <t xml:space="preserve">21811016593	</t>
  </si>
  <si>
    <t>[曼谷]曼谷兰开斯特 (SHA Plus+)(Lancaster Bangkok)(17523447)</t>
  </si>
  <si>
    <t>豪华房(至少连住2晚及以上)&lt;特惠&gt;&lt;双人入住&gt;&lt;不适用泰国客人&gt;&lt;双早&gt;</t>
  </si>
  <si>
    <t>YANG/NANYANG</t>
  </si>
  <si>
    <t xml:space="preserve">2803305	</t>
  </si>
  <si>
    <t xml:space="preserve">247342	</t>
  </si>
  <si>
    <t xml:space="preserve">21813503987	</t>
  </si>
  <si>
    <t>[Transkei District]狂野海岸阳光酒店(Wild Coast Sun)(100476292)</t>
  </si>
  <si>
    <t>面朝花园的豪华双床房 禁烟&lt;双人入住&gt;&lt;双早&gt;</t>
  </si>
  <si>
    <t>Nkosiyane/Nomvula</t>
  </si>
  <si>
    <t xml:space="preserve">2804256	</t>
  </si>
  <si>
    <t xml:space="preserve">22267058	</t>
  </si>
  <si>
    <t xml:space="preserve">21818923983	</t>
  </si>
  <si>
    <t>Mazlan/Mohamad Norindra,Mazlan/Mohamad Norindra</t>
  </si>
  <si>
    <t xml:space="preserve">2805428	</t>
  </si>
  <si>
    <t xml:space="preserve">343016	</t>
  </si>
  <si>
    <t xml:space="preserve">21820578444	</t>
  </si>
  <si>
    <t>Hu/Penny Huong Niong</t>
  </si>
  <si>
    <t xml:space="preserve">2806040	</t>
  </si>
  <si>
    <t xml:space="preserve">8570403	</t>
  </si>
  <si>
    <t xml:space="preserve">21821198421	</t>
  </si>
  <si>
    <t>[古晋]古晋帝国河岸酒店(Imperial Riverbank Hotel Kuching)(28356928)</t>
  </si>
  <si>
    <t>高级特大床房&lt;双人入住&gt;&lt;双早&gt;</t>
  </si>
  <si>
    <t>MOHD MABROR/NOR FARAH WAHIDAH</t>
  </si>
  <si>
    <t xml:space="preserve">2806324	</t>
  </si>
  <si>
    <t xml:space="preserve">IRH159810	</t>
  </si>
  <si>
    <t xml:space="preserve">21821528243	</t>
  </si>
  <si>
    <t>[清迈]清迈美居酒店 (SHA Plus+)(Mercure Chiang Mai (SHA Plus+))(3910809)</t>
  </si>
  <si>
    <t>标准双床房(至少连住2晚及以上)&lt;双人入住&gt;&lt;中宾&gt;&lt;双早&gt;</t>
  </si>
  <si>
    <t>LIU/HSIU FONG</t>
  </si>
  <si>
    <t xml:space="preserve">2806486	</t>
  </si>
  <si>
    <t xml:space="preserve">21822783726	</t>
  </si>
  <si>
    <t>Gantt/Chelsea,Gantt/Chelsea</t>
  </si>
  <si>
    <t xml:space="preserve">2807236	</t>
  </si>
  <si>
    <t xml:space="preserve">21822939960	</t>
  </si>
  <si>
    <t>[普吉岛]普吉岛芭东彩灯度假村 (SHA Extra Plus)(The Lantern Resorts Patong Phuket (SHA Extra Plus))(28689957)</t>
  </si>
  <si>
    <t>景观房(带阳台)(连住3晚及以上)&lt;双人入住&gt;&lt;双早&gt;</t>
  </si>
  <si>
    <t>VYACHESLAV/ROXHKOV</t>
  </si>
  <si>
    <t xml:space="preserve">2807359	</t>
  </si>
  <si>
    <t xml:space="preserve">79325	</t>
  </si>
  <si>
    <t xml:space="preserve">21823101040	</t>
  </si>
  <si>
    <t>[曼谷]曼谷索菲特特色酒店(SO/ Bangkok)(1549427)</t>
  </si>
  <si>
    <t>温馨特大床房(连住3晚及以上)&lt;今日特价 &gt;&lt;双人入住&gt;&lt;不适用泰国客人&gt;&lt;双早&gt;</t>
  </si>
  <si>
    <t>HONG/MINGI</t>
  </si>
  <si>
    <t xml:space="preserve">2807448	</t>
  </si>
  <si>
    <t xml:space="preserve">891182	</t>
  </si>
  <si>
    <t xml:space="preserve">21823223237	</t>
  </si>
  <si>
    <t>YUAN/JIA</t>
  </si>
  <si>
    <t xml:space="preserve">2807511	</t>
  </si>
  <si>
    <t xml:space="preserve">21824836508	</t>
  </si>
  <si>
    <t>Ugalino/Jaquelyn,Ugalino/Jaquelyn</t>
  </si>
  <si>
    <t xml:space="preserve">2809217	</t>
  </si>
  <si>
    <t xml:space="preserve">2426747	</t>
  </si>
  <si>
    <t xml:space="preserve">21824872722	</t>
  </si>
  <si>
    <t>[努沙再也]新山青松度假村(Pinetree Marina Resort)(95225662)</t>
  </si>
  <si>
    <t>一卧室豪华房(至少连住2晚及以上)&lt;双人入住&gt;&lt;双早&gt;</t>
  </si>
  <si>
    <t>Lee/Eunjung,Lee/Eunjung</t>
  </si>
  <si>
    <t xml:space="preserve">2809246	</t>
  </si>
  <si>
    <t xml:space="preserve">105069	</t>
  </si>
  <si>
    <t xml:space="preserve">21825765707	</t>
  </si>
  <si>
    <t>尊贵房(至少连住2晚及以上)&lt;今日特惠&gt;&lt;三人入住&gt;&lt;早餐&gt;</t>
  </si>
  <si>
    <t>Bautista/Mary Jean</t>
  </si>
  <si>
    <t xml:space="preserve">2809991	</t>
  </si>
  <si>
    <t>HBLMNL012-1705</t>
  </si>
  <si>
    <t xml:space="preserve">HBLMNL012-1706	</t>
  </si>
  <si>
    <t xml:space="preserve">21827418640	</t>
  </si>
  <si>
    <t>[芭堤雅]芭堤雅U中天酒店 (SHA Plus+)(U Jomtien Pattaya (SHA Plus+))(22681085)</t>
  </si>
  <si>
    <t>tippunya/nuttaphut</t>
  </si>
  <si>
    <t xml:space="preserve">2812382	</t>
  </si>
  <si>
    <t xml:space="preserve">62637	</t>
  </si>
  <si>
    <t xml:space="preserve">21828096376	</t>
  </si>
  <si>
    <t>LUI/MAN TSENG</t>
  </si>
  <si>
    <t xml:space="preserve">2813449	</t>
  </si>
  <si>
    <t xml:space="preserve">136078	</t>
  </si>
  <si>
    <t xml:space="preserve">21828107433	</t>
  </si>
  <si>
    <t>一卧室别墅（带私人泳池）(至少连住2晚及以上)&lt;促销&gt;&lt;双人入住&gt;&lt;双早&gt;</t>
  </si>
  <si>
    <t>MOHAMEDMANSOUR/SHERIF NASR</t>
  </si>
  <si>
    <t xml:space="preserve">2813467	</t>
  </si>
  <si>
    <t xml:space="preserve">36865	</t>
  </si>
  <si>
    <t xml:space="preserve">21828417516	</t>
  </si>
  <si>
    <t>[八打灵再也]八打灵再也水晶皇冠酒店(Crystal Crown Hotel Petaling Jaya)(100361680)</t>
  </si>
  <si>
    <t>HOU/ZHONGRUN,Lee/Chi Wai,Zou/Hongliang</t>
  </si>
  <si>
    <t xml:space="preserve">2813895	</t>
  </si>
  <si>
    <t xml:space="preserve">664464	</t>
  </si>
  <si>
    <t xml:space="preserve">21829016597	</t>
  </si>
  <si>
    <t>Wong/Zhi Yen,Wong/Zhi Yen</t>
  </si>
  <si>
    <t xml:space="preserve">2814674	</t>
  </si>
  <si>
    <t xml:space="preserve">231243887	</t>
  </si>
  <si>
    <t xml:space="preserve">21829305173	</t>
  </si>
  <si>
    <t>Movido/Edgar,Movido/Edgar</t>
  </si>
  <si>
    <t xml:space="preserve">2814974	</t>
  </si>
  <si>
    <t xml:space="preserve">2427050	</t>
  </si>
  <si>
    <t xml:space="preserve">21829966200	</t>
  </si>
  <si>
    <t>[吉隆坡]Santa Grand Signature Kuala Lumpur(101006793)</t>
  </si>
  <si>
    <t>高级房(大床)&lt;双人入住&gt;&lt;双早&gt;</t>
  </si>
  <si>
    <t>Su Chern/Phang,Su Chern/Phang,Su Chern/Phang,Su Chern/Phang</t>
  </si>
  <si>
    <t xml:space="preserve">2815854	</t>
  </si>
  <si>
    <t xml:space="preserve">4607	</t>
  </si>
  <si>
    <t xml:space="preserve">21830686357	</t>
  </si>
  <si>
    <t>[哥打京那巴鲁]麦哲伦丝绸度假村(The Magellan Sutera Resort)(5253519)</t>
  </si>
  <si>
    <t>麦哲伦豪华园景房&lt;双人入住&gt;&lt;马来西亚客人专享&gt;&lt;双早&gt;</t>
  </si>
  <si>
    <t>Appolonius/Roger</t>
  </si>
  <si>
    <t xml:space="preserve">2816905	</t>
  </si>
  <si>
    <t xml:space="preserve">21830785851	</t>
  </si>
  <si>
    <t>Banthaokul/Marut,Banthaokul/Marut</t>
  </si>
  <si>
    <t xml:space="preserve">2817047	</t>
  </si>
  <si>
    <t xml:space="preserve">44537	</t>
  </si>
  <si>
    <t xml:space="preserve">21830803114	</t>
  </si>
  <si>
    <t>温馨特大床房(至少连住2晚及以上)&lt;今日特价 &gt;&lt;双人入住&gt;&lt;不适用泰国客人&gt;&lt;双早&gt;</t>
  </si>
  <si>
    <t>CHAI/CHEE CHUENG JAMES</t>
  </si>
  <si>
    <t xml:space="preserve">2817081	</t>
  </si>
  <si>
    <t xml:space="preserve">892191	</t>
  </si>
  <si>
    <t xml:space="preserve">21830905500	</t>
  </si>
  <si>
    <t>abdullah/ridzuan,abdullah/ridzuan</t>
  </si>
  <si>
    <t xml:space="preserve">2817271	</t>
  </si>
  <si>
    <t xml:space="preserve">8571369	</t>
  </si>
  <si>
    <t xml:space="preserve">21831121586	</t>
  </si>
  <si>
    <t>Chatsuksiridet/Thanwarat,Chatsuksiridet/Thanwarat</t>
  </si>
  <si>
    <t xml:space="preserve">2817534	</t>
  </si>
  <si>
    <t xml:space="preserve">79438	</t>
  </si>
  <si>
    <t xml:space="preserve">21831213146	</t>
  </si>
  <si>
    <t>[西归浦市]济州神话世界度假酒店 – 蓝鼎(Landing Jeju Shinhwa World Hotels &amp; Resorts)(15303678)</t>
  </si>
  <si>
    <t>豪华家庭双床房&lt;三人入住&gt;&lt;无早&gt;</t>
  </si>
  <si>
    <t>LEE/YOUNGWOO</t>
  </si>
  <si>
    <t xml:space="preserve">2817628	</t>
  </si>
  <si>
    <t xml:space="preserve">21831329224	</t>
  </si>
  <si>
    <t>ABLESER/GRANT T</t>
  </si>
  <si>
    <t xml:space="preserve">2817731	</t>
  </si>
  <si>
    <t xml:space="preserve">83704	</t>
  </si>
  <si>
    <t xml:space="preserve">21831379260	</t>
  </si>
  <si>
    <t>[帕赛市]马尼拉101酒店（多用途酒店）(Hotel 101 Manila (Multiple Use Hotel))(28525147)</t>
  </si>
  <si>
    <t>欢乐房&lt;今日特价 &gt;&lt;单人入住&gt;&lt;无早&gt;</t>
  </si>
  <si>
    <t>PARK/SEOLKWANG</t>
  </si>
  <si>
    <t xml:space="preserve">2817765	</t>
  </si>
  <si>
    <t xml:space="preserve">22234996	</t>
  </si>
  <si>
    <t xml:space="preserve">21831390118	</t>
  </si>
  <si>
    <t>LI/DAWANG</t>
  </si>
  <si>
    <t xml:space="preserve">2817782	</t>
  </si>
  <si>
    <t xml:space="preserve">22234997	</t>
  </si>
  <si>
    <t xml:space="preserve">21831589674	</t>
  </si>
  <si>
    <t>Awang/MOHD FAIZOL,Awang/MOHD FAIZOL</t>
  </si>
  <si>
    <t xml:space="preserve">2818026	</t>
  </si>
  <si>
    <t xml:space="preserve">240319	</t>
  </si>
  <si>
    <t xml:space="preserve">21831666847	</t>
  </si>
  <si>
    <t>[芭堤雅]芭提雅最佳西方优质尼克森酒店(Best Western Plus Nexen Pattaya)(96263097)</t>
  </si>
  <si>
    <t>城景豪华双人床房&lt;双人入住&gt;&lt;不适用泰国客人&gt;&lt;无早&gt;</t>
  </si>
  <si>
    <t>CHENG/HO YIN,SIN/LAI FUN</t>
  </si>
  <si>
    <t xml:space="preserve">2818123	</t>
  </si>
  <si>
    <t>BK005840</t>
  </si>
  <si>
    <t xml:space="preserve">BK005841	</t>
  </si>
  <si>
    <t xml:space="preserve">21831668670	</t>
  </si>
  <si>
    <t>城景豪华双床房&lt;双人入住&gt;&lt;不适用泰国客人&gt;&lt;无早&gt;</t>
  </si>
  <si>
    <t>CHENG/KIN YIP</t>
  </si>
  <si>
    <t xml:space="preserve">2818125	</t>
  </si>
  <si>
    <t xml:space="preserve">BK005839	</t>
  </si>
  <si>
    <t xml:space="preserve">21831948021	</t>
  </si>
  <si>
    <t>[曼谷]曼谷素坤逸奥克伍德华庭工作室酒店(Oakwood Studios Sukhumvit Bangkok)(101528701)</t>
  </si>
  <si>
    <t>高级特大床房(至少连住2晚及以上)&lt;双人入住&gt;&lt;中宾&gt;&lt;双早&gt;</t>
  </si>
  <si>
    <t>JIAO/JIA</t>
  </si>
  <si>
    <t xml:space="preserve">2818547	</t>
  </si>
  <si>
    <t xml:space="preserve">21832033138	</t>
  </si>
  <si>
    <t>豪华房(无窗)&lt;特价大促销&gt;&lt;双人入住&gt;&lt;双早&gt;</t>
  </si>
  <si>
    <t>SINGH/HARPARTAP,SINGH/HARPARTAP,SINGH/HARPARTAP,SINGH/HARPARTAP</t>
  </si>
  <si>
    <t xml:space="preserve">2818673	</t>
  </si>
  <si>
    <t xml:space="preserve">79464	</t>
  </si>
  <si>
    <t xml:space="preserve">21832235571	</t>
  </si>
  <si>
    <t>Sangyu/Wiyada,Sangyu/Wiyada</t>
  </si>
  <si>
    <t xml:space="preserve">2818984	</t>
  </si>
  <si>
    <t xml:space="preserve">79467	</t>
  </si>
  <si>
    <t xml:space="preserve">21832278699	</t>
  </si>
  <si>
    <t>Abit/Avee Alsfera,Abit/Avee Alsfera</t>
  </si>
  <si>
    <t xml:space="preserve">2819056	</t>
  </si>
  <si>
    <t xml:space="preserve">8571565	</t>
  </si>
  <si>
    <t xml:space="preserve">21832418001	</t>
  </si>
  <si>
    <t>[曼谷]曼谷HOMM素坤逸34街酒店(HOMM Sukhumvit34 Bangkok)(99758480)</t>
  </si>
  <si>
    <t>WARAWEERAWAT/PHINYANAN</t>
  </si>
  <si>
    <t xml:space="preserve">2819299	</t>
  </si>
  <si>
    <t xml:space="preserve">166013348	</t>
  </si>
  <si>
    <t xml:space="preserve">21832422895	</t>
  </si>
  <si>
    <t>SONG/YU</t>
  </si>
  <si>
    <t xml:space="preserve">2819301	</t>
  </si>
  <si>
    <t xml:space="preserve">21832424763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</si>
  <si>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</si>
  <si>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</si>
  <si>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LI/SHUAI</t>
  </si>
  <si>
    <t xml:space="preserve">2819305	</t>
  </si>
  <si>
    <t xml:space="preserve">231806054	</t>
  </si>
  <si>
    <t xml:space="preserve">21832506869	</t>
  </si>
  <si>
    <t>BAHARIM/DINA</t>
  </si>
  <si>
    <t xml:space="preserve">2819441	</t>
  </si>
  <si>
    <t xml:space="preserve">240329	</t>
  </si>
  <si>
    <t xml:space="preserve">21832534376	</t>
  </si>
  <si>
    <t>[甲米]甲米奥南利园度假酒店(SHA Extra Plus)(Aonang Princeville Villa Resort &amp; Spa(SHA Extra Plus))(6641573)</t>
  </si>
  <si>
    <t>豪华精品房&lt;特惠专享&gt;&lt;双人入住&gt;&lt;双早&gt;</t>
  </si>
  <si>
    <t>Sahi/Rachit,Sahi/Rachit</t>
  </si>
  <si>
    <t xml:space="preserve">2819451	</t>
  </si>
  <si>
    <t xml:space="preserve">58439	</t>
  </si>
  <si>
    <t xml:space="preserve">21833167254	</t>
  </si>
  <si>
    <t>[苏梅岛]苏梅岛W酒店(SHA Plus+)(W Koh Samui(SHA Plus+))(3363512)</t>
  </si>
  <si>
    <t>丛林绿洲特大床别墅&lt;今日特价 &gt;&lt;双人入住&gt;&lt;仅适用亚洲客人&gt;&lt;双早&gt;</t>
  </si>
  <si>
    <t>Kong/Deman,Chen/Rui</t>
  </si>
  <si>
    <t xml:space="preserve">2819647	</t>
  </si>
  <si>
    <t xml:space="preserve">95781094	</t>
  </si>
  <si>
    <t xml:space="preserve">21833447992	</t>
  </si>
  <si>
    <t xml:space="preserve">2819710	</t>
  </si>
  <si>
    <t xml:space="preserve">12246900	</t>
  </si>
  <si>
    <t xml:space="preserve">21834712739	</t>
  </si>
  <si>
    <t>尊贵房&lt;双人入住&gt;&lt;中宾&gt;&lt;双早&gt;</t>
  </si>
  <si>
    <t>CHEN/XIAOYAN</t>
  </si>
  <si>
    <t xml:space="preserve">2820205	</t>
  </si>
  <si>
    <t xml:space="preserve">12246914	</t>
  </si>
  <si>
    <t xml:space="preserve">21835005013	</t>
  </si>
  <si>
    <t>[Kesenden]井里汶尼欧酒店(Hotel NEO Cirebon by ASTON)(98301842)</t>
  </si>
  <si>
    <t>尼欧房&lt;双人入住&gt;&lt;预付&gt;&lt;无早&gt;</t>
  </si>
  <si>
    <t>SUKAWATI/MARCIUS</t>
  </si>
  <si>
    <t xml:space="preserve">2820311	</t>
  </si>
  <si>
    <t xml:space="preserve">21835512070	</t>
  </si>
  <si>
    <t>WANG/HAIBIN</t>
  </si>
  <si>
    <t xml:space="preserve">2820544	</t>
  </si>
  <si>
    <t xml:space="preserve">479732	</t>
  </si>
  <si>
    <t xml:space="preserve">21835955220	</t>
  </si>
  <si>
    <t>[普吉岛]Travelodge 普吉城镇酒店(Travelodge Phuket Town)(83852850)</t>
  </si>
  <si>
    <t>标准房&lt;双人入住&gt;&lt;无早&gt;</t>
  </si>
  <si>
    <t>PLAMKLANG/CHALITA</t>
  </si>
  <si>
    <t xml:space="preserve">2820680	</t>
  </si>
  <si>
    <t xml:space="preserve">5059	</t>
  </si>
  <si>
    <t xml:space="preserve">21836041302	</t>
  </si>
  <si>
    <t>高级甄选特大床房&lt;双人入住&gt;&lt;不适用泰国客人&gt;&lt;双早&gt;</t>
  </si>
  <si>
    <t xml:space="preserve">2820711	</t>
  </si>
  <si>
    <t xml:space="preserve">21836044745	</t>
  </si>
  <si>
    <t>CHANG/LIH KANG,TAN/KAR HING</t>
  </si>
  <si>
    <t xml:space="preserve">2820715	</t>
  </si>
  <si>
    <t xml:space="preserve">21836241073	</t>
  </si>
  <si>
    <t>TORAPUB/TAKHINAI</t>
  </si>
  <si>
    <t xml:space="preserve">2820792	</t>
  </si>
  <si>
    <t xml:space="preserve">479770	</t>
  </si>
  <si>
    <t xml:space="preserve">999221836298895	</t>
  </si>
  <si>
    <t>HUI/CHUNZHONG,Lin/Longde</t>
  </si>
  <si>
    <t xml:space="preserve">2820803	</t>
  </si>
  <si>
    <t xml:space="preserve">1047290	</t>
  </si>
  <si>
    <t>，</t>
  </si>
  <si>
    <t>A221123095609481</t>
  </si>
  <si>
    <t>本期收回5520元</t>
  </si>
  <si>
    <t>本期扣款253.8元</t>
  </si>
  <si>
    <t>11.25可退799.68</t>
  </si>
  <si>
    <t>A221130101124481</t>
  </si>
  <si>
    <t>A221130101249481</t>
  </si>
  <si>
    <t>CNY / HKD 当前参考汇率: 1.07955495</t>
  </si>
  <si>
    <t>总计： 464939.93 CNY/
501928.2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</si>
  <si>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</si>
  <si>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</si>
  <si>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</si>
  <si>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</si>
  <si>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</si>
  <si>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</si>
  <si>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</si>
  <si>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</si>
  <si>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</si>
  <si>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</si>
  <si>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</si>
  <si>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</si>
  <si>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</si>
  <si>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</si>
  <si>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</si>
  <si>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</si>
  <si>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</si>
  <si>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</si>
  <si>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</si>
  <si>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2022-11-24</t>
  </si>
  <si>
    <t>2820803</t>
  </si>
  <si>
    <t>胡志明市新世界酒店</t>
  </si>
  <si>
    <t>HUI CHUNZHONG,Lin Longde</t>
  </si>
  <si>
    <t>2022-11-25</t>
  </si>
  <si>
    <t>退房日周结</t>
  </si>
  <si>
    <t>1960.00</t>
  </si>
  <si>
    <t>RMB</t>
  </si>
  <si>
    <t>0</t>
  </si>
  <si>
    <t>0.00</t>
  </si>
  <si>
    <t>携程国际直连(DD)</t>
  </si>
  <si>
    <t>01.011174</t>
  </si>
  <si>
    <t>2022-11-24 17:13:31</t>
  </si>
  <si>
    <t>否</t>
  </si>
  <si>
    <t>汇智国际旅游发展有限公司</t>
  </si>
  <si>
    <t>直采</t>
  </si>
  <si>
    <t>越南</t>
  </si>
  <si>
    <t>2820792</t>
  </si>
  <si>
    <t>达拉海角度假酒店</t>
  </si>
  <si>
    <t>TORAPUB TAKHINAI</t>
  </si>
  <si>
    <t>1690.00</t>
  </si>
  <si>
    <t>2022-11-24 17:22:02</t>
  </si>
  <si>
    <t>泰国</t>
  </si>
  <si>
    <t>2820715</t>
  </si>
  <si>
    <t>吉隆坡皇家朱兰酒店</t>
  </si>
  <si>
    <t>CHANG LIH KANG,TAN KAR HING</t>
  </si>
  <si>
    <t>684.00</t>
  </si>
  <si>
    <t>2022-11-24 16:42:14</t>
  </si>
  <si>
    <t>马来西亚</t>
  </si>
  <si>
    <t>2820680</t>
  </si>
  <si>
    <t>Travelodge Phuket Town</t>
  </si>
  <si>
    <t>PLAMKLANG CHALITA</t>
  </si>
  <si>
    <t>181.00</t>
  </si>
  <si>
    <t>2022-11-24 16:32:46</t>
  </si>
  <si>
    <t>2820544</t>
  </si>
  <si>
    <t>WANG HAIBIN</t>
  </si>
  <si>
    <t>845.00</t>
  </si>
  <si>
    <t>2022-11-24 15:18:05</t>
  </si>
  <si>
    <t>2820311</t>
  </si>
  <si>
    <t>井里汶尼欧酒店</t>
  </si>
  <si>
    <t>SUKAWATI MARCIUS</t>
  </si>
  <si>
    <t>170.56</t>
  </si>
  <si>
    <t>2022-11-24 13:37:02</t>
  </si>
  <si>
    <t>直连</t>
  </si>
  <si>
    <t>印度尼西亚</t>
  </si>
  <si>
    <t>2820205</t>
  </si>
  <si>
    <t>京都四季酒店</t>
  </si>
  <si>
    <t>CHEN XIAOYAN</t>
  </si>
  <si>
    <t>5800.00</t>
  </si>
  <si>
    <t>2022-11-24 12:57:32</t>
  </si>
  <si>
    <t>日本</t>
  </si>
  <si>
    <t>2819710</t>
  </si>
  <si>
    <t>Zhang Chuhan,Leung Wai Keung</t>
  </si>
  <si>
    <t>5059.00</t>
  </si>
  <si>
    <t>2022-11-24 09:49:16</t>
  </si>
  <si>
    <t>2819647</t>
  </si>
  <si>
    <t>苏梅岛W酒店</t>
  </si>
  <si>
    <t>Kong Deman,Chen Rui</t>
  </si>
  <si>
    <t>1840.00</t>
  </si>
  <si>
    <t>2022-11-24 09:06:05</t>
  </si>
  <si>
    <t>2819451</t>
  </si>
  <si>
    <t>甲米奥南利园度假酒店</t>
  </si>
  <si>
    <t>Sahi Rachit,Sahi Rachit</t>
  </si>
  <si>
    <t>613.00</t>
  </si>
  <si>
    <t>2022-11-24 08:29:39</t>
  </si>
  <si>
    <t>2819441</t>
  </si>
  <si>
    <t>大宏酒店</t>
  </si>
  <si>
    <t>BAHARIM DINA</t>
  </si>
  <si>
    <t>318.00</t>
  </si>
  <si>
    <t>2022-11-24 08:29:56</t>
  </si>
  <si>
    <t>2819305</t>
  </si>
  <si>
    <t>盛泰澜拉普崂中央广场酒店</t>
  </si>
  <si>
    <t>LI SHUAI</t>
  </si>
  <si>
    <t>567.00</t>
  </si>
  <si>
    <t>2022-11-24 09:26:36</t>
  </si>
  <si>
    <t>2819299</t>
  </si>
  <si>
    <t>曼谷HOMM素坤逸34街酒店</t>
  </si>
  <si>
    <t>WARAWEERAWAT PHINYANAN</t>
  </si>
  <si>
    <t>411.00</t>
  </si>
  <si>
    <t>2022-11-24 14:58:11</t>
  </si>
  <si>
    <t>2022-11-23</t>
  </si>
  <si>
    <t>2819056</t>
  </si>
  <si>
    <t>哥打京那巴鲁元明大酒店</t>
  </si>
  <si>
    <t>Abit Avee Alsfera,Abit Avee Alsfera</t>
  </si>
  <si>
    <t>239.00</t>
  </si>
  <si>
    <t>2022-11-24 10:58:42</t>
  </si>
  <si>
    <t>2818984</t>
  </si>
  <si>
    <t>曼谷秋素坤逸酒店 (SHA Plus+)</t>
  </si>
  <si>
    <t>Sangyu Wiyada,Sangyu Wiyada</t>
  </si>
  <si>
    <t>155.00</t>
  </si>
  <si>
    <t>2022-11-23 21:47:45</t>
  </si>
  <si>
    <t>2818673</t>
  </si>
  <si>
    <t>SINGH HARPARTAP,SINGH HARPARTAP,SINGH HARPARTAP,SINGH HARPARTAP</t>
  </si>
  <si>
    <t>390.00</t>
  </si>
  <si>
    <t>2022-11-23 20:01:44</t>
  </si>
  <si>
    <t>2818547</t>
  </si>
  <si>
    <t>曼谷素坤逸奥克伍德华庭工作室酒店</t>
  </si>
  <si>
    <t>JIAO JIA</t>
  </si>
  <si>
    <t>1024.00</t>
  </si>
  <si>
    <t>2022-11-23 19:10:43</t>
  </si>
  <si>
    <t>2818170</t>
  </si>
  <si>
    <t>曼谷拉查丹利中心酒店  (SHA Plus+)</t>
  </si>
  <si>
    <t>WANG BOYANG</t>
  </si>
  <si>
    <t>780.00</t>
  </si>
  <si>
    <t>2022-11-23 16:28:20</t>
  </si>
  <si>
    <t>2818125</t>
  </si>
  <si>
    <t>芭提雅最佳西方优质尼克森酒店</t>
  </si>
  <si>
    <t>CHENG KIN YIP</t>
  </si>
  <si>
    <t>210.00</t>
  </si>
  <si>
    <t>2022-11-23 16:37:45</t>
  </si>
  <si>
    <t>2818123</t>
  </si>
  <si>
    <t>CHENG HO YIN,SIN LAI FUN</t>
  </si>
  <si>
    <t>420.00</t>
  </si>
  <si>
    <t>2022-11-23 16:36:31</t>
  </si>
  <si>
    <t>2818026</t>
  </si>
  <si>
    <t>Awang MOHD FAIZOL,Awang MOHD FAIZOL</t>
  </si>
  <si>
    <t>2022-11-23 15:42:52</t>
  </si>
  <si>
    <t>2817907</t>
  </si>
  <si>
    <t>NGUYEN THITHUYLOAN</t>
  </si>
  <si>
    <t>781.00</t>
  </si>
  <si>
    <t>2022-11-23 14:27:41</t>
  </si>
  <si>
    <t>2817782</t>
  </si>
  <si>
    <t>马尼拉101酒店（多用途酒店）</t>
  </si>
  <si>
    <t>LI DAWANG</t>
  </si>
  <si>
    <t>650.00</t>
  </si>
  <si>
    <t>2022-11-23 13:56:27</t>
  </si>
  <si>
    <t>菲律宾</t>
  </si>
  <si>
    <t>2817765</t>
  </si>
  <si>
    <t>PARK SEOLKWANG</t>
  </si>
  <si>
    <t>2022-11-23 13:57:27</t>
  </si>
  <si>
    <t>2817739</t>
  </si>
  <si>
    <t>芭东贝尔艾尔酒店</t>
  </si>
  <si>
    <t>UDTARADIT MANINTON</t>
  </si>
  <si>
    <t>134.00</t>
  </si>
  <si>
    <t>2022-11-23 14:09:52</t>
  </si>
  <si>
    <t>2817731</t>
  </si>
  <si>
    <t>ABLESER GRANT T</t>
  </si>
  <si>
    <t>2022-11-23 14:34:49</t>
  </si>
  <si>
    <t>21825765707,,</t>
  </si>
  <si>
    <t>2817588</t>
  </si>
  <si>
    <t>阿罗纳海滩赫纳度假村</t>
  </si>
  <si>
    <t>Bautista Mary Jean</t>
  </si>
  <si>
    <t>2022-11-23 12:03:41</t>
  </si>
  <si>
    <t>21825765707,</t>
  </si>
  <si>
    <t>2817587</t>
  </si>
  <si>
    <t>2022-11-23 12:03:34</t>
  </si>
  <si>
    <t>2817534</t>
  </si>
  <si>
    <t>Chatsuksiridet Thanwarat,Chatsuksiridet Thanwarat</t>
  </si>
  <si>
    <t>310.00</t>
  </si>
  <si>
    <t>2022-11-23 10:43:13</t>
  </si>
  <si>
    <t>2817507</t>
  </si>
  <si>
    <t>tridet Juralak</t>
  </si>
  <si>
    <t>2022-11-23 10:49:41</t>
  </si>
  <si>
    <t>2817473</t>
  </si>
  <si>
    <t>曼谷伊斯汀塔娜城市高尔夫度假村</t>
  </si>
  <si>
    <t>WU YUN</t>
  </si>
  <si>
    <t>290.00</t>
  </si>
  <si>
    <t>2022-11-23 10:43:10</t>
  </si>
  <si>
    <t>2817356</t>
  </si>
  <si>
    <t>2022-11-23 08:53:01</t>
  </si>
  <si>
    <t>2817271</t>
  </si>
  <si>
    <t>abdullah ridzuan,abdullah ridzuan</t>
  </si>
  <si>
    <t>473.00</t>
  </si>
  <si>
    <t>2022-11-23 09:44:10</t>
  </si>
  <si>
    <t>2817120</t>
  </si>
  <si>
    <t>芭堤雅伍德兰酒店度假村</t>
  </si>
  <si>
    <t>WANG LINSHAN</t>
  </si>
  <si>
    <t>489.00</t>
  </si>
  <si>
    <t>2022-11-23 09:09:59</t>
  </si>
  <si>
    <t>2817081</t>
  </si>
  <si>
    <t>曼谷索菲特特色酒店</t>
  </si>
  <si>
    <t>CHAI CHEE CHUENG JAMES</t>
  </si>
  <si>
    <t>1982.00</t>
  </si>
  <si>
    <t>2022-11-23 09:11:01</t>
  </si>
  <si>
    <t>2817064</t>
  </si>
  <si>
    <t>HUANG HAO CHE</t>
  </si>
  <si>
    <t>1380.00</t>
  </si>
  <si>
    <t>2022-11-23 11:02:40</t>
  </si>
  <si>
    <t>2817047</t>
  </si>
  <si>
    <t>芭堤雅T酒店 (SHA Extra Plus)</t>
  </si>
  <si>
    <t>Banthaokul Marut,Banthaokul Marut</t>
  </si>
  <si>
    <t>2022-11-23 09:16:15</t>
  </si>
  <si>
    <t>2817016</t>
  </si>
  <si>
    <t>马尼拉赛达北维迪斯酒店 - 多用途酒店</t>
  </si>
  <si>
    <t>CHUA Bernard,CHUA Bernard</t>
  </si>
  <si>
    <t>548.00</t>
  </si>
  <si>
    <t>2022-11-23 08:43:22</t>
  </si>
  <si>
    <t>2022-11-22</t>
  </si>
  <si>
    <t>2816109</t>
  </si>
  <si>
    <t>吉隆坡白沙罗皇家朱兰酒店</t>
  </si>
  <si>
    <t>Rosli Nurshafira</t>
  </si>
  <si>
    <t>2130.00</t>
  </si>
  <si>
    <t>2022-11-22 17:33:44</t>
  </si>
  <si>
    <t>2816024</t>
  </si>
  <si>
    <t>Alias Nasir</t>
  </si>
  <si>
    <t>353.00</t>
  </si>
  <si>
    <t>2022-11-22 17:41:01</t>
  </si>
  <si>
    <t>2816014</t>
  </si>
  <si>
    <t>RIZMAN BIN HASNUL MUHAMMAD</t>
  </si>
  <si>
    <t>236.00</t>
  </si>
  <si>
    <t>2022-11-22 16:58:20</t>
  </si>
  <si>
    <t>2815914</t>
  </si>
  <si>
    <t>阿万特酒店</t>
  </si>
  <si>
    <t>ZHU DEHUA</t>
  </si>
  <si>
    <t>529.00</t>
  </si>
  <si>
    <t>2022-11-22 16:53:25</t>
  </si>
  <si>
    <t>2815854</t>
  </si>
  <si>
    <t>Santa Grand Signature Kuala Lumpur</t>
  </si>
  <si>
    <t>Su Chern Phang,Su Chern Phang,Su Chern Phang,Su Chern Phang</t>
  </si>
  <si>
    <t>676.00</t>
  </si>
  <si>
    <t>2022-11-22 16:09:06</t>
  </si>
  <si>
    <t>2815776</t>
  </si>
  <si>
    <t>bainu nurul,bainu nurul</t>
  </si>
  <si>
    <t>2022-11-22 16:03:51</t>
  </si>
  <si>
    <t>2815681</t>
  </si>
  <si>
    <t>洛杉矶环球影城希尔顿酒店</t>
  </si>
  <si>
    <t>Xiangxiang Chen</t>
  </si>
  <si>
    <t>1725.89</t>
  </si>
  <si>
    <t>2022-11-22 14:25:57</t>
  </si>
  <si>
    <t>美国</t>
  </si>
  <si>
    <t>2815672</t>
  </si>
  <si>
    <t>太阳城度假村小屋酒店</t>
  </si>
  <si>
    <t>Spaan Michael</t>
  </si>
  <si>
    <t>1029.00</t>
  </si>
  <si>
    <t>2022-11-22 14:31:29</t>
  </si>
  <si>
    <t>南非</t>
  </si>
  <si>
    <t>2815547</t>
  </si>
  <si>
    <t>Cobankiat Eduardo,Cobankiat Eduardo</t>
  </si>
  <si>
    <t>2022-11-22 14:17:33</t>
  </si>
  <si>
    <t>2815466</t>
  </si>
  <si>
    <t>ZHAO FEI,Li Baijiang</t>
  </si>
  <si>
    <t>970.00</t>
  </si>
  <si>
    <t>2022-11-22 16:15:25</t>
  </si>
  <si>
    <t>2815445</t>
  </si>
  <si>
    <t>Capili Connie,Capili Connie,Capili Connie</t>
  </si>
  <si>
    <t>1096.00</t>
  </si>
  <si>
    <t>2022-11-22 15:01:51</t>
  </si>
  <si>
    <t>2815432</t>
  </si>
  <si>
    <t>Casimiro Orlando,Casimiro Orlando</t>
  </si>
  <si>
    <t>2022-11-22 14:59:29</t>
  </si>
  <si>
    <t>2815345</t>
  </si>
  <si>
    <t>报春花海滩酒店</t>
  </si>
  <si>
    <t>MD ISA AHMAD SHUKRI</t>
  </si>
  <si>
    <t>373.00</t>
  </si>
  <si>
    <t>2022-11-22 12:58:23</t>
  </si>
  <si>
    <t>2815154</t>
  </si>
  <si>
    <t>槟城尼奥酒店</t>
  </si>
  <si>
    <t>MARZUQ BIN AZIZUL FAWWAZ,MARZUQ BIN AZIZUL FAWWAZ</t>
  </si>
  <si>
    <t>247.00</t>
  </si>
  <si>
    <t>2022-11-22 12:02:17</t>
  </si>
  <si>
    <t>2815124</t>
  </si>
  <si>
    <t>2022-11-22 11:15:37</t>
  </si>
  <si>
    <t>2815121</t>
  </si>
  <si>
    <t>芭堤雅都喜天丽酒店</t>
  </si>
  <si>
    <t>TAN Zhenhua</t>
  </si>
  <si>
    <t>960.00</t>
  </si>
  <si>
    <t>2022-11-22 11:35:43</t>
  </si>
  <si>
    <t>2815120</t>
  </si>
  <si>
    <t>LING JIUN HONG</t>
  </si>
  <si>
    <t>2022-11-22 11:17:52</t>
  </si>
  <si>
    <t>2815095</t>
  </si>
  <si>
    <t>槟城长荣桂冠酒店</t>
  </si>
  <si>
    <t>KHAMIS DAUD BIN</t>
  </si>
  <si>
    <t>347.00</t>
  </si>
  <si>
    <t>2022-11-22 11:19:47</t>
  </si>
  <si>
    <t>2815083</t>
  </si>
  <si>
    <t>Eng Ah Choo</t>
  </si>
  <si>
    <t>450.00</t>
  </si>
  <si>
    <t>2022-11-22 13:22:00</t>
  </si>
  <si>
    <t>2814977</t>
  </si>
  <si>
    <t>帕拉索@罗查达12酒店</t>
  </si>
  <si>
    <t>gao ling,gao ling</t>
  </si>
  <si>
    <t>164.00</t>
  </si>
  <si>
    <t>2022-11-22 10:51:17</t>
  </si>
  <si>
    <t>2814974</t>
  </si>
  <si>
    <t>Movido Edgar,Movido Edgar</t>
  </si>
  <si>
    <t>610.00</t>
  </si>
  <si>
    <t>2022-11-22 10:58:35</t>
  </si>
  <si>
    <t>2814724</t>
  </si>
  <si>
    <t>曼谷安曼纳酒店</t>
  </si>
  <si>
    <t>Bankowska Karolina,Bankowska Karolina</t>
  </si>
  <si>
    <t>590.00</t>
  </si>
  <si>
    <t>2022-11-22 12:05:43</t>
  </si>
  <si>
    <t>2814674</t>
  </si>
  <si>
    <t>双威金字塔酒店</t>
  </si>
  <si>
    <t>Wong Zhi Yen,Wong Zhi Yen</t>
  </si>
  <si>
    <t>552.00</t>
  </si>
  <si>
    <t>2022-11-22 11:22:40</t>
  </si>
  <si>
    <t>2022-11-21</t>
  </si>
  <si>
    <t>2814595</t>
  </si>
  <si>
    <t>曼谷素坤逸丽笙酒店</t>
  </si>
  <si>
    <t>Vijay Gaurav</t>
  </si>
  <si>
    <t>456.00</t>
  </si>
  <si>
    <t>2022-11-22 21:31:43</t>
  </si>
  <si>
    <t>2814451</t>
  </si>
  <si>
    <t>PAN TIANYAN</t>
  </si>
  <si>
    <t>2022-11-22 12:33:21</t>
  </si>
  <si>
    <t>2814440</t>
  </si>
  <si>
    <t>CHRISTOPHER OLGA ANNE</t>
  </si>
  <si>
    <t>238.00</t>
  </si>
  <si>
    <t>2022-11-22 10:43:35</t>
  </si>
  <si>
    <t>2814433</t>
  </si>
  <si>
    <t>铂尔曼吉隆坡城市中心大酒店</t>
  </si>
  <si>
    <t>Zhang Jun</t>
  </si>
  <si>
    <t>1246.00</t>
  </si>
  <si>
    <t>2022-11-22 09:33:24</t>
  </si>
  <si>
    <t>2814323</t>
  </si>
  <si>
    <t>MURRAY CRAIG,SCHOFIELD ISOBEL ALICE</t>
  </si>
  <si>
    <t>751.00</t>
  </si>
  <si>
    <t>2022-11-22 10:46:19</t>
  </si>
  <si>
    <t>2814281</t>
  </si>
  <si>
    <t>Fauzi Fakhruddin,Fauzi Fakhruddin</t>
  </si>
  <si>
    <t>2022-11-22 09:32:20</t>
  </si>
  <si>
    <t>2813895</t>
  </si>
  <si>
    <t>八打灵再也水晶皇冠酒店</t>
  </si>
  <si>
    <t>HOU ZHONGRUN,Lee Chi Wai,Zou Hongliang</t>
  </si>
  <si>
    <t>3222.00</t>
  </si>
  <si>
    <t>2022-11-21 18:08:02</t>
  </si>
  <si>
    <t>2813811</t>
  </si>
  <si>
    <t>胡志明市百艺酒店</t>
  </si>
  <si>
    <t>chong kokshien,eng konfok</t>
  </si>
  <si>
    <t>946.00</t>
  </si>
  <si>
    <t>2022-11-22 12:32:51</t>
  </si>
  <si>
    <t>2813779</t>
  </si>
  <si>
    <t>攀瓦布里海滨度假村(SHA Extra Plus)</t>
  </si>
  <si>
    <t>macclarence supansa,macclarence supansa,macclarence supansa,macclarence supansa</t>
  </si>
  <si>
    <t>1520.00</t>
  </si>
  <si>
    <t>2022-11-21 17:52:20</t>
  </si>
  <si>
    <t>2813714</t>
  </si>
  <si>
    <t>LIN YONGCHEN</t>
  </si>
  <si>
    <t>2022-11-21 17:13:22</t>
  </si>
  <si>
    <t>2813467</t>
  </si>
  <si>
    <t>普吉岛迈考美丽亚酒店(SHA Extra Plus)</t>
  </si>
  <si>
    <t>MOHAMEDMANSOUR SHERIF NASR</t>
  </si>
  <si>
    <t>3290.00</t>
  </si>
  <si>
    <t>2022-11-21 15:59:01</t>
  </si>
  <si>
    <t>2813459</t>
  </si>
  <si>
    <t>Kumarentharan Nair Kasinathan,Mohd Iszahar Abd Rahman</t>
  </si>
  <si>
    <t>2022-11-21 15:31:36</t>
  </si>
  <si>
    <t>2813449</t>
  </si>
  <si>
    <t>LUI MAN TSENG</t>
  </si>
  <si>
    <t>900.00</t>
  </si>
  <si>
    <t>2022-11-21 15:37:16</t>
  </si>
  <si>
    <t>2813440</t>
  </si>
  <si>
    <t>Chen Dan</t>
  </si>
  <si>
    <t>2022-11-21 19:12:42</t>
  </si>
  <si>
    <t>2813319</t>
  </si>
  <si>
    <t>曼谷大使酒店</t>
  </si>
  <si>
    <t>Rafiqul Islam Rafiqul Islam</t>
  </si>
  <si>
    <t>278.00</t>
  </si>
  <si>
    <t>2022-11-21 22:06:35</t>
  </si>
  <si>
    <t>2812661</t>
  </si>
  <si>
    <t>1270.00</t>
  </si>
  <si>
    <t>2022-11-21 10:08:55</t>
  </si>
  <si>
    <t>2812401</t>
  </si>
  <si>
    <t>SOMERA LINDA</t>
  </si>
  <si>
    <t>2022-11-21 12:50:46</t>
  </si>
  <si>
    <t>2022-11-16</t>
  </si>
  <si>
    <t>2802023</t>
  </si>
  <si>
    <t>诺拉布里温泉度假酒店 (SHA Plus+)</t>
  </si>
  <si>
    <t>Bongiorno Michael</t>
  </si>
  <si>
    <t>1174.00</t>
  </si>
  <si>
    <t>2022-11-16 18:21:33</t>
  </si>
  <si>
    <t>2022-11-01</t>
  </si>
  <si>
    <t>2769056</t>
  </si>
  <si>
    <t>Gangopadhyay Priyadarshi,Gangopadhyay Priyadarshi</t>
  </si>
  <si>
    <t>1052.00</t>
  </si>
  <si>
    <t>2022-11-01 16:26:50</t>
  </si>
  <si>
    <t>2022-10-26</t>
  </si>
  <si>
    <t>2760126</t>
  </si>
  <si>
    <t>AlAwadhi Bader Fareed</t>
  </si>
  <si>
    <t>2820.00</t>
  </si>
  <si>
    <t>2022-10-26 14:48:51</t>
  </si>
  <si>
    <t>2022-10-23</t>
  </si>
  <si>
    <t>2755507</t>
  </si>
  <si>
    <t>雪邦黄金海岸安凡尼度假酒店</t>
  </si>
  <si>
    <t>ANJANI HENY</t>
  </si>
  <si>
    <t>1353.00</t>
  </si>
  <si>
    <t>2022-10-23 13:53:15</t>
  </si>
  <si>
    <t>2022-10-25</t>
  </si>
  <si>
    <t>2757977</t>
  </si>
  <si>
    <t>芭堤雅阿瓦尼度假酒店</t>
  </si>
  <si>
    <t>Galstaun Ryan,Galstaun Ryan</t>
  </si>
  <si>
    <t>1508.00</t>
  </si>
  <si>
    <t>2022-10-25 14:11:22</t>
  </si>
  <si>
    <t>2022-10-31</t>
  </si>
  <si>
    <t>2768813</t>
  </si>
  <si>
    <t>芭堤雅SN优佳酒店 (SHA 认证)</t>
  </si>
  <si>
    <t>Jirottharadol Punchida,Jirottharadol Punchida</t>
  </si>
  <si>
    <t>407.00</t>
  </si>
  <si>
    <t>2022-10-31 23:16:49</t>
  </si>
  <si>
    <t>2022-11-13</t>
  </si>
  <si>
    <t>2795365</t>
  </si>
  <si>
    <t>曼谷素坤逸航站 21 中心酒店 (SHA Plus+)</t>
  </si>
  <si>
    <t>LO YUNGCHUNG</t>
  </si>
  <si>
    <t>2710.00</t>
  </si>
  <si>
    <t>2022-11-14 08:45:01</t>
  </si>
  <si>
    <t>2022-11-07</t>
  </si>
  <si>
    <t>2781514</t>
  </si>
  <si>
    <t>普吉岛芭东美爵大酒店(SHA Extra Plus)</t>
  </si>
  <si>
    <t>Rohella Rajiv</t>
  </si>
  <si>
    <t>1714.00</t>
  </si>
  <si>
    <t>2022-11-09 10:55:43</t>
  </si>
  <si>
    <t>2022-10-24</t>
  </si>
  <si>
    <t>2756641</t>
  </si>
  <si>
    <t>UCHIJO EIJI</t>
  </si>
  <si>
    <t>2022-11-20</t>
  </si>
  <si>
    <t>1593.00</t>
  </si>
  <si>
    <t>2022-10-24 11:00:44</t>
  </si>
  <si>
    <t>2759050</t>
  </si>
  <si>
    <t>SATO KAZUHIRO</t>
  </si>
  <si>
    <t>1062.00</t>
  </si>
  <si>
    <t>2022-11-13 13:10:46</t>
  </si>
  <si>
    <t>2022-11-17</t>
  </si>
  <si>
    <t>2803353</t>
  </si>
  <si>
    <t>普吉岛阿玛瑞酒店(SHA Extra Plus)</t>
  </si>
  <si>
    <t>Singh Supreet,Singh Supreet</t>
  </si>
  <si>
    <t>2560.00</t>
  </si>
  <si>
    <t>2022-11-17 16:35:37</t>
  </si>
  <si>
    <t>2022-11-18</t>
  </si>
  <si>
    <t>2806486</t>
  </si>
  <si>
    <t>清迈美爵酒店</t>
  </si>
  <si>
    <t>LIU HSIU FONG</t>
  </si>
  <si>
    <t>320.00</t>
  </si>
  <si>
    <t>2022-11-18 16:02:23</t>
  </si>
  <si>
    <t>2810082</t>
  </si>
  <si>
    <t>盛泰澜芭堤雅幻影度假村</t>
  </si>
  <si>
    <t>SHUM WAI CHONG,MAN KA WAI</t>
  </si>
  <si>
    <t>800.00</t>
  </si>
  <si>
    <t>2022-11-23 14:07:47</t>
  </si>
  <si>
    <t>2022-11-08</t>
  </si>
  <si>
    <t>2783528</t>
  </si>
  <si>
    <t>PARK SUNGHYUN</t>
  </si>
  <si>
    <t>2022-11-09 21:20:10</t>
  </si>
  <si>
    <t>2022-11-04</t>
  </si>
  <si>
    <t>2776781</t>
  </si>
  <si>
    <t>贝尔福度假酒店</t>
  </si>
  <si>
    <t>Anson Marlon,Anson Marlon</t>
  </si>
  <si>
    <t>2166.00</t>
  </si>
  <si>
    <t>2022-11-05 16:12:53</t>
  </si>
  <si>
    <t>2022-11-09</t>
  </si>
  <si>
    <t>2784765</t>
  </si>
  <si>
    <t>优本纳沙通</t>
  </si>
  <si>
    <t>CHEN MING KUN</t>
  </si>
  <si>
    <t>2022-11-19</t>
  </si>
  <si>
    <t>2178.00</t>
  </si>
  <si>
    <t>2022-11-10 16:28:00</t>
  </si>
  <si>
    <t>2022-11-15</t>
  </si>
  <si>
    <t>2799758</t>
  </si>
  <si>
    <t>BORKO KRZYSZTOF</t>
  </si>
  <si>
    <t>2541.00</t>
  </si>
  <si>
    <t>2022-11-15 16:24:01</t>
  </si>
  <si>
    <t>2806148</t>
  </si>
  <si>
    <t>LEE DOOHYEONG</t>
  </si>
  <si>
    <t>1080.00</t>
  </si>
  <si>
    <t>2022-11-18 16:51:03</t>
  </si>
  <si>
    <t>2774907</t>
  </si>
  <si>
    <t>曼谷维3酒店(曼谷威客3号酒店)</t>
  </si>
  <si>
    <t>CHANABOON ORAPAN</t>
  </si>
  <si>
    <t>227.00</t>
  </si>
  <si>
    <t>2022-11-05 14:37:38</t>
  </si>
  <si>
    <t>2806236</t>
  </si>
  <si>
    <t>Hasdi Mohd Daut Mohd</t>
  </si>
  <si>
    <t>237.00</t>
  </si>
  <si>
    <t>2022-11-18 13:25:56</t>
  </si>
  <si>
    <t>2806040</t>
  </si>
  <si>
    <t>Hu Penny Huong Niong</t>
  </si>
  <si>
    <t>2022-11-18 11:20:02</t>
  </si>
  <si>
    <t>2802002</t>
  </si>
  <si>
    <t>han gyeol lee,han gyeol lee</t>
  </si>
  <si>
    <t>2022-11-16 16:20:50</t>
  </si>
  <si>
    <t>2809275</t>
  </si>
  <si>
    <t>Petrus Monica,Petrus Monica</t>
  </si>
  <si>
    <t>2022-11-20 11:00:56</t>
  </si>
  <si>
    <t>2811634</t>
  </si>
  <si>
    <t>Tinggal Aminah</t>
  </si>
  <si>
    <t>2022-11-22 11:01:17</t>
  </si>
  <si>
    <t>2810777</t>
  </si>
  <si>
    <t>LORINO ROBERT,LORINO ROBERT</t>
  </si>
  <si>
    <t>2022-11-20 13:40:17</t>
  </si>
  <si>
    <t>2810655</t>
  </si>
  <si>
    <t>Norsen Norhatta,Norsen Norhatta</t>
  </si>
  <si>
    <t>2022-11-20 12:39:55</t>
  </si>
  <si>
    <t>2022-10-19</t>
  </si>
  <si>
    <t>2748129</t>
  </si>
  <si>
    <t>民丹岛悦榕庄</t>
  </si>
  <si>
    <t>Seow Ee Heng,Seow Ee Heng</t>
  </si>
  <si>
    <t>2052.00</t>
  </si>
  <si>
    <t>2022-10-19 16:08:01</t>
  </si>
  <si>
    <t>2022-10-20</t>
  </si>
  <si>
    <t>2749277</t>
  </si>
  <si>
    <t>曼谷香格里拉大酒店</t>
  </si>
  <si>
    <t>KANG MINGYUNG</t>
  </si>
  <si>
    <t>3810.00</t>
  </si>
  <si>
    <t>2022-10-21 23:12:20</t>
  </si>
  <si>
    <t>2022-11-03</t>
  </si>
  <si>
    <t>2772839</t>
  </si>
  <si>
    <t>阿莫丽塔度假酒店</t>
  </si>
  <si>
    <t>CARLOS GONZALEZ PENA,M CARMEN GARCIA RODRIGUEZ</t>
  </si>
  <si>
    <t>8190.00</t>
  </si>
  <si>
    <t>2022-11-03 17:00:03</t>
  </si>
  <si>
    <t>2022-11-05</t>
  </si>
  <si>
    <t>2777649</t>
  </si>
  <si>
    <t>乌龟岛海滩度假酒店</t>
  </si>
  <si>
    <t>Daryanani Vinayak,Daryanani Vinayak</t>
  </si>
  <si>
    <t>2850.00</t>
  </si>
  <si>
    <t>2022-11-09 11:34:31</t>
  </si>
  <si>
    <t>2805215</t>
  </si>
  <si>
    <t>WANG LEI</t>
  </si>
  <si>
    <t>3122.00</t>
  </si>
  <si>
    <t>2022-11-18 10:42:28</t>
  </si>
  <si>
    <t>2808044</t>
  </si>
  <si>
    <t>良木园酒店</t>
  </si>
  <si>
    <t>ZHOU MEI</t>
  </si>
  <si>
    <t>2002.26</t>
  </si>
  <si>
    <t>2022-11-19 01:07:51</t>
  </si>
  <si>
    <t>新加坡</t>
  </si>
  <si>
    <t>2809991</t>
  </si>
  <si>
    <t>2244.00</t>
  </si>
  <si>
    <t>2022-11-23 12:04:12</t>
  </si>
  <si>
    <t>21773604136..</t>
  </si>
  <si>
    <t>2022-11-12</t>
  </si>
  <si>
    <t>2792827</t>
  </si>
  <si>
    <t>BANG EUNYOUNG</t>
  </si>
  <si>
    <t>2022-11-22 12:20:35</t>
  </si>
  <si>
    <t>2022-11-11</t>
  </si>
  <si>
    <t>2790144</t>
  </si>
  <si>
    <t>12000.00</t>
  </si>
  <si>
    <t>2022-11-22 12:21:30</t>
  </si>
  <si>
    <t>2022-10-29</t>
  </si>
  <si>
    <t>2764530</t>
  </si>
  <si>
    <t>Pratt Andrew</t>
  </si>
  <si>
    <t>3696.00</t>
  </si>
  <si>
    <t>2022-11-12 15:53:44</t>
  </si>
  <si>
    <t>2783914</t>
  </si>
  <si>
    <t>班查汶海滩水疗度假酒店(SHA Plus+)</t>
  </si>
  <si>
    <t>TAN LAYPENG,TAN LAYPENG,TAN LAYPENG</t>
  </si>
  <si>
    <t>3300.00</t>
  </si>
  <si>
    <t>2022-11-09 14:02:25</t>
  </si>
  <si>
    <t>2808075</t>
  </si>
  <si>
    <t>马尼拉梦之城凯悦酒店</t>
  </si>
  <si>
    <t>Gomez Bobby</t>
  </si>
  <si>
    <t>1210.00</t>
  </si>
  <si>
    <t>2022-11-20 12:54:28</t>
  </si>
  <si>
    <t>2767585</t>
  </si>
  <si>
    <t>曼谷利特酒店</t>
  </si>
  <si>
    <t>SCHMITT Benoit,SCHMITT Benoit</t>
  </si>
  <si>
    <t>1413.00</t>
  </si>
  <si>
    <t>2022-10-31 12:02:47</t>
  </si>
  <si>
    <t>2811170</t>
  </si>
  <si>
    <t>苏梅岛查汶瑞景海滩度假村</t>
  </si>
  <si>
    <t>khizverg Roni,khizverg Roni,khizverg Roni,khizverg Roni,khizverg Roni</t>
  </si>
  <si>
    <t>4380.00</t>
  </si>
  <si>
    <t>2022-11-21 09:24:24</t>
  </si>
  <si>
    <t>2811621</t>
  </si>
  <si>
    <t>曼谷拉查达阿曼达酒店和公寓</t>
  </si>
  <si>
    <t>ZHANG SHUFANG,WANG YUXIA</t>
  </si>
  <si>
    <t>2022-11-21 10:31:52</t>
  </si>
  <si>
    <t>2022-11-10</t>
  </si>
  <si>
    <t>2788772</t>
  </si>
  <si>
    <t>TANG SONGQUN</t>
  </si>
  <si>
    <t>3000.00</t>
  </si>
  <si>
    <t>2022-11-10 20:29:01</t>
  </si>
  <si>
    <t>2808497</t>
  </si>
  <si>
    <t>曼谷奔齐中心大酒店</t>
  </si>
  <si>
    <t>Zhang Long</t>
  </si>
  <si>
    <t>536.00</t>
  </si>
  <si>
    <t>2022-11-19 15:25:31</t>
  </si>
  <si>
    <t>2783504</t>
  </si>
  <si>
    <t>吉隆坡千禧大酒店</t>
  </si>
  <si>
    <t>CHA GYEOL</t>
  </si>
  <si>
    <t>4137.00</t>
  </si>
  <si>
    <t>2022-11-09 13:42:36</t>
  </si>
  <si>
    <t>2022-10-30</t>
  </si>
  <si>
    <t>2767306</t>
  </si>
  <si>
    <t>普吉岛希尔顿阿卡迪亚温泉度假酒店 (SHA Extra Plus)</t>
  </si>
  <si>
    <t>BUI THANH PHONG,NGUYEN THI KIM HANG</t>
  </si>
  <si>
    <t>2550.00</t>
  </si>
  <si>
    <t>2022-10-31 11:09:40</t>
  </si>
  <si>
    <t>2755912</t>
  </si>
  <si>
    <t>ALAM MD JAHANGIR,BEGUM JOBEDA,ASIF MD HASIBISH SHAHIDI</t>
  </si>
  <si>
    <t>7920.00</t>
  </si>
  <si>
    <t>2022-11-02 14:26:03</t>
  </si>
  <si>
    <t>2786350</t>
  </si>
  <si>
    <t>普吉岛芭东艾希莉广场酒店</t>
  </si>
  <si>
    <t>Babu Gajender,Babu Gajender,Babu Gajender</t>
  </si>
  <si>
    <t>1170.00</t>
  </si>
  <si>
    <t>2022-11-17 07:46:23</t>
  </si>
  <si>
    <t>2807359</t>
  </si>
  <si>
    <t>普吉岛芭东彩灯度假村</t>
  </si>
  <si>
    <t>VYACHESLAV ROXHKOV</t>
  </si>
  <si>
    <t>1440.00</t>
  </si>
  <si>
    <t>2022-11-18 20:04:55</t>
  </si>
  <si>
    <t>2804317</t>
  </si>
  <si>
    <t>芭东艾希莉高地酒店公寓 (SHA Extra Plus)</t>
  </si>
  <si>
    <t>YOSHIDA YASUHIRO</t>
  </si>
  <si>
    <t>233.00</t>
  </si>
  <si>
    <t>2022-11-17 15:06:26</t>
  </si>
  <si>
    <t>2804256</t>
  </si>
  <si>
    <t>狂野海岸阳光酒店</t>
  </si>
  <si>
    <t>Nkosiyane Nomvula</t>
  </si>
  <si>
    <t>1336.00</t>
  </si>
  <si>
    <t>2022-11-17 14:06:23</t>
  </si>
  <si>
    <t>2803671</t>
  </si>
  <si>
    <t>首尔三井酒店</t>
  </si>
  <si>
    <t>jung tae sung</t>
  </si>
  <si>
    <t>1403.00</t>
  </si>
  <si>
    <t>2022-11-17 15:03:14</t>
  </si>
  <si>
    <t>韩国</t>
  </si>
  <si>
    <t>2804409</t>
  </si>
  <si>
    <t>park sangsun</t>
  </si>
  <si>
    <t>580.00</t>
  </si>
  <si>
    <t>2022-11-18 16:10:03</t>
  </si>
  <si>
    <t>2787853</t>
  </si>
  <si>
    <t>LUI LAI HAN</t>
  </si>
  <si>
    <t>4233.00</t>
  </si>
  <si>
    <t>2022-11-10 15:28:08</t>
  </si>
  <si>
    <t>2803832</t>
  </si>
  <si>
    <t>阿玛拉素万那普酒店</t>
  </si>
  <si>
    <t>Smithson Peter</t>
  </si>
  <si>
    <t>458.00</t>
  </si>
  <si>
    <t>2022-11-17 11:00:14</t>
  </si>
  <si>
    <t>2760377</t>
  </si>
  <si>
    <t>曼谷素坤逸55号通罗中心点大酒店 (SHA Plus+)</t>
  </si>
  <si>
    <t>WONG YUEN TING,CHAN SIU KIT</t>
  </si>
  <si>
    <t>608.00</t>
  </si>
  <si>
    <t>2022-10-26 16:54:24</t>
  </si>
  <si>
    <t>2022-11-02</t>
  </si>
  <si>
    <t>2771568</t>
  </si>
  <si>
    <t>区域长滩岛酒店</t>
  </si>
  <si>
    <t>Astrero Cherryll,Astrero Cherryll,Astrero Cherryll,Astrero Cherryll</t>
  </si>
  <si>
    <t>3279.00</t>
  </si>
  <si>
    <t>2022-11-02 15:57:54</t>
  </si>
  <si>
    <t>2787487</t>
  </si>
  <si>
    <t>素坤逸通罗一号拉珀蒂特莎丽尔酒店</t>
  </si>
  <si>
    <t>ARAKKAL IQBAL</t>
  </si>
  <si>
    <t>2022-11-14</t>
  </si>
  <si>
    <t>2520.00</t>
  </si>
  <si>
    <t>2022-11-10 16:33:57</t>
  </si>
  <si>
    <t>2801927</t>
  </si>
  <si>
    <t>槟城标致酒店 (槟城对抗新冠肺炎认证)</t>
  </si>
  <si>
    <t>Amirrul Asraff Bin Roslee Muhammad</t>
  </si>
  <si>
    <t>804.00</t>
  </si>
  <si>
    <t>2022-11-16 15:32:50</t>
  </si>
  <si>
    <t>2805428</t>
  </si>
  <si>
    <t>Mazlan Mohamad Norindra,Mazlan Mohamad Norindra</t>
  </si>
  <si>
    <t>2170.00</t>
  </si>
  <si>
    <t>2022-11-18 14:43:02</t>
  </si>
  <si>
    <t>2806324</t>
  </si>
  <si>
    <t>帝宫河滨酒店</t>
  </si>
  <si>
    <t>MOHD MABROR NOR FARAH WAHIDAH</t>
  </si>
  <si>
    <t>720.00</t>
  </si>
  <si>
    <t>2022-11-18 12:49:25</t>
  </si>
  <si>
    <t>2812074</t>
  </si>
  <si>
    <t>吉隆坡邵氏广场美居酒店</t>
  </si>
  <si>
    <t>MAD DIAH MOHD HALMI</t>
  </si>
  <si>
    <t>2022-11-21 10:32:08</t>
  </si>
  <si>
    <t>2767079</t>
  </si>
  <si>
    <t>Injap Tower Hotel (Multiple-Use Hotel)</t>
  </si>
  <si>
    <t>Mangcopa Shaina Marie</t>
  </si>
  <si>
    <t>405.00</t>
  </si>
  <si>
    <t>2022-11-17 06:27:55</t>
  </si>
  <si>
    <t>2802580</t>
  </si>
  <si>
    <t>HE HAO</t>
  </si>
  <si>
    <t>1023.00</t>
  </si>
  <si>
    <t>2022-11-17 16:39:18</t>
  </si>
  <si>
    <t>2798716</t>
  </si>
  <si>
    <t>槟城宾乐雅饭店</t>
  </si>
  <si>
    <t>Abd Rahman Mohd Rosman</t>
  </si>
  <si>
    <t>888.00</t>
  </si>
  <si>
    <t>2022-11-15 10:11:41</t>
  </si>
  <si>
    <t>2798701</t>
  </si>
  <si>
    <t>Mohd Nor Mohd Faisal</t>
  </si>
  <si>
    <t>2022-11-15 10:10:24</t>
  </si>
  <si>
    <t>2811638</t>
  </si>
  <si>
    <t>槟城硬石酒店</t>
  </si>
  <si>
    <t>ABDUL LATIF NUR SHAFIKAH</t>
  </si>
  <si>
    <t>1000.00</t>
  </si>
  <si>
    <t>2022-11-21 10:41:06</t>
  </si>
  <si>
    <t>2801447</t>
  </si>
  <si>
    <t>槟城皇家朱兰酒店</t>
  </si>
  <si>
    <t>SUN JIYANG</t>
  </si>
  <si>
    <t>1059.00</t>
  </si>
  <si>
    <t>2022-11-16 13:36:52</t>
  </si>
  <si>
    <t>2802370</t>
  </si>
  <si>
    <t>YAP VINCENT</t>
  </si>
  <si>
    <t>638.00</t>
  </si>
  <si>
    <t>2022-11-18 10:32:38</t>
  </si>
  <si>
    <t>2022-10-27</t>
  </si>
  <si>
    <t>2762609</t>
  </si>
  <si>
    <t>LEUNG PUI SHAN AMANDA</t>
  </si>
  <si>
    <t>258.00</t>
  </si>
  <si>
    <t>2022-10-28 15:53:19</t>
  </si>
  <si>
    <t>2022-10-22</t>
  </si>
  <si>
    <t>2754122</t>
  </si>
  <si>
    <t>胡志明西贡融合套房酒店</t>
  </si>
  <si>
    <t>HONGO KOHEI</t>
  </si>
  <si>
    <t>2022-10-24 18:00:46</t>
  </si>
  <si>
    <t>2798400</t>
  </si>
  <si>
    <t>新加坡卡尔登酒店</t>
  </si>
  <si>
    <t>JEONG JIYEONG</t>
  </si>
  <si>
    <t>1996.14</t>
  </si>
  <si>
    <t>2022-11-14 21:17:16</t>
  </si>
  <si>
    <t>2799624</t>
  </si>
  <si>
    <t>吉隆坡宾乐雅服务公寓</t>
  </si>
  <si>
    <t>LIANG DING</t>
  </si>
  <si>
    <t>2856.00</t>
  </si>
  <si>
    <t>2022-11-16 09:41:36</t>
  </si>
  <si>
    <t>2805790</t>
  </si>
  <si>
    <t>海佳大酒店</t>
  </si>
  <si>
    <t>LE THI LIEU,LE THI LUONG</t>
  </si>
  <si>
    <t>4914.00</t>
  </si>
  <si>
    <t>2022-11-18 12:02:06</t>
  </si>
  <si>
    <t>2761695</t>
  </si>
  <si>
    <t>新加坡吉真宾乐雅酒店</t>
  </si>
  <si>
    <t>HENGXIN SUN</t>
  </si>
  <si>
    <t>19659.00</t>
  </si>
  <si>
    <t>2022-11-05 09:44:51</t>
  </si>
  <si>
    <t>2761669</t>
  </si>
  <si>
    <t>WANG ZHIGANG</t>
  </si>
  <si>
    <t>21036.00</t>
  </si>
  <si>
    <t>2022-11-04 22:56:47</t>
  </si>
  <si>
    <t>2802847</t>
  </si>
  <si>
    <t>Marriappen Ganesh</t>
  </si>
  <si>
    <t>1232.00</t>
  </si>
  <si>
    <t>2022-11-22 13:56:10</t>
  </si>
  <si>
    <t>2022-10-08</t>
  </si>
  <si>
    <t>2731014</t>
  </si>
  <si>
    <t>曼谷盛泰乐水门酒店</t>
  </si>
  <si>
    <t>YAU SHUK YI</t>
  </si>
  <si>
    <t>876.00</t>
  </si>
  <si>
    <t>2022-10-09 12:09:37</t>
  </si>
  <si>
    <t>2789404</t>
  </si>
  <si>
    <t>素坤逸11号拉珀蒂特萨利酒店</t>
  </si>
  <si>
    <t>Baig Mansur,TBD TBD</t>
  </si>
  <si>
    <t>1128.00</t>
  </si>
  <si>
    <t>338.40</t>
  </si>
  <si>
    <t>-789</t>
  </si>
  <si>
    <t>2022-11-11 10:39:12</t>
  </si>
  <si>
    <t>2812028</t>
  </si>
  <si>
    <t>Lin Haijiang</t>
  </si>
  <si>
    <t>492.00</t>
  </si>
  <si>
    <t>2022-11-21 08:35:29</t>
  </si>
  <si>
    <t>2807511</t>
  </si>
  <si>
    <t>YUAN JIA</t>
  </si>
  <si>
    <t>656.00</t>
  </si>
  <si>
    <t>2022-11-19 10:14:32</t>
  </si>
  <si>
    <t>2798154</t>
  </si>
  <si>
    <t>曼谷苏拉翁因姆蒙田酒店</t>
  </si>
  <si>
    <t>ZHANG CHAOQUN</t>
  </si>
  <si>
    <t>4680.00</t>
  </si>
  <si>
    <t>2022-11-15 13:21:40</t>
  </si>
  <si>
    <t>2775889</t>
  </si>
  <si>
    <t>Majumder Shreya,Majumder Shreya</t>
  </si>
  <si>
    <t>874.00</t>
  </si>
  <si>
    <t>2022-11-04 17:42:35</t>
  </si>
  <si>
    <t>2807448</t>
  </si>
  <si>
    <t>HONG MINGI</t>
  </si>
  <si>
    <t>2952.00</t>
  </si>
  <si>
    <t>2022-11-19 16:25:05</t>
  </si>
  <si>
    <t>2809311</t>
  </si>
  <si>
    <t>kadre pranay,kadre pranay</t>
  </si>
  <si>
    <t>2869.00</t>
  </si>
  <si>
    <t>2022-11-19 17:44:41</t>
  </si>
  <si>
    <t>2804961</t>
  </si>
  <si>
    <t>宿务白沙滩度假村及水疗中心</t>
  </si>
  <si>
    <t>KIM KANGMIN</t>
  </si>
  <si>
    <t>3600.00</t>
  </si>
  <si>
    <t>2022-11-18 10:34:21</t>
  </si>
  <si>
    <t>2022-10-21</t>
  </si>
  <si>
    <t>2752024</t>
  </si>
  <si>
    <t>GOH EUN BYUL</t>
  </si>
  <si>
    <t>1002.00</t>
  </si>
  <si>
    <t>2022-10-22 15:08:57</t>
  </si>
  <si>
    <t>2768162</t>
  </si>
  <si>
    <t>SABA SONA,JAR RAR</t>
  </si>
  <si>
    <t>296.00</t>
  </si>
  <si>
    <t>2022-10-31 15:16:06</t>
  </si>
  <si>
    <t>2789406</t>
  </si>
  <si>
    <t>Lin YU LUNG</t>
  </si>
  <si>
    <t>850.00</t>
  </si>
  <si>
    <t>2022-11-11 11:06:43</t>
  </si>
  <si>
    <t>2778293</t>
  </si>
  <si>
    <t>CARDINAL IAN KENNETH</t>
  </si>
  <si>
    <t>620.00</t>
  </si>
  <si>
    <t>2022-11-06 11:09:08</t>
  </si>
  <si>
    <t>2804967</t>
  </si>
  <si>
    <t>迎世海滩度假酒店及水疗中心</t>
  </si>
  <si>
    <t>BAEK YOON</t>
  </si>
  <si>
    <t>816.00</t>
  </si>
  <si>
    <t>2022-11-17 19:21:31</t>
  </si>
  <si>
    <t>2762350</t>
  </si>
  <si>
    <t>水晶沙海滩度假酒店</t>
  </si>
  <si>
    <t>Gagalac Naztazzia,Gagalac Naztazzia,Gagalac Naztazzia</t>
  </si>
  <si>
    <t>2022-10-28 16:00:45</t>
  </si>
  <si>
    <t>2751875</t>
  </si>
  <si>
    <t>兰瑙京那巴鲁西岭度假村</t>
  </si>
  <si>
    <t>Fat Tan Yock,Fat Tan Yock,Fat Tan Yock,Fat Tan Yock</t>
  </si>
  <si>
    <t>2022-10-21 16:51:44</t>
  </si>
  <si>
    <t>2769164</t>
  </si>
  <si>
    <t>梦南海滩酒店</t>
  </si>
  <si>
    <t>Wang Max</t>
  </si>
  <si>
    <t>1278.20</t>
  </si>
  <si>
    <t>2022-11-01 02:30:47</t>
  </si>
  <si>
    <t>2777607</t>
  </si>
  <si>
    <t>马六甲大华酒店</t>
  </si>
  <si>
    <t>Latifg Muhammad Nabil Tasnim</t>
  </si>
  <si>
    <t>1376.00</t>
  </si>
  <si>
    <t>2022-11-07 10:01:22</t>
  </si>
  <si>
    <t>2802261</t>
  </si>
  <si>
    <t>ROQUE EDUARDO</t>
  </si>
  <si>
    <t>1814.00</t>
  </si>
  <si>
    <t>2022-11-17 16:42:59</t>
  </si>
  <si>
    <t>2803510</t>
  </si>
  <si>
    <t>FAN XIAO</t>
  </si>
  <si>
    <t>3786.00</t>
  </si>
  <si>
    <t>2022-11-17 12:52:09</t>
  </si>
  <si>
    <t>2809217</t>
  </si>
  <si>
    <t>Ugalino Jaquelyn,Ugalino Jaquelyn</t>
  </si>
  <si>
    <t>1220.00</t>
  </si>
  <si>
    <t>2022-11-22 09:33:00</t>
  </si>
  <si>
    <t>2812195</t>
  </si>
  <si>
    <t>Go Marion,Go Marion</t>
  </si>
  <si>
    <t>2022-11-21 08:48:57</t>
  </si>
  <si>
    <t>2748385</t>
  </si>
  <si>
    <t>素坤逸2巷贝斯特韦斯特舒雅优质酒店 (SHA Plus+)</t>
  </si>
  <si>
    <t>SO LUNG FAI</t>
  </si>
  <si>
    <t>1120.00</t>
  </si>
  <si>
    <t>2022-10-19 18:26:03</t>
  </si>
  <si>
    <t>2811676</t>
  </si>
  <si>
    <t>锡拉库萨瑞伊里酒店</t>
  </si>
  <si>
    <t>Giglio Francesco Maria</t>
  </si>
  <si>
    <t>724.96</t>
  </si>
  <si>
    <t>2022-11-20 19:40:34</t>
  </si>
  <si>
    <t>意大利</t>
  </si>
  <si>
    <t>2770874</t>
  </si>
  <si>
    <t>阿布扎比皇家玫瑰酒店</t>
  </si>
  <si>
    <t>Hajjar Ghassan</t>
  </si>
  <si>
    <t>5458.00</t>
  </si>
  <si>
    <t>2022-11-02 19:11:53</t>
  </si>
  <si>
    <t>阿拉伯联合酋长国</t>
  </si>
  <si>
    <t>2809426</t>
  </si>
  <si>
    <t>吉隆坡四季酒店</t>
  </si>
  <si>
    <t>OUYANG YURU</t>
  </si>
  <si>
    <t>5928.00</t>
  </si>
  <si>
    <t>2022-11-20 10:42:07</t>
  </si>
  <si>
    <t>2769654</t>
  </si>
  <si>
    <t>客莱福巴东普吉岛酒店 (SHA Plus+)</t>
  </si>
  <si>
    <t>Saxena Arpit,Saxena Arpit</t>
  </si>
  <si>
    <t>2616.00</t>
  </si>
  <si>
    <t>2022-11-01 17:54:03</t>
  </si>
  <si>
    <t>2803305</t>
  </si>
  <si>
    <t>曼谷兰开斯特</t>
  </si>
  <si>
    <t>YANG NANYANG</t>
  </si>
  <si>
    <t>2452.00</t>
  </si>
  <si>
    <t>2022-11-17 11:30:33</t>
  </si>
  <si>
    <t>2803714</t>
  </si>
  <si>
    <t>吉隆坡柏威年酒店 · 悦榕庄管理</t>
  </si>
  <si>
    <t>Wang Whee Min</t>
  </si>
  <si>
    <t>994.00</t>
  </si>
  <si>
    <t>2022-11-17 14:19:39</t>
  </si>
  <si>
    <t>2811955</t>
  </si>
  <si>
    <t>奎斯特宿务酒店及会议中心</t>
  </si>
  <si>
    <t>Ferianc Albert</t>
  </si>
  <si>
    <t>333.00</t>
  </si>
  <si>
    <t>2022-11-21 15:55:22</t>
  </si>
  <si>
    <t>2807461</t>
  </si>
  <si>
    <t>康帕斯酒店集团曼谷大将军酒店</t>
  </si>
  <si>
    <t>YAMAGAMI TETSUJI</t>
  </si>
  <si>
    <t>350.00</t>
  </si>
  <si>
    <t>2022-11-19 11:54:43</t>
  </si>
  <si>
    <t>2809541</t>
  </si>
  <si>
    <t>普拉辛格村庄酒店 (SHA Extra Plus)</t>
  </si>
  <si>
    <t>Thomas Charles,Thomas Charles</t>
  </si>
  <si>
    <t>2022-11-20 15:38:23</t>
  </si>
  <si>
    <t>2810351</t>
  </si>
  <si>
    <t>Rae Philip,Rae Philip</t>
  </si>
  <si>
    <t>2022-11-20 11:33:04</t>
  </si>
  <si>
    <t>2797740</t>
  </si>
  <si>
    <t>JANG EUNKIL</t>
  </si>
  <si>
    <t>1680.00</t>
  </si>
  <si>
    <t>2022-11-14 17:22:08</t>
  </si>
  <si>
    <t>2809468</t>
  </si>
  <si>
    <t>The Pineapple 酒店</t>
  </si>
  <si>
    <t>WANG XIN,ZHANG WENHAI,Su Chengyi</t>
  </si>
  <si>
    <t>1134.00</t>
  </si>
  <si>
    <t>2022-11-19 19:15:47</t>
  </si>
  <si>
    <t>2751232</t>
  </si>
  <si>
    <t>曼谷阿文苏昆维特酒店</t>
  </si>
  <si>
    <t>LAU MIUCHI,WONG YIUKEI</t>
  </si>
  <si>
    <t>2205.00</t>
  </si>
  <si>
    <t>2022-10-21 11:12:40</t>
  </si>
  <si>
    <t>2022-10-18</t>
  </si>
  <si>
    <t>2746326</t>
  </si>
  <si>
    <t>双威克里奥酒店</t>
  </si>
  <si>
    <t>TSUZUKIYAMA TAKUYA</t>
  </si>
  <si>
    <t>538.00</t>
  </si>
  <si>
    <t>2022-11-16 17:26:38</t>
  </si>
  <si>
    <t>2803843</t>
  </si>
  <si>
    <t>ahmad hafizuddin</t>
  </si>
  <si>
    <t>2022-11-21 21:54:34</t>
  </si>
  <si>
    <t>2812382</t>
  </si>
  <si>
    <t>芭堤雅U中天酒店</t>
  </si>
  <si>
    <t>tippunya nuttaphut</t>
  </si>
  <si>
    <t>422.00</t>
  </si>
  <si>
    <t>2022-11-21 10:40:04</t>
  </si>
  <si>
    <t>2769156</t>
  </si>
  <si>
    <t>茉莉花尊爵 59 号酒店</t>
  </si>
  <si>
    <t>MANG SHUK CHONG,MAN TSZ WAI</t>
  </si>
  <si>
    <t>3970.00</t>
  </si>
  <si>
    <t>2022-11-01 13:12:43</t>
  </si>
  <si>
    <t>2772090</t>
  </si>
  <si>
    <t>曼谷阁楼酒店</t>
  </si>
  <si>
    <t>LAU CHI KEUNG</t>
  </si>
  <si>
    <t>1300.00</t>
  </si>
  <si>
    <t>2022-11-02 18:16:43</t>
  </si>
  <si>
    <t>2809246</t>
  </si>
  <si>
    <t>新山青松度假村</t>
  </si>
  <si>
    <t>Lee Eunjung,Lee Eunjung</t>
  </si>
  <si>
    <t>736.00</t>
  </si>
  <si>
    <t>2022-11-19 19:17:40</t>
  </si>
  <si>
    <t>2795151</t>
  </si>
  <si>
    <t>科伦索雷快捷酒店</t>
  </si>
  <si>
    <t>Joe Baker Rickey,Joe Baker Rickey</t>
  </si>
  <si>
    <t>1560.00</t>
  </si>
  <si>
    <t>2022-11-14 10:20:01</t>
  </si>
  <si>
    <t>2730913</t>
  </si>
  <si>
    <t>Stankowski Rolf,Stankowski Rolf</t>
  </si>
  <si>
    <t>6630.00</t>
  </si>
  <si>
    <t>2022-10-10 14:42:49</t>
  </si>
  <si>
    <t>2774215</t>
  </si>
  <si>
    <t>曼谷气魄酒店</t>
  </si>
  <si>
    <t>CHAN SUK WAH CAMILLA</t>
  </si>
  <si>
    <t>1188.00</t>
  </si>
  <si>
    <t>2022-11-03 19:17:36</t>
  </si>
  <si>
    <t>2022-10-28</t>
  </si>
  <si>
    <t>2763380</t>
  </si>
  <si>
    <t>曼谷素坤逸十一酒店 (SHA Extra Plus)</t>
  </si>
  <si>
    <t>Boceski Bobby,Martin Zac</t>
  </si>
  <si>
    <t>2480.00</t>
  </si>
  <si>
    <t>2022-10-29 15:40:39</t>
  </si>
  <si>
    <t>2758859</t>
  </si>
  <si>
    <t>赫姆莱特坎顿蒙特酒店-SG清洁认证</t>
  </si>
  <si>
    <t>Ma Raymond</t>
  </si>
  <si>
    <t>25893.00</t>
  </si>
  <si>
    <t>2022-10-25 17:04:19</t>
  </si>
  <si>
    <t>2761298</t>
  </si>
  <si>
    <t>洲际维涅特精选曼谷新浩中央酒店</t>
  </si>
  <si>
    <t>PARK SOYOUNG,PARK JUNGMIN</t>
  </si>
  <si>
    <t>2055.00</t>
  </si>
  <si>
    <t>2022-10-27 11:27:55</t>
  </si>
  <si>
    <t>2797934</t>
  </si>
  <si>
    <t>Lau Mui Fong</t>
  </si>
  <si>
    <t>2241.00</t>
  </si>
  <si>
    <t>2022-11-14 18:45:13</t>
  </si>
  <si>
    <t>2797933</t>
  </si>
  <si>
    <t>Chen Yuet Ming Andy</t>
  </si>
  <si>
    <t>2022-11-14 18:44:50</t>
  </si>
  <si>
    <t>2778042</t>
  </si>
  <si>
    <t>GOTO TOMOMI</t>
  </si>
  <si>
    <t>1614.00</t>
  </si>
  <si>
    <t>2022-11-06 11:08:18</t>
  </si>
  <si>
    <t>2022-10-09</t>
  </si>
  <si>
    <t>2731272</t>
  </si>
  <si>
    <t>FUNG TSZ CHUNG,HO SHUK FAN,Leung Kit Ting</t>
  </si>
  <si>
    <t>3855.00</t>
  </si>
  <si>
    <t>2022-10-09 13:04:24</t>
  </si>
  <si>
    <t>2806109</t>
  </si>
  <si>
    <t>马六甲峇峇家</t>
  </si>
  <si>
    <t>LEE XINHUI</t>
  </si>
  <si>
    <t>300.00</t>
  </si>
  <si>
    <t>2022-11-18 12:13:17</t>
  </si>
  <si>
    <t>2802455</t>
  </si>
  <si>
    <t>沙吞阿曼达酒店</t>
  </si>
  <si>
    <t>JUNG TAEHYUNG</t>
  </si>
  <si>
    <t>1652.00</t>
  </si>
  <si>
    <t>2022-11-16 19:33:26</t>
  </si>
  <si>
    <t>2812339</t>
  </si>
  <si>
    <t>CHO SEULKI,CHO SEULKI</t>
  </si>
  <si>
    <t>1239.00</t>
  </si>
  <si>
    <t>2022-11-21 08:34:45</t>
  </si>
  <si>
    <t>2812240</t>
  </si>
  <si>
    <t>2022-11-21 08:43:50</t>
  </si>
  <si>
    <t>2811711</t>
  </si>
  <si>
    <t>曼谷lyf素坤逸8巷-雅诗阁管理</t>
  </si>
  <si>
    <t>Yan Wei</t>
  </si>
  <si>
    <t>398.00</t>
  </si>
  <si>
    <t>2022-11-20 20:10:26</t>
  </si>
  <si>
    <t>2810540</t>
  </si>
  <si>
    <t>SUEN CHARNGMIIN</t>
  </si>
  <si>
    <t>2022-11-20 13:14:40</t>
  </si>
  <si>
    <t>2811144</t>
  </si>
  <si>
    <t>WONG CHUNG KEI ROY</t>
  </si>
  <si>
    <t>2022-11-20 17:50:02</t>
  </si>
  <si>
    <t>2809358</t>
  </si>
  <si>
    <t>YANG JIAO</t>
  </si>
  <si>
    <t>2022-11-20 14:48:22</t>
  </si>
  <si>
    <t>2800384</t>
  </si>
  <si>
    <t>SO LING LAI AOI</t>
  </si>
  <si>
    <t>1020.00</t>
  </si>
  <si>
    <t>2022-11-15 21:32:58</t>
  </si>
  <si>
    <t>2767099</t>
  </si>
  <si>
    <t>KONG YIK KHEY SHANNON</t>
  </si>
  <si>
    <t>2022-11-01 15:24:02</t>
  </si>
  <si>
    <t>2766191</t>
  </si>
  <si>
    <t>普吉岛巴东海滩天空景观度假村</t>
  </si>
  <si>
    <t>Abdelaal Somaya,Abdelaal Somaya</t>
  </si>
  <si>
    <t>2022-10-30 10:43:58</t>
  </si>
  <si>
    <t>2768288</t>
  </si>
  <si>
    <t>祖里酒店</t>
  </si>
  <si>
    <t>Corpuz Angel,Corpuz Angel</t>
  </si>
  <si>
    <t>461.00</t>
  </si>
  <si>
    <t>2022-11-01 10:57:37</t>
  </si>
  <si>
    <t>2773959</t>
  </si>
  <si>
    <t>双威大盒子酒店</t>
  </si>
  <si>
    <t>Tan Venetia,Tan Venetia,Tan Venetia,Tan Venetia,Tan Venetia,Tan Venetia</t>
  </si>
  <si>
    <t>2428.00</t>
  </si>
  <si>
    <t>2022-11-03 17:10:29</t>
  </si>
  <si>
    <t>2774605</t>
  </si>
  <si>
    <t>盖特43机场酒店</t>
  </si>
  <si>
    <t>Namkaew Buahom,Namkaew Buahom</t>
  </si>
  <si>
    <t>216.00</t>
  </si>
  <si>
    <t>2022-11-03 22:47:33</t>
  </si>
  <si>
    <t>2807236</t>
  </si>
  <si>
    <t>Gantt Chelsea,Gantt Chelsea</t>
  </si>
  <si>
    <t>2022-11-18 22:05:10</t>
  </si>
  <si>
    <t>2806044</t>
  </si>
  <si>
    <t>辉盛凯贝丽打</t>
  </si>
  <si>
    <t>MA ONG KEE</t>
  </si>
  <si>
    <t>2106.00</t>
  </si>
  <si>
    <t>2022-11-19 17:53:12</t>
  </si>
  <si>
    <t>2805318</t>
  </si>
  <si>
    <t>Chir Leonard,Chir Leonard</t>
  </si>
  <si>
    <t>1576.00</t>
  </si>
  <si>
    <t>2022-11-18 18:13:10</t>
  </si>
  <si>
    <t>2800409</t>
  </si>
  <si>
    <t>阿库沙拉斯卡萨斯菲律宾人酒店</t>
  </si>
  <si>
    <t>Shaver Prescila,Shaver Prescila,Shaver Prescila,Shaver Prescila</t>
  </si>
  <si>
    <t>1347.00</t>
  </si>
  <si>
    <t>2022-11-16 13:38:44</t>
  </si>
  <si>
    <t>2790814</t>
  </si>
  <si>
    <t>Shaver Prescila,Shaver Prescila,Shaver Prescila,Shaver Prescila,Shaver Prescila,Shaver Prescila,Shaver Prescila,Shaver Prescila,Shaver Prescila,Shaver Prescila,Shaver Prescila</t>
  </si>
  <si>
    <t>4041.00</t>
  </si>
  <si>
    <t>2022-11-12 09:07:00</t>
  </si>
  <si>
    <t>2756468</t>
  </si>
  <si>
    <t>标准酒店 - 曼谷大都会大厦</t>
  </si>
  <si>
    <t>CHAN HAU MING,MAK CHUN LAM</t>
  </si>
  <si>
    <t>1940.00</t>
  </si>
  <si>
    <t>2022-10-24 10:34:00</t>
  </si>
  <si>
    <t>2022-10-16</t>
  </si>
  <si>
    <t>2743276</t>
  </si>
  <si>
    <t>song yoonhee</t>
  </si>
  <si>
    <t>2022-10-16 19:32:23</t>
  </si>
  <si>
    <t>2774798</t>
  </si>
  <si>
    <t>Au Sin Man</t>
  </si>
  <si>
    <t>2844.00</t>
  </si>
  <si>
    <t>2022-11-04 11:28:40</t>
  </si>
  <si>
    <t>2786574</t>
  </si>
  <si>
    <t>ZHENG MANGE</t>
  </si>
  <si>
    <t>3585.00</t>
  </si>
  <si>
    <t>2022-11-10 16:32:14</t>
  </si>
  <si>
    <t>2806230</t>
  </si>
  <si>
    <t>COHEN EDEN</t>
  </si>
  <si>
    <t>5905.00</t>
  </si>
  <si>
    <t>2022-11-18 15:21:00</t>
  </si>
  <si>
    <t>2781120</t>
  </si>
  <si>
    <t>DAWOOD JULIANA</t>
  </si>
  <si>
    <t>2022-11-07 16:55:14</t>
  </si>
  <si>
    <t>2808964</t>
  </si>
  <si>
    <t>Sun Yan,Liu Yi Xing</t>
  </si>
  <si>
    <t>1260.00</t>
  </si>
  <si>
    <t>2022-11-19 13:49:06</t>
  </si>
  <si>
    <t>2803812</t>
  </si>
  <si>
    <t>曼谷河畔萨利尔酒店</t>
  </si>
  <si>
    <t>NI JUN</t>
  </si>
  <si>
    <t>2340.00</t>
  </si>
  <si>
    <t>2022-11-17 15:17:44</t>
  </si>
  <si>
    <t>2790189</t>
  </si>
  <si>
    <t>新加坡电报酒店</t>
  </si>
  <si>
    <t>SHEN YUCHING</t>
  </si>
  <si>
    <t>10096.00</t>
  </si>
  <si>
    <t>2022-11-14 10:34:56</t>
  </si>
  <si>
    <t>2022-09-15</t>
  </si>
  <si>
    <t>2692068</t>
  </si>
  <si>
    <t>拉威棕榈滩度假酒店(SHA Extra Plus)</t>
  </si>
  <si>
    <t>baldwin Traci</t>
  </si>
  <si>
    <t>2022-09-15 13:08:32</t>
  </si>
  <si>
    <t>2022-09-25</t>
  </si>
  <si>
    <t>2709087</t>
  </si>
  <si>
    <t>曼谷铂尔曼皇权酒店</t>
  </si>
  <si>
    <t>chan nga ting,yip tak ming</t>
  </si>
  <si>
    <t>1182.00</t>
  </si>
  <si>
    <t>2022-09-26 13:09:33</t>
  </si>
  <si>
    <t>2022-09-21</t>
  </si>
  <si>
    <t>2701107</t>
  </si>
  <si>
    <t>Lafortune Michel</t>
  </si>
  <si>
    <t>2022-09-21 21:29:32</t>
  </si>
  <si>
    <t>2022-09-20</t>
  </si>
  <si>
    <t>2700810</t>
  </si>
  <si>
    <t>SEO DAJUNG</t>
  </si>
  <si>
    <t>2970.00</t>
  </si>
  <si>
    <t>2022-09-21 18:01:19</t>
  </si>
  <si>
    <t>2022-09-18</t>
  </si>
  <si>
    <t>2697265</t>
  </si>
  <si>
    <t>Jamri Jacky</t>
  </si>
  <si>
    <t>3960.00</t>
  </si>
  <si>
    <t>2022-09-19 17:07:24</t>
  </si>
  <si>
    <t>2022-09-04</t>
  </si>
  <si>
    <t>2679022</t>
  </si>
  <si>
    <t>LAW YUEN KWAN</t>
  </si>
  <si>
    <t>3531.00</t>
  </si>
  <si>
    <t>2022-09-05 15:50:47</t>
  </si>
  <si>
    <t>2022-10-03</t>
  </si>
  <si>
    <t>2721688</t>
  </si>
  <si>
    <t>帕拉迪度假酒店 (SHA Plus+)</t>
  </si>
  <si>
    <t>Wong Yiu Kam,Wong Yiu Kam</t>
  </si>
  <si>
    <t>2745.00</t>
  </si>
  <si>
    <t>2022-10-03 08:45:56</t>
  </si>
  <si>
    <t>2022-07-11</t>
  </si>
  <si>
    <t>2617941</t>
  </si>
  <si>
    <t>曼谷盛泰澜中央世界商业中心酒店  (SHA Plus+)</t>
  </si>
  <si>
    <t>Goh Zhi Zhen</t>
  </si>
  <si>
    <t>5012.00</t>
  </si>
  <si>
    <t>2022-07-12 10:39:22</t>
  </si>
  <si>
    <t>2022-09-02</t>
  </si>
  <si>
    <t>2677153</t>
  </si>
  <si>
    <t>唯裕酒店</t>
  </si>
  <si>
    <t>Chung Autumn</t>
  </si>
  <si>
    <t>1050.00</t>
  </si>
  <si>
    <t>2022-09-03 09:56:15</t>
  </si>
  <si>
    <t>2723208</t>
  </si>
  <si>
    <t>LOO CHUN TENG</t>
  </si>
  <si>
    <t>621.00</t>
  </si>
  <si>
    <t>2022-10-04 15:19:11</t>
  </si>
  <si>
    <t>2022-09-29</t>
  </si>
  <si>
    <t>2715245</t>
  </si>
  <si>
    <t>YEUNG LOK YI JAMIE,CHOW KA MAN</t>
  </si>
  <si>
    <t>1240.00</t>
  </si>
  <si>
    <t>2022-09-29 17:30:32</t>
  </si>
  <si>
    <t>2022-10-06</t>
  </si>
  <si>
    <t>2726750</t>
  </si>
  <si>
    <t>yulia irene</t>
  </si>
  <si>
    <t>988.00</t>
  </si>
  <si>
    <t>2022-11-11 08:37:59</t>
  </si>
  <si>
    <t>2022-09-10</t>
  </si>
  <si>
    <t>2686645</t>
  </si>
  <si>
    <t>曼谷湄南河四季酒店 (SHA Plus+)</t>
  </si>
  <si>
    <t>EOM HEE SU</t>
  </si>
  <si>
    <t>3350.00</t>
  </si>
  <si>
    <t>2022-09-11 20:09:46</t>
  </si>
  <si>
    <t>2022-10-07</t>
  </si>
  <si>
    <t>2730001</t>
  </si>
  <si>
    <t>NG CHUNG MEI,LAM CHING</t>
  </si>
  <si>
    <t>1575.00</t>
  </si>
  <si>
    <t>2022-10-08 13:14:52</t>
  </si>
  <si>
    <t>2022-10-04</t>
  </si>
  <si>
    <t>2724799</t>
  </si>
  <si>
    <t>YEUNG PUI MAN,CAO THUY NGOC LY</t>
  </si>
  <si>
    <t>3720.00</t>
  </si>
  <si>
    <t>2022-10-05 15:41:51</t>
  </si>
  <si>
    <t>2022-09-14</t>
  </si>
  <si>
    <t>2691893</t>
  </si>
  <si>
    <t>Zuri Resort</t>
  </si>
  <si>
    <t>Chen Stacy,Chen Stacy</t>
  </si>
  <si>
    <t>2022-09-15 11:24:12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</si>
</sst>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279</xdr:row>
      <xdr:rowOff>0</xdr:rowOff>
    </xdr:from>
    <xdr:to>
      <xdr:col>16</xdr:col>
      <xdr:colOff>85725</xdr:colOff>
      <xdr:row>309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8205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87"/>
  <sheetViews>
    <sheetView topLeftCell="A187" workbookViewId="0">
      <selection activeCell="A193" sqref="A19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44884</v>
      </c>
      <c r="G2" s="6">
        <v>44888</v>
      </c>
      <c r="H2" s="4">
        <v>1</v>
      </c>
      <c r="I2" s="4">
        <v>4</v>
      </c>
      <c r="J2" s="4">
        <v>4</v>
      </c>
      <c r="K2" s="4" t="s">
        <v>30</v>
      </c>
      <c r="L2" s="4">
        <v>5012</v>
      </c>
      <c r="M2" s="4">
        <v>5012</v>
      </c>
      <c r="N2" s="4" t="s">
        <v>31</v>
      </c>
      <c r="O2" s="4" t="s">
        <v>32</v>
      </c>
      <c r="P2" s="4" t="s">
        <v>33</v>
      </c>
      <c r="Q2" s="4">
        <v>0</v>
      </c>
      <c r="R2" s="7">
        <v>44753</v>
      </c>
      <c r="S2" s="6">
        <v>44891</v>
      </c>
      <c r="T2" s="4" t="s">
        <v>34</v>
      </c>
      <c r="U2" s="4">
        <v>5012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44885</v>
      </c>
      <c r="G3" s="6">
        <v>44888</v>
      </c>
      <c r="H3" s="4">
        <v>1</v>
      </c>
      <c r="I3" s="4">
        <v>3</v>
      </c>
      <c r="J3" s="4">
        <v>3</v>
      </c>
      <c r="K3" s="4" t="s">
        <v>30</v>
      </c>
      <c r="L3" s="4">
        <v>3531</v>
      </c>
      <c r="M3" s="4">
        <v>3531</v>
      </c>
      <c r="N3" s="4" t="s">
        <v>40</v>
      </c>
      <c r="O3" s="4" t="s">
        <v>32</v>
      </c>
      <c r="P3" s="4" t="s">
        <v>33</v>
      </c>
      <c r="Q3" s="4">
        <v>0</v>
      </c>
      <c r="R3" s="7">
        <v>44808</v>
      </c>
      <c r="S3" s="6">
        <v>44891</v>
      </c>
      <c r="T3" s="4" t="s">
        <v>34</v>
      </c>
      <c r="U3" s="4">
        <v>3531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44885</v>
      </c>
      <c r="G4" s="6">
        <v>44888</v>
      </c>
      <c r="H4" s="4">
        <v>1</v>
      </c>
      <c r="I4" s="4">
        <v>3</v>
      </c>
      <c r="J4" s="4">
        <v>3</v>
      </c>
      <c r="K4" s="4" t="s">
        <v>30</v>
      </c>
      <c r="L4" s="4">
        <v>2970</v>
      </c>
      <c r="M4" s="4">
        <v>2970</v>
      </c>
      <c r="N4" s="4" t="s">
        <v>45</v>
      </c>
      <c r="O4" s="4" t="s">
        <v>32</v>
      </c>
      <c r="P4" s="4" t="s">
        <v>33</v>
      </c>
      <c r="Q4" s="4">
        <v>0</v>
      </c>
      <c r="R4" s="7">
        <v>44824</v>
      </c>
      <c r="S4" s="6">
        <v>44891</v>
      </c>
      <c r="T4" s="4" t="s">
        <v>34</v>
      </c>
      <c r="U4" s="4">
        <v>2970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44886</v>
      </c>
      <c r="G5" s="6">
        <v>44888</v>
      </c>
      <c r="H5" s="4">
        <v>1</v>
      </c>
      <c r="I5" s="4">
        <v>2</v>
      </c>
      <c r="J5" s="4">
        <v>2</v>
      </c>
      <c r="K5" s="4" t="s">
        <v>30</v>
      </c>
      <c r="L5" s="4">
        <v>1182</v>
      </c>
      <c r="M5" s="4">
        <v>1182</v>
      </c>
      <c r="N5" s="4" t="s">
        <v>51</v>
      </c>
      <c r="O5" s="4" t="s">
        <v>32</v>
      </c>
      <c r="P5" s="4" t="s">
        <v>33</v>
      </c>
      <c r="Q5" s="4">
        <v>0</v>
      </c>
      <c r="R5" s="7">
        <v>44829</v>
      </c>
      <c r="S5" s="6">
        <v>44891</v>
      </c>
      <c r="T5" s="4" t="s">
        <v>34</v>
      </c>
      <c r="U5" s="4">
        <v>1182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44883</v>
      </c>
      <c r="G6" s="6">
        <v>44888</v>
      </c>
      <c r="H6" s="4">
        <v>1</v>
      </c>
      <c r="I6" s="4">
        <v>5</v>
      </c>
      <c r="J6" s="4">
        <v>5</v>
      </c>
      <c r="K6" s="4" t="s">
        <v>30</v>
      </c>
      <c r="L6" s="4">
        <v>1240</v>
      </c>
      <c r="M6" s="4">
        <v>1240</v>
      </c>
      <c r="N6" s="4" t="s">
        <v>57</v>
      </c>
      <c r="O6" s="4" t="s">
        <v>32</v>
      </c>
      <c r="P6" s="4" t="s">
        <v>33</v>
      </c>
      <c r="Q6" s="4">
        <v>0</v>
      </c>
      <c r="R6" s="7">
        <v>44833</v>
      </c>
      <c r="S6" s="6">
        <v>44891</v>
      </c>
      <c r="T6" s="4" t="s">
        <v>34</v>
      </c>
      <c r="U6" s="4">
        <v>1240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44887</v>
      </c>
      <c r="G7" s="6">
        <v>44888</v>
      </c>
      <c r="H7" s="4">
        <v>1</v>
      </c>
      <c r="I7" s="4">
        <v>1</v>
      </c>
      <c r="J7" s="4">
        <v>1</v>
      </c>
      <c r="K7" s="4" t="s">
        <v>30</v>
      </c>
      <c r="L7" s="4">
        <v>970</v>
      </c>
      <c r="M7" s="4">
        <v>970</v>
      </c>
      <c r="N7" s="4" t="s">
        <v>63</v>
      </c>
      <c r="O7" s="4" t="s">
        <v>32</v>
      </c>
      <c r="P7" s="4" t="s">
        <v>33</v>
      </c>
      <c r="Q7" s="4">
        <v>0</v>
      </c>
      <c r="R7" s="7">
        <v>44850</v>
      </c>
      <c r="S7" s="6">
        <v>44891</v>
      </c>
      <c r="T7" s="4" t="s">
        <v>34</v>
      </c>
      <c r="U7" s="4">
        <v>970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44886</v>
      </c>
      <c r="G8" s="6">
        <v>44888</v>
      </c>
      <c r="H8" s="4">
        <v>1</v>
      </c>
      <c r="I8" s="4">
        <v>2</v>
      </c>
      <c r="J8" s="4">
        <v>2</v>
      </c>
      <c r="K8" s="4" t="s">
        <v>30</v>
      </c>
      <c r="L8" s="4">
        <v>970</v>
      </c>
      <c r="M8" s="4">
        <v>970</v>
      </c>
      <c r="N8" s="4" t="s">
        <v>69</v>
      </c>
      <c r="O8" s="4" t="s">
        <v>32</v>
      </c>
      <c r="P8" s="4" t="s">
        <v>33</v>
      </c>
      <c r="Q8" s="4">
        <v>0</v>
      </c>
      <c r="R8" s="7">
        <v>44855</v>
      </c>
      <c r="S8" s="6">
        <v>44891</v>
      </c>
      <c r="T8" s="4" t="s">
        <v>34</v>
      </c>
      <c r="U8" s="4">
        <v>970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44886</v>
      </c>
      <c r="G9" s="6">
        <v>44888</v>
      </c>
      <c r="H9" s="4">
        <v>1</v>
      </c>
      <c r="I9" s="4">
        <v>2</v>
      </c>
      <c r="J9" s="4">
        <v>2</v>
      </c>
      <c r="K9" s="4" t="s">
        <v>30</v>
      </c>
      <c r="L9" s="4">
        <v>1440</v>
      </c>
      <c r="M9" s="4">
        <v>1440</v>
      </c>
      <c r="N9" s="4" t="s">
        <v>75</v>
      </c>
      <c r="O9" s="4" t="s">
        <v>32</v>
      </c>
      <c r="P9" s="4" t="s">
        <v>33</v>
      </c>
      <c r="Q9" s="4">
        <v>0</v>
      </c>
      <c r="R9" s="7">
        <v>44856</v>
      </c>
      <c r="S9" s="6">
        <v>44891</v>
      </c>
      <c r="T9" s="4" t="s">
        <v>34</v>
      </c>
      <c r="U9" s="4">
        <v>1440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44882</v>
      </c>
      <c r="G10" s="6">
        <v>44888</v>
      </c>
      <c r="H10" s="4">
        <v>1</v>
      </c>
      <c r="I10" s="4">
        <v>6</v>
      </c>
      <c r="J10" s="4">
        <v>6</v>
      </c>
      <c r="K10" s="4" t="s">
        <v>30</v>
      </c>
      <c r="L10" s="4">
        <v>7920</v>
      </c>
      <c r="M10" s="4">
        <v>7920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44857</v>
      </c>
      <c r="S10" s="6">
        <v>44891</v>
      </c>
      <c r="T10" s="4" t="s">
        <v>34</v>
      </c>
      <c r="U10" s="4">
        <v>7920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44885</v>
      </c>
      <c r="G11" s="6">
        <v>44888</v>
      </c>
      <c r="H11" s="4">
        <v>1</v>
      </c>
      <c r="I11" s="4">
        <v>3</v>
      </c>
      <c r="J11" s="4">
        <v>3</v>
      </c>
      <c r="K11" s="4" t="s">
        <v>30</v>
      </c>
      <c r="L11" s="4">
        <v>1593</v>
      </c>
      <c r="M11" s="4">
        <v>1593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44858</v>
      </c>
      <c r="S11" s="6">
        <v>44891</v>
      </c>
      <c r="T11" s="4" t="s">
        <v>34</v>
      </c>
      <c r="U11" s="4">
        <v>1593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44867</v>
      </c>
      <c r="G12" s="6">
        <v>44888</v>
      </c>
      <c r="H12" s="4">
        <v>1</v>
      </c>
      <c r="I12" s="4">
        <v>21</v>
      </c>
      <c r="J12" s="4">
        <v>21</v>
      </c>
      <c r="K12" s="4" t="s">
        <v>30</v>
      </c>
      <c r="L12" s="4">
        <v>25893</v>
      </c>
      <c r="M12" s="4">
        <v>25893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44859</v>
      </c>
      <c r="S12" s="6">
        <v>44891</v>
      </c>
      <c r="T12" s="4" t="s">
        <v>34</v>
      </c>
      <c r="U12" s="4">
        <v>25893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44886</v>
      </c>
      <c r="G13" s="6">
        <v>44888</v>
      </c>
      <c r="H13" s="4">
        <v>1</v>
      </c>
      <c r="I13" s="4">
        <v>2</v>
      </c>
      <c r="J13" s="4">
        <v>2</v>
      </c>
      <c r="K13" s="4" t="s">
        <v>30</v>
      </c>
      <c r="L13" s="4">
        <v>1062</v>
      </c>
      <c r="M13" s="4">
        <v>1062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44859</v>
      </c>
      <c r="S13" s="6">
        <v>44891</v>
      </c>
      <c r="T13" s="4" t="s">
        <v>34</v>
      </c>
      <c r="U13" s="4">
        <v>1062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44887</v>
      </c>
      <c r="G14" s="6">
        <v>44888</v>
      </c>
      <c r="H14" s="4">
        <v>1</v>
      </c>
      <c r="I14" s="4">
        <v>1</v>
      </c>
      <c r="J14" s="4">
        <v>1</v>
      </c>
      <c r="K14" s="4" t="s">
        <v>30</v>
      </c>
      <c r="L14" s="4">
        <v>608</v>
      </c>
      <c r="M14" s="4">
        <v>608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44860</v>
      </c>
      <c r="S14" s="6">
        <v>44891</v>
      </c>
      <c r="T14" s="4" t="s">
        <v>34</v>
      </c>
      <c r="U14" s="4">
        <v>608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44873</v>
      </c>
      <c r="G15" s="6">
        <v>44888</v>
      </c>
      <c r="H15" s="4">
        <v>1</v>
      </c>
      <c r="I15" s="4">
        <v>15</v>
      </c>
      <c r="J15" s="4">
        <v>15</v>
      </c>
      <c r="K15" s="4" t="s">
        <v>30</v>
      </c>
      <c r="L15" s="4">
        <v>19659</v>
      </c>
      <c r="M15" s="4">
        <v>19659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44861</v>
      </c>
      <c r="S15" s="6">
        <v>44891</v>
      </c>
      <c r="T15" s="4" t="s">
        <v>34</v>
      </c>
      <c r="U15" s="4">
        <v>19659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44886</v>
      </c>
      <c r="G16" s="6">
        <v>44888</v>
      </c>
      <c r="H16" s="4">
        <v>1</v>
      </c>
      <c r="I16" s="4">
        <v>2</v>
      </c>
      <c r="J16" s="4">
        <v>2</v>
      </c>
      <c r="K16" s="4" t="s">
        <v>30</v>
      </c>
      <c r="L16" s="4">
        <v>405</v>
      </c>
      <c r="M16" s="4">
        <v>405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44864</v>
      </c>
      <c r="S16" s="6">
        <v>44891</v>
      </c>
      <c r="T16" s="4" t="s">
        <v>34</v>
      </c>
      <c r="U16" s="4">
        <v>405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44885</v>
      </c>
      <c r="G17" s="6">
        <v>44888</v>
      </c>
      <c r="H17" s="4">
        <v>1</v>
      </c>
      <c r="I17" s="4">
        <v>3</v>
      </c>
      <c r="J17" s="4">
        <v>3</v>
      </c>
      <c r="K17" s="4" t="s">
        <v>30</v>
      </c>
      <c r="L17" s="4">
        <v>1413</v>
      </c>
      <c r="M17" s="4">
        <v>1413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44865</v>
      </c>
      <c r="S17" s="6">
        <v>44891</v>
      </c>
      <c r="T17" s="4" t="s">
        <v>34</v>
      </c>
      <c r="U17" s="4">
        <v>1413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44886</v>
      </c>
      <c r="G18" s="6">
        <v>44888</v>
      </c>
      <c r="H18" s="4">
        <v>1</v>
      </c>
      <c r="I18" s="4">
        <v>2</v>
      </c>
      <c r="J18" s="4">
        <v>2</v>
      </c>
      <c r="K18" s="4" t="s">
        <v>30</v>
      </c>
      <c r="L18" s="4">
        <v>296</v>
      </c>
      <c r="M18" s="4">
        <v>296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44865</v>
      </c>
      <c r="S18" s="6">
        <v>44891</v>
      </c>
      <c r="T18" s="4" t="s">
        <v>34</v>
      </c>
      <c r="U18" s="4">
        <v>296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44884</v>
      </c>
      <c r="G19" s="6">
        <v>44888</v>
      </c>
      <c r="H19" s="4">
        <v>1</v>
      </c>
      <c r="I19" s="4">
        <v>4</v>
      </c>
      <c r="J19" s="4">
        <v>4</v>
      </c>
      <c r="K19" s="4" t="s">
        <v>30</v>
      </c>
      <c r="L19" s="4">
        <v>2616</v>
      </c>
      <c r="M19" s="4">
        <v>2616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44866</v>
      </c>
      <c r="S19" s="6">
        <v>44891</v>
      </c>
      <c r="T19" s="4" t="s">
        <v>34</v>
      </c>
      <c r="U19" s="4">
        <v>2616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44885</v>
      </c>
      <c r="G20" s="6">
        <v>44888</v>
      </c>
      <c r="H20" s="4">
        <v>1</v>
      </c>
      <c r="I20" s="4">
        <v>3</v>
      </c>
      <c r="J20" s="4">
        <v>3</v>
      </c>
      <c r="K20" s="4" t="s">
        <v>30</v>
      </c>
      <c r="L20" s="4">
        <v>5458</v>
      </c>
      <c r="M20" s="4">
        <v>5458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44867</v>
      </c>
      <c r="S20" s="6">
        <v>44891</v>
      </c>
      <c r="T20" s="4" t="s">
        <v>34</v>
      </c>
      <c r="U20" s="4">
        <v>5458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44886</v>
      </c>
      <c r="G21" s="6">
        <v>44888</v>
      </c>
      <c r="H21" s="4">
        <v>2</v>
      </c>
      <c r="I21" s="4">
        <v>2</v>
      </c>
      <c r="J21" s="4">
        <v>4</v>
      </c>
      <c r="K21" s="4" t="s">
        <v>30</v>
      </c>
      <c r="L21" s="4">
        <v>2428</v>
      </c>
      <c r="M21" s="4">
        <v>2428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44868</v>
      </c>
      <c r="S21" s="6">
        <v>44891</v>
      </c>
      <c r="T21" s="4" t="s">
        <v>34</v>
      </c>
      <c r="U21" s="4">
        <v>2428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44887</v>
      </c>
      <c r="G22" s="6">
        <v>44888</v>
      </c>
      <c r="H22" s="4">
        <v>1</v>
      </c>
      <c r="I22" s="4">
        <v>1</v>
      </c>
      <c r="J22" s="4">
        <v>1</v>
      </c>
      <c r="K22" s="4" t="s">
        <v>30</v>
      </c>
      <c r="L22" s="4">
        <v>227</v>
      </c>
      <c r="M22" s="4">
        <v>227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44869</v>
      </c>
      <c r="S22" s="6">
        <v>44891</v>
      </c>
      <c r="T22" s="4" t="s">
        <v>34</v>
      </c>
      <c r="U22" s="4">
        <v>227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44884</v>
      </c>
      <c r="G23" s="6">
        <v>44888</v>
      </c>
      <c r="H23" s="4">
        <v>1</v>
      </c>
      <c r="I23" s="4">
        <v>4</v>
      </c>
      <c r="J23" s="4">
        <v>4</v>
      </c>
      <c r="K23" s="4" t="s">
        <v>30</v>
      </c>
      <c r="L23" s="4">
        <v>620</v>
      </c>
      <c r="M23" s="4">
        <v>620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44870</v>
      </c>
      <c r="S23" s="6">
        <v>44891</v>
      </c>
      <c r="T23" s="4" t="s">
        <v>34</v>
      </c>
      <c r="U23" s="4">
        <v>620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44886</v>
      </c>
      <c r="G24" s="6">
        <v>44888</v>
      </c>
      <c r="H24" s="4">
        <v>1</v>
      </c>
      <c r="I24" s="4">
        <v>2</v>
      </c>
      <c r="J24" s="4">
        <v>2</v>
      </c>
      <c r="K24" s="4" t="s">
        <v>30</v>
      </c>
      <c r="L24" s="4">
        <v>874</v>
      </c>
      <c r="M24" s="4">
        <v>874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44872</v>
      </c>
      <c r="S24" s="6">
        <v>44891</v>
      </c>
      <c r="T24" s="4" t="s">
        <v>34</v>
      </c>
      <c r="U24" s="4">
        <v>874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44882</v>
      </c>
      <c r="G25" s="6">
        <v>44888</v>
      </c>
      <c r="H25" s="4">
        <v>1</v>
      </c>
      <c r="I25" s="4">
        <v>6</v>
      </c>
      <c r="J25" s="4">
        <v>6</v>
      </c>
      <c r="K25" s="4" t="s">
        <v>30</v>
      </c>
      <c r="L25" s="4">
        <v>4137</v>
      </c>
      <c r="M25" s="4">
        <v>4137</v>
      </c>
      <c r="N25" s="4" t="s">
        <v>167</v>
      </c>
      <c r="O25" s="4" t="s">
        <v>32</v>
      </c>
      <c r="P25" s="4" t="s">
        <v>33</v>
      </c>
      <c r="Q25" s="4">
        <v>0</v>
      </c>
      <c r="R25" s="7">
        <v>44873</v>
      </c>
      <c r="S25" s="6">
        <v>44891</v>
      </c>
      <c r="T25" s="4" t="s">
        <v>34</v>
      </c>
      <c r="U25" s="4">
        <v>4137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171</v>
      </c>
      <c r="E26" s="4" t="s">
        <v>172</v>
      </c>
      <c r="F26" s="6">
        <v>44885</v>
      </c>
      <c r="G26" s="6">
        <v>44888</v>
      </c>
      <c r="H26" s="4">
        <v>1</v>
      </c>
      <c r="I26" s="4">
        <v>3</v>
      </c>
      <c r="J26" s="4">
        <v>3</v>
      </c>
      <c r="K26" s="4" t="s">
        <v>30</v>
      </c>
      <c r="L26" s="4">
        <v>3300</v>
      </c>
      <c r="M26" s="4">
        <v>3300</v>
      </c>
      <c r="N26" s="4" t="s">
        <v>173</v>
      </c>
      <c r="O26" s="4" t="s">
        <v>32</v>
      </c>
      <c r="P26" s="4" t="s">
        <v>33</v>
      </c>
      <c r="Q26" s="4">
        <v>0</v>
      </c>
      <c r="R26" s="7">
        <v>44873</v>
      </c>
      <c r="S26" s="6">
        <v>44891</v>
      </c>
      <c r="T26" s="4" t="s">
        <v>34</v>
      </c>
      <c r="U26" s="4">
        <v>3300</v>
      </c>
      <c r="V26" s="4">
        <v>0</v>
      </c>
      <c r="W26" s="4">
        <v>0</v>
      </c>
      <c r="X26" s="4" t="s">
        <v>174</v>
      </c>
      <c r="Y26" s="4" t="s">
        <v>175</v>
      </c>
    </row>
    <row r="27" s="4" customFormat="1" spans="1:25">
      <c r="A27" s="4" t="s">
        <v>176</v>
      </c>
      <c r="B27" s="4" t="s">
        <v>26</v>
      </c>
      <c r="C27" s="4" t="s">
        <v>27</v>
      </c>
      <c r="D27" s="4" t="s">
        <v>91</v>
      </c>
      <c r="E27" s="4" t="s">
        <v>177</v>
      </c>
      <c r="F27" s="6">
        <v>44881</v>
      </c>
      <c r="G27" s="6">
        <v>44888</v>
      </c>
      <c r="H27" s="4">
        <v>1</v>
      </c>
      <c r="I27" s="4">
        <v>7</v>
      </c>
      <c r="J27" s="4">
        <v>7</v>
      </c>
      <c r="K27" s="4" t="s">
        <v>30</v>
      </c>
      <c r="L27" s="4">
        <v>6881</v>
      </c>
      <c r="M27" s="4">
        <v>6881</v>
      </c>
      <c r="N27" s="4" t="s">
        <v>178</v>
      </c>
      <c r="O27" s="4" t="s">
        <v>32</v>
      </c>
      <c r="P27" s="4" t="s">
        <v>33</v>
      </c>
      <c r="Q27" s="4">
        <v>0</v>
      </c>
      <c r="R27" s="7">
        <v>44874</v>
      </c>
      <c r="S27" s="6">
        <v>44891</v>
      </c>
      <c r="T27" s="4" t="s">
        <v>34</v>
      </c>
      <c r="U27" s="4">
        <v>6881</v>
      </c>
      <c r="V27" s="4">
        <v>0</v>
      </c>
      <c r="W27" s="4">
        <v>0</v>
      </c>
      <c r="X27" s="4" t="s">
        <v>179</v>
      </c>
      <c r="Y27" s="4" t="s">
        <v>180</v>
      </c>
    </row>
    <row r="28" s="4" customFormat="1" spans="1:25">
      <c r="A28" s="4" t="s">
        <v>181</v>
      </c>
      <c r="B28" s="4" t="s">
        <v>26</v>
      </c>
      <c r="C28" s="4" t="s">
        <v>27</v>
      </c>
      <c r="D28" s="4" t="s">
        <v>182</v>
      </c>
      <c r="E28" s="4" t="s">
        <v>183</v>
      </c>
      <c r="F28" s="6">
        <v>44879</v>
      </c>
      <c r="G28" s="6">
        <v>44888</v>
      </c>
      <c r="H28" s="4">
        <v>1</v>
      </c>
      <c r="I28" s="4">
        <v>9</v>
      </c>
      <c r="J28" s="4">
        <v>9</v>
      </c>
      <c r="K28" s="4" t="s">
        <v>30</v>
      </c>
      <c r="L28" s="4">
        <v>2520</v>
      </c>
      <c r="M28" s="4">
        <v>2520</v>
      </c>
      <c r="N28" s="4" t="s">
        <v>184</v>
      </c>
      <c r="O28" s="4" t="s">
        <v>32</v>
      </c>
      <c r="P28" s="4" t="s">
        <v>33</v>
      </c>
      <c r="Q28" s="4">
        <v>0</v>
      </c>
      <c r="R28" s="7">
        <v>44875</v>
      </c>
      <c r="S28" s="6">
        <v>44891</v>
      </c>
      <c r="T28" s="4" t="s">
        <v>34</v>
      </c>
      <c r="U28" s="4">
        <v>2520</v>
      </c>
      <c r="V28" s="4">
        <v>0</v>
      </c>
      <c r="W28" s="4">
        <v>0</v>
      </c>
      <c r="X28" s="4" t="s">
        <v>185</v>
      </c>
      <c r="Y28" s="4" t="s">
        <v>186</v>
      </c>
    </row>
    <row r="29" s="4" customFormat="1" spans="1:25">
      <c r="A29" s="4" t="s">
        <v>187</v>
      </c>
      <c r="B29" s="4" t="s">
        <v>26</v>
      </c>
      <c r="C29" s="4" t="s">
        <v>27</v>
      </c>
      <c r="D29" s="4" t="s">
        <v>188</v>
      </c>
      <c r="E29" s="4" t="s">
        <v>189</v>
      </c>
      <c r="F29" s="6">
        <v>44883</v>
      </c>
      <c r="G29" s="6">
        <v>44888</v>
      </c>
      <c r="H29" s="4">
        <v>1</v>
      </c>
      <c r="I29" s="4">
        <v>5</v>
      </c>
      <c r="J29" s="4">
        <v>5</v>
      </c>
      <c r="K29" s="4" t="s">
        <v>30</v>
      </c>
      <c r="L29" s="4">
        <v>4233</v>
      </c>
      <c r="M29" s="4">
        <v>4233</v>
      </c>
      <c r="N29" s="4" t="s">
        <v>190</v>
      </c>
      <c r="O29" s="4" t="s">
        <v>32</v>
      </c>
      <c r="P29" s="4" t="s">
        <v>33</v>
      </c>
      <c r="Q29" s="4">
        <v>0</v>
      </c>
      <c r="R29" s="7">
        <v>44875</v>
      </c>
      <c r="S29" s="6">
        <v>44891</v>
      </c>
      <c r="T29" s="4" t="s">
        <v>34</v>
      </c>
      <c r="U29" s="4">
        <v>4233</v>
      </c>
      <c r="V29" s="4">
        <v>0</v>
      </c>
      <c r="W29" s="4">
        <v>0</v>
      </c>
      <c r="X29" s="4" t="s">
        <v>191</v>
      </c>
      <c r="Y29" s="4" t="s">
        <v>192</v>
      </c>
    </row>
    <row r="30" s="4" customFormat="1" spans="1:25">
      <c r="A30" s="4" t="s">
        <v>176</v>
      </c>
      <c r="B30" s="4" t="s">
        <v>26</v>
      </c>
      <c r="C30" s="4" t="s">
        <v>193</v>
      </c>
      <c r="D30" s="4" t="s">
        <v>91</v>
      </c>
      <c r="E30" s="4" t="s">
        <v>177</v>
      </c>
      <c r="F30" s="6">
        <v>44881</v>
      </c>
      <c r="G30" s="6">
        <v>44888</v>
      </c>
      <c r="H30" s="4">
        <v>1</v>
      </c>
      <c r="I30" s="4">
        <v>7</v>
      </c>
      <c r="J30" s="4">
        <v>7</v>
      </c>
      <c r="K30" s="4" t="s">
        <v>30</v>
      </c>
      <c r="L30" s="4">
        <v>-6881</v>
      </c>
      <c r="M30" s="4">
        <v>-6881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44874</v>
      </c>
      <c r="S30" s="6">
        <v>44891</v>
      </c>
      <c r="T30" s="4" t="s">
        <v>34</v>
      </c>
      <c r="U30" s="4">
        <v>-6881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194</v>
      </c>
      <c r="B31" s="4" t="s">
        <v>26</v>
      </c>
      <c r="C31" s="4" t="s">
        <v>27</v>
      </c>
      <c r="D31" s="4" t="s">
        <v>195</v>
      </c>
      <c r="E31" s="4" t="s">
        <v>196</v>
      </c>
      <c r="F31" s="6">
        <v>44884</v>
      </c>
      <c r="G31" s="6">
        <v>44888</v>
      </c>
      <c r="H31" s="4">
        <v>1</v>
      </c>
      <c r="I31" s="4">
        <v>4</v>
      </c>
      <c r="J31" s="4">
        <v>4</v>
      </c>
      <c r="K31" s="4" t="s">
        <v>30</v>
      </c>
      <c r="L31" s="4">
        <v>5520</v>
      </c>
      <c r="M31" s="4">
        <v>5520</v>
      </c>
      <c r="N31" s="4" t="s">
        <v>197</v>
      </c>
      <c r="O31" s="4" t="s">
        <v>32</v>
      </c>
      <c r="P31" s="4" t="s">
        <v>33</v>
      </c>
      <c r="Q31" s="4">
        <v>0</v>
      </c>
      <c r="R31" s="7">
        <v>44875</v>
      </c>
      <c r="S31" s="6">
        <v>44891</v>
      </c>
      <c r="T31" s="4" t="s">
        <v>34</v>
      </c>
      <c r="U31" s="4">
        <v>5520</v>
      </c>
      <c r="V31" s="4">
        <v>0</v>
      </c>
      <c r="W31" s="4">
        <v>0</v>
      </c>
      <c r="X31" s="4" t="s">
        <v>198</v>
      </c>
      <c r="Y31" s="4" t="s">
        <v>199</v>
      </c>
    </row>
    <row r="32" s="4" customFormat="1" spans="1:25">
      <c r="A32" s="4" t="s">
        <v>200</v>
      </c>
      <c r="B32" s="4" t="s">
        <v>26</v>
      </c>
      <c r="C32" s="4" t="s">
        <v>27</v>
      </c>
      <c r="D32" s="4" t="s">
        <v>201</v>
      </c>
      <c r="E32" s="4" t="s">
        <v>183</v>
      </c>
      <c r="F32" s="6">
        <v>44884</v>
      </c>
      <c r="G32" s="6">
        <v>44888</v>
      </c>
      <c r="H32" s="4">
        <v>1</v>
      </c>
      <c r="I32" s="4">
        <v>4</v>
      </c>
      <c r="J32" s="4">
        <v>4</v>
      </c>
      <c r="K32" s="4" t="s">
        <v>30</v>
      </c>
      <c r="L32" s="4">
        <v>1128</v>
      </c>
      <c r="M32" s="4">
        <v>1128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44875</v>
      </c>
      <c r="S32" s="6">
        <v>44891</v>
      </c>
      <c r="T32" s="4" t="s">
        <v>34</v>
      </c>
      <c r="U32" s="4">
        <v>1128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125</v>
      </c>
      <c r="E33" s="4" t="s">
        <v>206</v>
      </c>
      <c r="F33" s="6">
        <v>44883</v>
      </c>
      <c r="G33" s="6">
        <v>44888</v>
      </c>
      <c r="H33" s="4">
        <v>1</v>
      </c>
      <c r="I33" s="4">
        <v>5</v>
      </c>
      <c r="J33" s="4">
        <v>5</v>
      </c>
      <c r="K33" s="4" t="s">
        <v>30</v>
      </c>
      <c r="L33" s="4">
        <v>850</v>
      </c>
      <c r="M33" s="4">
        <v>850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44875</v>
      </c>
      <c r="S33" s="6">
        <v>44891</v>
      </c>
      <c r="T33" s="4" t="s">
        <v>34</v>
      </c>
      <c r="U33" s="4">
        <v>850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211</v>
      </c>
      <c r="E34" s="4" t="s">
        <v>212</v>
      </c>
      <c r="F34" s="6">
        <v>44887</v>
      </c>
      <c r="G34" s="6">
        <v>44888</v>
      </c>
      <c r="H34" s="4">
        <v>3</v>
      </c>
      <c r="I34" s="4">
        <v>1</v>
      </c>
      <c r="J34" s="4">
        <v>3</v>
      </c>
      <c r="K34" s="4" t="s">
        <v>30</v>
      </c>
      <c r="L34" s="4">
        <v>4041</v>
      </c>
      <c r="M34" s="4">
        <v>4041</v>
      </c>
      <c r="N34" s="4" t="s">
        <v>213</v>
      </c>
      <c r="O34" s="4" t="s">
        <v>32</v>
      </c>
      <c r="P34" s="4" t="s">
        <v>33</v>
      </c>
      <c r="Q34" s="4">
        <v>0</v>
      </c>
      <c r="R34" s="7">
        <v>44876</v>
      </c>
      <c r="S34" s="6">
        <v>44891</v>
      </c>
      <c r="T34" s="4" t="s">
        <v>34</v>
      </c>
      <c r="U34" s="4">
        <v>4041</v>
      </c>
      <c r="V34" s="4">
        <v>0</v>
      </c>
      <c r="W34" s="4">
        <v>0</v>
      </c>
      <c r="X34" s="4" t="s">
        <v>214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44887</v>
      </c>
      <c r="G35" s="6">
        <v>44888</v>
      </c>
      <c r="H35" s="4">
        <v>1</v>
      </c>
      <c r="I35" s="4">
        <v>1</v>
      </c>
      <c r="J35" s="4">
        <v>1</v>
      </c>
      <c r="K35" s="4" t="s">
        <v>30</v>
      </c>
      <c r="L35" s="4">
        <v>283</v>
      </c>
      <c r="M35" s="4">
        <v>283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44880</v>
      </c>
      <c r="S35" s="6">
        <v>44891</v>
      </c>
      <c r="T35" s="4" t="s">
        <v>34</v>
      </c>
      <c r="U35" s="4">
        <v>283</v>
      </c>
      <c r="V35" s="4">
        <v>0</v>
      </c>
      <c r="W35" s="4">
        <v>0</v>
      </c>
      <c r="X35" s="4" t="s">
        <v>219</v>
      </c>
      <c r="Y35" s="4" t="s">
        <v>180</v>
      </c>
    </row>
    <row r="36" s="4" customFormat="1" spans="1:25">
      <c r="A36" s="4" t="s">
        <v>215</v>
      </c>
      <c r="B36" s="4" t="s">
        <v>26</v>
      </c>
      <c r="C36" s="4" t="s">
        <v>193</v>
      </c>
      <c r="D36" s="4" t="s">
        <v>216</v>
      </c>
      <c r="E36" s="4" t="s">
        <v>217</v>
      </c>
      <c r="F36" s="6">
        <v>44887</v>
      </c>
      <c r="G36" s="6">
        <v>44888</v>
      </c>
      <c r="H36" s="4">
        <v>1</v>
      </c>
      <c r="I36" s="4">
        <v>1</v>
      </c>
      <c r="J36" s="4">
        <v>1</v>
      </c>
      <c r="K36" s="4" t="s">
        <v>30</v>
      </c>
      <c r="L36" s="4">
        <v>-283</v>
      </c>
      <c r="M36" s="4">
        <v>-283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44880</v>
      </c>
      <c r="S36" s="6">
        <v>44891</v>
      </c>
      <c r="T36" s="4" t="s">
        <v>34</v>
      </c>
      <c r="U36" s="4">
        <v>-283</v>
      </c>
      <c r="V36" s="4">
        <v>0</v>
      </c>
      <c r="W36" s="4">
        <v>0</v>
      </c>
      <c r="X36" s="4" t="s">
        <v>219</v>
      </c>
      <c r="Y36" s="4" t="s">
        <v>180</v>
      </c>
    </row>
    <row r="37" s="4" customFormat="1" spans="1:25">
      <c r="A37" s="4" t="s">
        <v>200</v>
      </c>
      <c r="B37" s="4" t="s">
        <v>26</v>
      </c>
      <c r="C37" s="4" t="s">
        <v>193</v>
      </c>
      <c r="D37" s="4" t="s">
        <v>201</v>
      </c>
      <c r="E37" s="4" t="s">
        <v>183</v>
      </c>
      <c r="F37" s="6">
        <v>44884</v>
      </c>
      <c r="G37" s="6">
        <v>44888</v>
      </c>
      <c r="H37" s="4">
        <v>1</v>
      </c>
      <c r="I37" s="4">
        <v>4</v>
      </c>
      <c r="J37" s="4">
        <v>4</v>
      </c>
      <c r="K37" s="4" t="s">
        <v>30</v>
      </c>
      <c r="L37" s="4">
        <v>-1128</v>
      </c>
      <c r="M37" s="4">
        <v>-1128</v>
      </c>
      <c r="N37" s="4" t="s">
        <v>202</v>
      </c>
      <c r="O37" s="4" t="s">
        <v>32</v>
      </c>
      <c r="P37" s="4" t="s">
        <v>33</v>
      </c>
      <c r="Q37" s="4">
        <v>0</v>
      </c>
      <c r="R37" s="7">
        <v>44875</v>
      </c>
      <c r="S37" s="6">
        <v>44891</v>
      </c>
      <c r="T37" s="4" t="s">
        <v>34</v>
      </c>
      <c r="U37" s="4">
        <v>-1128</v>
      </c>
      <c r="V37" s="4">
        <v>0</v>
      </c>
      <c r="W37" s="4">
        <v>0</v>
      </c>
      <c r="X37" s="4" t="s">
        <v>203</v>
      </c>
      <c r="Y37" s="4" t="s">
        <v>204</v>
      </c>
    </row>
    <row r="38" s="4" customFormat="1" spans="1:25">
      <c r="A38" s="4" t="s">
        <v>200</v>
      </c>
      <c r="B38" s="4" t="s">
        <v>26</v>
      </c>
      <c r="C38" s="4" t="s">
        <v>220</v>
      </c>
      <c r="D38" s="4" t="s">
        <v>201</v>
      </c>
      <c r="E38" s="4" t="s">
        <v>183</v>
      </c>
      <c r="F38" s="6">
        <v>44884</v>
      </c>
      <c r="G38" s="6">
        <v>44888</v>
      </c>
      <c r="H38" s="4">
        <v>1</v>
      </c>
      <c r="I38" s="4">
        <v>4</v>
      </c>
      <c r="J38" s="4">
        <v>4</v>
      </c>
      <c r="K38" s="4" t="s">
        <v>30</v>
      </c>
      <c r="L38" s="4">
        <v>84.6</v>
      </c>
      <c r="M38" s="4">
        <v>84.6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44875</v>
      </c>
      <c r="S38" s="6">
        <v>44891</v>
      </c>
      <c r="T38" s="4" t="s">
        <v>34</v>
      </c>
      <c r="U38" s="4">
        <v>84.6</v>
      </c>
      <c r="V38" s="4">
        <v>0</v>
      </c>
      <c r="W38" s="4">
        <v>0</v>
      </c>
      <c r="X38" s="4" t="s">
        <v>203</v>
      </c>
      <c r="Y38" s="4" t="s">
        <v>204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44887</v>
      </c>
      <c r="G39" s="6">
        <v>44888</v>
      </c>
      <c r="H39" s="4">
        <v>1</v>
      </c>
      <c r="I39" s="4">
        <v>1</v>
      </c>
      <c r="J39" s="4">
        <v>1</v>
      </c>
      <c r="K39" s="4" t="s">
        <v>30</v>
      </c>
      <c r="L39" s="4">
        <v>1347</v>
      </c>
      <c r="M39" s="4">
        <v>1347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44880</v>
      </c>
      <c r="S39" s="6">
        <v>44891</v>
      </c>
      <c r="T39" s="4" t="s">
        <v>34</v>
      </c>
      <c r="U39" s="4">
        <v>1347</v>
      </c>
      <c r="V39" s="4">
        <v>0</v>
      </c>
      <c r="W39" s="4">
        <v>0</v>
      </c>
      <c r="X39" s="4" t="s">
        <v>223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44885</v>
      </c>
      <c r="G40" s="6">
        <v>44888</v>
      </c>
      <c r="H40" s="4">
        <v>1</v>
      </c>
      <c r="I40" s="4">
        <v>3</v>
      </c>
      <c r="J40" s="4">
        <v>3</v>
      </c>
      <c r="K40" s="4" t="s">
        <v>30</v>
      </c>
      <c r="L40" s="4">
        <v>1059</v>
      </c>
      <c r="M40" s="4">
        <v>1059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44881</v>
      </c>
      <c r="S40" s="6">
        <v>44891</v>
      </c>
      <c r="T40" s="4" t="s">
        <v>34</v>
      </c>
      <c r="U40" s="4">
        <v>1059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44886</v>
      </c>
      <c r="G41" s="6">
        <v>44888</v>
      </c>
      <c r="H41" s="4">
        <v>1</v>
      </c>
      <c r="I41" s="4">
        <v>2</v>
      </c>
      <c r="J41" s="4">
        <v>2</v>
      </c>
      <c r="K41" s="4" t="s">
        <v>30</v>
      </c>
      <c r="L41" s="4">
        <v>804</v>
      </c>
      <c r="M41" s="4">
        <v>804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44881</v>
      </c>
      <c r="S41" s="6">
        <v>44891</v>
      </c>
      <c r="T41" s="4" t="s">
        <v>34</v>
      </c>
      <c r="U41" s="4">
        <v>804</v>
      </c>
      <c r="V41" s="4">
        <v>0</v>
      </c>
      <c r="W41" s="4">
        <v>0</v>
      </c>
      <c r="X41" s="4" t="s">
        <v>234</v>
      </c>
      <c r="Y41" s="4" t="s">
        <v>235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44885</v>
      </c>
      <c r="G42" s="6">
        <v>44888</v>
      </c>
      <c r="H42" s="4">
        <v>1</v>
      </c>
      <c r="I42" s="4">
        <v>3</v>
      </c>
      <c r="J42" s="4">
        <v>3</v>
      </c>
      <c r="K42" s="4" t="s">
        <v>30</v>
      </c>
      <c r="L42" s="4">
        <v>1814</v>
      </c>
      <c r="M42" s="4">
        <v>1814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44881</v>
      </c>
      <c r="S42" s="6">
        <v>44891</v>
      </c>
      <c r="T42" s="4" t="s">
        <v>34</v>
      </c>
      <c r="U42" s="4">
        <v>1814</v>
      </c>
      <c r="V42" s="4">
        <v>0</v>
      </c>
      <c r="W42" s="4">
        <v>0</v>
      </c>
      <c r="X42" s="4" t="s">
        <v>240</v>
      </c>
      <c r="Y42" s="4" t="s">
        <v>241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243</v>
      </c>
      <c r="E43" s="4" t="s">
        <v>244</v>
      </c>
      <c r="F43" s="6">
        <v>44884</v>
      </c>
      <c r="G43" s="6">
        <v>44888</v>
      </c>
      <c r="H43" s="4">
        <v>1</v>
      </c>
      <c r="I43" s="4">
        <v>4</v>
      </c>
      <c r="J43" s="4">
        <v>4</v>
      </c>
      <c r="K43" s="4" t="s">
        <v>30</v>
      </c>
      <c r="L43" s="4">
        <v>1652</v>
      </c>
      <c r="M43" s="4">
        <v>1652</v>
      </c>
      <c r="N43" s="4" t="s">
        <v>245</v>
      </c>
      <c r="O43" s="4" t="s">
        <v>32</v>
      </c>
      <c r="P43" s="4" t="s">
        <v>33</v>
      </c>
      <c r="Q43" s="4">
        <v>0</v>
      </c>
      <c r="R43" s="7">
        <v>44881</v>
      </c>
      <c r="S43" s="6">
        <v>44891</v>
      </c>
      <c r="T43" s="4" t="s">
        <v>34</v>
      </c>
      <c r="U43" s="4">
        <v>1652</v>
      </c>
      <c r="V43" s="4">
        <v>0</v>
      </c>
      <c r="W43" s="4">
        <v>0</v>
      </c>
      <c r="X43" s="4" t="s">
        <v>246</v>
      </c>
      <c r="Y43" s="4" t="s">
        <v>247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250</v>
      </c>
      <c r="F44" s="6">
        <v>44885</v>
      </c>
      <c r="G44" s="6">
        <v>44888</v>
      </c>
      <c r="H44" s="4">
        <v>1</v>
      </c>
      <c r="I44" s="4">
        <v>3</v>
      </c>
      <c r="J44" s="4">
        <v>3</v>
      </c>
      <c r="K44" s="4" t="s">
        <v>30</v>
      </c>
      <c r="L44" s="4">
        <v>1023</v>
      </c>
      <c r="M44" s="4">
        <v>1023</v>
      </c>
      <c r="N44" s="4" t="s">
        <v>251</v>
      </c>
      <c r="O44" s="4" t="s">
        <v>32</v>
      </c>
      <c r="P44" s="4" t="s">
        <v>33</v>
      </c>
      <c r="Q44" s="4">
        <v>0</v>
      </c>
      <c r="R44" s="7">
        <v>44881</v>
      </c>
      <c r="S44" s="6">
        <v>44891</v>
      </c>
      <c r="T44" s="4" t="s">
        <v>34</v>
      </c>
      <c r="U44" s="4">
        <v>1023</v>
      </c>
      <c r="V44" s="4">
        <v>0</v>
      </c>
      <c r="W44" s="4">
        <v>0</v>
      </c>
      <c r="X44" s="4" t="s">
        <v>252</v>
      </c>
      <c r="Y44" s="4" t="s">
        <v>253</v>
      </c>
    </row>
    <row r="45" s="4" customFormat="1" spans="1:25">
      <c r="A45" s="4" t="s">
        <v>254</v>
      </c>
      <c r="B45" s="4" t="s">
        <v>26</v>
      </c>
      <c r="C45" s="4" t="s">
        <v>27</v>
      </c>
      <c r="D45" s="4" t="s">
        <v>188</v>
      </c>
      <c r="E45" s="4" t="s">
        <v>255</v>
      </c>
      <c r="F45" s="6">
        <v>44886</v>
      </c>
      <c r="G45" s="6">
        <v>44888</v>
      </c>
      <c r="H45" s="4">
        <v>1</v>
      </c>
      <c r="I45" s="4">
        <v>2</v>
      </c>
      <c r="J45" s="4">
        <v>2</v>
      </c>
      <c r="K45" s="4" t="s">
        <v>30</v>
      </c>
      <c r="L45" s="4">
        <v>1403</v>
      </c>
      <c r="M45" s="4">
        <v>1403</v>
      </c>
      <c r="N45" s="4" t="s">
        <v>256</v>
      </c>
      <c r="O45" s="4" t="s">
        <v>32</v>
      </c>
      <c r="P45" s="4" t="s">
        <v>33</v>
      </c>
      <c r="Q45" s="4">
        <v>0</v>
      </c>
      <c r="R45" s="7">
        <v>44882</v>
      </c>
      <c r="S45" s="6">
        <v>44891</v>
      </c>
      <c r="T45" s="4" t="s">
        <v>34</v>
      </c>
      <c r="U45" s="4">
        <v>1403</v>
      </c>
      <c r="V45" s="4">
        <v>0</v>
      </c>
      <c r="W45" s="4">
        <v>0</v>
      </c>
      <c r="X45" s="4" t="s">
        <v>257</v>
      </c>
      <c r="Y45" s="4" t="s">
        <v>258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260</v>
      </c>
      <c r="E46" s="4" t="s">
        <v>261</v>
      </c>
      <c r="F46" s="6">
        <v>44887</v>
      </c>
      <c r="G46" s="6">
        <v>44888</v>
      </c>
      <c r="H46" s="4">
        <v>1</v>
      </c>
      <c r="I46" s="4">
        <v>1</v>
      </c>
      <c r="J46" s="4">
        <v>1</v>
      </c>
      <c r="K46" s="4" t="s">
        <v>30</v>
      </c>
      <c r="L46" s="4">
        <v>233</v>
      </c>
      <c r="M46" s="4">
        <v>233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44882</v>
      </c>
      <c r="S46" s="6">
        <v>44891</v>
      </c>
      <c r="T46" s="4" t="s">
        <v>34</v>
      </c>
      <c r="U46" s="4">
        <v>233</v>
      </c>
      <c r="V46" s="4">
        <v>0</v>
      </c>
      <c r="W46" s="4">
        <v>0</v>
      </c>
      <c r="X46" s="4" t="s">
        <v>263</v>
      </c>
      <c r="Y46" s="4" t="s">
        <v>264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188</v>
      </c>
      <c r="E47" s="4" t="s">
        <v>266</v>
      </c>
      <c r="F47" s="6">
        <v>44887</v>
      </c>
      <c r="G47" s="6">
        <v>44888</v>
      </c>
      <c r="H47" s="4">
        <v>1</v>
      </c>
      <c r="I47" s="4">
        <v>1</v>
      </c>
      <c r="J47" s="4">
        <v>1</v>
      </c>
      <c r="K47" s="4" t="s">
        <v>30</v>
      </c>
      <c r="L47" s="4">
        <v>580</v>
      </c>
      <c r="M47" s="4">
        <v>580</v>
      </c>
      <c r="N47" s="4" t="s">
        <v>267</v>
      </c>
      <c r="O47" s="4" t="s">
        <v>32</v>
      </c>
      <c r="P47" s="4" t="s">
        <v>33</v>
      </c>
      <c r="Q47" s="4">
        <v>0</v>
      </c>
      <c r="R47" s="7">
        <v>44882</v>
      </c>
      <c r="S47" s="6">
        <v>44891</v>
      </c>
      <c r="T47" s="4" t="s">
        <v>34</v>
      </c>
      <c r="U47" s="4">
        <v>580</v>
      </c>
      <c r="V47" s="4">
        <v>0</v>
      </c>
      <c r="W47" s="4">
        <v>0</v>
      </c>
      <c r="X47" s="4" t="s">
        <v>268</v>
      </c>
      <c r="Y47" s="4" t="s">
        <v>269</v>
      </c>
    </row>
    <row r="48" s="4" customFormat="1" spans="1:25">
      <c r="A48" s="4" t="s">
        <v>270</v>
      </c>
      <c r="B48" s="4" t="s">
        <v>26</v>
      </c>
      <c r="C48" s="4" t="s">
        <v>27</v>
      </c>
      <c r="D48" s="4" t="s">
        <v>271</v>
      </c>
      <c r="E48" s="4" t="s">
        <v>272</v>
      </c>
      <c r="F48" s="6">
        <v>44885</v>
      </c>
      <c r="G48" s="6">
        <v>44888</v>
      </c>
      <c r="H48" s="4">
        <v>2</v>
      </c>
      <c r="I48" s="4">
        <v>3</v>
      </c>
      <c r="J48" s="4">
        <v>6</v>
      </c>
      <c r="K48" s="4" t="s">
        <v>30</v>
      </c>
      <c r="L48" s="4">
        <v>3600</v>
      </c>
      <c r="M48" s="4">
        <v>3600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44882</v>
      </c>
      <c r="S48" s="6">
        <v>44891</v>
      </c>
      <c r="T48" s="4" t="s">
        <v>34</v>
      </c>
      <c r="U48" s="4">
        <v>3600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44886</v>
      </c>
      <c r="G49" s="6">
        <v>44888</v>
      </c>
      <c r="H49" s="4">
        <v>1</v>
      </c>
      <c r="I49" s="4">
        <v>2</v>
      </c>
      <c r="J49" s="4">
        <v>2</v>
      </c>
      <c r="K49" s="4" t="s">
        <v>30</v>
      </c>
      <c r="L49" s="4">
        <v>816</v>
      </c>
      <c r="M49" s="4">
        <v>816</v>
      </c>
      <c r="N49" s="4" t="s">
        <v>279</v>
      </c>
      <c r="O49" s="4" t="s">
        <v>32</v>
      </c>
      <c r="P49" s="4" t="s">
        <v>33</v>
      </c>
      <c r="Q49" s="4">
        <v>0</v>
      </c>
      <c r="R49" s="7">
        <v>44882</v>
      </c>
      <c r="S49" s="6">
        <v>44891</v>
      </c>
      <c r="T49" s="4" t="s">
        <v>34</v>
      </c>
      <c r="U49" s="4">
        <v>816</v>
      </c>
      <c r="V49" s="4">
        <v>0</v>
      </c>
      <c r="W49" s="4">
        <v>0</v>
      </c>
      <c r="X49" s="4" t="s">
        <v>280</v>
      </c>
      <c r="Y49" s="4" t="s">
        <v>281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44883</v>
      </c>
      <c r="G50" s="6">
        <v>44888</v>
      </c>
      <c r="H50" s="4">
        <v>1</v>
      </c>
      <c r="I50" s="4">
        <v>5</v>
      </c>
      <c r="J50" s="4">
        <v>5</v>
      </c>
      <c r="K50" s="4" t="s">
        <v>30</v>
      </c>
      <c r="L50" s="4">
        <v>3122</v>
      </c>
      <c r="M50" s="4">
        <v>3122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44882</v>
      </c>
      <c r="S50" s="6">
        <v>44891</v>
      </c>
      <c r="T50" s="4" t="s">
        <v>34</v>
      </c>
      <c r="U50" s="4">
        <v>3122</v>
      </c>
      <c r="V50" s="4">
        <v>0</v>
      </c>
      <c r="W50" s="4">
        <v>0</v>
      </c>
      <c r="X50" s="4" t="s">
        <v>286</v>
      </c>
      <c r="Y50" s="4" t="s">
        <v>287</v>
      </c>
    </row>
    <row r="51" s="4" customFormat="1" spans="1:25">
      <c r="A51" s="4" t="s">
        <v>288</v>
      </c>
      <c r="B51" s="4" t="s">
        <v>26</v>
      </c>
      <c r="C51" s="4" t="s">
        <v>27</v>
      </c>
      <c r="D51" s="4" t="s">
        <v>289</v>
      </c>
      <c r="E51" s="4" t="s">
        <v>290</v>
      </c>
      <c r="F51" s="6">
        <v>44885</v>
      </c>
      <c r="G51" s="6">
        <v>44888</v>
      </c>
      <c r="H51" s="4">
        <v>1</v>
      </c>
      <c r="I51" s="4">
        <v>3</v>
      </c>
      <c r="J51" s="4">
        <v>3</v>
      </c>
      <c r="K51" s="4" t="s">
        <v>30</v>
      </c>
      <c r="L51" s="4">
        <v>1080</v>
      </c>
      <c r="M51" s="4">
        <v>1080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44883</v>
      </c>
      <c r="S51" s="6">
        <v>44891</v>
      </c>
      <c r="T51" s="4" t="s">
        <v>34</v>
      </c>
      <c r="U51" s="4">
        <v>1080</v>
      </c>
      <c r="V51" s="4">
        <v>0</v>
      </c>
      <c r="W51" s="4">
        <v>0</v>
      </c>
      <c r="X51" s="4" t="s">
        <v>292</v>
      </c>
      <c r="Y51" s="4" t="s">
        <v>293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295</v>
      </c>
      <c r="E52" s="4" t="s">
        <v>183</v>
      </c>
      <c r="F52" s="6">
        <v>44887</v>
      </c>
      <c r="G52" s="6">
        <v>44888</v>
      </c>
      <c r="H52" s="4">
        <v>1</v>
      </c>
      <c r="I52" s="4">
        <v>1</v>
      </c>
      <c r="J52" s="4">
        <v>1</v>
      </c>
      <c r="K52" s="4" t="s">
        <v>30</v>
      </c>
      <c r="L52" s="4">
        <v>237</v>
      </c>
      <c r="M52" s="4">
        <v>237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44883</v>
      </c>
      <c r="S52" s="6">
        <v>44891</v>
      </c>
      <c r="T52" s="4" t="s">
        <v>34</v>
      </c>
      <c r="U52" s="4">
        <v>237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44887</v>
      </c>
      <c r="G53" s="6">
        <v>44888</v>
      </c>
      <c r="H53" s="4">
        <v>1</v>
      </c>
      <c r="I53" s="4">
        <v>1</v>
      </c>
      <c r="J53" s="4">
        <v>1</v>
      </c>
      <c r="K53" s="4" t="s">
        <v>30</v>
      </c>
      <c r="L53" s="4">
        <v>536</v>
      </c>
      <c r="M53" s="4">
        <v>536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44884</v>
      </c>
      <c r="S53" s="6">
        <v>44891</v>
      </c>
      <c r="T53" s="4" t="s">
        <v>34</v>
      </c>
      <c r="U53" s="4">
        <v>536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295</v>
      </c>
      <c r="E54" s="4" t="s">
        <v>183</v>
      </c>
      <c r="F54" s="6">
        <v>44887</v>
      </c>
      <c r="G54" s="6">
        <v>44888</v>
      </c>
      <c r="H54" s="4">
        <v>1</v>
      </c>
      <c r="I54" s="4">
        <v>1</v>
      </c>
      <c r="J54" s="4">
        <v>1</v>
      </c>
      <c r="K54" s="4" t="s">
        <v>30</v>
      </c>
      <c r="L54" s="4">
        <v>237</v>
      </c>
      <c r="M54" s="4">
        <v>237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44884</v>
      </c>
      <c r="S54" s="6">
        <v>44891</v>
      </c>
      <c r="T54" s="4" t="s">
        <v>34</v>
      </c>
      <c r="U54" s="4">
        <v>237</v>
      </c>
      <c r="V54" s="4">
        <v>0</v>
      </c>
      <c r="W54" s="4">
        <v>0</v>
      </c>
      <c r="X54" s="4" t="s">
        <v>307</v>
      </c>
      <c r="Y54" s="4" t="s">
        <v>308</v>
      </c>
    </row>
    <row r="55" s="4" customFormat="1" spans="1:25">
      <c r="A55" s="4" t="s">
        <v>309</v>
      </c>
      <c r="B55" s="4" t="s">
        <v>26</v>
      </c>
      <c r="C55" s="4" t="s">
        <v>27</v>
      </c>
      <c r="D55" s="4" t="s">
        <v>195</v>
      </c>
      <c r="E55" s="4" t="s">
        <v>310</v>
      </c>
      <c r="F55" s="6">
        <v>44885</v>
      </c>
      <c r="G55" s="6">
        <v>44888</v>
      </c>
      <c r="H55" s="4">
        <v>1</v>
      </c>
      <c r="I55" s="4">
        <v>3</v>
      </c>
      <c r="J55" s="4">
        <v>3</v>
      </c>
      <c r="K55" s="4" t="s">
        <v>30</v>
      </c>
      <c r="L55" s="4">
        <v>2869</v>
      </c>
      <c r="M55" s="4">
        <v>2869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44884</v>
      </c>
      <c r="S55" s="6">
        <v>44891</v>
      </c>
      <c r="T55" s="4" t="s">
        <v>34</v>
      </c>
      <c r="U55" s="4">
        <v>2869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316</v>
      </c>
      <c r="F56" s="6">
        <v>44886</v>
      </c>
      <c r="G56" s="6">
        <v>44888</v>
      </c>
      <c r="H56" s="4">
        <v>1</v>
      </c>
      <c r="I56" s="4">
        <v>2</v>
      </c>
      <c r="J56" s="4">
        <v>2</v>
      </c>
      <c r="K56" s="4" t="s">
        <v>30</v>
      </c>
      <c r="L56" s="4">
        <v>398</v>
      </c>
      <c r="M56" s="4">
        <v>398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44884</v>
      </c>
      <c r="S56" s="6">
        <v>44891</v>
      </c>
      <c r="T56" s="4" t="s">
        <v>34</v>
      </c>
      <c r="U56" s="4">
        <v>398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322</v>
      </c>
      <c r="F57" s="6">
        <v>44886</v>
      </c>
      <c r="G57" s="6">
        <v>44888</v>
      </c>
      <c r="H57" s="4">
        <v>3</v>
      </c>
      <c r="I57" s="4">
        <v>2</v>
      </c>
      <c r="J57" s="4">
        <v>6</v>
      </c>
      <c r="K57" s="4" t="s">
        <v>30</v>
      </c>
      <c r="L57" s="4">
        <v>1134</v>
      </c>
      <c r="M57" s="4">
        <v>1134</v>
      </c>
      <c r="N57" s="4" t="s">
        <v>323</v>
      </c>
      <c r="O57" s="4" t="s">
        <v>32</v>
      </c>
      <c r="P57" s="4" t="s">
        <v>33</v>
      </c>
      <c r="Q57" s="4">
        <v>0</v>
      </c>
      <c r="R57" s="7">
        <v>44884</v>
      </c>
      <c r="S57" s="6">
        <v>44891</v>
      </c>
      <c r="T57" s="4" t="s">
        <v>34</v>
      </c>
      <c r="U57" s="4">
        <v>1134</v>
      </c>
      <c r="V57" s="4">
        <v>0</v>
      </c>
      <c r="W57" s="4">
        <v>0</v>
      </c>
      <c r="X57" s="4" t="s">
        <v>324</v>
      </c>
      <c r="Y57" s="4" t="s">
        <v>325</v>
      </c>
    </row>
    <row r="58" s="4" customFormat="1" spans="1:25">
      <c r="A58" s="4" t="s">
        <v>326</v>
      </c>
      <c r="B58" s="4" t="s">
        <v>26</v>
      </c>
      <c r="C58" s="4" t="s">
        <v>27</v>
      </c>
      <c r="D58" s="4" t="s">
        <v>327</v>
      </c>
      <c r="E58" s="4" t="s">
        <v>328</v>
      </c>
      <c r="F58" s="6">
        <v>44886</v>
      </c>
      <c r="G58" s="6">
        <v>44888</v>
      </c>
      <c r="H58" s="4">
        <v>1</v>
      </c>
      <c r="I58" s="4">
        <v>2</v>
      </c>
      <c r="J58" s="4">
        <v>2</v>
      </c>
      <c r="K58" s="4" t="s">
        <v>30</v>
      </c>
      <c r="L58" s="4">
        <v>1380</v>
      </c>
      <c r="M58" s="4">
        <v>1380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44884</v>
      </c>
      <c r="S58" s="6">
        <v>44891</v>
      </c>
      <c r="T58" s="4" t="s">
        <v>34</v>
      </c>
      <c r="U58" s="4">
        <v>1380</v>
      </c>
      <c r="V58" s="4">
        <v>0</v>
      </c>
      <c r="W58" s="4">
        <v>0</v>
      </c>
      <c r="X58" s="4" t="s">
        <v>330</v>
      </c>
      <c r="Y58" s="4" t="s">
        <v>331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44886</v>
      </c>
      <c r="G59" s="6">
        <v>44888</v>
      </c>
      <c r="H59" s="4">
        <v>1</v>
      </c>
      <c r="I59" s="4">
        <v>2</v>
      </c>
      <c r="J59" s="4">
        <v>2</v>
      </c>
      <c r="K59" s="4" t="s">
        <v>30</v>
      </c>
      <c r="L59" s="4">
        <v>1380</v>
      </c>
      <c r="M59" s="4">
        <v>1380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44885</v>
      </c>
      <c r="S59" s="6">
        <v>44891</v>
      </c>
      <c r="T59" s="4" t="s">
        <v>34</v>
      </c>
      <c r="U59" s="4">
        <v>1380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315</v>
      </c>
      <c r="E60" s="4" t="s">
        <v>316</v>
      </c>
      <c r="F60" s="6">
        <v>44886</v>
      </c>
      <c r="G60" s="6">
        <v>44888</v>
      </c>
      <c r="H60" s="4">
        <v>1</v>
      </c>
      <c r="I60" s="4">
        <v>2</v>
      </c>
      <c r="J60" s="4">
        <v>2</v>
      </c>
      <c r="K60" s="4" t="s">
        <v>30</v>
      </c>
      <c r="L60" s="4">
        <v>398</v>
      </c>
      <c r="M60" s="4">
        <v>398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44885</v>
      </c>
      <c r="S60" s="6">
        <v>44891</v>
      </c>
      <c r="T60" s="4" t="s">
        <v>34</v>
      </c>
      <c r="U60" s="4">
        <v>398</v>
      </c>
      <c r="V60" s="4">
        <v>0</v>
      </c>
      <c r="W60" s="4">
        <v>0</v>
      </c>
      <c r="X60" s="4" t="s">
        <v>338</v>
      </c>
      <c r="Y60" s="4" t="s">
        <v>339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295</v>
      </c>
      <c r="E61" s="4" t="s">
        <v>183</v>
      </c>
      <c r="F61" s="6">
        <v>44887</v>
      </c>
      <c r="G61" s="6">
        <v>44888</v>
      </c>
      <c r="H61" s="4">
        <v>1</v>
      </c>
      <c r="I61" s="4">
        <v>1</v>
      </c>
      <c r="J61" s="4">
        <v>1</v>
      </c>
      <c r="K61" s="4" t="s">
        <v>30</v>
      </c>
      <c r="L61" s="4">
        <v>237</v>
      </c>
      <c r="M61" s="4">
        <v>237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44885</v>
      </c>
      <c r="S61" s="6">
        <v>44891</v>
      </c>
      <c r="T61" s="4" t="s">
        <v>34</v>
      </c>
      <c r="U61" s="4">
        <v>237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295</v>
      </c>
      <c r="E62" s="4" t="s">
        <v>183</v>
      </c>
      <c r="F62" s="6">
        <v>44887</v>
      </c>
      <c r="G62" s="6">
        <v>44888</v>
      </c>
      <c r="H62" s="4">
        <v>1</v>
      </c>
      <c r="I62" s="4">
        <v>1</v>
      </c>
      <c r="J62" s="4">
        <v>1</v>
      </c>
      <c r="K62" s="4" t="s">
        <v>30</v>
      </c>
      <c r="L62" s="4">
        <v>237</v>
      </c>
      <c r="M62" s="4">
        <v>237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44885</v>
      </c>
      <c r="S62" s="6">
        <v>44891</v>
      </c>
      <c r="T62" s="4" t="s">
        <v>34</v>
      </c>
      <c r="U62" s="4">
        <v>237</v>
      </c>
      <c r="V62" s="4">
        <v>0</v>
      </c>
      <c r="W62" s="4">
        <v>0</v>
      </c>
      <c r="X62" s="4" t="s">
        <v>346</v>
      </c>
      <c r="Y62" s="4" t="s">
        <v>347</v>
      </c>
    </row>
    <row r="63" s="4" customFormat="1" spans="1:25">
      <c r="A63" s="4" t="s">
        <v>348</v>
      </c>
      <c r="B63" s="4" t="s">
        <v>26</v>
      </c>
      <c r="C63" s="4" t="s">
        <v>27</v>
      </c>
      <c r="D63" s="4" t="s">
        <v>315</v>
      </c>
      <c r="E63" s="4" t="s">
        <v>316</v>
      </c>
      <c r="F63" s="6">
        <v>44886</v>
      </c>
      <c r="G63" s="6">
        <v>44888</v>
      </c>
      <c r="H63" s="4">
        <v>1</v>
      </c>
      <c r="I63" s="4">
        <v>2</v>
      </c>
      <c r="J63" s="4">
        <v>2</v>
      </c>
      <c r="K63" s="4" t="s">
        <v>30</v>
      </c>
      <c r="L63" s="4">
        <v>398</v>
      </c>
      <c r="M63" s="4">
        <v>398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44885</v>
      </c>
      <c r="S63" s="6">
        <v>44891</v>
      </c>
      <c r="T63" s="4" t="s">
        <v>34</v>
      </c>
      <c r="U63" s="4">
        <v>398</v>
      </c>
      <c r="V63" s="4">
        <v>0</v>
      </c>
      <c r="W63" s="4">
        <v>0</v>
      </c>
      <c r="X63" s="4" t="s">
        <v>350</v>
      </c>
      <c r="Y63" s="4" t="s">
        <v>351</v>
      </c>
    </row>
    <row r="64" s="4" customFormat="1" spans="1:25">
      <c r="A64" s="4" t="s">
        <v>352</v>
      </c>
      <c r="B64" s="4" t="s">
        <v>26</v>
      </c>
      <c r="C64" s="4" t="s">
        <v>27</v>
      </c>
      <c r="D64" s="4" t="s">
        <v>353</v>
      </c>
      <c r="E64" s="4" t="s">
        <v>354</v>
      </c>
      <c r="F64" s="6">
        <v>44886</v>
      </c>
      <c r="G64" s="6">
        <v>44888</v>
      </c>
      <c r="H64" s="4">
        <v>3</v>
      </c>
      <c r="I64" s="4">
        <v>2</v>
      </c>
      <c r="J64" s="4">
        <v>6</v>
      </c>
      <c r="K64" s="4" t="s">
        <v>30</v>
      </c>
      <c r="L64" s="4">
        <v>4380</v>
      </c>
      <c r="M64" s="4">
        <v>4380</v>
      </c>
      <c r="N64" s="4" t="s">
        <v>355</v>
      </c>
      <c r="O64" s="4" t="s">
        <v>32</v>
      </c>
      <c r="P64" s="4" t="s">
        <v>33</v>
      </c>
      <c r="Q64" s="4">
        <v>0</v>
      </c>
      <c r="R64" s="7">
        <v>44885</v>
      </c>
      <c r="S64" s="6">
        <v>44891</v>
      </c>
      <c r="T64" s="4" t="s">
        <v>34</v>
      </c>
      <c r="U64" s="4">
        <v>4380</v>
      </c>
      <c r="V64" s="4">
        <v>0</v>
      </c>
      <c r="W64" s="4">
        <v>0</v>
      </c>
      <c r="X64" s="4" t="s">
        <v>356</v>
      </c>
      <c r="Y64" s="4" t="s">
        <v>180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358</v>
      </c>
      <c r="E65" s="4" t="s">
        <v>359</v>
      </c>
      <c r="F65" s="6">
        <v>44886</v>
      </c>
      <c r="G65" s="6">
        <v>44888</v>
      </c>
      <c r="H65" s="4">
        <v>1</v>
      </c>
      <c r="I65" s="4">
        <v>2</v>
      </c>
      <c r="J65" s="4">
        <v>2</v>
      </c>
      <c r="K65" s="4" t="s">
        <v>30</v>
      </c>
      <c r="L65" s="4">
        <v>1052</v>
      </c>
      <c r="M65" s="4">
        <v>1052</v>
      </c>
      <c r="N65" s="4" t="s">
        <v>360</v>
      </c>
      <c r="O65" s="4" t="s">
        <v>32</v>
      </c>
      <c r="P65" s="4" t="s">
        <v>33</v>
      </c>
      <c r="Q65" s="4">
        <v>0</v>
      </c>
      <c r="R65" s="7">
        <v>44885</v>
      </c>
      <c r="S65" s="6">
        <v>44891</v>
      </c>
      <c r="T65" s="4" t="s">
        <v>34</v>
      </c>
      <c r="U65" s="4">
        <v>1052</v>
      </c>
      <c r="V65" s="4">
        <v>0</v>
      </c>
      <c r="W65" s="4">
        <v>0</v>
      </c>
      <c r="X65" s="4" t="s">
        <v>361</v>
      </c>
      <c r="Y65" s="4" t="s">
        <v>362</v>
      </c>
    </row>
    <row r="66" s="4" customFormat="1" spans="1:25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44887</v>
      </c>
      <c r="G66" s="6">
        <v>44888</v>
      </c>
      <c r="H66" s="4">
        <v>1</v>
      </c>
      <c r="I66" s="4">
        <v>1</v>
      </c>
      <c r="J66" s="4">
        <v>1</v>
      </c>
      <c r="K66" s="4" t="s">
        <v>30</v>
      </c>
      <c r="L66" s="4">
        <v>1000</v>
      </c>
      <c r="M66" s="4">
        <v>1000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44885</v>
      </c>
      <c r="S66" s="6">
        <v>44891</v>
      </c>
      <c r="T66" s="4" t="s">
        <v>34</v>
      </c>
      <c r="U66" s="4">
        <v>1000</v>
      </c>
      <c r="V66" s="4">
        <v>0</v>
      </c>
      <c r="W66" s="4">
        <v>0</v>
      </c>
      <c r="X66" s="4" t="s">
        <v>367</v>
      </c>
      <c r="Y66" s="4" t="s">
        <v>368</v>
      </c>
    </row>
    <row r="67" s="4" customFormat="1" spans="1:25">
      <c r="A67" s="4" t="s">
        <v>369</v>
      </c>
      <c r="B67" s="4" t="s">
        <v>26</v>
      </c>
      <c r="C67" s="4" t="s">
        <v>27</v>
      </c>
      <c r="D67" s="4" t="s">
        <v>370</v>
      </c>
      <c r="E67" s="4" t="s">
        <v>371</v>
      </c>
      <c r="F67" s="6">
        <v>44886</v>
      </c>
      <c r="G67" s="6">
        <v>44888</v>
      </c>
      <c r="H67" s="4">
        <v>1</v>
      </c>
      <c r="I67" s="4">
        <v>2</v>
      </c>
      <c r="J67" s="4">
        <v>2</v>
      </c>
      <c r="K67" s="4" t="s">
        <v>30</v>
      </c>
      <c r="L67" s="4">
        <v>1060</v>
      </c>
      <c r="M67" s="4">
        <v>1060</v>
      </c>
      <c r="N67" s="4" t="s">
        <v>372</v>
      </c>
      <c r="O67" s="4" t="s">
        <v>32</v>
      </c>
      <c r="P67" s="4" t="s">
        <v>33</v>
      </c>
      <c r="Q67" s="4">
        <v>0</v>
      </c>
      <c r="R67" s="7">
        <v>44885</v>
      </c>
      <c r="S67" s="6">
        <v>44891</v>
      </c>
      <c r="T67" s="4" t="s">
        <v>34</v>
      </c>
      <c r="U67" s="4">
        <v>1060</v>
      </c>
      <c r="V67" s="4">
        <v>0</v>
      </c>
      <c r="W67" s="4">
        <v>0</v>
      </c>
      <c r="X67" s="4" t="s">
        <v>373</v>
      </c>
      <c r="Y67" s="4" t="s">
        <v>180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6">
        <v>44887</v>
      </c>
      <c r="G68" s="6">
        <v>44888</v>
      </c>
      <c r="H68" s="4">
        <v>1</v>
      </c>
      <c r="I68" s="4">
        <v>1</v>
      </c>
      <c r="J68" s="4">
        <v>1</v>
      </c>
      <c r="K68" s="4" t="s">
        <v>30</v>
      </c>
      <c r="L68" s="4">
        <v>333</v>
      </c>
      <c r="M68" s="4">
        <v>333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44885</v>
      </c>
      <c r="S68" s="6">
        <v>44891</v>
      </c>
      <c r="T68" s="4" t="s">
        <v>34</v>
      </c>
      <c r="U68" s="4">
        <v>333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369</v>
      </c>
      <c r="B69" s="4" t="s">
        <v>26</v>
      </c>
      <c r="C69" s="4" t="s">
        <v>193</v>
      </c>
      <c r="D69" s="4" t="s">
        <v>370</v>
      </c>
      <c r="E69" s="4" t="s">
        <v>371</v>
      </c>
      <c r="F69" s="6">
        <v>44886</v>
      </c>
      <c r="G69" s="6">
        <v>44888</v>
      </c>
      <c r="H69" s="4">
        <v>1</v>
      </c>
      <c r="I69" s="4">
        <v>2</v>
      </c>
      <c r="J69" s="4">
        <v>2</v>
      </c>
      <c r="K69" s="4" t="s">
        <v>30</v>
      </c>
      <c r="L69" s="4">
        <v>-1060</v>
      </c>
      <c r="M69" s="4">
        <v>-1060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44885</v>
      </c>
      <c r="S69" s="6">
        <v>44891</v>
      </c>
      <c r="T69" s="4" t="s">
        <v>34</v>
      </c>
      <c r="U69" s="4">
        <v>-1060</v>
      </c>
      <c r="V69" s="4">
        <v>0</v>
      </c>
      <c r="W69" s="4">
        <v>0</v>
      </c>
      <c r="X69" s="4" t="s">
        <v>373</v>
      </c>
      <c r="Y69" s="4" t="s">
        <v>180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381</v>
      </c>
      <c r="E70" s="4" t="s">
        <v>382</v>
      </c>
      <c r="F70" s="6">
        <v>44886</v>
      </c>
      <c r="G70" s="6">
        <v>44888</v>
      </c>
      <c r="H70" s="4">
        <v>1</v>
      </c>
      <c r="I70" s="4">
        <v>2</v>
      </c>
      <c r="J70" s="4">
        <v>2</v>
      </c>
      <c r="K70" s="4" t="s">
        <v>30</v>
      </c>
      <c r="L70" s="4">
        <v>800</v>
      </c>
      <c r="M70" s="4">
        <v>800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44885</v>
      </c>
      <c r="S70" s="6">
        <v>44891</v>
      </c>
      <c r="T70" s="4" t="s">
        <v>34</v>
      </c>
      <c r="U70" s="4">
        <v>800</v>
      </c>
      <c r="V70" s="4">
        <v>0</v>
      </c>
      <c r="W70" s="4">
        <v>0</v>
      </c>
      <c r="X70" s="4" t="s">
        <v>384</v>
      </c>
      <c r="Y70" s="4" t="s">
        <v>385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295</v>
      </c>
      <c r="E71" s="4" t="s">
        <v>183</v>
      </c>
      <c r="F71" s="6">
        <v>44887</v>
      </c>
      <c r="G71" s="6">
        <v>44888</v>
      </c>
      <c r="H71" s="4">
        <v>1</v>
      </c>
      <c r="I71" s="4">
        <v>1</v>
      </c>
      <c r="J71" s="4">
        <v>1</v>
      </c>
      <c r="K71" s="4" t="s">
        <v>30</v>
      </c>
      <c r="L71" s="4">
        <v>237</v>
      </c>
      <c r="M71" s="4">
        <v>237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44885</v>
      </c>
      <c r="S71" s="6">
        <v>44891</v>
      </c>
      <c r="T71" s="4" t="s">
        <v>34</v>
      </c>
      <c r="U71" s="4">
        <v>237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391</v>
      </c>
      <c r="E72" s="4" t="s">
        <v>392</v>
      </c>
      <c r="F72" s="6">
        <v>44886</v>
      </c>
      <c r="G72" s="6">
        <v>44888</v>
      </c>
      <c r="H72" s="4">
        <v>1</v>
      </c>
      <c r="I72" s="4">
        <v>2</v>
      </c>
      <c r="J72" s="4">
        <v>2</v>
      </c>
      <c r="K72" s="4" t="s">
        <v>30</v>
      </c>
      <c r="L72" s="4">
        <v>1270</v>
      </c>
      <c r="M72" s="4">
        <v>1270</v>
      </c>
      <c r="N72" s="4" t="s">
        <v>393</v>
      </c>
      <c r="O72" s="4" t="s">
        <v>32</v>
      </c>
      <c r="P72" s="4" t="s">
        <v>33</v>
      </c>
      <c r="Q72" s="4">
        <v>0</v>
      </c>
      <c r="R72" s="7">
        <v>44886</v>
      </c>
      <c r="S72" s="6">
        <v>44891</v>
      </c>
      <c r="T72" s="4" t="s">
        <v>34</v>
      </c>
      <c r="U72" s="4">
        <v>1270</v>
      </c>
      <c r="V72" s="4">
        <v>0</v>
      </c>
      <c r="W72" s="4">
        <v>0</v>
      </c>
      <c r="X72" s="4" t="s">
        <v>394</v>
      </c>
      <c r="Y72" s="4" t="s">
        <v>395</v>
      </c>
    </row>
    <row r="73" s="4" customFormat="1" spans="1:25">
      <c r="A73" s="4" t="s">
        <v>396</v>
      </c>
      <c r="B73" s="4" t="s">
        <v>26</v>
      </c>
      <c r="C73" s="4" t="s">
        <v>27</v>
      </c>
      <c r="D73" s="4" t="s">
        <v>79</v>
      </c>
      <c r="E73" s="4" t="s">
        <v>397</v>
      </c>
      <c r="F73" s="6">
        <v>44887</v>
      </c>
      <c r="G73" s="6">
        <v>44888</v>
      </c>
      <c r="H73" s="4">
        <v>1</v>
      </c>
      <c r="I73" s="4">
        <v>1</v>
      </c>
      <c r="J73" s="4">
        <v>1</v>
      </c>
      <c r="K73" s="4" t="s">
        <v>30</v>
      </c>
      <c r="L73" s="4">
        <v>278</v>
      </c>
      <c r="M73" s="4">
        <v>278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44886</v>
      </c>
      <c r="S73" s="6">
        <v>44891</v>
      </c>
      <c r="T73" s="4" t="s">
        <v>34</v>
      </c>
      <c r="U73" s="4">
        <v>278</v>
      </c>
      <c r="V73" s="4">
        <v>0</v>
      </c>
      <c r="W73" s="4">
        <v>0</v>
      </c>
      <c r="X73" s="4" t="s">
        <v>399</v>
      </c>
      <c r="Y73" s="4" t="s">
        <v>400</v>
      </c>
    </row>
    <row r="74" s="4" customFormat="1" spans="1:25">
      <c r="A74" s="4" t="s">
        <v>401</v>
      </c>
      <c r="B74" s="4" t="s">
        <v>26</v>
      </c>
      <c r="C74" s="4" t="s">
        <v>27</v>
      </c>
      <c r="D74" s="4" t="s">
        <v>237</v>
      </c>
      <c r="E74" s="4" t="s">
        <v>238</v>
      </c>
      <c r="F74" s="6">
        <v>44887</v>
      </c>
      <c r="G74" s="6">
        <v>44888</v>
      </c>
      <c r="H74" s="4">
        <v>1</v>
      </c>
      <c r="I74" s="4">
        <v>1</v>
      </c>
      <c r="J74" s="4">
        <v>1</v>
      </c>
      <c r="K74" s="4" t="s">
        <v>30</v>
      </c>
      <c r="L74" s="4">
        <v>610</v>
      </c>
      <c r="M74" s="4">
        <v>610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44886</v>
      </c>
      <c r="S74" s="6">
        <v>44891</v>
      </c>
      <c r="T74" s="4" t="s">
        <v>34</v>
      </c>
      <c r="U74" s="4">
        <v>610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44887</v>
      </c>
      <c r="G75" s="6">
        <v>44888</v>
      </c>
      <c r="H75" s="4">
        <v>1</v>
      </c>
      <c r="I75" s="4">
        <v>1</v>
      </c>
      <c r="J75" s="4">
        <v>1</v>
      </c>
      <c r="K75" s="4" t="s">
        <v>30</v>
      </c>
      <c r="L75" s="4">
        <v>318</v>
      </c>
      <c r="M75" s="4">
        <v>318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44886</v>
      </c>
      <c r="S75" s="6">
        <v>44891</v>
      </c>
      <c r="T75" s="4" t="s">
        <v>34</v>
      </c>
      <c r="U75" s="4">
        <v>318</v>
      </c>
      <c r="V75" s="4">
        <v>0</v>
      </c>
      <c r="W75" s="4">
        <v>0</v>
      </c>
      <c r="X75" s="4" t="s">
        <v>409</v>
      </c>
      <c r="Y75" s="4" t="s">
        <v>410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412</v>
      </c>
      <c r="E76" s="4" t="s">
        <v>413</v>
      </c>
      <c r="F76" s="6">
        <v>44886</v>
      </c>
      <c r="G76" s="6">
        <v>44888</v>
      </c>
      <c r="H76" s="4">
        <v>1</v>
      </c>
      <c r="I76" s="4">
        <v>2</v>
      </c>
      <c r="J76" s="4">
        <v>2</v>
      </c>
      <c r="K76" s="4" t="s">
        <v>30</v>
      </c>
      <c r="L76" s="4">
        <v>1690</v>
      </c>
      <c r="M76" s="4">
        <v>1690</v>
      </c>
      <c r="N76" s="4" t="s">
        <v>414</v>
      </c>
      <c r="O76" s="4" t="s">
        <v>32</v>
      </c>
      <c r="P76" s="4" t="s">
        <v>33</v>
      </c>
      <c r="Q76" s="4">
        <v>0</v>
      </c>
      <c r="R76" s="7">
        <v>44886</v>
      </c>
      <c r="S76" s="6">
        <v>44891</v>
      </c>
      <c r="T76" s="4" t="s">
        <v>34</v>
      </c>
      <c r="U76" s="4">
        <v>1690</v>
      </c>
      <c r="V76" s="4">
        <v>0</v>
      </c>
      <c r="W76" s="4">
        <v>0</v>
      </c>
      <c r="X76" s="4" t="s">
        <v>415</v>
      </c>
      <c r="Y76" s="4" t="s">
        <v>416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295</v>
      </c>
      <c r="E77" s="4" t="s">
        <v>183</v>
      </c>
      <c r="F77" s="6">
        <v>44887</v>
      </c>
      <c r="G77" s="6">
        <v>44888</v>
      </c>
      <c r="H77" s="4">
        <v>1</v>
      </c>
      <c r="I77" s="4">
        <v>1</v>
      </c>
      <c r="J77" s="4">
        <v>1</v>
      </c>
      <c r="K77" s="4" t="s">
        <v>30</v>
      </c>
      <c r="L77" s="4">
        <v>238</v>
      </c>
      <c r="M77" s="4">
        <v>238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44886</v>
      </c>
      <c r="S77" s="6">
        <v>44891</v>
      </c>
      <c r="T77" s="4" t="s">
        <v>34</v>
      </c>
      <c r="U77" s="4">
        <v>238</v>
      </c>
      <c r="V77" s="4">
        <v>0</v>
      </c>
      <c r="W77" s="4">
        <v>0</v>
      </c>
      <c r="X77" s="4" t="s">
        <v>419</v>
      </c>
      <c r="Y77" s="4" t="s">
        <v>420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295</v>
      </c>
      <c r="E78" s="4" t="s">
        <v>183</v>
      </c>
      <c r="F78" s="6">
        <v>44887</v>
      </c>
      <c r="G78" s="6">
        <v>44888</v>
      </c>
      <c r="H78" s="4">
        <v>1</v>
      </c>
      <c r="I78" s="4">
        <v>1</v>
      </c>
      <c r="J78" s="4">
        <v>1</v>
      </c>
      <c r="K78" s="4" t="s">
        <v>30</v>
      </c>
      <c r="L78" s="4">
        <v>238</v>
      </c>
      <c r="M78" s="4">
        <v>238</v>
      </c>
      <c r="N78" s="4" t="s">
        <v>422</v>
      </c>
      <c r="O78" s="4" t="s">
        <v>32</v>
      </c>
      <c r="P78" s="4" t="s">
        <v>33</v>
      </c>
      <c r="Q78" s="4">
        <v>0</v>
      </c>
      <c r="R78" s="7">
        <v>44886</v>
      </c>
      <c r="S78" s="6">
        <v>44891</v>
      </c>
      <c r="T78" s="4" t="s">
        <v>34</v>
      </c>
      <c r="U78" s="4">
        <v>238</v>
      </c>
      <c r="V78" s="4">
        <v>0</v>
      </c>
      <c r="W78" s="4">
        <v>0</v>
      </c>
      <c r="X78" s="4" t="s">
        <v>423</v>
      </c>
      <c r="Y78" s="4" t="s">
        <v>424</v>
      </c>
    </row>
    <row r="79" s="4" customFormat="1" spans="1:25">
      <c r="A79" s="4" t="s">
        <v>425</v>
      </c>
      <c r="B79" s="4" t="s">
        <v>26</v>
      </c>
      <c r="C79" s="4" t="s">
        <v>27</v>
      </c>
      <c r="D79" s="4" t="s">
        <v>426</v>
      </c>
      <c r="E79" s="4" t="s">
        <v>427</v>
      </c>
      <c r="F79" s="6">
        <v>44887</v>
      </c>
      <c r="G79" s="6">
        <v>44888</v>
      </c>
      <c r="H79" s="4">
        <v>1</v>
      </c>
      <c r="I79" s="4">
        <v>1</v>
      </c>
      <c r="J79" s="4">
        <v>1</v>
      </c>
      <c r="K79" s="4" t="s">
        <v>30</v>
      </c>
      <c r="L79" s="4">
        <v>164</v>
      </c>
      <c r="M79" s="4">
        <v>164</v>
      </c>
      <c r="N79" s="4" t="s">
        <v>428</v>
      </c>
      <c r="O79" s="4" t="s">
        <v>32</v>
      </c>
      <c r="P79" s="4" t="s">
        <v>33</v>
      </c>
      <c r="Q79" s="4">
        <v>0</v>
      </c>
      <c r="R79" s="7">
        <v>44887</v>
      </c>
      <c r="S79" s="6">
        <v>44891</v>
      </c>
      <c r="T79" s="4" t="s">
        <v>34</v>
      </c>
      <c r="U79" s="4">
        <v>164</v>
      </c>
      <c r="V79" s="4">
        <v>0</v>
      </c>
      <c r="W79" s="4">
        <v>0</v>
      </c>
      <c r="X79" s="4" t="s">
        <v>429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249</v>
      </c>
      <c r="E80" s="4" t="s">
        <v>431</v>
      </c>
      <c r="F80" s="6">
        <v>44887</v>
      </c>
      <c r="G80" s="6">
        <v>44888</v>
      </c>
      <c r="H80" s="4">
        <v>1</v>
      </c>
      <c r="I80" s="4">
        <v>1</v>
      </c>
      <c r="J80" s="4">
        <v>1</v>
      </c>
      <c r="K80" s="4" t="s">
        <v>30</v>
      </c>
      <c r="L80" s="4">
        <v>347</v>
      </c>
      <c r="M80" s="4">
        <v>347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44887</v>
      </c>
      <c r="S80" s="6">
        <v>44891</v>
      </c>
      <c r="T80" s="4" t="s">
        <v>34</v>
      </c>
      <c r="U80" s="4">
        <v>347</v>
      </c>
      <c r="V80" s="4">
        <v>0</v>
      </c>
      <c r="W80" s="4">
        <v>0</v>
      </c>
      <c r="X80" s="4" t="s">
        <v>433</v>
      </c>
      <c r="Y80" s="4" t="s">
        <v>434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195</v>
      </c>
      <c r="E81" s="4" t="s">
        <v>413</v>
      </c>
      <c r="F81" s="6">
        <v>44887</v>
      </c>
      <c r="G81" s="6">
        <v>44888</v>
      </c>
      <c r="H81" s="4">
        <v>1</v>
      </c>
      <c r="I81" s="4">
        <v>1</v>
      </c>
      <c r="J81" s="4">
        <v>1</v>
      </c>
      <c r="K81" s="4" t="s">
        <v>30</v>
      </c>
      <c r="L81" s="4">
        <v>970</v>
      </c>
      <c r="M81" s="4">
        <v>970</v>
      </c>
      <c r="N81" s="4" t="s">
        <v>436</v>
      </c>
      <c r="O81" s="4" t="s">
        <v>32</v>
      </c>
      <c r="P81" s="4" t="s">
        <v>33</v>
      </c>
      <c r="Q81" s="4">
        <v>0</v>
      </c>
      <c r="R81" s="7">
        <v>44887</v>
      </c>
      <c r="S81" s="6">
        <v>44891</v>
      </c>
      <c r="T81" s="4" t="s">
        <v>34</v>
      </c>
      <c r="U81" s="4">
        <v>970</v>
      </c>
      <c r="V81" s="4">
        <v>0</v>
      </c>
      <c r="W81" s="4">
        <v>0</v>
      </c>
      <c r="X81" s="4" t="s">
        <v>437</v>
      </c>
      <c r="Y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440</v>
      </c>
      <c r="E82" s="4" t="s">
        <v>441</v>
      </c>
      <c r="F82" s="6">
        <v>44887</v>
      </c>
      <c r="G82" s="6">
        <v>44888</v>
      </c>
      <c r="H82" s="4">
        <v>1</v>
      </c>
      <c r="I82" s="4">
        <v>1</v>
      </c>
      <c r="J82" s="4">
        <v>1</v>
      </c>
      <c r="K82" s="4" t="s">
        <v>30</v>
      </c>
      <c r="L82" s="4">
        <v>960</v>
      </c>
      <c r="M82" s="4">
        <v>960</v>
      </c>
      <c r="N82" s="4" t="s">
        <v>442</v>
      </c>
      <c r="O82" s="4" t="s">
        <v>32</v>
      </c>
      <c r="P82" s="4" t="s">
        <v>33</v>
      </c>
      <c r="Q82" s="4">
        <v>0</v>
      </c>
      <c r="R82" s="7">
        <v>44887</v>
      </c>
      <c r="S82" s="6">
        <v>44891</v>
      </c>
      <c r="T82" s="4" t="s">
        <v>34</v>
      </c>
      <c r="U82" s="4">
        <v>960</v>
      </c>
      <c r="V82" s="4">
        <v>0</v>
      </c>
      <c r="W82" s="4">
        <v>0</v>
      </c>
      <c r="X82" s="4" t="s">
        <v>443</v>
      </c>
      <c r="Y82" s="4" t="s">
        <v>444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412</v>
      </c>
      <c r="E83" s="4" t="s">
        <v>446</v>
      </c>
      <c r="F83" s="6">
        <v>44887</v>
      </c>
      <c r="G83" s="6">
        <v>44888</v>
      </c>
      <c r="H83" s="4">
        <v>1</v>
      </c>
      <c r="I83" s="4">
        <v>1</v>
      </c>
      <c r="J83" s="4">
        <v>1</v>
      </c>
      <c r="K83" s="4" t="s">
        <v>30</v>
      </c>
      <c r="L83" s="4">
        <v>781</v>
      </c>
      <c r="M83" s="4">
        <v>781</v>
      </c>
      <c r="N83" s="4" t="s">
        <v>447</v>
      </c>
      <c r="O83" s="4" t="s">
        <v>32</v>
      </c>
      <c r="P83" s="4" t="s">
        <v>33</v>
      </c>
      <c r="Q83" s="4">
        <v>0</v>
      </c>
      <c r="R83" s="7">
        <v>44887</v>
      </c>
      <c r="S83" s="6">
        <v>44891</v>
      </c>
      <c r="T83" s="4" t="s">
        <v>34</v>
      </c>
      <c r="U83" s="4">
        <v>781</v>
      </c>
      <c r="V83" s="4">
        <v>0</v>
      </c>
      <c r="W83" s="4">
        <v>0</v>
      </c>
      <c r="X83" s="4" t="s">
        <v>448</v>
      </c>
      <c r="Y83" s="4" t="s">
        <v>449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451</v>
      </c>
      <c r="E84" s="4" t="s">
        <v>452</v>
      </c>
      <c r="F84" s="6">
        <v>44887</v>
      </c>
      <c r="G84" s="6">
        <v>44888</v>
      </c>
      <c r="H84" s="4">
        <v>1</v>
      </c>
      <c r="I84" s="4">
        <v>1</v>
      </c>
      <c r="J84" s="4">
        <v>1</v>
      </c>
      <c r="K84" s="4" t="s">
        <v>30</v>
      </c>
      <c r="L84" s="4">
        <v>1029</v>
      </c>
      <c r="M84" s="4">
        <v>1029</v>
      </c>
      <c r="N84" s="4" t="s">
        <v>453</v>
      </c>
      <c r="O84" s="4" t="s">
        <v>32</v>
      </c>
      <c r="P84" s="4" t="s">
        <v>33</v>
      </c>
      <c r="Q84" s="4">
        <v>0</v>
      </c>
      <c r="R84" s="7">
        <v>44887</v>
      </c>
      <c r="S84" s="6">
        <v>44891</v>
      </c>
      <c r="T84" s="4" t="s">
        <v>34</v>
      </c>
      <c r="U84" s="4">
        <v>1029</v>
      </c>
      <c r="V84" s="4">
        <v>0</v>
      </c>
      <c r="W84" s="4">
        <v>0</v>
      </c>
      <c r="X84" s="4" t="s">
        <v>454</v>
      </c>
      <c r="Y84" s="4" t="s">
        <v>455</v>
      </c>
    </row>
    <row r="85" s="4" customFormat="1" spans="1:25">
      <c r="A85" s="4" t="s">
        <v>456</v>
      </c>
      <c r="B85" s="4" t="s">
        <v>26</v>
      </c>
      <c r="C85" s="4" t="s">
        <v>27</v>
      </c>
      <c r="D85" s="4" t="s">
        <v>457</v>
      </c>
      <c r="E85" s="4" t="s">
        <v>458</v>
      </c>
      <c r="F85" s="6">
        <v>44887</v>
      </c>
      <c r="G85" s="6">
        <v>44888</v>
      </c>
      <c r="H85" s="4">
        <v>1</v>
      </c>
      <c r="I85" s="4">
        <v>1</v>
      </c>
      <c r="J85" s="4">
        <v>1</v>
      </c>
      <c r="K85" s="4" t="s">
        <v>30</v>
      </c>
      <c r="L85" s="4">
        <v>353</v>
      </c>
      <c r="M85" s="4">
        <v>353</v>
      </c>
      <c r="N85" s="4" t="s">
        <v>459</v>
      </c>
      <c r="O85" s="4" t="s">
        <v>32</v>
      </c>
      <c r="P85" s="4" t="s">
        <v>33</v>
      </c>
      <c r="Q85" s="4">
        <v>0</v>
      </c>
      <c r="R85" s="7">
        <v>44887</v>
      </c>
      <c r="S85" s="6">
        <v>44891</v>
      </c>
      <c r="T85" s="4" t="s">
        <v>34</v>
      </c>
      <c r="U85" s="4">
        <v>353</v>
      </c>
      <c r="V85" s="4">
        <v>0</v>
      </c>
      <c r="W85" s="4">
        <v>0</v>
      </c>
      <c r="X85" s="4" t="s">
        <v>460</v>
      </c>
      <c r="Y85" s="4" t="s">
        <v>461</v>
      </c>
    </row>
    <row r="86" s="4" customFormat="1" spans="1:25">
      <c r="A86" s="4" t="s">
        <v>462</v>
      </c>
      <c r="B86" s="4" t="s">
        <v>26</v>
      </c>
      <c r="C86" s="4" t="s">
        <v>463</v>
      </c>
      <c r="D86" s="4" t="s">
        <v>464</v>
      </c>
      <c r="E86" s="4" t="s">
        <v>465</v>
      </c>
      <c r="F86" s="6">
        <v>44841</v>
      </c>
      <c r="G86" s="6">
        <v>44844</v>
      </c>
      <c r="H86" s="4">
        <v>1</v>
      </c>
      <c r="I86" s="4">
        <v>3</v>
      </c>
      <c r="J86" s="4">
        <v>3</v>
      </c>
      <c r="K86" s="4" t="s">
        <v>30</v>
      </c>
      <c r="L86" s="4">
        <v>3030</v>
      </c>
      <c r="M86" s="4">
        <v>3030</v>
      </c>
      <c r="N86" s="4" t="s">
        <v>466</v>
      </c>
      <c r="O86" s="4" t="s">
        <v>32</v>
      </c>
      <c r="P86" s="4" t="s">
        <v>33</v>
      </c>
      <c r="Q86" s="4">
        <v>0</v>
      </c>
      <c r="R86" s="7">
        <v>44777.4223263889</v>
      </c>
      <c r="S86" s="6">
        <v>44891</v>
      </c>
      <c r="T86" s="4" t="s">
        <v>34</v>
      </c>
      <c r="U86" s="4">
        <v>3030</v>
      </c>
      <c r="V86" s="4">
        <v>0</v>
      </c>
      <c r="W86" s="4">
        <v>0</v>
      </c>
      <c r="X86" s="4" t="s">
        <v>180</v>
      </c>
      <c r="Y86" s="4" t="s">
        <v>180</v>
      </c>
    </row>
    <row r="87" s="4" customFormat="1" spans="1:25">
      <c r="A87" s="4" t="s">
        <v>467</v>
      </c>
      <c r="B87" s="4" t="s">
        <v>26</v>
      </c>
      <c r="C87" s="4" t="s">
        <v>27</v>
      </c>
      <c r="D87" s="4" t="s">
        <v>468</v>
      </c>
      <c r="E87" s="4" t="s">
        <v>469</v>
      </c>
      <c r="F87" s="6">
        <v>44887</v>
      </c>
      <c r="G87" s="6">
        <v>44889</v>
      </c>
      <c r="H87" s="4">
        <v>1</v>
      </c>
      <c r="I87" s="4">
        <v>2</v>
      </c>
      <c r="J87" s="4">
        <v>2</v>
      </c>
      <c r="K87" s="4" t="s">
        <v>30</v>
      </c>
      <c r="L87" s="4">
        <v>1050</v>
      </c>
      <c r="M87" s="4">
        <v>1050</v>
      </c>
      <c r="N87" s="4" t="s">
        <v>470</v>
      </c>
      <c r="O87" s="4" t="s">
        <v>471</v>
      </c>
      <c r="P87" s="4" t="s">
        <v>33</v>
      </c>
      <c r="Q87" s="4">
        <v>0</v>
      </c>
      <c r="R87" s="7">
        <v>44806</v>
      </c>
      <c r="S87" s="6">
        <v>44892</v>
      </c>
      <c r="T87" s="4" t="s">
        <v>34</v>
      </c>
      <c r="U87" s="4">
        <v>1050</v>
      </c>
      <c r="V87" s="4">
        <v>0</v>
      </c>
      <c r="W87" s="4">
        <v>0</v>
      </c>
      <c r="X87" s="4" t="s">
        <v>472</v>
      </c>
      <c r="Y87" s="4" t="s">
        <v>473</v>
      </c>
    </row>
    <row r="88" s="4" customFormat="1" spans="1:25">
      <c r="A88" s="4" t="s">
        <v>474</v>
      </c>
      <c r="B88" s="4" t="s">
        <v>26</v>
      </c>
      <c r="C88" s="4" t="s">
        <v>27</v>
      </c>
      <c r="D88" s="4" t="s">
        <v>475</v>
      </c>
      <c r="E88" s="4" t="s">
        <v>476</v>
      </c>
      <c r="F88" s="6">
        <v>44888</v>
      </c>
      <c r="G88" s="6">
        <v>44889</v>
      </c>
      <c r="H88" s="4">
        <v>1</v>
      </c>
      <c r="I88" s="4">
        <v>1</v>
      </c>
      <c r="J88" s="4">
        <v>1</v>
      </c>
      <c r="K88" s="4" t="s">
        <v>30</v>
      </c>
      <c r="L88" s="4">
        <v>3350</v>
      </c>
      <c r="M88" s="4">
        <v>3350</v>
      </c>
      <c r="N88" s="4" t="s">
        <v>477</v>
      </c>
      <c r="O88" s="4" t="s">
        <v>471</v>
      </c>
      <c r="P88" s="4" t="s">
        <v>33</v>
      </c>
      <c r="Q88" s="4">
        <v>0</v>
      </c>
      <c r="R88" s="7">
        <v>44814</v>
      </c>
      <c r="S88" s="6">
        <v>44892</v>
      </c>
      <c r="T88" s="4" t="s">
        <v>34</v>
      </c>
      <c r="U88" s="4">
        <v>3350</v>
      </c>
      <c r="V88" s="4">
        <v>0</v>
      </c>
      <c r="W88" s="4">
        <v>0</v>
      </c>
      <c r="X88" s="4" t="s">
        <v>478</v>
      </c>
      <c r="Y88" s="4" t="s">
        <v>479</v>
      </c>
    </row>
    <row r="89" s="4" customFormat="1" spans="1:25">
      <c r="A89" s="4" t="s">
        <v>480</v>
      </c>
      <c r="B89" s="4" t="s">
        <v>26</v>
      </c>
      <c r="C89" s="4" t="s">
        <v>27</v>
      </c>
      <c r="D89" s="4" t="s">
        <v>481</v>
      </c>
      <c r="E89" s="4" t="s">
        <v>482</v>
      </c>
      <c r="F89" s="6">
        <v>44888</v>
      </c>
      <c r="G89" s="6">
        <v>44889</v>
      </c>
      <c r="H89" s="4">
        <v>1</v>
      </c>
      <c r="I89" s="4">
        <v>1</v>
      </c>
      <c r="J89" s="4">
        <v>1</v>
      </c>
      <c r="K89" s="4" t="s">
        <v>30</v>
      </c>
      <c r="L89" s="4">
        <v>420</v>
      </c>
      <c r="M89" s="4">
        <v>420</v>
      </c>
      <c r="N89" s="4" t="s">
        <v>483</v>
      </c>
      <c r="O89" s="4" t="s">
        <v>471</v>
      </c>
      <c r="P89" s="4" t="s">
        <v>33</v>
      </c>
      <c r="Q89" s="4">
        <v>0</v>
      </c>
      <c r="R89" s="7">
        <v>44819</v>
      </c>
      <c r="S89" s="6">
        <v>44892</v>
      </c>
      <c r="T89" s="4" t="s">
        <v>34</v>
      </c>
      <c r="U89" s="4">
        <v>420</v>
      </c>
      <c r="V89" s="4">
        <v>0</v>
      </c>
      <c r="W89" s="4">
        <v>0</v>
      </c>
      <c r="X89" s="4" t="s">
        <v>484</v>
      </c>
      <c r="Y89" s="4" t="s">
        <v>485</v>
      </c>
    </row>
    <row r="90" s="4" customFormat="1" spans="1:25">
      <c r="A90" s="4" t="s">
        <v>486</v>
      </c>
      <c r="B90" s="4" t="s">
        <v>26</v>
      </c>
      <c r="C90" s="4" t="s">
        <v>27</v>
      </c>
      <c r="D90" s="4" t="s">
        <v>487</v>
      </c>
      <c r="E90" s="4" t="s">
        <v>488</v>
      </c>
      <c r="F90" s="6">
        <v>44888</v>
      </c>
      <c r="G90" s="6">
        <v>44889</v>
      </c>
      <c r="H90" s="4">
        <v>1</v>
      </c>
      <c r="I90" s="4">
        <v>1</v>
      </c>
      <c r="J90" s="4">
        <v>1</v>
      </c>
      <c r="K90" s="4" t="s">
        <v>30</v>
      </c>
      <c r="L90" s="4">
        <v>1100</v>
      </c>
      <c r="M90" s="4">
        <v>1100</v>
      </c>
      <c r="N90" s="4" t="s">
        <v>489</v>
      </c>
      <c r="O90" s="4" t="s">
        <v>471</v>
      </c>
      <c r="P90" s="4" t="s">
        <v>33</v>
      </c>
      <c r="Q90" s="4">
        <v>0</v>
      </c>
      <c r="R90" s="7">
        <v>44823</v>
      </c>
      <c r="S90" s="6">
        <v>44892</v>
      </c>
      <c r="T90" s="4" t="s">
        <v>34</v>
      </c>
      <c r="U90" s="4">
        <v>1100</v>
      </c>
      <c r="V90" s="4">
        <v>0</v>
      </c>
      <c r="W90" s="4">
        <v>0</v>
      </c>
      <c r="X90" s="4" t="s">
        <v>490</v>
      </c>
      <c r="Y90" s="4" t="s">
        <v>180</v>
      </c>
    </row>
    <row r="91" s="4" customFormat="1" spans="1:25">
      <c r="A91" s="4" t="s">
        <v>486</v>
      </c>
      <c r="B91" s="4" t="s">
        <v>26</v>
      </c>
      <c r="C91" s="4" t="s">
        <v>193</v>
      </c>
      <c r="D91" s="4" t="s">
        <v>487</v>
      </c>
      <c r="E91" s="4" t="s">
        <v>488</v>
      </c>
      <c r="F91" s="6">
        <v>44888</v>
      </c>
      <c r="G91" s="6">
        <v>44889</v>
      </c>
      <c r="H91" s="4">
        <v>1</v>
      </c>
      <c r="I91" s="4">
        <v>1</v>
      </c>
      <c r="J91" s="4">
        <v>1</v>
      </c>
      <c r="K91" s="4" t="s">
        <v>30</v>
      </c>
      <c r="L91" s="4">
        <v>-1100</v>
      </c>
      <c r="M91" s="4">
        <v>-1100</v>
      </c>
      <c r="N91" s="4" t="s">
        <v>489</v>
      </c>
      <c r="O91" s="4" t="s">
        <v>471</v>
      </c>
      <c r="P91" s="4" t="s">
        <v>33</v>
      </c>
      <c r="Q91" s="4">
        <v>0</v>
      </c>
      <c r="R91" s="7">
        <v>44823</v>
      </c>
      <c r="S91" s="6">
        <v>44892</v>
      </c>
      <c r="T91" s="4" t="s">
        <v>34</v>
      </c>
      <c r="U91" s="4">
        <v>-1100</v>
      </c>
      <c r="V91" s="4">
        <v>0</v>
      </c>
      <c r="W91" s="4">
        <v>0</v>
      </c>
      <c r="X91" s="4" t="s">
        <v>490</v>
      </c>
      <c r="Y91" s="4" t="s">
        <v>180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6">
        <v>44888</v>
      </c>
      <c r="G92" s="6">
        <v>44889</v>
      </c>
      <c r="H92" s="4">
        <v>1</v>
      </c>
      <c r="I92" s="4">
        <v>1</v>
      </c>
      <c r="J92" s="4">
        <v>1</v>
      </c>
      <c r="K92" s="4" t="s">
        <v>30</v>
      </c>
      <c r="L92" s="4">
        <v>2745</v>
      </c>
      <c r="M92" s="4">
        <v>2745</v>
      </c>
      <c r="N92" s="4" t="s">
        <v>494</v>
      </c>
      <c r="O92" s="4" t="s">
        <v>471</v>
      </c>
      <c r="P92" s="4" t="s">
        <v>33</v>
      </c>
      <c r="Q92" s="4">
        <v>0</v>
      </c>
      <c r="R92" s="7">
        <v>44837</v>
      </c>
      <c r="S92" s="6">
        <v>44892</v>
      </c>
      <c r="T92" s="4" t="s">
        <v>34</v>
      </c>
      <c r="U92" s="4">
        <v>2745</v>
      </c>
      <c r="V92" s="4">
        <v>0</v>
      </c>
      <c r="W92" s="4">
        <v>0</v>
      </c>
      <c r="X92" s="4" t="s">
        <v>495</v>
      </c>
      <c r="Y92" s="4" t="s">
        <v>95</v>
      </c>
    </row>
    <row r="93" s="4" customFormat="1" spans="1:25">
      <c r="A93" s="4" t="s">
        <v>496</v>
      </c>
      <c r="B93" s="4" t="s">
        <v>26</v>
      </c>
      <c r="C93" s="4" t="s">
        <v>27</v>
      </c>
      <c r="D93" s="4" t="s">
        <v>497</v>
      </c>
      <c r="E93" s="4" t="s">
        <v>498</v>
      </c>
      <c r="F93" s="6">
        <v>44888</v>
      </c>
      <c r="G93" s="6">
        <v>44889</v>
      </c>
      <c r="H93" s="4">
        <v>1</v>
      </c>
      <c r="I93" s="4">
        <v>1</v>
      </c>
      <c r="J93" s="4">
        <v>1</v>
      </c>
      <c r="K93" s="4" t="s">
        <v>30</v>
      </c>
      <c r="L93" s="4">
        <v>621</v>
      </c>
      <c r="M93" s="4">
        <v>621</v>
      </c>
      <c r="N93" s="4" t="s">
        <v>499</v>
      </c>
      <c r="O93" s="4" t="s">
        <v>471</v>
      </c>
      <c r="P93" s="4" t="s">
        <v>33</v>
      </c>
      <c r="Q93" s="4">
        <v>0</v>
      </c>
      <c r="R93" s="7">
        <v>44837</v>
      </c>
      <c r="S93" s="6">
        <v>44892</v>
      </c>
      <c r="T93" s="4" t="s">
        <v>34</v>
      </c>
      <c r="U93" s="4">
        <v>621</v>
      </c>
      <c r="V93" s="4">
        <v>0</v>
      </c>
      <c r="W93" s="4">
        <v>0</v>
      </c>
      <c r="X93" s="4" t="s">
        <v>500</v>
      </c>
      <c r="Y93" s="4" t="s">
        <v>501</v>
      </c>
    </row>
    <row r="94" s="4" customFormat="1" spans="1:25">
      <c r="A94" s="4" t="s">
        <v>502</v>
      </c>
      <c r="B94" s="4" t="s">
        <v>26</v>
      </c>
      <c r="C94" s="4" t="s">
        <v>27</v>
      </c>
      <c r="D94" s="4" t="s">
        <v>503</v>
      </c>
      <c r="E94" s="4" t="s">
        <v>504</v>
      </c>
      <c r="F94" s="6">
        <v>44888</v>
      </c>
      <c r="G94" s="6">
        <v>44889</v>
      </c>
      <c r="H94" s="4">
        <v>1</v>
      </c>
      <c r="I94" s="4">
        <v>1</v>
      </c>
      <c r="J94" s="4">
        <v>1</v>
      </c>
      <c r="K94" s="4" t="s">
        <v>30</v>
      </c>
      <c r="L94" s="4">
        <v>988</v>
      </c>
      <c r="M94" s="4">
        <v>988</v>
      </c>
      <c r="N94" s="4" t="s">
        <v>505</v>
      </c>
      <c r="O94" s="4" t="s">
        <v>471</v>
      </c>
      <c r="P94" s="4" t="s">
        <v>33</v>
      </c>
      <c r="Q94" s="4">
        <v>0</v>
      </c>
      <c r="R94" s="7">
        <v>44840</v>
      </c>
      <c r="S94" s="6">
        <v>44892</v>
      </c>
      <c r="T94" s="4" t="s">
        <v>34</v>
      </c>
      <c r="U94" s="4">
        <v>988</v>
      </c>
      <c r="V94" s="4">
        <v>0</v>
      </c>
      <c r="W94" s="4">
        <v>0</v>
      </c>
      <c r="X94" s="4" t="s">
        <v>506</v>
      </c>
      <c r="Y94" s="4" t="s">
        <v>507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509</v>
      </c>
      <c r="E95" s="4" t="s">
        <v>510</v>
      </c>
      <c r="F95" s="6">
        <v>44884</v>
      </c>
      <c r="G95" s="6">
        <v>44889</v>
      </c>
      <c r="H95" s="4">
        <v>1</v>
      </c>
      <c r="I95" s="4">
        <v>5</v>
      </c>
      <c r="J95" s="4">
        <v>5</v>
      </c>
      <c r="K95" s="4" t="s">
        <v>30</v>
      </c>
      <c r="L95" s="4">
        <v>1575</v>
      </c>
      <c r="M95" s="4">
        <v>1575</v>
      </c>
      <c r="N95" s="4" t="s">
        <v>511</v>
      </c>
      <c r="O95" s="4" t="s">
        <v>471</v>
      </c>
      <c r="P95" s="4" t="s">
        <v>33</v>
      </c>
      <c r="Q95" s="4">
        <v>0</v>
      </c>
      <c r="R95" s="7">
        <v>44841</v>
      </c>
      <c r="S95" s="6">
        <v>44892</v>
      </c>
      <c r="T95" s="4" t="s">
        <v>34</v>
      </c>
      <c r="U95" s="4">
        <v>1575</v>
      </c>
      <c r="V95" s="4">
        <v>0</v>
      </c>
      <c r="W95" s="4">
        <v>0</v>
      </c>
      <c r="X95" s="4" t="s">
        <v>512</v>
      </c>
      <c r="Y95" s="4" t="s">
        <v>513</v>
      </c>
    </row>
    <row r="96" s="4" customFormat="1" spans="1:25">
      <c r="A96" s="4" t="s">
        <v>514</v>
      </c>
      <c r="B96" s="4" t="s">
        <v>26</v>
      </c>
      <c r="C96" s="4" t="s">
        <v>27</v>
      </c>
      <c r="D96" s="4" t="s">
        <v>515</v>
      </c>
      <c r="E96" s="4" t="s">
        <v>516</v>
      </c>
      <c r="F96" s="6">
        <v>44884</v>
      </c>
      <c r="G96" s="6">
        <v>44889</v>
      </c>
      <c r="H96" s="4">
        <v>1</v>
      </c>
      <c r="I96" s="4">
        <v>5</v>
      </c>
      <c r="J96" s="4">
        <v>5</v>
      </c>
      <c r="K96" s="4" t="s">
        <v>30</v>
      </c>
      <c r="L96" s="4">
        <v>3855</v>
      </c>
      <c r="M96" s="4">
        <v>3855</v>
      </c>
      <c r="N96" s="4" t="s">
        <v>517</v>
      </c>
      <c r="O96" s="4" t="s">
        <v>471</v>
      </c>
      <c r="P96" s="4" t="s">
        <v>33</v>
      </c>
      <c r="Q96" s="4">
        <v>0</v>
      </c>
      <c r="R96" s="7">
        <v>44843</v>
      </c>
      <c r="S96" s="6">
        <v>44892</v>
      </c>
      <c r="T96" s="4" t="s">
        <v>34</v>
      </c>
      <c r="U96" s="4">
        <v>3855</v>
      </c>
      <c r="V96" s="4">
        <v>0</v>
      </c>
      <c r="W96" s="4">
        <v>0</v>
      </c>
      <c r="X96" s="4" t="s">
        <v>518</v>
      </c>
      <c r="Y96" s="4" t="s">
        <v>519</v>
      </c>
    </row>
    <row r="97" s="4" customFormat="1" spans="1:25">
      <c r="A97" s="4" t="s">
        <v>520</v>
      </c>
      <c r="B97" s="4" t="s">
        <v>26</v>
      </c>
      <c r="C97" s="4" t="s">
        <v>27</v>
      </c>
      <c r="D97" s="4" t="s">
        <v>55</v>
      </c>
      <c r="E97" s="4" t="s">
        <v>56</v>
      </c>
      <c r="F97" s="6">
        <v>44885</v>
      </c>
      <c r="G97" s="6">
        <v>44889</v>
      </c>
      <c r="H97" s="4">
        <v>1</v>
      </c>
      <c r="I97" s="4">
        <v>4</v>
      </c>
      <c r="J97" s="4">
        <v>4</v>
      </c>
      <c r="K97" s="4" t="s">
        <v>30</v>
      </c>
      <c r="L97" s="4">
        <v>1120</v>
      </c>
      <c r="M97" s="4">
        <v>1120</v>
      </c>
      <c r="N97" s="4" t="s">
        <v>521</v>
      </c>
      <c r="O97" s="4" t="s">
        <v>471</v>
      </c>
      <c r="P97" s="4" t="s">
        <v>33</v>
      </c>
      <c r="Q97" s="4">
        <v>0</v>
      </c>
      <c r="R97" s="7">
        <v>44853</v>
      </c>
      <c r="S97" s="6">
        <v>44892</v>
      </c>
      <c r="T97" s="4" t="s">
        <v>34</v>
      </c>
      <c r="U97" s="4">
        <v>1120</v>
      </c>
      <c r="V97" s="4">
        <v>0</v>
      </c>
      <c r="W97" s="4">
        <v>0</v>
      </c>
      <c r="X97" s="4" t="s">
        <v>522</v>
      </c>
      <c r="Y97" s="4" t="s">
        <v>523</v>
      </c>
    </row>
    <row r="98" s="4" customFormat="1" spans="1:25">
      <c r="A98" s="4" t="s">
        <v>524</v>
      </c>
      <c r="B98" s="4" t="s">
        <v>26</v>
      </c>
      <c r="C98" s="4" t="s">
        <v>27</v>
      </c>
      <c r="D98" s="4" t="s">
        <v>38</v>
      </c>
      <c r="E98" s="4" t="s">
        <v>525</v>
      </c>
      <c r="F98" s="6">
        <v>44886</v>
      </c>
      <c r="G98" s="6">
        <v>44889</v>
      </c>
      <c r="H98" s="4">
        <v>1</v>
      </c>
      <c r="I98" s="4">
        <v>3</v>
      </c>
      <c r="J98" s="4">
        <v>3</v>
      </c>
      <c r="K98" s="4" t="s">
        <v>30</v>
      </c>
      <c r="L98" s="4">
        <v>3810</v>
      </c>
      <c r="M98" s="4">
        <v>3810</v>
      </c>
      <c r="N98" s="4" t="s">
        <v>526</v>
      </c>
      <c r="O98" s="4" t="s">
        <v>471</v>
      </c>
      <c r="P98" s="4" t="s">
        <v>33</v>
      </c>
      <c r="Q98" s="4">
        <v>0</v>
      </c>
      <c r="R98" s="7">
        <v>44854</v>
      </c>
      <c r="S98" s="6">
        <v>44892</v>
      </c>
      <c r="T98" s="4" t="s">
        <v>34</v>
      </c>
      <c r="U98" s="4">
        <v>3810</v>
      </c>
      <c r="V98" s="4">
        <v>0</v>
      </c>
      <c r="W98" s="4">
        <v>0</v>
      </c>
      <c r="X98" s="4" t="s">
        <v>527</v>
      </c>
      <c r="Y98" s="4" t="s">
        <v>528</v>
      </c>
    </row>
    <row r="99" s="4" customFormat="1" spans="1:25">
      <c r="A99" s="4" t="s">
        <v>529</v>
      </c>
      <c r="B99" s="4" t="s">
        <v>26</v>
      </c>
      <c r="C99" s="4" t="s">
        <v>27</v>
      </c>
      <c r="D99" s="4" t="s">
        <v>530</v>
      </c>
      <c r="E99" s="4" t="s">
        <v>531</v>
      </c>
      <c r="F99" s="6">
        <v>44884</v>
      </c>
      <c r="G99" s="6">
        <v>44889</v>
      </c>
      <c r="H99" s="4">
        <v>1</v>
      </c>
      <c r="I99" s="4">
        <v>5</v>
      </c>
      <c r="J99" s="4">
        <v>5</v>
      </c>
      <c r="K99" s="4" t="s">
        <v>30</v>
      </c>
      <c r="L99" s="4">
        <v>2205</v>
      </c>
      <c r="M99" s="4">
        <v>2205</v>
      </c>
      <c r="N99" s="4" t="s">
        <v>532</v>
      </c>
      <c r="O99" s="4" t="s">
        <v>471</v>
      </c>
      <c r="P99" s="4" t="s">
        <v>33</v>
      </c>
      <c r="Q99" s="4">
        <v>0</v>
      </c>
      <c r="R99" s="7">
        <v>44855</v>
      </c>
      <c r="S99" s="6">
        <v>44892</v>
      </c>
      <c r="T99" s="4" t="s">
        <v>34</v>
      </c>
      <c r="U99" s="4">
        <v>2205</v>
      </c>
      <c r="V99" s="4">
        <v>0</v>
      </c>
      <c r="W99" s="4">
        <v>0</v>
      </c>
      <c r="X99" s="4" t="s">
        <v>533</v>
      </c>
      <c r="Y99" s="4" t="s">
        <v>534</v>
      </c>
    </row>
    <row r="100" s="4" customFormat="1" spans="1:25">
      <c r="A100" s="4" t="s">
        <v>535</v>
      </c>
      <c r="B100" s="4" t="s">
        <v>26</v>
      </c>
      <c r="C100" s="4" t="s">
        <v>27</v>
      </c>
      <c r="D100" s="4" t="s">
        <v>271</v>
      </c>
      <c r="E100" s="4" t="s">
        <v>536</v>
      </c>
      <c r="F100" s="6">
        <v>44887</v>
      </c>
      <c r="G100" s="6">
        <v>44889</v>
      </c>
      <c r="H100" s="4">
        <v>1</v>
      </c>
      <c r="I100" s="4">
        <v>2</v>
      </c>
      <c r="J100" s="4">
        <v>2</v>
      </c>
      <c r="K100" s="4" t="s">
        <v>30</v>
      </c>
      <c r="L100" s="4">
        <v>1002</v>
      </c>
      <c r="M100" s="4">
        <v>1002</v>
      </c>
      <c r="N100" s="4" t="s">
        <v>537</v>
      </c>
      <c r="O100" s="4" t="s">
        <v>471</v>
      </c>
      <c r="P100" s="4" t="s">
        <v>33</v>
      </c>
      <c r="Q100" s="4">
        <v>0</v>
      </c>
      <c r="R100" s="7">
        <v>44855</v>
      </c>
      <c r="S100" s="6">
        <v>44892</v>
      </c>
      <c r="T100" s="4" t="s">
        <v>34</v>
      </c>
      <c r="U100" s="4">
        <v>1002</v>
      </c>
      <c r="V100" s="4">
        <v>0</v>
      </c>
      <c r="W100" s="4">
        <v>0</v>
      </c>
      <c r="X100" s="4" t="s">
        <v>538</v>
      </c>
      <c r="Y100" s="4" t="s">
        <v>539</v>
      </c>
    </row>
    <row r="101" s="4" customFormat="1" spans="1:25">
      <c r="A101" s="4" t="s">
        <v>540</v>
      </c>
      <c r="B101" s="4" t="s">
        <v>26</v>
      </c>
      <c r="C101" s="4" t="s">
        <v>27</v>
      </c>
      <c r="D101" s="4" t="s">
        <v>125</v>
      </c>
      <c r="E101" s="4" t="s">
        <v>126</v>
      </c>
      <c r="F101" s="6">
        <v>44887</v>
      </c>
      <c r="G101" s="6">
        <v>44889</v>
      </c>
      <c r="H101" s="4">
        <v>1</v>
      </c>
      <c r="I101" s="4">
        <v>2</v>
      </c>
      <c r="J101" s="4">
        <v>2</v>
      </c>
      <c r="K101" s="4" t="s">
        <v>30</v>
      </c>
      <c r="L101" s="4">
        <v>296</v>
      </c>
      <c r="M101" s="4">
        <v>296</v>
      </c>
      <c r="N101" s="4" t="s">
        <v>541</v>
      </c>
      <c r="O101" s="4" t="s">
        <v>471</v>
      </c>
      <c r="P101" s="4" t="s">
        <v>33</v>
      </c>
      <c r="Q101" s="4">
        <v>0</v>
      </c>
      <c r="R101" s="7">
        <v>44856</v>
      </c>
      <c r="S101" s="6">
        <v>44892</v>
      </c>
      <c r="T101" s="4" t="s">
        <v>34</v>
      </c>
      <c r="U101" s="4">
        <v>296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540</v>
      </c>
      <c r="B102" s="4" t="s">
        <v>26</v>
      </c>
      <c r="C102" s="4" t="s">
        <v>193</v>
      </c>
      <c r="D102" s="4" t="s">
        <v>125</v>
      </c>
      <c r="E102" s="4" t="s">
        <v>126</v>
      </c>
      <c r="F102" s="6">
        <v>44887</v>
      </c>
      <c r="G102" s="6">
        <v>44889</v>
      </c>
      <c r="H102" s="4">
        <v>1</v>
      </c>
      <c r="I102" s="4">
        <v>2</v>
      </c>
      <c r="J102" s="4">
        <v>2</v>
      </c>
      <c r="K102" s="4" t="s">
        <v>30</v>
      </c>
      <c r="L102" s="4">
        <v>-296</v>
      </c>
      <c r="M102" s="4">
        <v>-296</v>
      </c>
      <c r="N102" s="4" t="s">
        <v>541</v>
      </c>
      <c r="O102" s="4" t="s">
        <v>471</v>
      </c>
      <c r="P102" s="4" t="s">
        <v>33</v>
      </c>
      <c r="Q102" s="4">
        <v>0</v>
      </c>
      <c r="R102" s="7">
        <v>44856</v>
      </c>
      <c r="S102" s="6">
        <v>44892</v>
      </c>
      <c r="T102" s="4" t="s">
        <v>34</v>
      </c>
      <c r="U102" s="4">
        <v>-296</v>
      </c>
      <c r="V102" s="4">
        <v>0</v>
      </c>
      <c r="W102" s="4">
        <v>0</v>
      </c>
      <c r="X102" s="4" t="s">
        <v>542</v>
      </c>
      <c r="Y102" s="4" t="s">
        <v>543</v>
      </c>
    </row>
    <row r="103" s="4" customFormat="1" spans="1:25">
      <c r="A103" s="4" t="s">
        <v>544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44888</v>
      </c>
      <c r="G103" s="6">
        <v>44889</v>
      </c>
      <c r="H103" s="4">
        <v>1</v>
      </c>
      <c r="I103" s="4">
        <v>1</v>
      </c>
      <c r="J103" s="4">
        <v>1</v>
      </c>
      <c r="K103" s="4" t="s">
        <v>30</v>
      </c>
      <c r="L103" s="4">
        <v>1353</v>
      </c>
      <c r="M103" s="4">
        <v>1353</v>
      </c>
      <c r="N103" s="4" t="s">
        <v>547</v>
      </c>
      <c r="O103" s="4" t="s">
        <v>471</v>
      </c>
      <c r="P103" s="4" t="s">
        <v>33</v>
      </c>
      <c r="Q103" s="4">
        <v>0</v>
      </c>
      <c r="R103" s="7">
        <v>44857</v>
      </c>
      <c r="S103" s="6">
        <v>44892</v>
      </c>
      <c r="T103" s="4" t="s">
        <v>34</v>
      </c>
      <c r="U103" s="4">
        <v>1353</v>
      </c>
      <c r="V103" s="4">
        <v>0</v>
      </c>
      <c r="W103" s="4">
        <v>0</v>
      </c>
      <c r="X103" s="4" t="s">
        <v>548</v>
      </c>
      <c r="Y103" s="4" t="s">
        <v>549</v>
      </c>
    </row>
    <row r="104" s="4" customFormat="1" spans="1:25">
      <c r="A104" s="4" t="s">
        <v>550</v>
      </c>
      <c r="B104" s="4" t="s">
        <v>26</v>
      </c>
      <c r="C104" s="4" t="s">
        <v>27</v>
      </c>
      <c r="D104" s="4" t="s">
        <v>61</v>
      </c>
      <c r="E104" s="4" t="s">
        <v>62</v>
      </c>
      <c r="F104" s="6">
        <v>44887</v>
      </c>
      <c r="G104" s="6">
        <v>44889</v>
      </c>
      <c r="H104" s="4">
        <v>1</v>
      </c>
      <c r="I104" s="4">
        <v>2</v>
      </c>
      <c r="J104" s="4">
        <v>2</v>
      </c>
      <c r="K104" s="4" t="s">
        <v>30</v>
      </c>
      <c r="L104" s="4">
        <v>1940</v>
      </c>
      <c r="M104" s="4">
        <v>1940</v>
      </c>
      <c r="N104" s="4" t="s">
        <v>551</v>
      </c>
      <c r="O104" s="4" t="s">
        <v>471</v>
      </c>
      <c r="P104" s="4" t="s">
        <v>33</v>
      </c>
      <c r="Q104" s="4">
        <v>0</v>
      </c>
      <c r="R104" s="7">
        <v>44858</v>
      </c>
      <c r="S104" s="6">
        <v>44892</v>
      </c>
      <c r="T104" s="4" t="s">
        <v>34</v>
      </c>
      <c r="U104" s="4">
        <v>1940</v>
      </c>
      <c r="V104" s="4">
        <v>0</v>
      </c>
      <c r="W104" s="4">
        <v>0</v>
      </c>
      <c r="X104" s="4" t="s">
        <v>552</v>
      </c>
      <c r="Y104" s="4" t="s">
        <v>553</v>
      </c>
    </row>
    <row r="105" s="4" customFormat="1" spans="1:25">
      <c r="A105" s="4" t="s">
        <v>554</v>
      </c>
      <c r="B105" s="4" t="s">
        <v>26</v>
      </c>
      <c r="C105" s="4" t="s">
        <v>27</v>
      </c>
      <c r="D105" s="4" t="s">
        <v>555</v>
      </c>
      <c r="E105" s="4" t="s">
        <v>556</v>
      </c>
      <c r="F105" s="6">
        <v>44887</v>
      </c>
      <c r="G105" s="6">
        <v>44889</v>
      </c>
      <c r="H105" s="4">
        <v>1</v>
      </c>
      <c r="I105" s="4">
        <v>2</v>
      </c>
      <c r="J105" s="4">
        <v>2</v>
      </c>
      <c r="K105" s="4" t="s">
        <v>30</v>
      </c>
      <c r="L105" s="4">
        <v>1508</v>
      </c>
      <c r="M105" s="4">
        <v>1508</v>
      </c>
      <c r="N105" s="4" t="s">
        <v>557</v>
      </c>
      <c r="O105" s="4" t="s">
        <v>471</v>
      </c>
      <c r="P105" s="4" t="s">
        <v>33</v>
      </c>
      <c r="Q105" s="4">
        <v>0</v>
      </c>
      <c r="R105" s="7">
        <v>44859</v>
      </c>
      <c r="S105" s="6">
        <v>44892</v>
      </c>
      <c r="T105" s="4" t="s">
        <v>34</v>
      </c>
      <c r="U105" s="4">
        <v>1508</v>
      </c>
      <c r="V105" s="4">
        <v>0</v>
      </c>
      <c r="W105" s="4">
        <v>0</v>
      </c>
      <c r="X105" s="4" t="s">
        <v>558</v>
      </c>
      <c r="Y105" s="4" t="s">
        <v>559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561</v>
      </c>
      <c r="E106" s="4" t="s">
        <v>562</v>
      </c>
      <c r="F106" s="6">
        <v>44886</v>
      </c>
      <c r="G106" s="6">
        <v>44889</v>
      </c>
      <c r="H106" s="4">
        <v>1</v>
      </c>
      <c r="I106" s="4">
        <v>3</v>
      </c>
      <c r="J106" s="4">
        <v>3</v>
      </c>
      <c r="K106" s="4" t="s">
        <v>30</v>
      </c>
      <c r="L106" s="4">
        <v>2820</v>
      </c>
      <c r="M106" s="4">
        <v>2820</v>
      </c>
      <c r="N106" s="4" t="s">
        <v>563</v>
      </c>
      <c r="O106" s="4" t="s">
        <v>471</v>
      </c>
      <c r="P106" s="4" t="s">
        <v>33</v>
      </c>
      <c r="Q106" s="4">
        <v>0</v>
      </c>
      <c r="R106" s="7">
        <v>44860</v>
      </c>
      <c r="S106" s="6">
        <v>44892</v>
      </c>
      <c r="T106" s="4" t="s">
        <v>34</v>
      </c>
      <c r="U106" s="4">
        <v>2820</v>
      </c>
      <c r="V106" s="4">
        <v>0</v>
      </c>
      <c r="W106" s="4">
        <v>0</v>
      </c>
      <c r="X106" s="4" t="s">
        <v>564</v>
      </c>
      <c r="Y106" s="4" t="s">
        <v>565</v>
      </c>
    </row>
    <row r="107" s="4" customFormat="1" spans="1:25">
      <c r="A107" s="4" t="s">
        <v>566</v>
      </c>
      <c r="B107" s="4" t="s">
        <v>26</v>
      </c>
      <c r="C107" s="4" t="s">
        <v>27</v>
      </c>
      <c r="D107" s="4" t="s">
        <v>515</v>
      </c>
      <c r="E107" s="4" t="s">
        <v>567</v>
      </c>
      <c r="F107" s="6">
        <v>44886</v>
      </c>
      <c r="G107" s="6">
        <v>44889</v>
      </c>
      <c r="H107" s="4">
        <v>1</v>
      </c>
      <c r="I107" s="4">
        <v>3</v>
      </c>
      <c r="J107" s="4">
        <v>3</v>
      </c>
      <c r="K107" s="4" t="s">
        <v>30</v>
      </c>
      <c r="L107" s="4">
        <v>2055</v>
      </c>
      <c r="M107" s="4">
        <v>2055</v>
      </c>
      <c r="N107" s="4" t="s">
        <v>568</v>
      </c>
      <c r="O107" s="4" t="s">
        <v>471</v>
      </c>
      <c r="P107" s="4" t="s">
        <v>33</v>
      </c>
      <c r="Q107" s="4">
        <v>0</v>
      </c>
      <c r="R107" s="7">
        <v>44861</v>
      </c>
      <c r="S107" s="6">
        <v>44892</v>
      </c>
      <c r="T107" s="4" t="s">
        <v>34</v>
      </c>
      <c r="U107" s="4">
        <v>2055</v>
      </c>
      <c r="V107" s="4">
        <v>0</v>
      </c>
      <c r="W107" s="4">
        <v>0</v>
      </c>
      <c r="X107" s="4" t="s">
        <v>569</v>
      </c>
      <c r="Y107" s="4" t="s">
        <v>570</v>
      </c>
    </row>
    <row r="108" s="4" customFormat="1" spans="1:25">
      <c r="A108" s="4" t="s">
        <v>571</v>
      </c>
      <c r="B108" s="4" t="s">
        <v>26</v>
      </c>
      <c r="C108" s="4" t="s">
        <v>27</v>
      </c>
      <c r="D108" s="4" t="s">
        <v>107</v>
      </c>
      <c r="E108" s="4" t="s">
        <v>108</v>
      </c>
      <c r="F108" s="6">
        <v>44873</v>
      </c>
      <c r="G108" s="6">
        <v>44889</v>
      </c>
      <c r="H108" s="4">
        <v>1</v>
      </c>
      <c r="I108" s="4">
        <v>16</v>
      </c>
      <c r="J108" s="4">
        <v>16</v>
      </c>
      <c r="K108" s="4" t="s">
        <v>30</v>
      </c>
      <c r="L108" s="4">
        <v>21036</v>
      </c>
      <c r="M108" s="4">
        <v>21036</v>
      </c>
      <c r="N108" s="4" t="s">
        <v>572</v>
      </c>
      <c r="O108" s="4" t="s">
        <v>471</v>
      </c>
      <c r="P108" s="4" t="s">
        <v>33</v>
      </c>
      <c r="Q108" s="4">
        <v>0</v>
      </c>
      <c r="R108" s="7">
        <v>44861</v>
      </c>
      <c r="S108" s="6">
        <v>44892</v>
      </c>
      <c r="T108" s="4" t="s">
        <v>34</v>
      </c>
      <c r="U108" s="4">
        <v>21036</v>
      </c>
      <c r="V108" s="4">
        <v>0</v>
      </c>
      <c r="W108" s="4">
        <v>0</v>
      </c>
      <c r="X108" s="4" t="s">
        <v>573</v>
      </c>
      <c r="Y108" s="4" t="s">
        <v>574</v>
      </c>
    </row>
    <row r="109" s="4" customFormat="1" spans="1:25">
      <c r="A109" s="4" t="s">
        <v>575</v>
      </c>
      <c r="B109" s="4" t="s">
        <v>26</v>
      </c>
      <c r="C109" s="4" t="s">
        <v>27</v>
      </c>
      <c r="D109" s="4" t="s">
        <v>576</v>
      </c>
      <c r="E109" s="4" t="s">
        <v>577</v>
      </c>
      <c r="F109" s="6">
        <v>44887</v>
      </c>
      <c r="G109" s="6">
        <v>44889</v>
      </c>
      <c r="H109" s="4">
        <v>1</v>
      </c>
      <c r="I109" s="4">
        <v>2</v>
      </c>
      <c r="J109" s="4">
        <v>2</v>
      </c>
      <c r="K109" s="4" t="s">
        <v>30</v>
      </c>
      <c r="L109" s="4">
        <v>2710</v>
      </c>
      <c r="M109" s="4">
        <v>2710</v>
      </c>
      <c r="N109" s="4" t="s">
        <v>578</v>
      </c>
      <c r="O109" s="4" t="s">
        <v>471</v>
      </c>
      <c r="P109" s="4" t="s">
        <v>33</v>
      </c>
      <c r="Q109" s="4">
        <v>0</v>
      </c>
      <c r="R109" s="7">
        <v>44861</v>
      </c>
      <c r="S109" s="6">
        <v>44892</v>
      </c>
      <c r="T109" s="4" t="s">
        <v>34</v>
      </c>
      <c r="U109" s="4">
        <v>2710</v>
      </c>
      <c r="V109" s="4">
        <v>0</v>
      </c>
      <c r="W109" s="4">
        <v>0</v>
      </c>
      <c r="X109" s="4" t="s">
        <v>579</v>
      </c>
      <c r="Y109" s="4" t="s">
        <v>580</v>
      </c>
    </row>
    <row r="110" s="4" customFormat="1" spans="1:25">
      <c r="A110" s="4" t="s">
        <v>581</v>
      </c>
      <c r="B110" s="4" t="s">
        <v>26</v>
      </c>
      <c r="C110" s="4" t="s">
        <v>27</v>
      </c>
      <c r="D110" s="4" t="s">
        <v>582</v>
      </c>
      <c r="E110" s="4" t="s">
        <v>583</v>
      </c>
      <c r="F110" s="6">
        <v>44885</v>
      </c>
      <c r="G110" s="6">
        <v>44889</v>
      </c>
      <c r="H110" s="4">
        <v>1</v>
      </c>
      <c r="I110" s="4">
        <v>4</v>
      </c>
      <c r="J110" s="4">
        <v>4</v>
      </c>
      <c r="K110" s="4" t="s">
        <v>30</v>
      </c>
      <c r="L110" s="4">
        <v>3696</v>
      </c>
      <c r="M110" s="4">
        <v>3696</v>
      </c>
      <c r="N110" s="4" t="s">
        <v>584</v>
      </c>
      <c r="O110" s="4" t="s">
        <v>471</v>
      </c>
      <c r="P110" s="4" t="s">
        <v>33</v>
      </c>
      <c r="Q110" s="4">
        <v>0</v>
      </c>
      <c r="R110" s="7">
        <v>44863</v>
      </c>
      <c r="S110" s="6">
        <v>44892</v>
      </c>
      <c r="T110" s="4" t="s">
        <v>34</v>
      </c>
      <c r="U110" s="4">
        <v>3696</v>
      </c>
      <c r="V110" s="4">
        <v>0</v>
      </c>
      <c r="W110" s="4">
        <v>0</v>
      </c>
      <c r="X110" s="4" t="s">
        <v>585</v>
      </c>
      <c r="Y110" s="4" t="s">
        <v>586</v>
      </c>
    </row>
    <row r="111" s="4" customFormat="1" spans="1:25">
      <c r="A111" s="4" t="s">
        <v>587</v>
      </c>
      <c r="B111" s="4" t="s">
        <v>26</v>
      </c>
      <c r="C111" s="4" t="s">
        <v>27</v>
      </c>
      <c r="D111" s="4" t="s">
        <v>588</v>
      </c>
      <c r="E111" s="4" t="s">
        <v>316</v>
      </c>
      <c r="F111" s="6">
        <v>44883</v>
      </c>
      <c r="G111" s="6">
        <v>44889</v>
      </c>
      <c r="H111" s="4">
        <v>1</v>
      </c>
      <c r="I111" s="4">
        <v>6</v>
      </c>
      <c r="J111" s="4">
        <v>6</v>
      </c>
      <c r="K111" s="4" t="s">
        <v>30</v>
      </c>
      <c r="L111" s="4">
        <v>1080</v>
      </c>
      <c r="M111" s="4">
        <v>1080</v>
      </c>
      <c r="N111" s="4" t="s">
        <v>589</v>
      </c>
      <c r="O111" s="4" t="s">
        <v>471</v>
      </c>
      <c r="P111" s="4" t="s">
        <v>33</v>
      </c>
      <c r="Q111" s="4">
        <v>0</v>
      </c>
      <c r="R111" s="7">
        <v>44864</v>
      </c>
      <c r="S111" s="6">
        <v>44892</v>
      </c>
      <c r="T111" s="4" t="s">
        <v>34</v>
      </c>
      <c r="U111" s="4">
        <v>1080</v>
      </c>
      <c r="V111" s="4">
        <v>0</v>
      </c>
      <c r="W111" s="4">
        <v>0</v>
      </c>
      <c r="X111" s="4" t="s">
        <v>590</v>
      </c>
      <c r="Y111" s="4" t="s">
        <v>591</v>
      </c>
    </row>
    <row r="112" s="4" customFormat="1" spans="1:25">
      <c r="A112" s="4" t="s">
        <v>592</v>
      </c>
      <c r="B112" s="4" t="s">
        <v>26</v>
      </c>
      <c r="C112" s="4" t="s">
        <v>27</v>
      </c>
      <c r="D112" s="4" t="s">
        <v>593</v>
      </c>
      <c r="E112" s="4" t="s">
        <v>594</v>
      </c>
      <c r="F112" s="6">
        <v>44886</v>
      </c>
      <c r="G112" s="6">
        <v>44889</v>
      </c>
      <c r="H112" s="4">
        <v>1</v>
      </c>
      <c r="I112" s="4">
        <v>3</v>
      </c>
      <c r="J112" s="4">
        <v>3</v>
      </c>
      <c r="K112" s="4" t="s">
        <v>30</v>
      </c>
      <c r="L112" s="4">
        <v>2550</v>
      </c>
      <c r="M112" s="4">
        <v>2550</v>
      </c>
      <c r="N112" s="4" t="s">
        <v>595</v>
      </c>
      <c r="O112" s="4" t="s">
        <v>471</v>
      </c>
      <c r="P112" s="4" t="s">
        <v>33</v>
      </c>
      <c r="Q112" s="4">
        <v>0</v>
      </c>
      <c r="R112" s="7">
        <v>44864</v>
      </c>
      <c r="S112" s="6">
        <v>44892</v>
      </c>
      <c r="T112" s="4" t="s">
        <v>34</v>
      </c>
      <c r="U112" s="4">
        <v>2550</v>
      </c>
      <c r="V112" s="4">
        <v>0</v>
      </c>
      <c r="W112" s="4">
        <v>0</v>
      </c>
      <c r="X112" s="4" t="s">
        <v>596</v>
      </c>
      <c r="Y112" s="4" t="s">
        <v>597</v>
      </c>
    </row>
    <row r="113" s="4" customFormat="1" spans="1:25">
      <c r="A113" s="4" t="s">
        <v>598</v>
      </c>
      <c r="B113" s="4" t="s">
        <v>26</v>
      </c>
      <c r="C113" s="4" t="s">
        <v>27</v>
      </c>
      <c r="D113" s="4" t="s">
        <v>599</v>
      </c>
      <c r="E113" s="4" t="s">
        <v>600</v>
      </c>
      <c r="F113" s="6">
        <v>44888</v>
      </c>
      <c r="G113" s="6">
        <v>44889</v>
      </c>
      <c r="H113" s="4">
        <v>1</v>
      </c>
      <c r="I113" s="4">
        <v>1</v>
      </c>
      <c r="J113" s="4">
        <v>1</v>
      </c>
      <c r="K113" s="4" t="s">
        <v>30</v>
      </c>
      <c r="L113" s="4">
        <v>1278.2</v>
      </c>
      <c r="M113" s="4">
        <v>1278.2</v>
      </c>
      <c r="N113" s="4" t="s">
        <v>601</v>
      </c>
      <c r="O113" s="4" t="s">
        <v>471</v>
      </c>
      <c r="P113" s="4" t="s">
        <v>33</v>
      </c>
      <c r="Q113" s="4">
        <v>0</v>
      </c>
      <c r="R113" s="7">
        <v>44866</v>
      </c>
      <c r="S113" s="6">
        <v>44892</v>
      </c>
      <c r="T113" s="4" t="s">
        <v>34</v>
      </c>
      <c r="U113" s="4">
        <v>1278.2</v>
      </c>
      <c r="V113" s="4">
        <v>0</v>
      </c>
      <c r="W113" s="4">
        <v>0</v>
      </c>
      <c r="X113" s="4" t="s">
        <v>602</v>
      </c>
      <c r="Y113" s="4" t="s">
        <v>603</v>
      </c>
    </row>
    <row r="114" s="4" customFormat="1" spans="1:25">
      <c r="A114" s="4" t="s">
        <v>604</v>
      </c>
      <c r="B114" s="4" t="s">
        <v>26</v>
      </c>
      <c r="C114" s="4" t="s">
        <v>27</v>
      </c>
      <c r="D114" s="4" t="s">
        <v>605</v>
      </c>
      <c r="E114" s="4" t="s">
        <v>606</v>
      </c>
      <c r="F114" s="6">
        <v>44886</v>
      </c>
      <c r="G114" s="6">
        <v>44889</v>
      </c>
      <c r="H114" s="4">
        <v>1</v>
      </c>
      <c r="I114" s="4">
        <v>3</v>
      </c>
      <c r="J114" s="4">
        <v>3</v>
      </c>
      <c r="K114" s="4" t="s">
        <v>30</v>
      </c>
      <c r="L114" s="4">
        <v>3279</v>
      </c>
      <c r="M114" s="4">
        <v>3279</v>
      </c>
      <c r="N114" s="4" t="s">
        <v>607</v>
      </c>
      <c r="O114" s="4" t="s">
        <v>471</v>
      </c>
      <c r="P114" s="4" t="s">
        <v>33</v>
      </c>
      <c r="Q114" s="4">
        <v>0</v>
      </c>
      <c r="R114" s="7">
        <v>44867</v>
      </c>
      <c r="S114" s="6">
        <v>44892</v>
      </c>
      <c r="T114" s="4" t="s">
        <v>34</v>
      </c>
      <c r="U114" s="4">
        <v>3279</v>
      </c>
      <c r="V114" s="4">
        <v>0</v>
      </c>
      <c r="W114" s="4">
        <v>0</v>
      </c>
      <c r="X114" s="4" t="s">
        <v>608</v>
      </c>
      <c r="Y114" s="4" t="s">
        <v>609</v>
      </c>
    </row>
    <row r="115" s="4" customFormat="1" spans="1:25">
      <c r="A115" s="4" t="s">
        <v>610</v>
      </c>
      <c r="B115" s="4" t="s">
        <v>26</v>
      </c>
      <c r="C115" s="4" t="s">
        <v>27</v>
      </c>
      <c r="D115" s="4" t="s">
        <v>611</v>
      </c>
      <c r="E115" s="4" t="s">
        <v>612</v>
      </c>
      <c r="F115" s="6">
        <v>44882</v>
      </c>
      <c r="G115" s="6">
        <v>44889</v>
      </c>
      <c r="H115" s="4">
        <v>1</v>
      </c>
      <c r="I115" s="4">
        <v>7</v>
      </c>
      <c r="J115" s="4">
        <v>7</v>
      </c>
      <c r="K115" s="4" t="s">
        <v>30</v>
      </c>
      <c r="L115" s="4">
        <v>8190</v>
      </c>
      <c r="M115" s="4">
        <v>8190</v>
      </c>
      <c r="N115" s="4" t="s">
        <v>613</v>
      </c>
      <c r="O115" s="4" t="s">
        <v>471</v>
      </c>
      <c r="P115" s="4" t="s">
        <v>33</v>
      </c>
      <c r="Q115" s="4">
        <v>0</v>
      </c>
      <c r="R115" s="7">
        <v>44868</v>
      </c>
      <c r="S115" s="6">
        <v>44892</v>
      </c>
      <c r="T115" s="4" t="s">
        <v>34</v>
      </c>
      <c r="U115" s="4">
        <v>8190</v>
      </c>
      <c r="V115" s="4">
        <v>0</v>
      </c>
      <c r="W115" s="4">
        <v>0</v>
      </c>
      <c r="X115" s="4" t="s">
        <v>614</v>
      </c>
      <c r="Y115" s="4" t="s">
        <v>615</v>
      </c>
    </row>
    <row r="116" s="4" customFormat="1" spans="1:25">
      <c r="A116" s="4" t="s">
        <v>616</v>
      </c>
      <c r="B116" s="4" t="s">
        <v>26</v>
      </c>
      <c r="C116" s="4" t="s">
        <v>27</v>
      </c>
      <c r="D116" s="4" t="s">
        <v>617</v>
      </c>
      <c r="E116" s="4" t="s">
        <v>618</v>
      </c>
      <c r="F116" s="6">
        <v>44887</v>
      </c>
      <c r="G116" s="6">
        <v>44889</v>
      </c>
      <c r="H116" s="4">
        <v>1</v>
      </c>
      <c r="I116" s="4">
        <v>2</v>
      </c>
      <c r="J116" s="4">
        <v>2</v>
      </c>
      <c r="K116" s="4" t="s">
        <v>30</v>
      </c>
      <c r="L116" s="4">
        <v>2844</v>
      </c>
      <c r="M116" s="4">
        <v>2844</v>
      </c>
      <c r="N116" s="4" t="s">
        <v>619</v>
      </c>
      <c r="O116" s="4" t="s">
        <v>471</v>
      </c>
      <c r="P116" s="4" t="s">
        <v>33</v>
      </c>
      <c r="Q116" s="4">
        <v>0</v>
      </c>
      <c r="R116" s="7">
        <v>44869</v>
      </c>
      <c r="S116" s="6">
        <v>44892</v>
      </c>
      <c r="T116" s="4" t="s">
        <v>34</v>
      </c>
      <c r="U116" s="4">
        <v>2844</v>
      </c>
      <c r="V116" s="4">
        <v>0</v>
      </c>
      <c r="W116" s="4">
        <v>0</v>
      </c>
      <c r="X116" s="4" t="s">
        <v>620</v>
      </c>
      <c r="Y116" s="4" t="s">
        <v>621</v>
      </c>
    </row>
    <row r="117" s="4" customFormat="1" spans="1:25">
      <c r="A117" s="4" t="s">
        <v>622</v>
      </c>
      <c r="B117" s="4" t="s">
        <v>26</v>
      </c>
      <c r="C117" s="4" t="s">
        <v>27</v>
      </c>
      <c r="D117" s="4" t="s">
        <v>623</v>
      </c>
      <c r="E117" s="4" t="s">
        <v>624</v>
      </c>
      <c r="F117" s="6">
        <v>44887</v>
      </c>
      <c r="G117" s="6">
        <v>44889</v>
      </c>
      <c r="H117" s="4">
        <v>1</v>
      </c>
      <c r="I117" s="4">
        <v>2</v>
      </c>
      <c r="J117" s="4">
        <v>2</v>
      </c>
      <c r="K117" s="4" t="s">
        <v>30</v>
      </c>
      <c r="L117" s="4">
        <v>874</v>
      </c>
      <c r="M117" s="4">
        <v>874</v>
      </c>
      <c r="N117" s="4" t="s">
        <v>625</v>
      </c>
      <c r="O117" s="4" t="s">
        <v>471</v>
      </c>
      <c r="P117" s="4" t="s">
        <v>33</v>
      </c>
      <c r="Q117" s="4">
        <v>0</v>
      </c>
      <c r="R117" s="7">
        <v>44869</v>
      </c>
      <c r="S117" s="6">
        <v>44892</v>
      </c>
      <c r="T117" s="4" t="s">
        <v>34</v>
      </c>
      <c r="U117" s="4">
        <v>874</v>
      </c>
      <c r="V117" s="4">
        <v>0</v>
      </c>
      <c r="W117" s="4">
        <v>0</v>
      </c>
      <c r="X117" s="4" t="s">
        <v>626</v>
      </c>
      <c r="Y117" s="4" t="s">
        <v>627</v>
      </c>
    </row>
    <row r="118" s="4" customFormat="1" spans="1:25">
      <c r="A118" s="4" t="s">
        <v>628</v>
      </c>
      <c r="B118" s="4" t="s">
        <v>26</v>
      </c>
      <c r="C118" s="4" t="s">
        <v>27</v>
      </c>
      <c r="D118" s="4" t="s">
        <v>629</v>
      </c>
      <c r="E118" s="4" t="s">
        <v>630</v>
      </c>
      <c r="F118" s="6">
        <v>44886</v>
      </c>
      <c r="G118" s="6">
        <v>44889</v>
      </c>
      <c r="H118" s="4">
        <v>1</v>
      </c>
      <c r="I118" s="4">
        <v>3</v>
      </c>
      <c r="J118" s="4">
        <v>3</v>
      </c>
      <c r="K118" s="4" t="s">
        <v>30</v>
      </c>
      <c r="L118" s="4">
        <v>2166</v>
      </c>
      <c r="M118" s="4">
        <v>2166</v>
      </c>
      <c r="N118" s="4" t="s">
        <v>631</v>
      </c>
      <c r="O118" s="4" t="s">
        <v>471</v>
      </c>
      <c r="P118" s="4" t="s">
        <v>33</v>
      </c>
      <c r="Q118" s="4">
        <v>0</v>
      </c>
      <c r="R118" s="7">
        <v>44869</v>
      </c>
      <c r="S118" s="6">
        <v>44892</v>
      </c>
      <c r="T118" s="4" t="s">
        <v>34</v>
      </c>
      <c r="U118" s="4">
        <v>2166</v>
      </c>
      <c r="V118" s="4">
        <v>0</v>
      </c>
      <c r="W118" s="4">
        <v>0</v>
      </c>
      <c r="X118" s="4" t="s">
        <v>632</v>
      </c>
      <c r="Y118" s="4" t="s">
        <v>633</v>
      </c>
    </row>
    <row r="119" s="4" customFormat="1" spans="1:25">
      <c r="A119" s="4" t="s">
        <v>634</v>
      </c>
      <c r="B119" s="4" t="s">
        <v>26</v>
      </c>
      <c r="C119" s="4" t="s">
        <v>27</v>
      </c>
      <c r="D119" s="4" t="s">
        <v>85</v>
      </c>
      <c r="E119" s="4" t="s">
        <v>635</v>
      </c>
      <c r="F119" s="6">
        <v>44887</v>
      </c>
      <c r="G119" s="6">
        <v>44889</v>
      </c>
      <c r="H119" s="4">
        <v>1</v>
      </c>
      <c r="I119" s="4">
        <v>2</v>
      </c>
      <c r="J119" s="4">
        <v>2</v>
      </c>
      <c r="K119" s="4" t="s">
        <v>30</v>
      </c>
      <c r="L119" s="4">
        <v>1714</v>
      </c>
      <c r="M119" s="4">
        <v>1714</v>
      </c>
      <c r="N119" s="4" t="s">
        <v>636</v>
      </c>
      <c r="O119" s="4" t="s">
        <v>471</v>
      </c>
      <c r="P119" s="4" t="s">
        <v>33</v>
      </c>
      <c r="Q119" s="4">
        <v>0</v>
      </c>
      <c r="R119" s="7">
        <v>44872</v>
      </c>
      <c r="S119" s="6">
        <v>44892</v>
      </c>
      <c r="T119" s="4" t="s">
        <v>34</v>
      </c>
      <c r="U119" s="4">
        <v>1714</v>
      </c>
      <c r="V119" s="4">
        <v>0</v>
      </c>
      <c r="W119" s="4">
        <v>0</v>
      </c>
      <c r="X119" s="4" t="s">
        <v>637</v>
      </c>
      <c r="Y119" s="4" t="s">
        <v>638</v>
      </c>
    </row>
    <row r="120" s="4" customFormat="1" spans="1:25">
      <c r="A120" s="4" t="s">
        <v>639</v>
      </c>
      <c r="B120" s="4" t="s">
        <v>26</v>
      </c>
      <c r="C120" s="4" t="s">
        <v>27</v>
      </c>
      <c r="D120" s="4" t="s">
        <v>640</v>
      </c>
      <c r="E120" s="4" t="s">
        <v>641</v>
      </c>
      <c r="F120" s="6">
        <v>44887</v>
      </c>
      <c r="G120" s="6">
        <v>44889</v>
      </c>
      <c r="H120" s="4">
        <v>3</v>
      </c>
      <c r="I120" s="4">
        <v>2</v>
      </c>
      <c r="J120" s="4">
        <v>6</v>
      </c>
      <c r="K120" s="4" t="s">
        <v>30</v>
      </c>
      <c r="L120" s="4">
        <v>1170</v>
      </c>
      <c r="M120" s="4">
        <v>1170</v>
      </c>
      <c r="N120" s="4" t="s">
        <v>642</v>
      </c>
      <c r="O120" s="4" t="s">
        <v>471</v>
      </c>
      <c r="P120" s="4" t="s">
        <v>33</v>
      </c>
      <c r="Q120" s="4">
        <v>0</v>
      </c>
      <c r="R120" s="7">
        <v>44874</v>
      </c>
      <c r="S120" s="6">
        <v>44892</v>
      </c>
      <c r="T120" s="4" t="s">
        <v>34</v>
      </c>
      <c r="U120" s="4">
        <v>1170</v>
      </c>
      <c r="V120" s="4">
        <v>0</v>
      </c>
      <c r="W120" s="4">
        <v>0</v>
      </c>
      <c r="X120" s="4" t="s">
        <v>643</v>
      </c>
      <c r="Y120" s="4" t="s">
        <v>410</v>
      </c>
    </row>
    <row r="121" s="4" customFormat="1" spans="1:25">
      <c r="A121" s="4" t="s">
        <v>644</v>
      </c>
      <c r="B121" s="4" t="s">
        <v>26</v>
      </c>
      <c r="C121" s="4" t="s">
        <v>27</v>
      </c>
      <c r="D121" s="4" t="s">
        <v>617</v>
      </c>
      <c r="E121" s="4" t="s">
        <v>645</v>
      </c>
      <c r="F121" s="6">
        <v>44886</v>
      </c>
      <c r="G121" s="6">
        <v>44889</v>
      </c>
      <c r="H121" s="4">
        <v>1</v>
      </c>
      <c r="I121" s="4">
        <v>3</v>
      </c>
      <c r="J121" s="4">
        <v>3</v>
      </c>
      <c r="K121" s="4" t="s">
        <v>30</v>
      </c>
      <c r="L121" s="4">
        <v>3585</v>
      </c>
      <c r="M121" s="4">
        <v>3585</v>
      </c>
      <c r="N121" s="4" t="s">
        <v>646</v>
      </c>
      <c r="O121" s="4" t="s">
        <v>471</v>
      </c>
      <c r="P121" s="4" t="s">
        <v>33</v>
      </c>
      <c r="Q121" s="4">
        <v>0</v>
      </c>
      <c r="R121" s="7">
        <v>44874</v>
      </c>
      <c r="S121" s="6">
        <v>44892</v>
      </c>
      <c r="T121" s="4" t="s">
        <v>34</v>
      </c>
      <c r="U121" s="4">
        <v>3585</v>
      </c>
      <c r="V121" s="4">
        <v>0</v>
      </c>
      <c r="W121" s="4">
        <v>0</v>
      </c>
      <c r="X121" s="4" t="s">
        <v>647</v>
      </c>
      <c r="Y121" s="4" t="s">
        <v>648</v>
      </c>
    </row>
    <row r="122" s="4" customFormat="1" spans="1:25">
      <c r="A122" s="4" t="s">
        <v>649</v>
      </c>
      <c r="B122" s="4" t="s">
        <v>26</v>
      </c>
      <c r="C122" s="4" t="s">
        <v>27</v>
      </c>
      <c r="D122" s="4" t="s">
        <v>650</v>
      </c>
      <c r="E122" s="4" t="s">
        <v>651</v>
      </c>
      <c r="F122" s="6">
        <v>44885</v>
      </c>
      <c r="G122" s="6">
        <v>44889</v>
      </c>
      <c r="H122" s="4">
        <v>1</v>
      </c>
      <c r="I122" s="4">
        <v>4</v>
      </c>
      <c r="J122" s="4">
        <v>4</v>
      </c>
      <c r="K122" s="4" t="s">
        <v>30</v>
      </c>
      <c r="L122" s="4">
        <v>1560</v>
      </c>
      <c r="M122" s="4">
        <v>1560</v>
      </c>
      <c r="N122" s="4" t="s">
        <v>652</v>
      </c>
      <c r="O122" s="4" t="s">
        <v>471</v>
      </c>
      <c r="P122" s="4" t="s">
        <v>33</v>
      </c>
      <c r="Q122" s="4">
        <v>0</v>
      </c>
      <c r="R122" s="7">
        <v>44878</v>
      </c>
      <c r="S122" s="6">
        <v>44892</v>
      </c>
      <c r="T122" s="4" t="s">
        <v>34</v>
      </c>
      <c r="U122" s="4">
        <v>1560</v>
      </c>
      <c r="V122" s="4">
        <v>0</v>
      </c>
      <c r="W122" s="4">
        <v>0</v>
      </c>
      <c r="X122" s="4" t="s">
        <v>653</v>
      </c>
      <c r="Y122" s="4" t="s">
        <v>410</v>
      </c>
    </row>
    <row r="123" s="4" customFormat="1" spans="1:25">
      <c r="A123" s="4" t="s">
        <v>654</v>
      </c>
      <c r="B123" s="4" t="s">
        <v>26</v>
      </c>
      <c r="C123" s="4" t="s">
        <v>27</v>
      </c>
      <c r="D123" s="4" t="s">
        <v>655</v>
      </c>
      <c r="E123" s="4" t="s">
        <v>183</v>
      </c>
      <c r="F123" s="6">
        <v>44882</v>
      </c>
      <c r="G123" s="6">
        <v>44889</v>
      </c>
      <c r="H123" s="4">
        <v>1</v>
      </c>
      <c r="I123" s="4">
        <v>7</v>
      </c>
      <c r="J123" s="4">
        <v>7</v>
      </c>
      <c r="K123" s="4" t="s">
        <v>30</v>
      </c>
      <c r="L123" s="4">
        <v>1680</v>
      </c>
      <c r="M123" s="4">
        <v>1680</v>
      </c>
      <c r="N123" s="4" t="s">
        <v>656</v>
      </c>
      <c r="O123" s="4" t="s">
        <v>471</v>
      </c>
      <c r="P123" s="4" t="s">
        <v>33</v>
      </c>
      <c r="Q123" s="4">
        <v>0</v>
      </c>
      <c r="R123" s="7">
        <v>44879</v>
      </c>
      <c r="S123" s="6">
        <v>44892</v>
      </c>
      <c r="T123" s="4" t="s">
        <v>34</v>
      </c>
      <c r="U123" s="4">
        <v>1680</v>
      </c>
      <c r="V123" s="4">
        <v>0</v>
      </c>
      <c r="W123" s="4">
        <v>0</v>
      </c>
      <c r="X123" s="4" t="s">
        <v>657</v>
      </c>
      <c r="Y123" s="4" t="s">
        <v>658</v>
      </c>
    </row>
    <row r="124" s="4" customFormat="1" spans="1:25">
      <c r="A124" s="4" t="s">
        <v>659</v>
      </c>
      <c r="B124" s="4" t="s">
        <v>26</v>
      </c>
      <c r="C124" s="4" t="s">
        <v>27</v>
      </c>
      <c r="D124" s="4" t="s">
        <v>660</v>
      </c>
      <c r="E124" s="4" t="s">
        <v>661</v>
      </c>
      <c r="F124" s="6">
        <v>44883</v>
      </c>
      <c r="G124" s="6">
        <v>44889</v>
      </c>
      <c r="H124" s="4">
        <v>1</v>
      </c>
      <c r="I124" s="4">
        <v>6</v>
      </c>
      <c r="J124" s="4">
        <v>6</v>
      </c>
      <c r="K124" s="4" t="s">
        <v>30</v>
      </c>
      <c r="L124" s="4">
        <v>4680</v>
      </c>
      <c r="M124" s="4">
        <v>4680</v>
      </c>
      <c r="N124" s="4" t="s">
        <v>662</v>
      </c>
      <c r="O124" s="4" t="s">
        <v>471</v>
      </c>
      <c r="P124" s="4" t="s">
        <v>33</v>
      </c>
      <c r="Q124" s="4">
        <v>0</v>
      </c>
      <c r="R124" s="7">
        <v>44879</v>
      </c>
      <c r="S124" s="6">
        <v>44892</v>
      </c>
      <c r="T124" s="4" t="s">
        <v>34</v>
      </c>
      <c r="U124" s="4">
        <v>4680</v>
      </c>
      <c r="V124" s="4">
        <v>0</v>
      </c>
      <c r="W124" s="4">
        <v>0</v>
      </c>
      <c r="X124" s="4" t="s">
        <v>663</v>
      </c>
      <c r="Y124" s="4" t="s">
        <v>664</v>
      </c>
    </row>
    <row r="125" s="4" customFormat="1" spans="1:25">
      <c r="A125" s="4" t="s">
        <v>665</v>
      </c>
      <c r="B125" s="4" t="s">
        <v>26</v>
      </c>
      <c r="C125" s="4" t="s">
        <v>27</v>
      </c>
      <c r="D125" s="4" t="s">
        <v>666</v>
      </c>
      <c r="E125" s="4" t="s">
        <v>667</v>
      </c>
      <c r="F125" s="6">
        <v>44888</v>
      </c>
      <c r="G125" s="6">
        <v>44889</v>
      </c>
      <c r="H125" s="4">
        <v>1</v>
      </c>
      <c r="I125" s="4">
        <v>1</v>
      </c>
      <c r="J125" s="4">
        <v>1</v>
      </c>
      <c r="K125" s="4" t="s">
        <v>30</v>
      </c>
      <c r="L125" s="4">
        <v>1996.14</v>
      </c>
      <c r="M125" s="4">
        <v>1996.14</v>
      </c>
      <c r="N125" s="4" t="s">
        <v>668</v>
      </c>
      <c r="O125" s="4" t="s">
        <v>471</v>
      </c>
      <c r="P125" s="4" t="s">
        <v>33</v>
      </c>
      <c r="Q125" s="4">
        <v>0</v>
      </c>
      <c r="R125" s="7">
        <v>44879</v>
      </c>
      <c r="S125" s="6">
        <v>44892</v>
      </c>
      <c r="T125" s="4" t="s">
        <v>34</v>
      </c>
      <c r="U125" s="4">
        <v>1996.14</v>
      </c>
      <c r="V125" s="4">
        <v>0</v>
      </c>
      <c r="W125" s="4">
        <v>0</v>
      </c>
      <c r="X125" s="4" t="s">
        <v>669</v>
      </c>
      <c r="Y125" s="4" t="s">
        <v>180</v>
      </c>
    </row>
    <row r="126" s="4" customFormat="1" spans="1:25">
      <c r="A126" s="4" t="s">
        <v>670</v>
      </c>
      <c r="B126" s="4" t="s">
        <v>26</v>
      </c>
      <c r="C126" s="4" t="s">
        <v>27</v>
      </c>
      <c r="D126" s="4" t="s">
        <v>289</v>
      </c>
      <c r="E126" s="4" t="s">
        <v>671</v>
      </c>
      <c r="F126" s="6">
        <v>44882</v>
      </c>
      <c r="G126" s="6">
        <v>44889</v>
      </c>
      <c r="H126" s="4">
        <v>1</v>
      </c>
      <c r="I126" s="4">
        <v>7</v>
      </c>
      <c r="J126" s="4">
        <v>7</v>
      </c>
      <c r="K126" s="4" t="s">
        <v>30</v>
      </c>
      <c r="L126" s="4">
        <v>2541</v>
      </c>
      <c r="M126" s="4">
        <v>2541</v>
      </c>
      <c r="N126" s="4" t="s">
        <v>672</v>
      </c>
      <c r="O126" s="4" t="s">
        <v>471</v>
      </c>
      <c r="P126" s="4" t="s">
        <v>33</v>
      </c>
      <c r="Q126" s="4">
        <v>0</v>
      </c>
      <c r="R126" s="7">
        <v>44880</v>
      </c>
      <c r="S126" s="6">
        <v>44892</v>
      </c>
      <c r="T126" s="4" t="s">
        <v>34</v>
      </c>
      <c r="U126" s="4">
        <v>2541</v>
      </c>
      <c r="V126" s="4">
        <v>0</v>
      </c>
      <c r="W126" s="4">
        <v>0</v>
      </c>
      <c r="X126" s="4" t="s">
        <v>673</v>
      </c>
      <c r="Y126" s="4" t="s">
        <v>674</v>
      </c>
    </row>
    <row r="127" s="4" customFormat="1" spans="1:25">
      <c r="A127" s="4" t="s">
        <v>675</v>
      </c>
      <c r="B127" s="4" t="s">
        <v>26</v>
      </c>
      <c r="C127" s="4" t="s">
        <v>27</v>
      </c>
      <c r="D127" s="4" t="s">
        <v>676</v>
      </c>
      <c r="E127" s="4" t="s">
        <v>677</v>
      </c>
      <c r="F127" s="6">
        <v>44882</v>
      </c>
      <c r="G127" s="6">
        <v>44889</v>
      </c>
      <c r="H127" s="4">
        <v>2</v>
      </c>
      <c r="I127" s="4">
        <v>7</v>
      </c>
      <c r="J127" s="4">
        <v>14</v>
      </c>
      <c r="K127" s="4" t="s">
        <v>30</v>
      </c>
      <c r="L127" s="4">
        <v>2576</v>
      </c>
      <c r="M127" s="4">
        <v>2576</v>
      </c>
      <c r="N127" s="4" t="s">
        <v>678</v>
      </c>
      <c r="O127" s="4" t="s">
        <v>471</v>
      </c>
      <c r="P127" s="4" t="s">
        <v>33</v>
      </c>
      <c r="Q127" s="4">
        <v>0</v>
      </c>
      <c r="R127" s="7">
        <v>44880</v>
      </c>
      <c r="S127" s="6">
        <v>44892</v>
      </c>
      <c r="T127" s="4" t="s">
        <v>34</v>
      </c>
      <c r="U127" s="4">
        <v>2576</v>
      </c>
      <c r="V127" s="4">
        <v>0</v>
      </c>
      <c r="W127" s="4">
        <v>0</v>
      </c>
      <c r="X127" s="4" t="s">
        <v>679</v>
      </c>
      <c r="Y127" s="4" t="s">
        <v>180</v>
      </c>
    </row>
    <row r="128" s="4" customFormat="1" spans="1:25">
      <c r="A128" s="4" t="s">
        <v>675</v>
      </c>
      <c r="B128" s="4" t="s">
        <v>26</v>
      </c>
      <c r="C128" s="4" t="s">
        <v>193</v>
      </c>
      <c r="D128" s="4" t="s">
        <v>676</v>
      </c>
      <c r="E128" s="4" t="s">
        <v>677</v>
      </c>
      <c r="F128" s="6">
        <v>44882</v>
      </c>
      <c r="G128" s="6">
        <v>44889</v>
      </c>
      <c r="H128" s="4">
        <v>2</v>
      </c>
      <c r="I128" s="4">
        <v>7</v>
      </c>
      <c r="J128" s="4">
        <v>14</v>
      </c>
      <c r="K128" s="4" t="s">
        <v>30</v>
      </c>
      <c r="L128" s="4">
        <v>-2576</v>
      </c>
      <c r="M128" s="4">
        <v>-2576</v>
      </c>
      <c r="N128" s="4" t="s">
        <v>678</v>
      </c>
      <c r="O128" s="4" t="s">
        <v>471</v>
      </c>
      <c r="P128" s="4" t="s">
        <v>33</v>
      </c>
      <c r="Q128" s="4">
        <v>0</v>
      </c>
      <c r="R128" s="7">
        <v>44880</v>
      </c>
      <c r="S128" s="6">
        <v>44892</v>
      </c>
      <c r="T128" s="4" t="s">
        <v>34</v>
      </c>
      <c r="U128" s="4">
        <v>-2576</v>
      </c>
      <c r="V128" s="4">
        <v>0</v>
      </c>
      <c r="W128" s="4">
        <v>0</v>
      </c>
      <c r="X128" s="4" t="s">
        <v>679</v>
      </c>
      <c r="Y128" s="4" t="s">
        <v>180</v>
      </c>
    </row>
    <row r="129" s="4" customFormat="1" spans="1:25">
      <c r="A129" s="4" t="s">
        <v>680</v>
      </c>
      <c r="B129" s="4" t="s">
        <v>26</v>
      </c>
      <c r="C129" s="4" t="s">
        <v>27</v>
      </c>
      <c r="D129" s="4" t="s">
        <v>315</v>
      </c>
      <c r="E129" s="4" t="s">
        <v>316</v>
      </c>
      <c r="F129" s="6">
        <v>44884</v>
      </c>
      <c r="G129" s="6">
        <v>44889</v>
      </c>
      <c r="H129" s="4">
        <v>1</v>
      </c>
      <c r="I129" s="4">
        <v>5</v>
      </c>
      <c r="J129" s="4">
        <v>5</v>
      </c>
      <c r="K129" s="4" t="s">
        <v>30</v>
      </c>
      <c r="L129" s="4">
        <v>1020</v>
      </c>
      <c r="M129" s="4">
        <v>1020</v>
      </c>
      <c r="N129" s="4" t="s">
        <v>681</v>
      </c>
      <c r="O129" s="4" t="s">
        <v>471</v>
      </c>
      <c r="P129" s="4" t="s">
        <v>33</v>
      </c>
      <c r="Q129" s="4">
        <v>0</v>
      </c>
      <c r="R129" s="7">
        <v>44880</v>
      </c>
      <c r="S129" s="6">
        <v>44892</v>
      </c>
      <c r="T129" s="4" t="s">
        <v>34</v>
      </c>
      <c r="U129" s="4">
        <v>1020</v>
      </c>
      <c r="V129" s="4">
        <v>0</v>
      </c>
      <c r="W129" s="4">
        <v>0</v>
      </c>
      <c r="X129" s="4" t="s">
        <v>682</v>
      </c>
      <c r="Y129" s="4" t="s">
        <v>683</v>
      </c>
    </row>
    <row r="130" s="4" customFormat="1" spans="1:25">
      <c r="A130" s="4" t="s">
        <v>684</v>
      </c>
      <c r="B130" s="4" t="s">
        <v>26</v>
      </c>
      <c r="C130" s="4" t="s">
        <v>27</v>
      </c>
      <c r="D130" s="4" t="s">
        <v>685</v>
      </c>
      <c r="E130" s="4" t="s">
        <v>686</v>
      </c>
      <c r="F130" s="6">
        <v>44887</v>
      </c>
      <c r="G130" s="6">
        <v>44889</v>
      </c>
      <c r="H130" s="4">
        <v>1</v>
      </c>
      <c r="I130" s="4">
        <v>2</v>
      </c>
      <c r="J130" s="4">
        <v>2</v>
      </c>
      <c r="K130" s="4" t="s">
        <v>30</v>
      </c>
      <c r="L130" s="4">
        <v>1232</v>
      </c>
      <c r="M130" s="4">
        <v>1232</v>
      </c>
      <c r="N130" s="4" t="s">
        <v>687</v>
      </c>
      <c r="O130" s="4" t="s">
        <v>471</v>
      </c>
      <c r="P130" s="4" t="s">
        <v>33</v>
      </c>
      <c r="Q130" s="4">
        <v>0</v>
      </c>
      <c r="R130" s="7">
        <v>44881</v>
      </c>
      <c r="S130" s="6">
        <v>44892</v>
      </c>
      <c r="T130" s="4" t="s">
        <v>34</v>
      </c>
      <c r="U130" s="4">
        <v>1232</v>
      </c>
      <c r="V130" s="4">
        <v>0</v>
      </c>
      <c r="W130" s="4">
        <v>0</v>
      </c>
      <c r="X130" s="4" t="s">
        <v>688</v>
      </c>
      <c r="Y130" s="4" t="s">
        <v>689</v>
      </c>
    </row>
    <row r="131" s="4" customFormat="1" spans="1:25">
      <c r="A131" s="4" t="s">
        <v>690</v>
      </c>
      <c r="B131" s="4" t="s">
        <v>26</v>
      </c>
      <c r="C131" s="4" t="s">
        <v>27</v>
      </c>
      <c r="D131" s="4" t="s">
        <v>691</v>
      </c>
      <c r="E131" s="4" t="s">
        <v>692</v>
      </c>
      <c r="F131" s="6">
        <v>44887</v>
      </c>
      <c r="G131" s="6">
        <v>44889</v>
      </c>
      <c r="H131" s="4">
        <v>1</v>
      </c>
      <c r="I131" s="4">
        <v>2</v>
      </c>
      <c r="J131" s="4">
        <v>2</v>
      </c>
      <c r="K131" s="4" t="s">
        <v>30</v>
      </c>
      <c r="L131" s="4">
        <v>2560</v>
      </c>
      <c r="M131" s="4">
        <v>2560</v>
      </c>
      <c r="N131" s="4" t="s">
        <v>693</v>
      </c>
      <c r="O131" s="4" t="s">
        <v>471</v>
      </c>
      <c r="P131" s="4" t="s">
        <v>33</v>
      </c>
      <c r="Q131" s="4">
        <v>0</v>
      </c>
      <c r="R131" s="7">
        <v>44882</v>
      </c>
      <c r="S131" s="6">
        <v>44892</v>
      </c>
      <c r="T131" s="4" t="s">
        <v>34</v>
      </c>
      <c r="U131" s="4">
        <v>2560</v>
      </c>
      <c r="V131" s="4">
        <v>0</v>
      </c>
      <c r="W131" s="4">
        <v>0</v>
      </c>
      <c r="X131" s="4" t="s">
        <v>694</v>
      </c>
      <c r="Y131" s="4" t="s">
        <v>695</v>
      </c>
    </row>
    <row r="132" s="4" customFormat="1" spans="1:25">
      <c r="A132" s="4" t="s">
        <v>696</v>
      </c>
      <c r="B132" s="4" t="s">
        <v>26</v>
      </c>
      <c r="C132" s="4" t="s">
        <v>27</v>
      </c>
      <c r="D132" s="4" t="s">
        <v>237</v>
      </c>
      <c r="E132" s="4" t="s">
        <v>238</v>
      </c>
      <c r="F132" s="6">
        <v>44883</v>
      </c>
      <c r="G132" s="6">
        <v>44889</v>
      </c>
      <c r="H132" s="4">
        <v>1</v>
      </c>
      <c r="I132" s="4">
        <v>6</v>
      </c>
      <c r="J132" s="4">
        <v>6</v>
      </c>
      <c r="K132" s="4" t="s">
        <v>30</v>
      </c>
      <c r="L132" s="4">
        <v>3786</v>
      </c>
      <c r="M132" s="4">
        <v>3786</v>
      </c>
      <c r="N132" s="4" t="s">
        <v>697</v>
      </c>
      <c r="O132" s="4" t="s">
        <v>471</v>
      </c>
      <c r="P132" s="4" t="s">
        <v>33</v>
      </c>
      <c r="Q132" s="4">
        <v>0</v>
      </c>
      <c r="R132" s="7">
        <v>44882</v>
      </c>
      <c r="S132" s="6">
        <v>44892</v>
      </c>
      <c r="T132" s="4" t="s">
        <v>34</v>
      </c>
      <c r="U132" s="4">
        <v>3786</v>
      </c>
      <c r="V132" s="4">
        <v>0</v>
      </c>
      <c r="W132" s="4">
        <v>0</v>
      </c>
      <c r="X132" s="4" t="s">
        <v>698</v>
      </c>
      <c r="Y132" s="4" t="s">
        <v>699</v>
      </c>
    </row>
    <row r="133" s="4" customFormat="1" spans="1:25">
      <c r="A133" s="4" t="s">
        <v>700</v>
      </c>
      <c r="B133" s="4" t="s">
        <v>26</v>
      </c>
      <c r="C133" s="4" t="s">
        <v>27</v>
      </c>
      <c r="D133" s="4" t="s">
        <v>701</v>
      </c>
      <c r="E133" s="4" t="s">
        <v>702</v>
      </c>
      <c r="F133" s="6">
        <v>44888</v>
      </c>
      <c r="G133" s="6">
        <v>44889</v>
      </c>
      <c r="H133" s="4">
        <v>1</v>
      </c>
      <c r="I133" s="4">
        <v>1</v>
      </c>
      <c r="J133" s="4">
        <v>1</v>
      </c>
      <c r="K133" s="4" t="s">
        <v>30</v>
      </c>
      <c r="L133" s="4">
        <v>994</v>
      </c>
      <c r="M133" s="4">
        <v>994</v>
      </c>
      <c r="N133" s="4" t="s">
        <v>703</v>
      </c>
      <c r="O133" s="4" t="s">
        <v>471</v>
      </c>
      <c r="P133" s="4" t="s">
        <v>33</v>
      </c>
      <c r="Q133" s="4">
        <v>0</v>
      </c>
      <c r="R133" s="7">
        <v>44882</v>
      </c>
      <c r="S133" s="6">
        <v>44892</v>
      </c>
      <c r="T133" s="4" t="s">
        <v>34</v>
      </c>
      <c r="U133" s="4">
        <v>994</v>
      </c>
      <c r="V133" s="4">
        <v>0</v>
      </c>
      <c r="W133" s="4">
        <v>0</v>
      </c>
      <c r="X133" s="4" t="s">
        <v>704</v>
      </c>
      <c r="Y133" s="4" t="s">
        <v>705</v>
      </c>
    </row>
    <row r="134" s="4" customFormat="1" spans="1:25">
      <c r="A134" s="4" t="s">
        <v>706</v>
      </c>
      <c r="B134" s="4" t="s">
        <v>26</v>
      </c>
      <c r="C134" s="4" t="s">
        <v>27</v>
      </c>
      <c r="D134" s="4" t="s">
        <v>707</v>
      </c>
      <c r="E134" s="4" t="s">
        <v>708</v>
      </c>
      <c r="F134" s="6">
        <v>44886</v>
      </c>
      <c r="G134" s="6">
        <v>44889</v>
      </c>
      <c r="H134" s="4">
        <v>1</v>
      </c>
      <c r="I134" s="4">
        <v>3</v>
      </c>
      <c r="J134" s="4">
        <v>3</v>
      </c>
      <c r="K134" s="4" t="s">
        <v>30</v>
      </c>
      <c r="L134" s="4">
        <v>2340</v>
      </c>
      <c r="M134" s="4">
        <v>2340</v>
      </c>
      <c r="N134" s="4" t="s">
        <v>709</v>
      </c>
      <c r="O134" s="4" t="s">
        <v>471</v>
      </c>
      <c r="P134" s="4" t="s">
        <v>33</v>
      </c>
      <c r="Q134" s="4">
        <v>0</v>
      </c>
      <c r="R134" s="7">
        <v>44882</v>
      </c>
      <c r="S134" s="6">
        <v>44892</v>
      </c>
      <c r="T134" s="4" t="s">
        <v>34</v>
      </c>
      <c r="U134" s="4">
        <v>2340</v>
      </c>
      <c r="V134" s="4">
        <v>0</v>
      </c>
      <c r="W134" s="4">
        <v>0</v>
      </c>
      <c r="X134" s="4" t="s">
        <v>710</v>
      </c>
      <c r="Y134" s="4" t="s">
        <v>711</v>
      </c>
    </row>
    <row r="135" s="4" customFormat="1" spans="1:25">
      <c r="A135" s="4" t="s">
        <v>712</v>
      </c>
      <c r="B135" s="4" t="s">
        <v>26</v>
      </c>
      <c r="C135" s="4" t="s">
        <v>27</v>
      </c>
      <c r="D135" s="4" t="s">
        <v>713</v>
      </c>
      <c r="E135" s="4" t="s">
        <v>714</v>
      </c>
      <c r="F135" s="6">
        <v>44888</v>
      </c>
      <c r="G135" s="6">
        <v>44889</v>
      </c>
      <c r="H135" s="4">
        <v>1</v>
      </c>
      <c r="I135" s="4">
        <v>1</v>
      </c>
      <c r="J135" s="4">
        <v>1</v>
      </c>
      <c r="K135" s="4" t="s">
        <v>30</v>
      </c>
      <c r="L135" s="4">
        <v>458</v>
      </c>
      <c r="M135" s="4">
        <v>458</v>
      </c>
      <c r="N135" s="4" t="s">
        <v>715</v>
      </c>
      <c r="O135" s="4" t="s">
        <v>471</v>
      </c>
      <c r="P135" s="4" t="s">
        <v>33</v>
      </c>
      <c r="Q135" s="4">
        <v>0</v>
      </c>
      <c r="R135" s="7">
        <v>44882</v>
      </c>
      <c r="S135" s="6">
        <v>44892</v>
      </c>
      <c r="T135" s="4" t="s">
        <v>34</v>
      </c>
      <c r="U135" s="4">
        <v>458</v>
      </c>
      <c r="V135" s="4">
        <v>0</v>
      </c>
      <c r="W135" s="4">
        <v>0</v>
      </c>
      <c r="X135" s="4" t="s">
        <v>716</v>
      </c>
      <c r="Y135" s="4" t="s">
        <v>717</v>
      </c>
    </row>
    <row r="136" s="4" customFormat="1" spans="1:25">
      <c r="A136" s="4" t="s">
        <v>718</v>
      </c>
      <c r="B136" s="4" t="s">
        <v>26</v>
      </c>
      <c r="C136" s="4" t="s">
        <v>27</v>
      </c>
      <c r="D136" s="4" t="s">
        <v>503</v>
      </c>
      <c r="E136" s="4" t="s">
        <v>719</v>
      </c>
      <c r="F136" s="6">
        <v>44888</v>
      </c>
      <c r="G136" s="6">
        <v>44889</v>
      </c>
      <c r="H136" s="4">
        <v>1</v>
      </c>
      <c r="I136" s="4">
        <v>1</v>
      </c>
      <c r="J136" s="4">
        <v>1</v>
      </c>
      <c r="K136" s="4" t="s">
        <v>30</v>
      </c>
      <c r="L136" s="4">
        <v>538</v>
      </c>
      <c r="M136" s="4">
        <v>538</v>
      </c>
      <c r="N136" s="4" t="s">
        <v>720</v>
      </c>
      <c r="O136" s="4" t="s">
        <v>471</v>
      </c>
      <c r="P136" s="4" t="s">
        <v>33</v>
      </c>
      <c r="Q136" s="4">
        <v>0</v>
      </c>
      <c r="R136" s="7">
        <v>44882</v>
      </c>
      <c r="S136" s="6">
        <v>44892</v>
      </c>
      <c r="T136" s="4" t="s">
        <v>34</v>
      </c>
      <c r="U136" s="4">
        <v>538</v>
      </c>
      <c r="V136" s="4">
        <v>0</v>
      </c>
      <c r="W136" s="4">
        <v>0</v>
      </c>
      <c r="X136" s="4" t="s">
        <v>721</v>
      </c>
      <c r="Y136" s="4" t="s">
        <v>722</v>
      </c>
    </row>
    <row r="137" s="4" customFormat="1" spans="1:25">
      <c r="A137" s="4" t="s">
        <v>723</v>
      </c>
      <c r="B137" s="4" t="s">
        <v>26</v>
      </c>
      <c r="C137" s="4" t="s">
        <v>27</v>
      </c>
      <c r="D137" s="4" t="s">
        <v>724</v>
      </c>
      <c r="E137" s="4" t="s">
        <v>725</v>
      </c>
      <c r="F137" s="6">
        <v>44886</v>
      </c>
      <c r="G137" s="6">
        <v>44889</v>
      </c>
      <c r="H137" s="4">
        <v>1</v>
      </c>
      <c r="I137" s="4">
        <v>3</v>
      </c>
      <c r="J137" s="4">
        <v>3</v>
      </c>
      <c r="K137" s="4" t="s">
        <v>30</v>
      </c>
      <c r="L137" s="4">
        <v>1576</v>
      </c>
      <c r="M137" s="4">
        <v>1576</v>
      </c>
      <c r="N137" s="4" t="s">
        <v>726</v>
      </c>
      <c r="O137" s="4" t="s">
        <v>471</v>
      </c>
      <c r="P137" s="4" t="s">
        <v>33</v>
      </c>
      <c r="Q137" s="4">
        <v>0</v>
      </c>
      <c r="R137" s="7">
        <v>44882</v>
      </c>
      <c r="S137" s="6">
        <v>44892</v>
      </c>
      <c r="T137" s="4" t="s">
        <v>34</v>
      </c>
      <c r="U137" s="4">
        <v>1576</v>
      </c>
      <c r="V137" s="4">
        <v>0</v>
      </c>
      <c r="W137" s="4">
        <v>0</v>
      </c>
      <c r="X137" s="4" t="s">
        <v>727</v>
      </c>
      <c r="Y137" s="4" t="s">
        <v>728</v>
      </c>
    </row>
    <row r="138" s="4" customFormat="1" spans="1:26">
      <c r="A138" s="4" t="s">
        <v>729</v>
      </c>
      <c r="B138" s="4" t="s">
        <v>26</v>
      </c>
      <c r="C138" s="4" t="s">
        <v>27</v>
      </c>
      <c r="D138" s="4" t="s">
        <v>730</v>
      </c>
      <c r="E138" s="4" t="s">
        <v>183</v>
      </c>
      <c r="F138" s="6">
        <v>44886</v>
      </c>
      <c r="G138" s="6">
        <v>44889</v>
      </c>
      <c r="H138" s="4">
        <v>2</v>
      </c>
      <c r="I138" s="4">
        <v>3</v>
      </c>
      <c r="J138" s="4">
        <v>6</v>
      </c>
      <c r="K138" s="4" t="s">
        <v>30</v>
      </c>
      <c r="L138" s="4">
        <v>4914</v>
      </c>
      <c r="M138" s="4">
        <v>4914</v>
      </c>
      <c r="N138" s="4" t="s">
        <v>731</v>
      </c>
      <c r="O138" s="4" t="s">
        <v>471</v>
      </c>
      <c r="P138" s="4" t="s">
        <v>33</v>
      </c>
      <c r="Q138" s="4">
        <v>0</v>
      </c>
      <c r="R138" s="7">
        <v>44883</v>
      </c>
      <c r="S138" s="6">
        <v>44892</v>
      </c>
      <c r="T138" s="4" t="s">
        <v>34</v>
      </c>
      <c r="U138" s="4">
        <v>4914</v>
      </c>
      <c r="V138" s="4">
        <v>0</v>
      </c>
      <c r="W138" s="4">
        <v>0</v>
      </c>
      <c r="X138" s="4" t="s">
        <v>732</v>
      </c>
      <c r="Y138" s="4">
        <v>230149256</v>
      </c>
      <c r="Z138" s="4" t="s">
        <v>733</v>
      </c>
    </row>
    <row r="139" s="4" customFormat="1" spans="1:26">
      <c r="A139" s="4" t="s">
        <v>734</v>
      </c>
      <c r="B139" s="4" t="s">
        <v>26</v>
      </c>
      <c r="C139" s="4" t="s">
        <v>27</v>
      </c>
      <c r="D139" s="4" t="s">
        <v>724</v>
      </c>
      <c r="E139" s="4" t="s">
        <v>725</v>
      </c>
      <c r="F139" s="6">
        <v>44887</v>
      </c>
      <c r="G139" s="6">
        <v>44889</v>
      </c>
      <c r="H139" s="4">
        <v>2</v>
      </c>
      <c r="I139" s="4">
        <v>2</v>
      </c>
      <c r="J139" s="4">
        <v>4</v>
      </c>
      <c r="K139" s="4" t="s">
        <v>30</v>
      </c>
      <c r="L139" s="4">
        <v>2106</v>
      </c>
      <c r="M139" s="4">
        <v>2106</v>
      </c>
      <c r="N139" s="4" t="s">
        <v>735</v>
      </c>
      <c r="O139" s="4" t="s">
        <v>471</v>
      </c>
      <c r="P139" s="4" t="s">
        <v>33</v>
      </c>
      <c r="Q139" s="4">
        <v>0</v>
      </c>
      <c r="R139" s="7">
        <v>44883</v>
      </c>
      <c r="S139" s="6">
        <v>44892</v>
      </c>
      <c r="T139" s="4" t="s">
        <v>34</v>
      </c>
      <c r="U139" s="4">
        <v>2106</v>
      </c>
      <c r="V139" s="4">
        <v>0</v>
      </c>
      <c r="W139" s="4">
        <v>0</v>
      </c>
      <c r="X139" s="4" t="s">
        <v>736</v>
      </c>
      <c r="Y139" s="4" t="s">
        <v>737</v>
      </c>
      <c r="Z139" s="4" t="s">
        <v>738</v>
      </c>
    </row>
    <row r="140" s="4" customFormat="1" spans="1:25">
      <c r="A140" s="4" t="s">
        <v>739</v>
      </c>
      <c r="B140" s="4" t="s">
        <v>26</v>
      </c>
      <c r="C140" s="4" t="s">
        <v>27</v>
      </c>
      <c r="D140" s="4" t="s">
        <v>740</v>
      </c>
      <c r="E140" s="4" t="s">
        <v>278</v>
      </c>
      <c r="F140" s="6">
        <v>44888</v>
      </c>
      <c r="G140" s="6">
        <v>44889</v>
      </c>
      <c r="H140" s="4">
        <v>1</v>
      </c>
      <c r="I140" s="4">
        <v>1</v>
      </c>
      <c r="J140" s="4">
        <v>1</v>
      </c>
      <c r="K140" s="4" t="s">
        <v>30</v>
      </c>
      <c r="L140" s="4">
        <v>300</v>
      </c>
      <c r="M140" s="4">
        <v>300</v>
      </c>
      <c r="N140" s="4" t="s">
        <v>741</v>
      </c>
      <c r="O140" s="4" t="s">
        <v>471</v>
      </c>
      <c r="P140" s="4" t="s">
        <v>33</v>
      </c>
      <c r="Q140" s="4">
        <v>0</v>
      </c>
      <c r="R140" s="7">
        <v>44883</v>
      </c>
      <c r="S140" s="6">
        <v>44892</v>
      </c>
      <c r="T140" s="4" t="s">
        <v>34</v>
      </c>
      <c r="U140" s="4">
        <v>300</v>
      </c>
      <c r="V140" s="4">
        <v>0</v>
      </c>
      <c r="W140" s="4">
        <v>0</v>
      </c>
      <c r="X140" s="4" t="s">
        <v>742</v>
      </c>
      <c r="Y140" s="4" t="s">
        <v>743</v>
      </c>
    </row>
    <row r="141" s="4" customFormat="1" spans="1:25">
      <c r="A141" s="4" t="s">
        <v>744</v>
      </c>
      <c r="B141" s="4" t="s">
        <v>26</v>
      </c>
      <c r="C141" s="4" t="s">
        <v>27</v>
      </c>
      <c r="D141" s="4" t="s">
        <v>617</v>
      </c>
      <c r="E141" s="4" t="s">
        <v>645</v>
      </c>
      <c r="F141" s="6">
        <v>44884</v>
      </c>
      <c r="G141" s="6">
        <v>44889</v>
      </c>
      <c r="H141" s="4">
        <v>1</v>
      </c>
      <c r="I141" s="4">
        <v>5</v>
      </c>
      <c r="J141" s="4">
        <v>5</v>
      </c>
      <c r="K141" s="4" t="s">
        <v>30</v>
      </c>
      <c r="L141" s="4">
        <v>5905</v>
      </c>
      <c r="M141" s="4">
        <v>5905</v>
      </c>
      <c r="N141" s="4" t="s">
        <v>745</v>
      </c>
      <c r="O141" s="4" t="s">
        <v>471</v>
      </c>
      <c r="P141" s="4" t="s">
        <v>33</v>
      </c>
      <c r="Q141" s="4">
        <v>0</v>
      </c>
      <c r="R141" s="7">
        <v>44883</v>
      </c>
      <c r="S141" s="6">
        <v>44892</v>
      </c>
      <c r="T141" s="4" t="s">
        <v>34</v>
      </c>
      <c r="U141" s="4">
        <v>5905</v>
      </c>
      <c r="V141" s="4">
        <v>0</v>
      </c>
      <c r="W141" s="4">
        <v>0</v>
      </c>
      <c r="X141" s="4" t="s">
        <v>746</v>
      </c>
      <c r="Y141" s="4" t="s">
        <v>747</v>
      </c>
    </row>
    <row r="142" s="4" customFormat="1" spans="1:25">
      <c r="A142" s="4" t="s">
        <v>696</v>
      </c>
      <c r="B142" s="4" t="s">
        <v>26</v>
      </c>
      <c r="C142" s="4" t="s">
        <v>193</v>
      </c>
      <c r="D142" s="4" t="s">
        <v>237</v>
      </c>
      <c r="E142" s="4" t="s">
        <v>238</v>
      </c>
      <c r="F142" s="6">
        <v>44883</v>
      </c>
      <c r="G142" s="6">
        <v>44889</v>
      </c>
      <c r="H142" s="4">
        <v>1</v>
      </c>
      <c r="I142" s="4">
        <v>6</v>
      </c>
      <c r="J142" s="4">
        <v>6</v>
      </c>
      <c r="K142" s="4" t="s">
        <v>30</v>
      </c>
      <c r="L142" s="4">
        <v>-3786</v>
      </c>
      <c r="M142" s="4">
        <v>-3786</v>
      </c>
      <c r="N142" s="4" t="s">
        <v>697</v>
      </c>
      <c r="O142" s="4" t="s">
        <v>471</v>
      </c>
      <c r="P142" s="4" t="s">
        <v>33</v>
      </c>
      <c r="Q142" s="4">
        <v>0</v>
      </c>
      <c r="R142" s="7">
        <v>44882</v>
      </c>
      <c r="S142" s="6">
        <v>44892</v>
      </c>
      <c r="T142" s="4" t="s">
        <v>34</v>
      </c>
      <c r="U142" s="4">
        <v>-3786</v>
      </c>
      <c r="V142" s="4">
        <v>0</v>
      </c>
      <c r="W142" s="4">
        <v>0</v>
      </c>
      <c r="X142" s="4" t="s">
        <v>698</v>
      </c>
      <c r="Y142" s="4" t="s">
        <v>699</v>
      </c>
    </row>
    <row r="143" s="4" customFormat="1" spans="1:25">
      <c r="A143" s="4" t="s">
        <v>748</v>
      </c>
      <c r="B143" s="4" t="s">
        <v>26</v>
      </c>
      <c r="C143" s="4" t="s">
        <v>27</v>
      </c>
      <c r="D143" s="4" t="s">
        <v>749</v>
      </c>
      <c r="E143" s="4" t="s">
        <v>750</v>
      </c>
      <c r="F143" s="6">
        <v>44888</v>
      </c>
      <c r="G143" s="6">
        <v>44889</v>
      </c>
      <c r="H143" s="4">
        <v>1</v>
      </c>
      <c r="I143" s="4">
        <v>1</v>
      </c>
      <c r="J143" s="4">
        <v>1</v>
      </c>
      <c r="K143" s="4" t="s">
        <v>30</v>
      </c>
      <c r="L143" s="4">
        <v>350</v>
      </c>
      <c r="M143" s="4">
        <v>350</v>
      </c>
      <c r="N143" s="4" t="s">
        <v>751</v>
      </c>
      <c r="O143" s="4" t="s">
        <v>471</v>
      </c>
      <c r="P143" s="4" t="s">
        <v>33</v>
      </c>
      <c r="Q143" s="4">
        <v>0</v>
      </c>
      <c r="R143" s="7">
        <v>44883</v>
      </c>
      <c r="S143" s="6">
        <v>44892</v>
      </c>
      <c r="T143" s="4" t="s">
        <v>34</v>
      </c>
      <c r="U143" s="4">
        <v>350</v>
      </c>
      <c r="V143" s="4">
        <v>0</v>
      </c>
      <c r="W143" s="4">
        <v>0</v>
      </c>
      <c r="X143" s="4" t="s">
        <v>752</v>
      </c>
      <c r="Y143" s="4" t="s">
        <v>753</v>
      </c>
    </row>
    <row r="144" s="4" customFormat="1" spans="1:25">
      <c r="A144" s="4" t="s">
        <v>754</v>
      </c>
      <c r="B144" s="4" t="s">
        <v>26</v>
      </c>
      <c r="C144" s="4" t="s">
        <v>27</v>
      </c>
      <c r="D144" s="4" t="s">
        <v>755</v>
      </c>
      <c r="E144" s="4" t="s">
        <v>756</v>
      </c>
      <c r="F144" s="6">
        <v>44888</v>
      </c>
      <c r="G144" s="6">
        <v>44889</v>
      </c>
      <c r="H144" s="4">
        <v>1</v>
      </c>
      <c r="I144" s="4">
        <v>1</v>
      </c>
      <c r="J144" s="4">
        <v>1</v>
      </c>
      <c r="K144" s="4" t="s">
        <v>30</v>
      </c>
      <c r="L144" s="4">
        <v>2002.26</v>
      </c>
      <c r="M144" s="4">
        <v>2002.26</v>
      </c>
      <c r="N144" s="4" t="s">
        <v>757</v>
      </c>
      <c r="O144" s="4" t="s">
        <v>471</v>
      </c>
      <c r="P144" s="4" t="s">
        <v>33</v>
      </c>
      <c r="Q144" s="4">
        <v>0</v>
      </c>
      <c r="R144" s="7">
        <v>44884</v>
      </c>
      <c r="S144" s="6">
        <v>44892</v>
      </c>
      <c r="T144" s="4" t="s">
        <v>34</v>
      </c>
      <c r="U144" s="4">
        <v>2002.26</v>
      </c>
      <c r="V144" s="4">
        <v>0</v>
      </c>
      <c r="W144" s="4">
        <v>0</v>
      </c>
      <c r="X144" s="4" t="s">
        <v>758</v>
      </c>
      <c r="Y144" s="4" t="s">
        <v>180</v>
      </c>
    </row>
    <row r="145" s="4" customFormat="1" spans="1:25">
      <c r="A145" s="4" t="s">
        <v>759</v>
      </c>
      <c r="B145" s="4" t="s">
        <v>26</v>
      </c>
      <c r="C145" s="4" t="s">
        <v>27</v>
      </c>
      <c r="D145" s="4" t="s">
        <v>464</v>
      </c>
      <c r="E145" s="4" t="s">
        <v>465</v>
      </c>
      <c r="F145" s="6">
        <v>44888</v>
      </c>
      <c r="G145" s="6">
        <v>44889</v>
      </c>
      <c r="H145" s="4">
        <v>1</v>
      </c>
      <c r="I145" s="4">
        <v>1</v>
      </c>
      <c r="J145" s="4">
        <v>1</v>
      </c>
      <c r="K145" s="4" t="s">
        <v>30</v>
      </c>
      <c r="L145" s="4">
        <v>1210</v>
      </c>
      <c r="M145" s="4">
        <v>1210</v>
      </c>
      <c r="N145" s="4" t="s">
        <v>760</v>
      </c>
      <c r="O145" s="4" t="s">
        <v>471</v>
      </c>
      <c r="P145" s="4" t="s">
        <v>33</v>
      </c>
      <c r="Q145" s="4">
        <v>0</v>
      </c>
      <c r="R145" s="7">
        <v>44884</v>
      </c>
      <c r="S145" s="6">
        <v>44892</v>
      </c>
      <c r="T145" s="4" t="s">
        <v>34</v>
      </c>
      <c r="U145" s="4">
        <v>1210</v>
      </c>
      <c r="V145" s="4">
        <v>0</v>
      </c>
      <c r="W145" s="4">
        <v>0</v>
      </c>
      <c r="X145" s="4" t="s">
        <v>761</v>
      </c>
      <c r="Y145" s="4" t="s">
        <v>762</v>
      </c>
    </row>
    <row r="146" s="4" customFormat="1" spans="1:25">
      <c r="A146" s="4" t="s">
        <v>763</v>
      </c>
      <c r="B146" s="4" t="s">
        <v>26</v>
      </c>
      <c r="C146" s="4" t="s">
        <v>27</v>
      </c>
      <c r="D146" s="4" t="s">
        <v>764</v>
      </c>
      <c r="E146" s="4" t="s">
        <v>765</v>
      </c>
      <c r="F146" s="6">
        <v>44886</v>
      </c>
      <c r="G146" s="6">
        <v>44889</v>
      </c>
      <c r="H146" s="4">
        <v>1</v>
      </c>
      <c r="I146" s="4">
        <v>3</v>
      </c>
      <c r="J146" s="4">
        <v>3</v>
      </c>
      <c r="K146" s="4" t="s">
        <v>30</v>
      </c>
      <c r="L146" s="4">
        <v>1260</v>
      </c>
      <c r="M146" s="4">
        <v>1260</v>
      </c>
      <c r="N146" s="4" t="s">
        <v>766</v>
      </c>
      <c r="O146" s="4" t="s">
        <v>471</v>
      </c>
      <c r="P146" s="4" t="s">
        <v>33</v>
      </c>
      <c r="Q146" s="4">
        <v>0</v>
      </c>
      <c r="R146" s="7">
        <v>44884</v>
      </c>
      <c r="S146" s="6">
        <v>44892</v>
      </c>
      <c r="T146" s="4" t="s">
        <v>34</v>
      </c>
      <c r="U146" s="4">
        <v>1260</v>
      </c>
      <c r="V146" s="4">
        <v>0</v>
      </c>
      <c r="W146" s="4">
        <v>0</v>
      </c>
      <c r="X146" s="4" t="s">
        <v>767</v>
      </c>
      <c r="Y146" s="4" t="s">
        <v>768</v>
      </c>
    </row>
    <row r="147" s="4" customFormat="1" spans="1:25">
      <c r="A147" s="4" t="s">
        <v>769</v>
      </c>
      <c r="B147" s="4" t="s">
        <v>26</v>
      </c>
      <c r="C147" s="4" t="s">
        <v>27</v>
      </c>
      <c r="D147" s="4" t="s">
        <v>770</v>
      </c>
      <c r="E147" s="4" t="s">
        <v>771</v>
      </c>
      <c r="F147" s="6">
        <v>44885</v>
      </c>
      <c r="G147" s="6">
        <v>44889</v>
      </c>
      <c r="H147" s="4">
        <v>1</v>
      </c>
      <c r="I147" s="4">
        <v>4</v>
      </c>
      <c r="J147" s="4">
        <v>4</v>
      </c>
      <c r="K147" s="4" t="s">
        <v>30</v>
      </c>
      <c r="L147" s="4">
        <v>5928</v>
      </c>
      <c r="M147" s="4">
        <v>5928</v>
      </c>
      <c r="N147" s="4" t="s">
        <v>772</v>
      </c>
      <c r="O147" s="4" t="s">
        <v>471</v>
      </c>
      <c r="P147" s="4" t="s">
        <v>33</v>
      </c>
      <c r="Q147" s="4">
        <v>0</v>
      </c>
      <c r="R147" s="7">
        <v>44884</v>
      </c>
      <c r="S147" s="6">
        <v>44892</v>
      </c>
      <c r="T147" s="4" t="s">
        <v>34</v>
      </c>
      <c r="U147" s="4">
        <v>5928</v>
      </c>
      <c r="V147" s="4">
        <v>0</v>
      </c>
      <c r="W147" s="4">
        <v>0</v>
      </c>
      <c r="X147" s="4" t="s">
        <v>773</v>
      </c>
      <c r="Y147" s="4" t="s">
        <v>774</v>
      </c>
    </row>
    <row r="148" s="4" customFormat="1" spans="1:25">
      <c r="A148" s="4" t="s">
        <v>775</v>
      </c>
      <c r="B148" s="4" t="s">
        <v>26</v>
      </c>
      <c r="C148" s="4" t="s">
        <v>776</v>
      </c>
      <c r="D148" s="4" t="s">
        <v>777</v>
      </c>
      <c r="F148" s="6">
        <v>44883</v>
      </c>
      <c r="G148" s="6">
        <v>44889</v>
      </c>
      <c r="H148" s="4">
        <v>0</v>
      </c>
      <c r="I148" s="4">
        <v>6</v>
      </c>
      <c r="J148" s="4">
        <v>0</v>
      </c>
      <c r="K148" s="4" t="s">
        <v>30</v>
      </c>
      <c r="L148" s="4">
        <v>0</v>
      </c>
      <c r="M148" s="4">
        <v>0</v>
      </c>
      <c r="O148" s="4" t="s">
        <v>471</v>
      </c>
      <c r="P148" s="4" t="s">
        <v>33</v>
      </c>
      <c r="Q148" s="4">
        <v>0</v>
      </c>
      <c r="R148" s="7">
        <v>44884</v>
      </c>
      <c r="S148" s="6">
        <v>44892</v>
      </c>
      <c r="T148" s="4" t="s">
        <v>34</v>
      </c>
      <c r="U148" s="4">
        <v>0</v>
      </c>
      <c r="V148" s="4">
        <v>0</v>
      </c>
      <c r="W148" s="4">
        <v>0</v>
      </c>
      <c r="X148" s="4" t="s">
        <v>180</v>
      </c>
      <c r="Y148" s="4" t="s">
        <v>180</v>
      </c>
    </row>
    <row r="149" s="4" customFormat="1" spans="1:25">
      <c r="A149" s="4" t="s">
        <v>778</v>
      </c>
      <c r="B149" s="4" t="s">
        <v>26</v>
      </c>
      <c r="C149" s="4" t="s">
        <v>27</v>
      </c>
      <c r="D149" s="4" t="s">
        <v>779</v>
      </c>
      <c r="E149" s="4" t="s">
        <v>413</v>
      </c>
      <c r="F149" s="6">
        <v>44888</v>
      </c>
      <c r="G149" s="6">
        <v>44889</v>
      </c>
      <c r="H149" s="4">
        <v>1</v>
      </c>
      <c r="I149" s="4">
        <v>1</v>
      </c>
      <c r="J149" s="4">
        <v>1</v>
      </c>
      <c r="K149" s="4" t="s">
        <v>30</v>
      </c>
      <c r="L149" s="4">
        <v>361</v>
      </c>
      <c r="M149" s="4">
        <v>361</v>
      </c>
      <c r="N149" s="4" t="s">
        <v>780</v>
      </c>
      <c r="O149" s="4" t="s">
        <v>471</v>
      </c>
      <c r="P149" s="4" t="s">
        <v>33</v>
      </c>
      <c r="Q149" s="4">
        <v>0</v>
      </c>
      <c r="R149" s="7">
        <v>44885</v>
      </c>
      <c r="S149" s="6">
        <v>44892</v>
      </c>
      <c r="T149" s="4" t="s">
        <v>34</v>
      </c>
      <c r="U149" s="4">
        <v>361</v>
      </c>
      <c r="V149" s="4">
        <v>0</v>
      </c>
      <c r="W149" s="4">
        <v>0</v>
      </c>
      <c r="X149" s="4" t="s">
        <v>781</v>
      </c>
      <c r="Y149" s="4" t="s">
        <v>180</v>
      </c>
    </row>
    <row r="150" s="4" customFormat="1" spans="1:25">
      <c r="A150" s="4" t="s">
        <v>782</v>
      </c>
      <c r="B150" s="4" t="s">
        <v>26</v>
      </c>
      <c r="C150" s="4" t="s">
        <v>27</v>
      </c>
      <c r="D150" s="4" t="s">
        <v>783</v>
      </c>
      <c r="E150" s="4" t="s">
        <v>784</v>
      </c>
      <c r="F150" s="6">
        <v>44888</v>
      </c>
      <c r="G150" s="6">
        <v>44889</v>
      </c>
      <c r="H150" s="4">
        <v>1</v>
      </c>
      <c r="I150" s="4">
        <v>1</v>
      </c>
      <c r="J150" s="4">
        <v>1</v>
      </c>
      <c r="K150" s="4" t="s">
        <v>30</v>
      </c>
      <c r="L150" s="4">
        <v>800</v>
      </c>
      <c r="M150" s="4">
        <v>800</v>
      </c>
      <c r="N150" s="4" t="s">
        <v>785</v>
      </c>
      <c r="O150" s="4" t="s">
        <v>471</v>
      </c>
      <c r="P150" s="4" t="s">
        <v>33</v>
      </c>
      <c r="Q150" s="4">
        <v>0</v>
      </c>
      <c r="R150" s="7">
        <v>44885</v>
      </c>
      <c r="S150" s="6">
        <v>44892</v>
      </c>
      <c r="T150" s="4" t="s">
        <v>34</v>
      </c>
      <c r="U150" s="4">
        <v>800</v>
      </c>
      <c r="V150" s="4">
        <v>0</v>
      </c>
      <c r="W150" s="4">
        <v>0</v>
      </c>
      <c r="X150" s="4" t="s">
        <v>786</v>
      </c>
      <c r="Y150" s="4" t="s">
        <v>787</v>
      </c>
    </row>
    <row r="151" s="4" customFormat="1" spans="1:25">
      <c r="A151" s="4" t="s">
        <v>778</v>
      </c>
      <c r="B151" s="4" t="s">
        <v>26</v>
      </c>
      <c r="C151" s="4" t="s">
        <v>193</v>
      </c>
      <c r="D151" s="4" t="s">
        <v>779</v>
      </c>
      <c r="E151" s="4" t="s">
        <v>413</v>
      </c>
      <c r="F151" s="6">
        <v>44888</v>
      </c>
      <c r="G151" s="6">
        <v>44889</v>
      </c>
      <c r="H151" s="4">
        <v>1</v>
      </c>
      <c r="I151" s="4">
        <v>1</v>
      </c>
      <c r="J151" s="4">
        <v>1</v>
      </c>
      <c r="K151" s="4" t="s">
        <v>30</v>
      </c>
      <c r="L151" s="4">
        <v>-361</v>
      </c>
      <c r="M151" s="4">
        <v>-361</v>
      </c>
      <c r="N151" s="4" t="s">
        <v>780</v>
      </c>
      <c r="O151" s="4" t="s">
        <v>471</v>
      </c>
      <c r="P151" s="4" t="s">
        <v>33</v>
      </c>
      <c r="Q151" s="4">
        <v>0</v>
      </c>
      <c r="R151" s="7">
        <v>44885</v>
      </c>
      <c r="S151" s="6">
        <v>44892</v>
      </c>
      <c r="T151" s="4" t="s">
        <v>34</v>
      </c>
      <c r="U151" s="4">
        <v>-361</v>
      </c>
      <c r="V151" s="4">
        <v>0</v>
      </c>
      <c r="W151" s="4">
        <v>0</v>
      </c>
      <c r="X151" s="4" t="s">
        <v>781</v>
      </c>
      <c r="Y151" s="4" t="s">
        <v>180</v>
      </c>
    </row>
    <row r="152" s="4" customFormat="1" spans="1:25">
      <c r="A152" s="4" t="s">
        <v>788</v>
      </c>
      <c r="B152" s="4" t="s">
        <v>26</v>
      </c>
      <c r="C152" s="4" t="s">
        <v>27</v>
      </c>
      <c r="D152" s="4" t="s">
        <v>789</v>
      </c>
      <c r="E152" s="4" t="s">
        <v>790</v>
      </c>
      <c r="F152" s="6">
        <v>44887</v>
      </c>
      <c r="G152" s="6">
        <v>44889</v>
      </c>
      <c r="H152" s="4">
        <v>1</v>
      </c>
      <c r="I152" s="4">
        <v>2</v>
      </c>
      <c r="J152" s="4">
        <v>2</v>
      </c>
      <c r="K152" s="4" t="s">
        <v>30</v>
      </c>
      <c r="L152" s="4">
        <v>724.96</v>
      </c>
      <c r="M152" s="4">
        <v>724.96</v>
      </c>
      <c r="N152" s="4" t="s">
        <v>791</v>
      </c>
      <c r="O152" s="4" t="s">
        <v>471</v>
      </c>
      <c r="P152" s="4" t="s">
        <v>33</v>
      </c>
      <c r="Q152" s="4">
        <v>0</v>
      </c>
      <c r="R152" s="7">
        <v>44885</v>
      </c>
      <c r="S152" s="6">
        <v>44892</v>
      </c>
      <c r="T152" s="4" t="s">
        <v>34</v>
      </c>
      <c r="U152" s="4">
        <v>724.96</v>
      </c>
      <c r="V152" s="4">
        <v>0</v>
      </c>
      <c r="W152" s="4">
        <v>0</v>
      </c>
      <c r="X152" s="4" t="s">
        <v>792</v>
      </c>
      <c r="Y152" s="4" t="s">
        <v>180</v>
      </c>
    </row>
    <row r="153" s="4" customFormat="1" spans="1:25">
      <c r="A153" s="4" t="s">
        <v>793</v>
      </c>
      <c r="B153" s="4" t="s">
        <v>26</v>
      </c>
      <c r="C153" s="4" t="s">
        <v>27</v>
      </c>
      <c r="D153" s="4" t="s">
        <v>315</v>
      </c>
      <c r="E153" s="4" t="s">
        <v>316</v>
      </c>
      <c r="F153" s="6">
        <v>44887</v>
      </c>
      <c r="G153" s="6">
        <v>44889</v>
      </c>
      <c r="H153" s="4">
        <v>1</v>
      </c>
      <c r="I153" s="4">
        <v>2</v>
      </c>
      <c r="J153" s="4">
        <v>2</v>
      </c>
      <c r="K153" s="4" t="s">
        <v>30</v>
      </c>
      <c r="L153" s="4">
        <v>398</v>
      </c>
      <c r="M153" s="4">
        <v>398</v>
      </c>
      <c r="N153" s="4" t="s">
        <v>794</v>
      </c>
      <c r="O153" s="4" t="s">
        <v>471</v>
      </c>
      <c r="P153" s="4" t="s">
        <v>33</v>
      </c>
      <c r="Q153" s="4">
        <v>0</v>
      </c>
      <c r="R153" s="7">
        <v>44885</v>
      </c>
      <c r="S153" s="6">
        <v>44892</v>
      </c>
      <c r="T153" s="4" t="s">
        <v>34</v>
      </c>
      <c r="U153" s="4">
        <v>398</v>
      </c>
      <c r="V153" s="4">
        <v>0</v>
      </c>
      <c r="W153" s="4">
        <v>0</v>
      </c>
      <c r="X153" s="4" t="s">
        <v>795</v>
      </c>
      <c r="Y153" s="4" t="s">
        <v>796</v>
      </c>
    </row>
    <row r="154" s="4" customFormat="1" spans="1:25">
      <c r="A154" s="4" t="s">
        <v>797</v>
      </c>
      <c r="B154" s="4" t="s">
        <v>26</v>
      </c>
      <c r="C154" s="4" t="s">
        <v>27</v>
      </c>
      <c r="D154" s="4" t="s">
        <v>426</v>
      </c>
      <c r="E154" s="4" t="s">
        <v>427</v>
      </c>
      <c r="F154" s="6">
        <v>44886</v>
      </c>
      <c r="G154" s="6">
        <v>44889</v>
      </c>
      <c r="H154" s="4">
        <v>1</v>
      </c>
      <c r="I154" s="4">
        <v>3</v>
      </c>
      <c r="J154" s="4">
        <v>3</v>
      </c>
      <c r="K154" s="4" t="s">
        <v>30</v>
      </c>
      <c r="L154" s="4">
        <v>492</v>
      </c>
      <c r="M154" s="4">
        <v>492</v>
      </c>
      <c r="N154" s="4" t="s">
        <v>798</v>
      </c>
      <c r="O154" s="4" t="s">
        <v>471</v>
      </c>
      <c r="P154" s="4" t="s">
        <v>33</v>
      </c>
      <c r="Q154" s="4">
        <v>0</v>
      </c>
      <c r="R154" s="7">
        <v>44885</v>
      </c>
      <c r="S154" s="6">
        <v>44892</v>
      </c>
      <c r="T154" s="4" t="s">
        <v>34</v>
      </c>
      <c r="U154" s="4">
        <v>492</v>
      </c>
      <c r="V154" s="4">
        <v>0</v>
      </c>
      <c r="W154" s="4">
        <v>0</v>
      </c>
      <c r="X154" s="4" t="s">
        <v>799</v>
      </c>
      <c r="Y154" s="4" t="s">
        <v>799</v>
      </c>
    </row>
    <row r="155" s="4" customFormat="1" spans="1:25">
      <c r="A155" s="4" t="s">
        <v>800</v>
      </c>
      <c r="B155" s="4" t="s">
        <v>26</v>
      </c>
      <c r="C155" s="4" t="s">
        <v>27</v>
      </c>
      <c r="D155" s="4" t="s">
        <v>237</v>
      </c>
      <c r="E155" s="4" t="s">
        <v>801</v>
      </c>
      <c r="F155" s="6">
        <v>44888</v>
      </c>
      <c r="G155" s="6">
        <v>44889</v>
      </c>
      <c r="H155" s="4">
        <v>1</v>
      </c>
      <c r="I155" s="4">
        <v>1</v>
      </c>
      <c r="J155" s="4">
        <v>1</v>
      </c>
      <c r="K155" s="4" t="s">
        <v>30</v>
      </c>
      <c r="L155" s="4">
        <v>548</v>
      </c>
      <c r="M155" s="4">
        <v>548</v>
      </c>
      <c r="N155" s="4" t="s">
        <v>802</v>
      </c>
      <c r="O155" s="4" t="s">
        <v>471</v>
      </c>
      <c r="P155" s="4" t="s">
        <v>33</v>
      </c>
      <c r="Q155" s="4">
        <v>0</v>
      </c>
      <c r="R155" s="7">
        <v>44886</v>
      </c>
      <c r="S155" s="6">
        <v>44892</v>
      </c>
      <c r="T155" s="4" t="s">
        <v>34</v>
      </c>
      <c r="U155" s="4">
        <v>548</v>
      </c>
      <c r="V155" s="4">
        <v>0</v>
      </c>
      <c r="W155" s="4">
        <v>0</v>
      </c>
      <c r="X155" s="4" t="s">
        <v>803</v>
      </c>
      <c r="Y155" s="4" t="s">
        <v>804</v>
      </c>
    </row>
    <row r="156" s="4" customFormat="1" spans="1:25">
      <c r="A156" s="4" t="s">
        <v>805</v>
      </c>
      <c r="B156" s="4" t="s">
        <v>26</v>
      </c>
      <c r="C156" s="4" t="s">
        <v>27</v>
      </c>
      <c r="D156" s="4" t="s">
        <v>243</v>
      </c>
      <c r="E156" s="4" t="s">
        <v>244</v>
      </c>
      <c r="F156" s="6">
        <v>44886</v>
      </c>
      <c r="G156" s="6">
        <v>44889</v>
      </c>
      <c r="H156" s="4">
        <v>1</v>
      </c>
      <c r="I156" s="4">
        <v>3</v>
      </c>
      <c r="J156" s="4">
        <v>3</v>
      </c>
      <c r="K156" s="4" t="s">
        <v>30</v>
      </c>
      <c r="L156" s="4">
        <v>1239</v>
      </c>
      <c r="M156" s="4">
        <v>1239</v>
      </c>
      <c r="N156" s="4" t="s">
        <v>806</v>
      </c>
      <c r="O156" s="4" t="s">
        <v>471</v>
      </c>
      <c r="P156" s="4" t="s">
        <v>33</v>
      </c>
      <c r="Q156" s="4">
        <v>0</v>
      </c>
      <c r="R156" s="7">
        <v>44886</v>
      </c>
      <c r="S156" s="6">
        <v>44892</v>
      </c>
      <c r="T156" s="4" t="s">
        <v>34</v>
      </c>
      <c r="U156" s="4">
        <v>1239</v>
      </c>
      <c r="V156" s="4">
        <v>0</v>
      </c>
      <c r="W156" s="4">
        <v>0</v>
      </c>
      <c r="X156" s="4" t="s">
        <v>807</v>
      </c>
      <c r="Y156" s="4" t="s">
        <v>808</v>
      </c>
    </row>
    <row r="157" s="4" customFormat="1" spans="1:25">
      <c r="A157" s="4" t="s">
        <v>809</v>
      </c>
      <c r="B157" s="4" t="s">
        <v>26</v>
      </c>
      <c r="C157" s="4" t="s">
        <v>27</v>
      </c>
      <c r="D157" s="4" t="s">
        <v>243</v>
      </c>
      <c r="E157" s="4" t="s">
        <v>244</v>
      </c>
      <c r="F157" s="6">
        <v>44886</v>
      </c>
      <c r="G157" s="6">
        <v>44889</v>
      </c>
      <c r="H157" s="4">
        <v>1</v>
      </c>
      <c r="I157" s="4">
        <v>3</v>
      </c>
      <c r="J157" s="4">
        <v>3</v>
      </c>
      <c r="K157" s="4" t="s">
        <v>30</v>
      </c>
      <c r="L157" s="4">
        <v>1239</v>
      </c>
      <c r="M157" s="4">
        <v>1239</v>
      </c>
      <c r="N157" s="4" t="s">
        <v>806</v>
      </c>
      <c r="O157" s="4" t="s">
        <v>471</v>
      </c>
      <c r="P157" s="4" t="s">
        <v>33</v>
      </c>
      <c r="Q157" s="4">
        <v>0</v>
      </c>
      <c r="R157" s="7">
        <v>44886</v>
      </c>
      <c r="S157" s="6">
        <v>44892</v>
      </c>
      <c r="T157" s="4" t="s">
        <v>34</v>
      </c>
      <c r="U157" s="4">
        <v>1239</v>
      </c>
      <c r="V157" s="4">
        <v>0</v>
      </c>
      <c r="W157" s="4">
        <v>0</v>
      </c>
      <c r="X157" s="4" t="s">
        <v>810</v>
      </c>
      <c r="Y157" s="4" t="s">
        <v>811</v>
      </c>
    </row>
    <row r="158" s="4" customFormat="1" spans="1:25">
      <c r="A158" s="4" t="s">
        <v>812</v>
      </c>
      <c r="B158" s="4" t="s">
        <v>26</v>
      </c>
      <c r="C158" s="4" t="s">
        <v>27</v>
      </c>
      <c r="D158" s="4" t="s">
        <v>237</v>
      </c>
      <c r="E158" s="4" t="s">
        <v>801</v>
      </c>
      <c r="F158" s="6">
        <v>44888</v>
      </c>
      <c r="G158" s="6">
        <v>44889</v>
      </c>
      <c r="H158" s="4">
        <v>1</v>
      </c>
      <c r="I158" s="4">
        <v>1</v>
      </c>
      <c r="J158" s="4">
        <v>1</v>
      </c>
      <c r="K158" s="4" t="s">
        <v>30</v>
      </c>
      <c r="L158" s="4">
        <v>548</v>
      </c>
      <c r="M158" s="4">
        <v>548</v>
      </c>
      <c r="N158" s="4" t="s">
        <v>813</v>
      </c>
      <c r="O158" s="4" t="s">
        <v>471</v>
      </c>
      <c r="P158" s="4" t="s">
        <v>33</v>
      </c>
      <c r="Q158" s="4">
        <v>0</v>
      </c>
      <c r="R158" s="7">
        <v>44886</v>
      </c>
      <c r="S158" s="6">
        <v>44892</v>
      </c>
      <c r="T158" s="4" t="s">
        <v>34</v>
      </c>
      <c r="U158" s="4">
        <v>548</v>
      </c>
      <c r="V158" s="4">
        <v>0</v>
      </c>
      <c r="W158" s="4">
        <v>0</v>
      </c>
      <c r="X158" s="4" t="s">
        <v>814</v>
      </c>
      <c r="Y158" s="4" t="s">
        <v>815</v>
      </c>
    </row>
    <row r="159" s="4" customFormat="1" spans="1:25">
      <c r="A159" s="4" t="s">
        <v>816</v>
      </c>
      <c r="B159" s="4" t="s">
        <v>26</v>
      </c>
      <c r="C159" s="4" t="s">
        <v>27</v>
      </c>
      <c r="D159" s="4" t="s">
        <v>817</v>
      </c>
      <c r="E159" s="4" t="s">
        <v>818</v>
      </c>
      <c r="F159" s="6">
        <v>44888</v>
      </c>
      <c r="G159" s="6">
        <v>44889</v>
      </c>
      <c r="H159" s="4">
        <v>2</v>
      </c>
      <c r="I159" s="4">
        <v>1</v>
      </c>
      <c r="J159" s="4">
        <v>2</v>
      </c>
      <c r="K159" s="4" t="s">
        <v>30</v>
      </c>
      <c r="L159" s="4">
        <v>946</v>
      </c>
      <c r="M159" s="4">
        <v>946</v>
      </c>
      <c r="N159" s="4" t="s">
        <v>819</v>
      </c>
      <c r="O159" s="4" t="s">
        <v>471</v>
      </c>
      <c r="P159" s="4" t="s">
        <v>33</v>
      </c>
      <c r="Q159" s="4">
        <v>0</v>
      </c>
      <c r="R159" s="7">
        <v>44886</v>
      </c>
      <c r="S159" s="6">
        <v>44892</v>
      </c>
      <c r="T159" s="4" t="s">
        <v>34</v>
      </c>
      <c r="U159" s="4">
        <v>946</v>
      </c>
      <c r="V159" s="4">
        <v>0</v>
      </c>
      <c r="W159" s="4">
        <v>0</v>
      </c>
      <c r="X159" s="4" t="s">
        <v>820</v>
      </c>
      <c r="Y159" s="4" t="s">
        <v>180</v>
      </c>
    </row>
    <row r="160" s="4" customFormat="1" spans="1:25">
      <c r="A160" s="4" t="s">
        <v>816</v>
      </c>
      <c r="B160" s="4" t="s">
        <v>26</v>
      </c>
      <c r="C160" s="4" t="s">
        <v>193</v>
      </c>
      <c r="D160" s="4" t="s">
        <v>817</v>
      </c>
      <c r="E160" s="4" t="s">
        <v>818</v>
      </c>
      <c r="F160" s="6">
        <v>44888</v>
      </c>
      <c r="G160" s="6">
        <v>44889</v>
      </c>
      <c r="H160" s="4">
        <v>2</v>
      </c>
      <c r="I160" s="4">
        <v>1</v>
      </c>
      <c r="J160" s="4">
        <v>2</v>
      </c>
      <c r="K160" s="4" t="s">
        <v>30</v>
      </c>
      <c r="L160" s="4">
        <v>-946</v>
      </c>
      <c r="M160" s="4">
        <v>-946</v>
      </c>
      <c r="N160" s="4" t="s">
        <v>819</v>
      </c>
      <c r="O160" s="4" t="s">
        <v>471</v>
      </c>
      <c r="P160" s="4" t="s">
        <v>33</v>
      </c>
      <c r="Q160" s="4">
        <v>0</v>
      </c>
      <c r="R160" s="7">
        <v>44886</v>
      </c>
      <c r="S160" s="6">
        <v>44892</v>
      </c>
      <c r="T160" s="4" t="s">
        <v>34</v>
      </c>
      <c r="U160" s="4">
        <v>-946</v>
      </c>
      <c r="V160" s="4">
        <v>0</v>
      </c>
      <c r="W160" s="4">
        <v>0</v>
      </c>
      <c r="X160" s="4" t="s">
        <v>820</v>
      </c>
      <c r="Y160" s="4" t="s">
        <v>180</v>
      </c>
    </row>
    <row r="161" s="4" customFormat="1" spans="1:25">
      <c r="A161" s="4" t="s">
        <v>821</v>
      </c>
      <c r="B161" s="4" t="s">
        <v>26</v>
      </c>
      <c r="C161" s="4" t="s">
        <v>27</v>
      </c>
      <c r="D161" s="4" t="s">
        <v>764</v>
      </c>
      <c r="E161" s="4" t="s">
        <v>822</v>
      </c>
      <c r="F161" s="6">
        <v>44887</v>
      </c>
      <c r="G161" s="6">
        <v>44889</v>
      </c>
      <c r="H161" s="4">
        <v>2</v>
      </c>
      <c r="I161" s="4">
        <v>2</v>
      </c>
      <c r="J161" s="4">
        <v>4</v>
      </c>
      <c r="K161" s="4" t="s">
        <v>30</v>
      </c>
      <c r="L161" s="4">
        <v>1520</v>
      </c>
      <c r="M161" s="4">
        <v>1520</v>
      </c>
      <c r="N161" s="4" t="s">
        <v>823</v>
      </c>
      <c r="O161" s="4" t="s">
        <v>471</v>
      </c>
      <c r="P161" s="4" t="s">
        <v>33</v>
      </c>
      <c r="Q161" s="4">
        <v>0</v>
      </c>
      <c r="R161" s="7">
        <v>44886</v>
      </c>
      <c r="S161" s="6">
        <v>44892</v>
      </c>
      <c r="T161" s="4" t="s">
        <v>34</v>
      </c>
      <c r="U161" s="4">
        <v>1520</v>
      </c>
      <c r="V161" s="4">
        <v>0</v>
      </c>
      <c r="W161" s="4">
        <v>0</v>
      </c>
      <c r="X161" s="4" t="s">
        <v>824</v>
      </c>
      <c r="Y161" s="4" t="s">
        <v>825</v>
      </c>
    </row>
    <row r="162" s="4" customFormat="1" spans="1:25">
      <c r="A162" s="4" t="s">
        <v>826</v>
      </c>
      <c r="B162" s="4" t="s">
        <v>26</v>
      </c>
      <c r="C162" s="4" t="s">
        <v>27</v>
      </c>
      <c r="D162" s="4" t="s">
        <v>817</v>
      </c>
      <c r="E162" s="4" t="s">
        <v>818</v>
      </c>
      <c r="F162" s="6">
        <v>44888</v>
      </c>
      <c r="G162" s="6">
        <v>44889</v>
      </c>
      <c r="H162" s="4">
        <v>2</v>
      </c>
      <c r="I162" s="4">
        <v>1</v>
      </c>
      <c r="J162" s="4">
        <v>2</v>
      </c>
      <c r="K162" s="4" t="s">
        <v>30</v>
      </c>
      <c r="L162" s="4">
        <v>946</v>
      </c>
      <c r="M162" s="4">
        <v>946</v>
      </c>
      <c r="N162" s="4" t="s">
        <v>819</v>
      </c>
      <c r="O162" s="4" t="s">
        <v>471</v>
      </c>
      <c r="P162" s="4" t="s">
        <v>33</v>
      </c>
      <c r="Q162" s="4">
        <v>0</v>
      </c>
      <c r="R162" s="7">
        <v>44886</v>
      </c>
      <c r="S162" s="6">
        <v>44892</v>
      </c>
      <c r="T162" s="4" t="s">
        <v>34</v>
      </c>
      <c r="U162" s="4">
        <v>946</v>
      </c>
      <c r="V162" s="4">
        <v>0</v>
      </c>
      <c r="W162" s="4">
        <v>0</v>
      </c>
      <c r="X162" s="4" t="s">
        <v>827</v>
      </c>
      <c r="Y162" s="4" t="s">
        <v>828</v>
      </c>
    </row>
    <row r="163" s="4" customFormat="1" spans="1:25">
      <c r="A163" s="4" t="s">
        <v>829</v>
      </c>
      <c r="B163" s="4" t="s">
        <v>26</v>
      </c>
      <c r="C163" s="4" t="s">
        <v>27</v>
      </c>
      <c r="D163" s="4" t="s">
        <v>249</v>
      </c>
      <c r="E163" s="4" t="s">
        <v>830</v>
      </c>
      <c r="F163" s="6">
        <v>44887</v>
      </c>
      <c r="G163" s="6">
        <v>44889</v>
      </c>
      <c r="H163" s="4">
        <v>1</v>
      </c>
      <c r="I163" s="4">
        <v>2</v>
      </c>
      <c r="J163" s="4">
        <v>2</v>
      </c>
      <c r="K163" s="4" t="s">
        <v>30</v>
      </c>
      <c r="L163" s="4">
        <v>751</v>
      </c>
      <c r="M163" s="4">
        <v>751</v>
      </c>
      <c r="N163" s="4" t="s">
        <v>831</v>
      </c>
      <c r="O163" s="4" t="s">
        <v>471</v>
      </c>
      <c r="P163" s="4" t="s">
        <v>33</v>
      </c>
      <c r="Q163" s="4">
        <v>0</v>
      </c>
      <c r="R163" s="7">
        <v>44886</v>
      </c>
      <c r="S163" s="6">
        <v>44892</v>
      </c>
      <c r="T163" s="4" t="s">
        <v>34</v>
      </c>
      <c r="U163" s="4">
        <v>751</v>
      </c>
      <c r="V163" s="4">
        <v>0</v>
      </c>
      <c r="W163" s="4">
        <v>0</v>
      </c>
      <c r="X163" s="4" t="s">
        <v>832</v>
      </c>
      <c r="Y163" s="4" t="s">
        <v>833</v>
      </c>
    </row>
    <row r="164" s="4" customFormat="1" spans="1:25">
      <c r="A164" s="4" t="s">
        <v>834</v>
      </c>
      <c r="B164" s="4" t="s">
        <v>26</v>
      </c>
      <c r="C164" s="4" t="s">
        <v>27</v>
      </c>
      <c r="D164" s="4" t="s">
        <v>283</v>
      </c>
      <c r="E164" s="4" t="s">
        <v>284</v>
      </c>
      <c r="F164" s="6">
        <v>44887</v>
      </c>
      <c r="G164" s="6">
        <v>44889</v>
      </c>
      <c r="H164" s="4">
        <v>1</v>
      </c>
      <c r="I164" s="4">
        <v>2</v>
      </c>
      <c r="J164" s="4">
        <v>2</v>
      </c>
      <c r="K164" s="4" t="s">
        <v>30</v>
      </c>
      <c r="L164" s="4">
        <v>1246</v>
      </c>
      <c r="M164" s="4">
        <v>1246</v>
      </c>
      <c r="N164" s="4" t="s">
        <v>835</v>
      </c>
      <c r="O164" s="4" t="s">
        <v>471</v>
      </c>
      <c r="P164" s="4" t="s">
        <v>33</v>
      </c>
      <c r="Q164" s="4">
        <v>0</v>
      </c>
      <c r="R164" s="7">
        <v>44886</v>
      </c>
      <c r="S164" s="6">
        <v>44892</v>
      </c>
      <c r="T164" s="4" t="s">
        <v>34</v>
      </c>
      <c r="U164" s="4">
        <v>1246</v>
      </c>
      <c r="V164" s="4">
        <v>0</v>
      </c>
      <c r="W164" s="4">
        <v>0</v>
      </c>
      <c r="X164" s="4" t="s">
        <v>836</v>
      </c>
      <c r="Y164" s="4" t="s">
        <v>837</v>
      </c>
    </row>
    <row r="165" s="4" customFormat="1" spans="1:25">
      <c r="A165" s="4" t="s">
        <v>838</v>
      </c>
      <c r="B165" s="4" t="s">
        <v>26</v>
      </c>
      <c r="C165" s="4" t="s">
        <v>27</v>
      </c>
      <c r="D165" s="4" t="s">
        <v>249</v>
      </c>
      <c r="E165" s="4" t="s">
        <v>839</v>
      </c>
      <c r="F165" s="6">
        <v>44887</v>
      </c>
      <c r="G165" s="6">
        <v>44889</v>
      </c>
      <c r="H165" s="4">
        <v>1</v>
      </c>
      <c r="I165" s="4">
        <v>2</v>
      </c>
      <c r="J165" s="4">
        <v>2</v>
      </c>
      <c r="K165" s="4" t="s">
        <v>30</v>
      </c>
      <c r="L165" s="4">
        <v>684</v>
      </c>
      <c r="M165" s="4">
        <v>684</v>
      </c>
      <c r="N165" s="4" t="s">
        <v>840</v>
      </c>
      <c r="O165" s="4" t="s">
        <v>471</v>
      </c>
      <c r="P165" s="4" t="s">
        <v>33</v>
      </c>
      <c r="Q165" s="4">
        <v>0</v>
      </c>
      <c r="R165" s="7">
        <v>44886</v>
      </c>
      <c r="S165" s="6">
        <v>44892</v>
      </c>
      <c r="T165" s="4" t="s">
        <v>34</v>
      </c>
      <c r="U165" s="4">
        <v>684</v>
      </c>
      <c r="V165" s="4">
        <v>0</v>
      </c>
      <c r="W165" s="4">
        <v>0</v>
      </c>
      <c r="X165" s="4" t="s">
        <v>841</v>
      </c>
      <c r="Y165" s="4" t="s">
        <v>434</v>
      </c>
    </row>
    <row r="166" s="4" customFormat="1" spans="1:25">
      <c r="A166" s="4" t="s">
        <v>842</v>
      </c>
      <c r="B166" s="4" t="s">
        <v>26</v>
      </c>
      <c r="C166" s="4" t="s">
        <v>27</v>
      </c>
      <c r="D166" s="4" t="s">
        <v>623</v>
      </c>
      <c r="E166" s="4" t="s">
        <v>843</v>
      </c>
      <c r="F166" s="6">
        <v>44888</v>
      </c>
      <c r="G166" s="6">
        <v>44889</v>
      </c>
      <c r="H166" s="4">
        <v>1</v>
      </c>
      <c r="I166" s="4">
        <v>1</v>
      </c>
      <c r="J166" s="4">
        <v>1</v>
      </c>
      <c r="K166" s="4" t="s">
        <v>30</v>
      </c>
      <c r="L166" s="4">
        <v>456</v>
      </c>
      <c r="M166" s="4">
        <v>456</v>
      </c>
      <c r="N166" s="4" t="s">
        <v>844</v>
      </c>
      <c r="O166" s="4" t="s">
        <v>471</v>
      </c>
      <c r="P166" s="4" t="s">
        <v>33</v>
      </c>
      <c r="Q166" s="4">
        <v>0</v>
      </c>
      <c r="R166" s="7">
        <v>44886</v>
      </c>
      <c r="S166" s="6">
        <v>44892</v>
      </c>
      <c r="T166" s="4" t="s">
        <v>34</v>
      </c>
      <c r="U166" s="4">
        <v>456</v>
      </c>
      <c r="V166" s="4">
        <v>0</v>
      </c>
      <c r="W166" s="4">
        <v>0</v>
      </c>
      <c r="X166" s="4" t="s">
        <v>845</v>
      </c>
      <c r="Y166" s="4" t="s">
        <v>846</v>
      </c>
    </row>
    <row r="167" s="4" customFormat="1" spans="1:25">
      <c r="A167" s="4" t="s">
        <v>847</v>
      </c>
      <c r="B167" s="4" t="s">
        <v>26</v>
      </c>
      <c r="C167" s="4" t="s">
        <v>27</v>
      </c>
      <c r="D167" s="4" t="s">
        <v>848</v>
      </c>
      <c r="E167" s="4" t="s">
        <v>849</v>
      </c>
      <c r="F167" s="6">
        <v>44888</v>
      </c>
      <c r="G167" s="6">
        <v>44889</v>
      </c>
      <c r="H167" s="4">
        <v>1</v>
      </c>
      <c r="I167" s="4">
        <v>1</v>
      </c>
      <c r="J167" s="4">
        <v>1</v>
      </c>
      <c r="K167" s="4" t="s">
        <v>30</v>
      </c>
      <c r="L167" s="4">
        <v>590</v>
      </c>
      <c r="M167" s="4">
        <v>590</v>
      </c>
      <c r="N167" s="4" t="s">
        <v>850</v>
      </c>
      <c r="O167" s="4" t="s">
        <v>471</v>
      </c>
      <c r="P167" s="4" t="s">
        <v>33</v>
      </c>
      <c r="Q167" s="4">
        <v>0</v>
      </c>
      <c r="R167" s="7">
        <v>44887</v>
      </c>
      <c r="S167" s="6">
        <v>44892</v>
      </c>
      <c r="T167" s="4" t="s">
        <v>34</v>
      </c>
      <c r="U167" s="4">
        <v>590</v>
      </c>
      <c r="V167" s="4">
        <v>0</v>
      </c>
      <c r="W167" s="4">
        <v>0</v>
      </c>
      <c r="X167" s="4" t="s">
        <v>851</v>
      </c>
      <c r="Y167" s="4" t="s">
        <v>852</v>
      </c>
    </row>
    <row r="168" s="4" customFormat="1" spans="1:25">
      <c r="A168" s="4" t="s">
        <v>853</v>
      </c>
      <c r="B168" s="4" t="s">
        <v>26</v>
      </c>
      <c r="C168" s="4" t="s">
        <v>27</v>
      </c>
      <c r="D168" s="4" t="s">
        <v>159</v>
      </c>
      <c r="E168" s="4" t="s">
        <v>854</v>
      </c>
      <c r="F168" s="6">
        <v>44888</v>
      </c>
      <c r="G168" s="6">
        <v>44889</v>
      </c>
      <c r="H168" s="4">
        <v>1</v>
      </c>
      <c r="I168" s="4">
        <v>1</v>
      </c>
      <c r="J168" s="4">
        <v>1</v>
      </c>
      <c r="K168" s="4" t="s">
        <v>30</v>
      </c>
      <c r="L168" s="4">
        <v>450</v>
      </c>
      <c r="M168" s="4">
        <v>450</v>
      </c>
      <c r="N168" s="4" t="s">
        <v>855</v>
      </c>
      <c r="O168" s="4" t="s">
        <v>471</v>
      </c>
      <c r="P168" s="4" t="s">
        <v>33</v>
      </c>
      <c r="Q168" s="4">
        <v>0</v>
      </c>
      <c r="R168" s="7">
        <v>44887</v>
      </c>
      <c r="S168" s="6">
        <v>44892</v>
      </c>
      <c r="T168" s="4" t="s">
        <v>34</v>
      </c>
      <c r="U168" s="4">
        <v>450</v>
      </c>
      <c r="V168" s="4">
        <v>0</v>
      </c>
      <c r="W168" s="4">
        <v>0</v>
      </c>
      <c r="X168" s="4" t="s">
        <v>856</v>
      </c>
      <c r="Y168" s="4" t="s">
        <v>857</v>
      </c>
    </row>
    <row r="169" s="4" customFormat="1" spans="1:25">
      <c r="A169" s="4" t="s">
        <v>858</v>
      </c>
      <c r="B169" s="4" t="s">
        <v>26</v>
      </c>
      <c r="C169" s="4" t="s">
        <v>27</v>
      </c>
      <c r="D169" s="4" t="s">
        <v>859</v>
      </c>
      <c r="E169" s="4" t="s">
        <v>860</v>
      </c>
      <c r="F169" s="6">
        <v>44888</v>
      </c>
      <c r="G169" s="6">
        <v>44889</v>
      </c>
      <c r="H169" s="4">
        <v>1</v>
      </c>
      <c r="I169" s="4">
        <v>1</v>
      </c>
      <c r="J169" s="4">
        <v>1</v>
      </c>
      <c r="K169" s="4" t="s">
        <v>30</v>
      </c>
      <c r="L169" s="4">
        <v>247</v>
      </c>
      <c r="M169" s="4">
        <v>247</v>
      </c>
      <c r="N169" s="4" t="s">
        <v>861</v>
      </c>
      <c r="O169" s="4" t="s">
        <v>471</v>
      </c>
      <c r="P169" s="4" t="s">
        <v>33</v>
      </c>
      <c r="Q169" s="4">
        <v>0</v>
      </c>
      <c r="R169" s="7">
        <v>44887</v>
      </c>
      <c r="S169" s="6">
        <v>44892</v>
      </c>
      <c r="T169" s="4" t="s">
        <v>34</v>
      </c>
      <c r="U169" s="4">
        <v>247</v>
      </c>
      <c r="V169" s="4">
        <v>0</v>
      </c>
      <c r="W169" s="4">
        <v>0</v>
      </c>
      <c r="X169" s="4" t="s">
        <v>862</v>
      </c>
      <c r="Y169" s="4" t="s">
        <v>863</v>
      </c>
    </row>
    <row r="170" s="4" customFormat="1" spans="1:25">
      <c r="A170" s="4" t="s">
        <v>864</v>
      </c>
      <c r="B170" s="4" t="s">
        <v>26</v>
      </c>
      <c r="C170" s="4" t="s">
        <v>27</v>
      </c>
      <c r="D170" s="4" t="s">
        <v>865</v>
      </c>
      <c r="E170" s="4" t="s">
        <v>278</v>
      </c>
      <c r="F170" s="6">
        <v>44888</v>
      </c>
      <c r="G170" s="6">
        <v>44889</v>
      </c>
      <c r="H170" s="4">
        <v>1</v>
      </c>
      <c r="I170" s="4">
        <v>1</v>
      </c>
      <c r="J170" s="4">
        <v>1</v>
      </c>
      <c r="K170" s="4" t="s">
        <v>30</v>
      </c>
      <c r="L170" s="4">
        <v>373</v>
      </c>
      <c r="M170" s="4">
        <v>373</v>
      </c>
      <c r="N170" s="4" t="s">
        <v>866</v>
      </c>
      <c r="O170" s="4" t="s">
        <v>471</v>
      </c>
      <c r="P170" s="4" t="s">
        <v>33</v>
      </c>
      <c r="Q170" s="4">
        <v>0</v>
      </c>
      <c r="R170" s="7">
        <v>44887</v>
      </c>
      <c r="S170" s="6">
        <v>44892</v>
      </c>
      <c r="T170" s="4" t="s">
        <v>34</v>
      </c>
      <c r="U170" s="4">
        <v>373</v>
      </c>
      <c r="V170" s="4">
        <v>0</v>
      </c>
      <c r="W170" s="4">
        <v>0</v>
      </c>
      <c r="X170" s="4" t="s">
        <v>867</v>
      </c>
      <c r="Y170" s="4" t="s">
        <v>868</v>
      </c>
    </row>
    <row r="171" s="4" customFormat="1" spans="1:25">
      <c r="A171" s="4" t="s">
        <v>869</v>
      </c>
      <c r="B171" s="4" t="s">
        <v>26</v>
      </c>
      <c r="C171" s="4" t="s">
        <v>27</v>
      </c>
      <c r="D171" s="4" t="s">
        <v>237</v>
      </c>
      <c r="E171" s="4" t="s">
        <v>801</v>
      </c>
      <c r="F171" s="6">
        <v>44888</v>
      </c>
      <c r="G171" s="6">
        <v>44889</v>
      </c>
      <c r="H171" s="4">
        <v>1</v>
      </c>
      <c r="I171" s="4">
        <v>1</v>
      </c>
      <c r="J171" s="4">
        <v>1</v>
      </c>
      <c r="K171" s="4" t="s">
        <v>30</v>
      </c>
      <c r="L171" s="4">
        <v>548</v>
      </c>
      <c r="M171" s="4">
        <v>548</v>
      </c>
      <c r="N171" s="4" t="s">
        <v>870</v>
      </c>
      <c r="O171" s="4" t="s">
        <v>471</v>
      </c>
      <c r="P171" s="4" t="s">
        <v>33</v>
      </c>
      <c r="Q171" s="4">
        <v>0</v>
      </c>
      <c r="R171" s="7">
        <v>44887</v>
      </c>
      <c r="S171" s="6">
        <v>44892</v>
      </c>
      <c r="T171" s="4" t="s">
        <v>34</v>
      </c>
      <c r="U171" s="4">
        <v>548</v>
      </c>
      <c r="V171" s="4">
        <v>0</v>
      </c>
      <c r="W171" s="4">
        <v>0</v>
      </c>
      <c r="X171" s="4" t="s">
        <v>871</v>
      </c>
      <c r="Y171" s="4" t="s">
        <v>872</v>
      </c>
    </row>
    <row r="172" s="4" customFormat="1" spans="1:25">
      <c r="A172" s="4" t="s">
        <v>873</v>
      </c>
      <c r="B172" s="4" t="s">
        <v>26</v>
      </c>
      <c r="C172" s="4" t="s">
        <v>27</v>
      </c>
      <c r="D172" s="4" t="s">
        <v>237</v>
      </c>
      <c r="E172" s="4" t="s">
        <v>801</v>
      </c>
      <c r="F172" s="6">
        <v>44888</v>
      </c>
      <c r="G172" s="6">
        <v>44889</v>
      </c>
      <c r="H172" s="4">
        <v>2</v>
      </c>
      <c r="I172" s="4">
        <v>1</v>
      </c>
      <c r="J172" s="4">
        <v>2</v>
      </c>
      <c r="K172" s="4" t="s">
        <v>30</v>
      </c>
      <c r="L172" s="4">
        <v>1096</v>
      </c>
      <c r="M172" s="4">
        <v>1096</v>
      </c>
      <c r="N172" s="4" t="s">
        <v>874</v>
      </c>
      <c r="O172" s="4" t="s">
        <v>471</v>
      </c>
      <c r="P172" s="4" t="s">
        <v>33</v>
      </c>
      <c r="Q172" s="4">
        <v>0</v>
      </c>
      <c r="R172" s="7">
        <v>44887</v>
      </c>
      <c r="S172" s="6">
        <v>44892</v>
      </c>
      <c r="T172" s="4" t="s">
        <v>34</v>
      </c>
      <c r="U172" s="4">
        <v>1096</v>
      </c>
      <c r="V172" s="4">
        <v>0</v>
      </c>
      <c r="W172" s="4">
        <v>0</v>
      </c>
      <c r="X172" s="4" t="s">
        <v>875</v>
      </c>
      <c r="Y172" s="4" t="s">
        <v>876</v>
      </c>
    </row>
    <row r="173" s="4" customFormat="1" spans="1:25">
      <c r="A173" s="4" t="s">
        <v>877</v>
      </c>
      <c r="B173" s="4" t="s">
        <v>26</v>
      </c>
      <c r="C173" s="4" t="s">
        <v>27</v>
      </c>
      <c r="D173" s="4" t="s">
        <v>195</v>
      </c>
      <c r="E173" s="4" t="s">
        <v>822</v>
      </c>
      <c r="F173" s="6">
        <v>44888</v>
      </c>
      <c r="G173" s="6">
        <v>44889</v>
      </c>
      <c r="H173" s="4">
        <v>1</v>
      </c>
      <c r="I173" s="4">
        <v>1</v>
      </c>
      <c r="J173" s="4">
        <v>1</v>
      </c>
      <c r="K173" s="4" t="s">
        <v>30</v>
      </c>
      <c r="L173" s="4">
        <v>970</v>
      </c>
      <c r="M173" s="4">
        <v>970</v>
      </c>
      <c r="N173" s="4" t="s">
        <v>878</v>
      </c>
      <c r="O173" s="4" t="s">
        <v>471</v>
      </c>
      <c r="P173" s="4" t="s">
        <v>33</v>
      </c>
      <c r="Q173" s="4">
        <v>0</v>
      </c>
      <c r="R173" s="7">
        <v>44887</v>
      </c>
      <c r="S173" s="6">
        <v>44892</v>
      </c>
      <c r="T173" s="4" t="s">
        <v>34</v>
      </c>
      <c r="U173" s="4">
        <v>970</v>
      </c>
      <c r="V173" s="4">
        <v>0</v>
      </c>
      <c r="W173" s="4">
        <v>0</v>
      </c>
      <c r="X173" s="4" t="s">
        <v>879</v>
      </c>
      <c r="Y173" s="4" t="s">
        <v>880</v>
      </c>
    </row>
    <row r="174" s="4" customFormat="1" spans="1:25">
      <c r="A174" s="4" t="s">
        <v>881</v>
      </c>
      <c r="B174" s="4" t="s">
        <v>26</v>
      </c>
      <c r="C174" s="4" t="s">
        <v>27</v>
      </c>
      <c r="D174" s="4" t="s">
        <v>237</v>
      </c>
      <c r="E174" s="4" t="s">
        <v>801</v>
      </c>
      <c r="F174" s="6">
        <v>44888</v>
      </c>
      <c r="G174" s="6">
        <v>44889</v>
      </c>
      <c r="H174" s="4">
        <v>1</v>
      </c>
      <c r="I174" s="4">
        <v>1</v>
      </c>
      <c r="J174" s="4">
        <v>1</v>
      </c>
      <c r="K174" s="4" t="s">
        <v>30</v>
      </c>
      <c r="L174" s="4">
        <v>548</v>
      </c>
      <c r="M174" s="4">
        <v>548</v>
      </c>
      <c r="N174" s="4" t="s">
        <v>882</v>
      </c>
      <c r="O174" s="4" t="s">
        <v>471</v>
      </c>
      <c r="P174" s="4" t="s">
        <v>33</v>
      </c>
      <c r="Q174" s="4">
        <v>0</v>
      </c>
      <c r="R174" s="7">
        <v>44887</v>
      </c>
      <c r="S174" s="6">
        <v>44892</v>
      </c>
      <c r="T174" s="4" t="s">
        <v>34</v>
      </c>
      <c r="U174" s="4">
        <v>548</v>
      </c>
      <c r="V174" s="4">
        <v>0</v>
      </c>
      <c r="W174" s="4">
        <v>0</v>
      </c>
      <c r="X174" s="4" t="s">
        <v>883</v>
      </c>
      <c r="Y174" s="4" t="s">
        <v>884</v>
      </c>
    </row>
    <row r="175" s="4" customFormat="1" spans="1:25">
      <c r="A175" s="4" t="s">
        <v>885</v>
      </c>
      <c r="B175" s="4" t="s">
        <v>26</v>
      </c>
      <c r="C175" s="4" t="s">
        <v>27</v>
      </c>
      <c r="D175" s="4" t="s">
        <v>886</v>
      </c>
      <c r="E175" s="4" t="s">
        <v>887</v>
      </c>
      <c r="F175" s="6">
        <v>44888</v>
      </c>
      <c r="G175" s="6">
        <v>44889</v>
      </c>
      <c r="H175" s="4">
        <v>1</v>
      </c>
      <c r="I175" s="4">
        <v>1</v>
      </c>
      <c r="J175" s="4">
        <v>1</v>
      </c>
      <c r="K175" s="4" t="s">
        <v>30</v>
      </c>
      <c r="L175" s="4">
        <v>1725.89</v>
      </c>
      <c r="M175" s="4">
        <v>1725.89</v>
      </c>
      <c r="N175" s="4" t="s">
        <v>888</v>
      </c>
      <c r="O175" s="4" t="s">
        <v>471</v>
      </c>
      <c r="P175" s="4" t="s">
        <v>33</v>
      </c>
      <c r="Q175" s="4">
        <v>0</v>
      </c>
      <c r="R175" s="7">
        <v>44887</v>
      </c>
      <c r="S175" s="6">
        <v>44892</v>
      </c>
      <c r="T175" s="4" t="s">
        <v>34</v>
      </c>
      <c r="U175" s="4">
        <v>1725.89</v>
      </c>
      <c r="V175" s="4">
        <v>0</v>
      </c>
      <c r="W175" s="4">
        <v>0</v>
      </c>
      <c r="X175" s="4" t="s">
        <v>889</v>
      </c>
      <c r="Y175" s="4" t="s">
        <v>180</v>
      </c>
    </row>
    <row r="176" s="4" customFormat="1" spans="1:25">
      <c r="A176" s="4" t="s">
        <v>890</v>
      </c>
      <c r="B176" s="4" t="s">
        <v>26</v>
      </c>
      <c r="C176" s="4" t="s">
        <v>27</v>
      </c>
      <c r="D176" s="4" t="s">
        <v>295</v>
      </c>
      <c r="E176" s="4" t="s">
        <v>183</v>
      </c>
      <c r="F176" s="6">
        <v>44888</v>
      </c>
      <c r="G176" s="6">
        <v>44889</v>
      </c>
      <c r="H176" s="4">
        <v>1</v>
      </c>
      <c r="I176" s="4">
        <v>1</v>
      </c>
      <c r="J176" s="4">
        <v>1</v>
      </c>
      <c r="K176" s="4" t="s">
        <v>30</v>
      </c>
      <c r="L176" s="4">
        <v>236</v>
      </c>
      <c r="M176" s="4">
        <v>236</v>
      </c>
      <c r="N176" s="4" t="s">
        <v>891</v>
      </c>
      <c r="O176" s="4" t="s">
        <v>471</v>
      </c>
      <c r="P176" s="4" t="s">
        <v>33</v>
      </c>
      <c r="Q176" s="4">
        <v>0</v>
      </c>
      <c r="R176" s="7">
        <v>44887</v>
      </c>
      <c r="S176" s="6">
        <v>44892</v>
      </c>
      <c r="T176" s="4" t="s">
        <v>34</v>
      </c>
      <c r="U176" s="4">
        <v>236</v>
      </c>
      <c r="V176" s="4">
        <v>0</v>
      </c>
      <c r="W176" s="4">
        <v>0</v>
      </c>
      <c r="X176" s="4" t="s">
        <v>892</v>
      </c>
      <c r="Y176" s="4" t="s">
        <v>893</v>
      </c>
    </row>
    <row r="177" s="4" customFormat="1" spans="1:25">
      <c r="A177" s="4" t="s">
        <v>894</v>
      </c>
      <c r="B177" s="4" t="s">
        <v>26</v>
      </c>
      <c r="C177" s="4" t="s">
        <v>27</v>
      </c>
      <c r="D177" s="4" t="s">
        <v>159</v>
      </c>
      <c r="E177" s="4" t="s">
        <v>895</v>
      </c>
      <c r="F177" s="6">
        <v>44888</v>
      </c>
      <c r="G177" s="6">
        <v>44889</v>
      </c>
      <c r="H177" s="4">
        <v>1</v>
      </c>
      <c r="I177" s="4">
        <v>1</v>
      </c>
      <c r="J177" s="4">
        <v>1</v>
      </c>
      <c r="K177" s="4" t="s">
        <v>30</v>
      </c>
      <c r="L177" s="4">
        <v>529</v>
      </c>
      <c r="M177" s="4">
        <v>529</v>
      </c>
      <c r="N177" s="4" t="s">
        <v>896</v>
      </c>
      <c r="O177" s="4" t="s">
        <v>471</v>
      </c>
      <c r="P177" s="4" t="s">
        <v>33</v>
      </c>
      <c r="Q177" s="4">
        <v>0</v>
      </c>
      <c r="R177" s="7">
        <v>44887</v>
      </c>
      <c r="S177" s="6">
        <v>44892</v>
      </c>
      <c r="T177" s="4" t="s">
        <v>34</v>
      </c>
      <c r="U177" s="4">
        <v>529</v>
      </c>
      <c r="V177" s="4">
        <v>0</v>
      </c>
      <c r="W177" s="4">
        <v>0</v>
      </c>
      <c r="X177" s="4" t="s">
        <v>897</v>
      </c>
      <c r="Y177" s="4" t="s">
        <v>898</v>
      </c>
    </row>
    <row r="178" s="4" customFormat="1" spans="1:25">
      <c r="A178" s="4" t="s">
        <v>899</v>
      </c>
      <c r="B178" s="4" t="s">
        <v>26</v>
      </c>
      <c r="C178" s="4" t="s">
        <v>27</v>
      </c>
      <c r="D178" s="4" t="s">
        <v>295</v>
      </c>
      <c r="E178" s="4" t="s">
        <v>183</v>
      </c>
      <c r="F178" s="6">
        <v>44888</v>
      </c>
      <c r="G178" s="6">
        <v>44889</v>
      </c>
      <c r="H178" s="4">
        <v>1</v>
      </c>
      <c r="I178" s="4">
        <v>1</v>
      </c>
      <c r="J178" s="4">
        <v>1</v>
      </c>
      <c r="K178" s="4" t="s">
        <v>30</v>
      </c>
      <c r="L178" s="4">
        <v>236</v>
      </c>
      <c r="M178" s="4">
        <v>236</v>
      </c>
      <c r="N178" s="4" t="s">
        <v>900</v>
      </c>
      <c r="O178" s="4" t="s">
        <v>471</v>
      </c>
      <c r="P178" s="4" t="s">
        <v>33</v>
      </c>
      <c r="Q178" s="4">
        <v>0</v>
      </c>
      <c r="R178" s="7">
        <v>44887</v>
      </c>
      <c r="S178" s="6">
        <v>44892</v>
      </c>
      <c r="T178" s="4" t="s">
        <v>34</v>
      </c>
      <c r="U178" s="4">
        <v>236</v>
      </c>
      <c r="V178" s="4">
        <v>0</v>
      </c>
      <c r="W178" s="4">
        <v>0</v>
      </c>
      <c r="X178" s="4" t="s">
        <v>901</v>
      </c>
      <c r="Y178" s="4" t="s">
        <v>902</v>
      </c>
    </row>
    <row r="179" s="4" customFormat="1" spans="1:31">
      <c r="A179" s="4" t="s">
        <v>903</v>
      </c>
      <c r="B179" s="4" t="s">
        <v>26</v>
      </c>
      <c r="C179" s="4" t="s">
        <v>27</v>
      </c>
      <c r="D179" s="4" t="s">
        <v>904</v>
      </c>
      <c r="E179" s="4" t="s">
        <v>183</v>
      </c>
      <c r="F179" s="6">
        <v>44888</v>
      </c>
      <c r="G179" s="6">
        <v>44889</v>
      </c>
      <c r="H179" s="4">
        <v>6</v>
      </c>
      <c r="I179" s="4">
        <v>1</v>
      </c>
      <c r="J179" s="4">
        <v>6</v>
      </c>
      <c r="K179" s="4" t="s">
        <v>30</v>
      </c>
      <c r="L179" s="4">
        <v>2130</v>
      </c>
      <c r="M179" s="4">
        <v>2130</v>
      </c>
      <c r="N179" s="4" t="s">
        <v>905</v>
      </c>
      <c r="O179" s="4" t="s">
        <v>471</v>
      </c>
      <c r="P179" s="4" t="s">
        <v>33</v>
      </c>
      <c r="Q179" s="4">
        <v>0</v>
      </c>
      <c r="R179" s="7">
        <v>44887</v>
      </c>
      <c r="S179" s="6">
        <v>44892</v>
      </c>
      <c r="T179" s="4" t="s">
        <v>34</v>
      </c>
      <c r="U179" s="4">
        <v>2130</v>
      </c>
      <c r="V179" s="4">
        <v>0</v>
      </c>
      <c r="W179" s="4">
        <v>0</v>
      </c>
      <c r="X179" s="4" t="s">
        <v>906</v>
      </c>
      <c r="Y179" s="4">
        <v>596260</v>
      </c>
      <c r="Z179" s="4">
        <v>596261</v>
      </c>
      <c r="AA179" s="4">
        <v>596262</v>
      </c>
      <c r="AB179" s="4">
        <v>596263</v>
      </c>
      <c r="AC179" s="4">
        <v>596264</v>
      </c>
      <c r="AD179" s="4">
        <v>596265</v>
      </c>
      <c r="AE179" s="4" t="s">
        <v>180</v>
      </c>
    </row>
    <row r="180" s="4" customFormat="1" spans="1:25">
      <c r="A180" s="4" t="s">
        <v>907</v>
      </c>
      <c r="B180" s="4" t="s">
        <v>26</v>
      </c>
      <c r="C180" s="4" t="s">
        <v>27</v>
      </c>
      <c r="D180" s="4" t="s">
        <v>237</v>
      </c>
      <c r="E180" s="4" t="s">
        <v>801</v>
      </c>
      <c r="F180" s="6">
        <v>44888</v>
      </c>
      <c r="G180" s="6">
        <v>44889</v>
      </c>
      <c r="H180" s="4">
        <v>1</v>
      </c>
      <c r="I180" s="4">
        <v>1</v>
      </c>
      <c r="J180" s="4">
        <v>1</v>
      </c>
      <c r="K180" s="4" t="s">
        <v>30</v>
      </c>
      <c r="L180" s="4">
        <v>548</v>
      </c>
      <c r="M180" s="4">
        <v>548</v>
      </c>
      <c r="N180" s="4" t="s">
        <v>908</v>
      </c>
      <c r="O180" s="4" t="s">
        <v>471</v>
      </c>
      <c r="P180" s="4" t="s">
        <v>33</v>
      </c>
      <c r="Q180" s="4">
        <v>0</v>
      </c>
      <c r="R180" s="7">
        <v>44888</v>
      </c>
      <c r="S180" s="6">
        <v>44892</v>
      </c>
      <c r="T180" s="4" t="s">
        <v>34</v>
      </c>
      <c r="U180" s="4">
        <v>548</v>
      </c>
      <c r="V180" s="4">
        <v>0</v>
      </c>
      <c r="W180" s="4">
        <v>0</v>
      </c>
      <c r="X180" s="4" t="s">
        <v>909</v>
      </c>
      <c r="Y180" s="4" t="s">
        <v>910</v>
      </c>
    </row>
    <row r="181" s="4" customFormat="1" spans="1:25">
      <c r="A181" s="4" t="s">
        <v>911</v>
      </c>
      <c r="B181" s="4" t="s">
        <v>26</v>
      </c>
      <c r="C181" s="4" t="s">
        <v>27</v>
      </c>
      <c r="D181" s="4" t="s">
        <v>912</v>
      </c>
      <c r="E181" s="4" t="s">
        <v>913</v>
      </c>
      <c r="F181" s="6">
        <v>44888</v>
      </c>
      <c r="G181" s="6">
        <v>44889</v>
      </c>
      <c r="H181" s="4">
        <v>1</v>
      </c>
      <c r="I181" s="4">
        <v>1</v>
      </c>
      <c r="J181" s="4">
        <v>1</v>
      </c>
      <c r="K181" s="4" t="s">
        <v>30</v>
      </c>
      <c r="L181" s="4">
        <v>290</v>
      </c>
      <c r="M181" s="4">
        <v>290</v>
      </c>
      <c r="N181" s="4" t="s">
        <v>914</v>
      </c>
      <c r="O181" s="4" t="s">
        <v>471</v>
      </c>
      <c r="P181" s="4" t="s">
        <v>33</v>
      </c>
      <c r="Q181" s="4">
        <v>0</v>
      </c>
      <c r="R181" s="7">
        <v>44888</v>
      </c>
      <c r="S181" s="6">
        <v>44892</v>
      </c>
      <c r="T181" s="4" t="s">
        <v>34</v>
      </c>
      <c r="U181" s="4">
        <v>290</v>
      </c>
      <c r="V181" s="4">
        <v>0</v>
      </c>
      <c r="W181" s="4">
        <v>0</v>
      </c>
      <c r="X181" s="4" t="s">
        <v>915</v>
      </c>
      <c r="Y181" s="4" t="s">
        <v>180</v>
      </c>
    </row>
    <row r="182" s="4" customFormat="1" spans="1:25">
      <c r="A182" s="4" t="s">
        <v>916</v>
      </c>
      <c r="B182" s="4" t="s">
        <v>26</v>
      </c>
      <c r="C182" s="4" t="s">
        <v>27</v>
      </c>
      <c r="D182" s="4" t="s">
        <v>917</v>
      </c>
      <c r="E182" s="4" t="s">
        <v>278</v>
      </c>
      <c r="F182" s="6">
        <v>44888</v>
      </c>
      <c r="G182" s="6">
        <v>44889</v>
      </c>
      <c r="H182" s="4">
        <v>1</v>
      </c>
      <c r="I182" s="4">
        <v>1</v>
      </c>
      <c r="J182" s="4">
        <v>1</v>
      </c>
      <c r="K182" s="4" t="s">
        <v>30</v>
      </c>
      <c r="L182" s="4">
        <v>489</v>
      </c>
      <c r="M182" s="4">
        <v>489</v>
      </c>
      <c r="N182" s="4" t="s">
        <v>918</v>
      </c>
      <c r="O182" s="4" t="s">
        <v>471</v>
      </c>
      <c r="P182" s="4" t="s">
        <v>33</v>
      </c>
      <c r="Q182" s="4">
        <v>0</v>
      </c>
      <c r="R182" s="7">
        <v>44888</v>
      </c>
      <c r="S182" s="6">
        <v>44892</v>
      </c>
      <c r="T182" s="4" t="s">
        <v>34</v>
      </c>
      <c r="U182" s="4">
        <v>489</v>
      </c>
      <c r="V182" s="4">
        <v>0</v>
      </c>
      <c r="W182" s="4">
        <v>0</v>
      </c>
      <c r="X182" s="4" t="s">
        <v>919</v>
      </c>
      <c r="Y182" s="4" t="s">
        <v>410</v>
      </c>
    </row>
    <row r="183" s="4" customFormat="1" spans="1:25">
      <c r="A183" s="4" t="s">
        <v>920</v>
      </c>
      <c r="B183" s="4" t="s">
        <v>26</v>
      </c>
      <c r="C183" s="4" t="s">
        <v>27</v>
      </c>
      <c r="D183" s="4" t="s">
        <v>921</v>
      </c>
      <c r="E183" s="4" t="s">
        <v>922</v>
      </c>
      <c r="F183" s="6">
        <v>44888</v>
      </c>
      <c r="G183" s="6">
        <v>44889</v>
      </c>
      <c r="H183" s="4">
        <v>1</v>
      </c>
      <c r="I183" s="4">
        <v>1</v>
      </c>
      <c r="J183" s="4">
        <v>1</v>
      </c>
      <c r="K183" s="4" t="s">
        <v>30</v>
      </c>
      <c r="L183" s="4">
        <v>5059</v>
      </c>
      <c r="M183" s="4">
        <v>5059</v>
      </c>
      <c r="N183" s="4" t="s">
        <v>923</v>
      </c>
      <c r="O183" s="4" t="s">
        <v>471</v>
      </c>
      <c r="P183" s="4" t="s">
        <v>33</v>
      </c>
      <c r="Q183" s="4">
        <v>0</v>
      </c>
      <c r="R183" s="7">
        <v>44888</v>
      </c>
      <c r="S183" s="6">
        <v>44892</v>
      </c>
      <c r="T183" s="4" t="s">
        <v>34</v>
      </c>
      <c r="U183" s="4">
        <v>5059</v>
      </c>
      <c r="V183" s="4">
        <v>0</v>
      </c>
      <c r="W183" s="4">
        <v>0</v>
      </c>
      <c r="X183" s="4" t="s">
        <v>924</v>
      </c>
      <c r="Y183" s="4" t="s">
        <v>925</v>
      </c>
    </row>
    <row r="184" s="4" customFormat="1" spans="1:25">
      <c r="A184" s="4" t="s">
        <v>911</v>
      </c>
      <c r="B184" s="4" t="s">
        <v>26</v>
      </c>
      <c r="C184" s="4" t="s">
        <v>193</v>
      </c>
      <c r="D184" s="4" t="s">
        <v>912</v>
      </c>
      <c r="E184" s="4" t="s">
        <v>913</v>
      </c>
      <c r="F184" s="6">
        <v>44888</v>
      </c>
      <c r="G184" s="6">
        <v>44889</v>
      </c>
      <c r="H184" s="4">
        <v>1</v>
      </c>
      <c r="I184" s="4">
        <v>1</v>
      </c>
      <c r="J184" s="4">
        <v>1</v>
      </c>
      <c r="K184" s="4" t="s">
        <v>30</v>
      </c>
      <c r="L184" s="4">
        <v>-290</v>
      </c>
      <c r="M184" s="4">
        <v>-290</v>
      </c>
      <c r="N184" s="4" t="s">
        <v>914</v>
      </c>
      <c r="O184" s="4" t="s">
        <v>471</v>
      </c>
      <c r="P184" s="4" t="s">
        <v>33</v>
      </c>
      <c r="Q184" s="4">
        <v>0</v>
      </c>
      <c r="R184" s="7">
        <v>44888</v>
      </c>
      <c r="S184" s="6">
        <v>44892</v>
      </c>
      <c r="T184" s="4" t="s">
        <v>34</v>
      </c>
      <c r="U184" s="4">
        <v>-290</v>
      </c>
      <c r="V184" s="4">
        <v>0</v>
      </c>
      <c r="W184" s="4">
        <v>0</v>
      </c>
      <c r="X184" s="4" t="s">
        <v>915</v>
      </c>
      <c r="Y184" s="4" t="s">
        <v>180</v>
      </c>
    </row>
    <row r="185" s="4" customFormat="1" spans="1:25">
      <c r="A185" s="4" t="s">
        <v>926</v>
      </c>
      <c r="B185" s="4" t="s">
        <v>26</v>
      </c>
      <c r="C185" s="4" t="s">
        <v>27</v>
      </c>
      <c r="D185" s="4" t="s">
        <v>912</v>
      </c>
      <c r="E185" s="4" t="s">
        <v>913</v>
      </c>
      <c r="F185" s="6">
        <v>44888</v>
      </c>
      <c r="G185" s="6">
        <v>44889</v>
      </c>
      <c r="H185" s="4">
        <v>1</v>
      </c>
      <c r="I185" s="4">
        <v>1</v>
      </c>
      <c r="J185" s="4">
        <v>1</v>
      </c>
      <c r="K185" s="4" t="s">
        <v>30</v>
      </c>
      <c r="L185" s="4">
        <v>290</v>
      </c>
      <c r="M185" s="4">
        <v>290</v>
      </c>
      <c r="N185" s="4" t="s">
        <v>927</v>
      </c>
      <c r="O185" s="4" t="s">
        <v>471</v>
      </c>
      <c r="P185" s="4" t="s">
        <v>33</v>
      </c>
      <c r="Q185" s="4">
        <v>0</v>
      </c>
      <c r="R185" s="7">
        <v>44888</v>
      </c>
      <c r="S185" s="6">
        <v>44892</v>
      </c>
      <c r="T185" s="4" t="s">
        <v>34</v>
      </c>
      <c r="U185" s="4">
        <v>290</v>
      </c>
      <c r="V185" s="4">
        <v>0</v>
      </c>
      <c r="W185" s="4">
        <v>0</v>
      </c>
      <c r="X185" s="4" t="s">
        <v>928</v>
      </c>
      <c r="Y185" s="4" t="s">
        <v>929</v>
      </c>
    </row>
    <row r="186" s="4" customFormat="1" spans="1:25">
      <c r="A186" s="4" t="s">
        <v>930</v>
      </c>
      <c r="B186" s="4" t="s">
        <v>26</v>
      </c>
      <c r="C186" s="4" t="s">
        <v>27</v>
      </c>
      <c r="D186" s="4" t="s">
        <v>931</v>
      </c>
      <c r="E186" s="4" t="s">
        <v>427</v>
      </c>
      <c r="F186" s="6">
        <v>44888</v>
      </c>
      <c r="G186" s="6">
        <v>44889</v>
      </c>
      <c r="H186" s="4">
        <v>1</v>
      </c>
      <c r="I186" s="4">
        <v>1</v>
      </c>
      <c r="J186" s="4">
        <v>1</v>
      </c>
      <c r="K186" s="4" t="s">
        <v>30</v>
      </c>
      <c r="L186" s="4">
        <v>134</v>
      </c>
      <c r="M186" s="4">
        <v>134</v>
      </c>
      <c r="N186" s="4" t="s">
        <v>932</v>
      </c>
      <c r="O186" s="4" t="s">
        <v>471</v>
      </c>
      <c r="P186" s="4" t="s">
        <v>33</v>
      </c>
      <c r="Q186" s="4">
        <v>0</v>
      </c>
      <c r="R186" s="7">
        <v>44888</v>
      </c>
      <c r="S186" s="6">
        <v>44892</v>
      </c>
      <c r="T186" s="4" t="s">
        <v>34</v>
      </c>
      <c r="U186" s="4">
        <v>134</v>
      </c>
      <c r="V186" s="4">
        <v>0</v>
      </c>
      <c r="W186" s="4">
        <v>0</v>
      </c>
      <c r="X186" s="4" t="s">
        <v>180</v>
      </c>
      <c r="Y186" s="4" t="s">
        <v>933</v>
      </c>
    </row>
    <row r="187" s="4" customFormat="1" spans="1:25">
      <c r="A187" s="4" t="s">
        <v>934</v>
      </c>
      <c r="B187" s="4" t="s">
        <v>26</v>
      </c>
      <c r="C187" s="4" t="s">
        <v>27</v>
      </c>
      <c r="D187" s="4" t="s">
        <v>195</v>
      </c>
      <c r="E187" s="4" t="s">
        <v>196</v>
      </c>
      <c r="F187" s="6">
        <v>44888</v>
      </c>
      <c r="G187" s="6">
        <v>44889</v>
      </c>
      <c r="H187" s="4">
        <v>1</v>
      </c>
      <c r="I187" s="4">
        <v>1</v>
      </c>
      <c r="J187" s="4">
        <v>1</v>
      </c>
      <c r="K187" s="4" t="s">
        <v>30</v>
      </c>
      <c r="L187" s="4">
        <v>1380</v>
      </c>
      <c r="M187" s="4">
        <v>1380</v>
      </c>
      <c r="N187" s="4" t="s">
        <v>197</v>
      </c>
      <c r="O187" s="4" t="s">
        <v>471</v>
      </c>
      <c r="P187" s="4" t="s">
        <v>33</v>
      </c>
      <c r="Q187" s="4">
        <v>0</v>
      </c>
      <c r="R187" s="7">
        <v>44888</v>
      </c>
      <c r="S187" s="6">
        <v>44892</v>
      </c>
      <c r="T187" s="4" t="s">
        <v>34</v>
      </c>
      <c r="U187" s="4">
        <v>1380</v>
      </c>
      <c r="V187" s="4">
        <v>0</v>
      </c>
      <c r="W187" s="4">
        <v>0</v>
      </c>
      <c r="X187" s="4" t="s">
        <v>935</v>
      </c>
      <c r="Y187" s="4" t="s">
        <v>936</v>
      </c>
    </row>
    <row r="188" s="4" customFormat="1" spans="1:25">
      <c r="A188" s="4" t="s">
        <v>793</v>
      </c>
      <c r="B188" s="4" t="s">
        <v>26</v>
      </c>
      <c r="C188" s="4" t="s">
        <v>193</v>
      </c>
      <c r="D188" s="4" t="s">
        <v>315</v>
      </c>
      <c r="E188" s="4" t="s">
        <v>316</v>
      </c>
      <c r="F188" s="6">
        <v>44887</v>
      </c>
      <c r="G188" s="6">
        <v>44889</v>
      </c>
      <c r="H188" s="4">
        <v>1</v>
      </c>
      <c r="I188" s="4">
        <v>2</v>
      </c>
      <c r="J188" s="4">
        <v>2</v>
      </c>
      <c r="K188" s="4" t="s">
        <v>30</v>
      </c>
      <c r="L188" s="4">
        <v>-398</v>
      </c>
      <c r="M188" s="4">
        <v>-398</v>
      </c>
      <c r="N188" s="4" t="s">
        <v>794</v>
      </c>
      <c r="O188" s="4" t="s">
        <v>471</v>
      </c>
      <c r="P188" s="4" t="s">
        <v>33</v>
      </c>
      <c r="Q188" s="4">
        <v>0</v>
      </c>
      <c r="R188" s="7">
        <v>44885</v>
      </c>
      <c r="S188" s="6">
        <v>44892</v>
      </c>
      <c r="T188" s="4" t="s">
        <v>34</v>
      </c>
      <c r="U188" s="4">
        <v>-398</v>
      </c>
      <c r="V188" s="4">
        <v>0</v>
      </c>
      <c r="W188" s="4">
        <v>0</v>
      </c>
      <c r="X188" s="4" t="s">
        <v>795</v>
      </c>
      <c r="Y188" s="4" t="s">
        <v>796</v>
      </c>
    </row>
    <row r="189" s="4" customFormat="1" spans="1:25">
      <c r="A189" s="4" t="s">
        <v>793</v>
      </c>
      <c r="B189" s="4" t="s">
        <v>26</v>
      </c>
      <c r="C189" s="4" t="s">
        <v>937</v>
      </c>
      <c r="D189" s="4" t="s">
        <v>315</v>
      </c>
      <c r="E189" s="4" t="s">
        <v>316</v>
      </c>
      <c r="F189" s="6">
        <v>44887</v>
      </c>
      <c r="G189" s="6">
        <v>44889</v>
      </c>
      <c r="H189" s="4">
        <v>1</v>
      </c>
      <c r="I189" s="4">
        <v>2</v>
      </c>
      <c r="J189" s="4">
        <v>2</v>
      </c>
      <c r="K189" s="4" t="s">
        <v>30</v>
      </c>
      <c r="L189" s="4">
        <v>398</v>
      </c>
      <c r="M189" s="4">
        <v>398</v>
      </c>
      <c r="N189" s="4" t="s">
        <v>794</v>
      </c>
      <c r="O189" s="4" t="s">
        <v>471</v>
      </c>
      <c r="P189" s="4" t="s">
        <v>33</v>
      </c>
      <c r="Q189" s="4">
        <v>0</v>
      </c>
      <c r="R189" s="7">
        <v>44885</v>
      </c>
      <c r="S189" s="6">
        <v>44892</v>
      </c>
      <c r="T189" s="4" t="s">
        <v>34</v>
      </c>
      <c r="U189" s="4">
        <v>398</v>
      </c>
      <c r="V189" s="4">
        <v>0</v>
      </c>
      <c r="W189" s="4">
        <v>0</v>
      </c>
      <c r="X189" s="4" t="s">
        <v>795</v>
      </c>
      <c r="Y189" s="4" t="s">
        <v>796</v>
      </c>
    </row>
    <row r="190" s="4" customFormat="1" spans="1:25">
      <c r="A190" s="4" t="s">
        <v>938</v>
      </c>
      <c r="B190" s="4" t="s">
        <v>26</v>
      </c>
      <c r="C190" s="4" t="s">
        <v>27</v>
      </c>
      <c r="D190" s="4" t="s">
        <v>931</v>
      </c>
      <c r="E190" s="4" t="s">
        <v>427</v>
      </c>
      <c r="F190" s="6">
        <v>44888</v>
      </c>
      <c r="G190" s="6">
        <v>44889</v>
      </c>
      <c r="H190" s="4">
        <v>1</v>
      </c>
      <c r="I190" s="4">
        <v>1</v>
      </c>
      <c r="J190" s="4">
        <v>1</v>
      </c>
      <c r="K190" s="4" t="s">
        <v>30</v>
      </c>
      <c r="L190" s="4">
        <v>134</v>
      </c>
      <c r="M190" s="4">
        <v>134</v>
      </c>
      <c r="N190" s="4" t="s">
        <v>939</v>
      </c>
      <c r="O190" s="4" t="s">
        <v>471</v>
      </c>
      <c r="P190" s="4" t="s">
        <v>33</v>
      </c>
      <c r="Q190" s="4">
        <v>0</v>
      </c>
      <c r="R190" s="7">
        <v>44888</v>
      </c>
      <c r="S190" s="6">
        <v>44892</v>
      </c>
      <c r="T190" s="4" t="s">
        <v>34</v>
      </c>
      <c r="U190" s="4">
        <v>134</v>
      </c>
      <c r="V190" s="4">
        <v>0</v>
      </c>
      <c r="W190" s="4">
        <v>0</v>
      </c>
      <c r="X190" s="4" t="s">
        <v>940</v>
      </c>
      <c r="Y190" s="4" t="s">
        <v>941</v>
      </c>
    </row>
    <row r="191" s="4" customFormat="1" spans="1:25">
      <c r="A191" s="4" t="s">
        <v>942</v>
      </c>
      <c r="B191" s="4" t="s">
        <v>26</v>
      </c>
      <c r="C191" s="4" t="s">
        <v>27</v>
      </c>
      <c r="D191" s="4" t="s">
        <v>412</v>
      </c>
      <c r="E191" s="4" t="s">
        <v>446</v>
      </c>
      <c r="F191" s="6">
        <v>44888</v>
      </c>
      <c r="G191" s="6">
        <v>44889</v>
      </c>
      <c r="H191" s="4">
        <v>1</v>
      </c>
      <c r="I191" s="4">
        <v>1</v>
      </c>
      <c r="J191" s="4">
        <v>1</v>
      </c>
      <c r="K191" s="4" t="s">
        <v>30</v>
      </c>
      <c r="L191" s="4">
        <v>781</v>
      </c>
      <c r="M191" s="4">
        <v>781</v>
      </c>
      <c r="N191" s="4" t="s">
        <v>447</v>
      </c>
      <c r="O191" s="4" t="s">
        <v>471</v>
      </c>
      <c r="P191" s="4" t="s">
        <v>33</v>
      </c>
      <c r="Q191" s="4">
        <v>0</v>
      </c>
      <c r="R191" s="7">
        <v>44888</v>
      </c>
      <c r="S191" s="6">
        <v>44892</v>
      </c>
      <c r="T191" s="4" t="s">
        <v>34</v>
      </c>
      <c r="U191" s="4">
        <v>781</v>
      </c>
      <c r="V191" s="4">
        <v>0</v>
      </c>
      <c r="W191" s="4">
        <v>0</v>
      </c>
      <c r="X191" s="4" t="s">
        <v>943</v>
      </c>
      <c r="Y191" s="4" t="s">
        <v>944</v>
      </c>
    </row>
    <row r="192" s="4" customFormat="1" spans="1:25">
      <c r="A192" s="4" t="s">
        <v>945</v>
      </c>
      <c r="B192" s="4" t="s">
        <v>26</v>
      </c>
      <c r="C192" s="4" t="s">
        <v>27</v>
      </c>
      <c r="D192" s="4" t="s">
        <v>391</v>
      </c>
      <c r="E192" s="4" t="s">
        <v>946</v>
      </c>
      <c r="F192" s="6">
        <v>44888</v>
      </c>
      <c r="G192" s="6">
        <v>44889</v>
      </c>
      <c r="H192" s="4">
        <v>1</v>
      </c>
      <c r="I192" s="4">
        <v>1</v>
      </c>
      <c r="J192" s="4">
        <v>1</v>
      </c>
      <c r="K192" s="4" t="s">
        <v>30</v>
      </c>
      <c r="L192" s="4">
        <v>780</v>
      </c>
      <c r="M192" s="4">
        <v>780</v>
      </c>
      <c r="N192" s="4" t="s">
        <v>393</v>
      </c>
      <c r="O192" s="4" t="s">
        <v>471</v>
      </c>
      <c r="P192" s="4" t="s">
        <v>33</v>
      </c>
      <c r="Q192" s="4">
        <v>0</v>
      </c>
      <c r="R192" s="7">
        <v>44888</v>
      </c>
      <c r="S192" s="6">
        <v>44892</v>
      </c>
      <c r="T192" s="4" t="s">
        <v>34</v>
      </c>
      <c r="U192" s="4">
        <v>780</v>
      </c>
      <c r="V192" s="4">
        <v>0</v>
      </c>
      <c r="W192" s="4">
        <v>0</v>
      </c>
      <c r="X192" s="4" t="s">
        <v>947</v>
      </c>
      <c r="Y192" s="4" t="s">
        <v>948</v>
      </c>
    </row>
    <row r="193" s="4" customFormat="1" spans="1:25">
      <c r="A193" s="4" t="s">
        <v>949</v>
      </c>
      <c r="B193" s="4" t="s">
        <v>26</v>
      </c>
      <c r="C193" s="4" t="s">
        <v>776</v>
      </c>
      <c r="D193" s="4" t="s">
        <v>950</v>
      </c>
      <c r="E193" s="4" t="s">
        <v>951</v>
      </c>
      <c r="F193" s="6">
        <v>44863</v>
      </c>
      <c r="G193" s="6">
        <v>44864</v>
      </c>
      <c r="H193" s="4">
        <v>2</v>
      </c>
      <c r="I193" s="4">
        <v>1</v>
      </c>
      <c r="J193" s="4">
        <v>2</v>
      </c>
      <c r="K193" s="4" t="s">
        <v>30</v>
      </c>
      <c r="L193" s="4">
        <v>-799.68</v>
      </c>
      <c r="M193" s="4">
        <v>-799.68</v>
      </c>
      <c r="N193" s="4" t="s">
        <v>952</v>
      </c>
      <c r="O193" s="4" t="s">
        <v>471</v>
      </c>
      <c r="P193" s="4" t="s">
        <v>33</v>
      </c>
      <c r="Q193" s="4">
        <v>0</v>
      </c>
      <c r="R193" s="7">
        <v>44863.5764583333</v>
      </c>
      <c r="S193" s="6">
        <v>44892</v>
      </c>
      <c r="T193" s="4" t="s">
        <v>34</v>
      </c>
      <c r="U193" s="4">
        <v>-799.68</v>
      </c>
      <c r="V193" s="4">
        <v>0</v>
      </c>
      <c r="W193" s="4">
        <v>0</v>
      </c>
      <c r="X193" s="4" t="s">
        <v>953</v>
      </c>
      <c r="Y193" s="4" t="s">
        <v>180</v>
      </c>
    </row>
    <row r="194" s="4" customFormat="1" spans="1:25">
      <c r="A194" s="4" t="s">
        <v>954</v>
      </c>
      <c r="B194" s="4" t="s">
        <v>26</v>
      </c>
      <c r="C194" s="4" t="s">
        <v>27</v>
      </c>
      <c r="D194" s="4" t="s">
        <v>617</v>
      </c>
      <c r="E194" s="4" t="s">
        <v>955</v>
      </c>
      <c r="F194" s="6">
        <v>44889</v>
      </c>
      <c r="G194" s="6">
        <v>44890</v>
      </c>
      <c r="H194" s="4">
        <v>1</v>
      </c>
      <c r="I194" s="4">
        <v>1</v>
      </c>
      <c r="J194" s="4">
        <v>1</v>
      </c>
      <c r="K194" s="4" t="s">
        <v>30</v>
      </c>
      <c r="L194" s="4">
        <v>990</v>
      </c>
      <c r="M194" s="4">
        <v>990</v>
      </c>
      <c r="N194" s="4" t="s">
        <v>956</v>
      </c>
      <c r="O194" s="4" t="s">
        <v>957</v>
      </c>
      <c r="P194" s="4" t="s">
        <v>33</v>
      </c>
      <c r="Q194" s="4">
        <v>0</v>
      </c>
      <c r="R194" s="7">
        <v>44793</v>
      </c>
      <c r="S194" s="6">
        <v>44893</v>
      </c>
      <c r="T194" s="4" t="s">
        <v>34</v>
      </c>
      <c r="U194" s="4">
        <v>990</v>
      </c>
      <c r="V194" s="4">
        <v>0</v>
      </c>
      <c r="W194" s="4">
        <v>0</v>
      </c>
      <c r="X194" s="4" t="s">
        <v>958</v>
      </c>
      <c r="Y194" s="4" t="s">
        <v>959</v>
      </c>
    </row>
    <row r="195" s="4" customFormat="1" spans="1:25">
      <c r="A195" s="4" t="s">
        <v>960</v>
      </c>
      <c r="B195" s="4" t="s">
        <v>26</v>
      </c>
      <c r="C195" s="4" t="s">
        <v>27</v>
      </c>
      <c r="D195" s="4" t="s">
        <v>961</v>
      </c>
      <c r="E195" s="4" t="s">
        <v>962</v>
      </c>
      <c r="F195" s="6">
        <v>44887</v>
      </c>
      <c r="G195" s="6">
        <v>44890</v>
      </c>
      <c r="H195" s="4">
        <v>1</v>
      </c>
      <c r="I195" s="4">
        <v>3</v>
      </c>
      <c r="J195" s="4">
        <v>3</v>
      </c>
      <c r="K195" s="4" t="s">
        <v>30</v>
      </c>
      <c r="L195" s="4">
        <v>2178</v>
      </c>
      <c r="M195" s="4">
        <v>2178</v>
      </c>
      <c r="N195" s="4" t="s">
        <v>963</v>
      </c>
      <c r="O195" s="4" t="s">
        <v>957</v>
      </c>
      <c r="P195" s="4" t="s">
        <v>33</v>
      </c>
      <c r="Q195" s="4">
        <v>0</v>
      </c>
      <c r="R195" s="7">
        <v>44818</v>
      </c>
      <c r="S195" s="6">
        <v>44893</v>
      </c>
      <c r="T195" s="4" t="s">
        <v>34</v>
      </c>
      <c r="U195" s="4">
        <v>2178</v>
      </c>
      <c r="V195" s="4">
        <v>0</v>
      </c>
      <c r="W195" s="4">
        <v>0</v>
      </c>
      <c r="X195" s="4" t="s">
        <v>964</v>
      </c>
      <c r="Y195" s="4" t="s">
        <v>965</v>
      </c>
    </row>
    <row r="196" s="4" customFormat="1" spans="1:25">
      <c r="A196" s="4" t="s">
        <v>966</v>
      </c>
      <c r="B196" s="4" t="s">
        <v>26</v>
      </c>
      <c r="C196" s="4" t="s">
        <v>27</v>
      </c>
      <c r="D196" s="4" t="s">
        <v>38</v>
      </c>
      <c r="E196" s="4" t="s">
        <v>967</v>
      </c>
      <c r="F196" s="6">
        <v>44886</v>
      </c>
      <c r="G196" s="6">
        <v>44890</v>
      </c>
      <c r="H196" s="4">
        <v>1</v>
      </c>
      <c r="I196" s="4">
        <v>4</v>
      </c>
      <c r="J196" s="4">
        <v>4</v>
      </c>
      <c r="K196" s="4" t="s">
        <v>30</v>
      </c>
      <c r="L196" s="4">
        <v>3960</v>
      </c>
      <c r="M196" s="4">
        <v>3960</v>
      </c>
      <c r="N196" s="4" t="s">
        <v>968</v>
      </c>
      <c r="O196" s="4" t="s">
        <v>957</v>
      </c>
      <c r="P196" s="4" t="s">
        <v>33</v>
      </c>
      <c r="Q196" s="4">
        <v>0</v>
      </c>
      <c r="R196" s="7">
        <v>44822</v>
      </c>
      <c r="S196" s="6">
        <v>44893</v>
      </c>
      <c r="T196" s="4" t="s">
        <v>34</v>
      </c>
      <c r="U196" s="4">
        <v>3960</v>
      </c>
      <c r="V196" s="4">
        <v>0</v>
      </c>
      <c r="W196" s="4">
        <v>0</v>
      </c>
      <c r="X196" s="4" t="s">
        <v>969</v>
      </c>
      <c r="Y196" s="4" t="s">
        <v>970</v>
      </c>
    </row>
    <row r="197" s="4" customFormat="1" spans="1:25">
      <c r="A197" s="4" t="s">
        <v>971</v>
      </c>
      <c r="B197" s="4" t="s">
        <v>26</v>
      </c>
      <c r="C197" s="4" t="s">
        <v>27</v>
      </c>
      <c r="D197" s="4" t="s">
        <v>38</v>
      </c>
      <c r="E197" s="4" t="s">
        <v>525</v>
      </c>
      <c r="F197" s="6">
        <v>44887</v>
      </c>
      <c r="G197" s="6">
        <v>44890</v>
      </c>
      <c r="H197" s="4">
        <v>1</v>
      </c>
      <c r="I197" s="4">
        <v>3</v>
      </c>
      <c r="J197" s="4">
        <v>3</v>
      </c>
      <c r="K197" s="4" t="s">
        <v>30</v>
      </c>
      <c r="L197" s="4">
        <v>3600</v>
      </c>
      <c r="M197" s="4">
        <v>3600</v>
      </c>
      <c r="N197" s="4" t="s">
        <v>972</v>
      </c>
      <c r="O197" s="4" t="s">
        <v>957</v>
      </c>
      <c r="P197" s="4" t="s">
        <v>33</v>
      </c>
      <c r="Q197" s="4">
        <v>0</v>
      </c>
      <c r="R197" s="7">
        <v>44825</v>
      </c>
      <c r="S197" s="6">
        <v>44893</v>
      </c>
      <c r="T197" s="4" t="s">
        <v>34</v>
      </c>
      <c r="U197" s="4">
        <v>3600</v>
      </c>
      <c r="V197" s="4">
        <v>0</v>
      </c>
      <c r="W197" s="4">
        <v>0</v>
      </c>
      <c r="X197" s="4" t="s">
        <v>973</v>
      </c>
      <c r="Y197" s="4" t="s">
        <v>974</v>
      </c>
    </row>
    <row r="198" s="4" customFormat="1" spans="1:25">
      <c r="A198" s="4" t="s">
        <v>975</v>
      </c>
      <c r="B198" s="4" t="s">
        <v>26</v>
      </c>
      <c r="C198" s="4" t="s">
        <v>27</v>
      </c>
      <c r="D198" s="4" t="s">
        <v>515</v>
      </c>
      <c r="E198" s="4" t="s">
        <v>976</v>
      </c>
      <c r="F198" s="6">
        <v>44884</v>
      </c>
      <c r="G198" s="6">
        <v>44890</v>
      </c>
      <c r="H198" s="4">
        <v>1</v>
      </c>
      <c r="I198" s="4">
        <v>6</v>
      </c>
      <c r="J198" s="4">
        <v>6</v>
      </c>
      <c r="K198" s="4" t="s">
        <v>30</v>
      </c>
      <c r="L198" s="4">
        <v>3720</v>
      </c>
      <c r="M198" s="4">
        <v>3720</v>
      </c>
      <c r="N198" s="4" t="s">
        <v>977</v>
      </c>
      <c r="O198" s="4" t="s">
        <v>957</v>
      </c>
      <c r="P198" s="4" t="s">
        <v>33</v>
      </c>
      <c r="Q198" s="4">
        <v>0</v>
      </c>
      <c r="R198" s="7">
        <v>44838</v>
      </c>
      <c r="S198" s="6">
        <v>44893</v>
      </c>
      <c r="T198" s="4" t="s">
        <v>34</v>
      </c>
      <c r="U198" s="4">
        <v>3720</v>
      </c>
      <c r="V198" s="4">
        <v>0</v>
      </c>
      <c r="W198" s="4">
        <v>0</v>
      </c>
      <c r="X198" s="4" t="s">
        <v>978</v>
      </c>
      <c r="Y198" s="4" t="s">
        <v>979</v>
      </c>
    </row>
    <row r="199" s="4" customFormat="1" spans="1:25">
      <c r="A199" s="4" t="s">
        <v>980</v>
      </c>
      <c r="B199" s="4" t="s">
        <v>26</v>
      </c>
      <c r="C199" s="4" t="s">
        <v>27</v>
      </c>
      <c r="D199" s="4" t="s">
        <v>650</v>
      </c>
      <c r="E199" s="4" t="s">
        <v>651</v>
      </c>
      <c r="F199" s="6">
        <v>44873</v>
      </c>
      <c r="G199" s="6">
        <v>44890</v>
      </c>
      <c r="H199" s="4">
        <v>1</v>
      </c>
      <c r="I199" s="4">
        <v>17</v>
      </c>
      <c r="J199" s="4">
        <v>17</v>
      </c>
      <c r="K199" s="4" t="s">
        <v>30</v>
      </c>
      <c r="L199" s="4">
        <v>6630</v>
      </c>
      <c r="M199" s="4">
        <v>6630</v>
      </c>
      <c r="N199" s="4" t="s">
        <v>981</v>
      </c>
      <c r="O199" s="4" t="s">
        <v>957</v>
      </c>
      <c r="P199" s="4" t="s">
        <v>33</v>
      </c>
      <c r="Q199" s="4">
        <v>0</v>
      </c>
      <c r="R199" s="7">
        <v>44842</v>
      </c>
      <c r="S199" s="6">
        <v>44893</v>
      </c>
      <c r="T199" s="4" t="s">
        <v>34</v>
      </c>
      <c r="U199" s="4">
        <v>6630</v>
      </c>
      <c r="V199" s="4">
        <v>0</v>
      </c>
      <c r="W199" s="4">
        <v>0</v>
      </c>
      <c r="X199" s="4" t="s">
        <v>982</v>
      </c>
      <c r="Y199" s="4" t="s">
        <v>983</v>
      </c>
    </row>
    <row r="200" s="4" customFormat="1" spans="1:25">
      <c r="A200" s="4" t="s">
        <v>984</v>
      </c>
      <c r="B200" s="4" t="s">
        <v>26</v>
      </c>
      <c r="C200" s="4" t="s">
        <v>27</v>
      </c>
      <c r="D200" s="4" t="s">
        <v>985</v>
      </c>
      <c r="E200" s="4" t="s">
        <v>986</v>
      </c>
      <c r="F200" s="6">
        <v>44888</v>
      </c>
      <c r="G200" s="6">
        <v>44890</v>
      </c>
      <c r="H200" s="4">
        <v>1</v>
      </c>
      <c r="I200" s="4">
        <v>2</v>
      </c>
      <c r="J200" s="4">
        <v>2</v>
      </c>
      <c r="K200" s="4" t="s">
        <v>30</v>
      </c>
      <c r="L200" s="4">
        <v>876</v>
      </c>
      <c r="M200" s="4">
        <v>876</v>
      </c>
      <c r="N200" s="4" t="s">
        <v>987</v>
      </c>
      <c r="O200" s="4" t="s">
        <v>957</v>
      </c>
      <c r="P200" s="4" t="s">
        <v>33</v>
      </c>
      <c r="Q200" s="4">
        <v>0</v>
      </c>
      <c r="R200" s="7">
        <v>44842</v>
      </c>
      <c r="S200" s="6">
        <v>44893</v>
      </c>
      <c r="T200" s="4" t="s">
        <v>34</v>
      </c>
      <c r="U200" s="4">
        <v>876</v>
      </c>
      <c r="V200" s="4">
        <v>0</v>
      </c>
      <c r="W200" s="4">
        <v>0</v>
      </c>
      <c r="X200" s="4" t="s">
        <v>988</v>
      </c>
      <c r="Y200" s="4" t="s">
        <v>989</v>
      </c>
    </row>
    <row r="201" s="4" customFormat="1" spans="1:25">
      <c r="A201" s="4" t="s">
        <v>954</v>
      </c>
      <c r="B201" s="4" t="s">
        <v>26</v>
      </c>
      <c r="C201" s="4" t="s">
        <v>193</v>
      </c>
      <c r="D201" s="4" t="s">
        <v>617</v>
      </c>
      <c r="E201" s="4" t="s">
        <v>955</v>
      </c>
      <c r="F201" s="6">
        <v>44889</v>
      </c>
      <c r="G201" s="6">
        <v>44890</v>
      </c>
      <c r="H201" s="4">
        <v>1</v>
      </c>
      <c r="I201" s="4">
        <v>1</v>
      </c>
      <c r="J201" s="4">
        <v>1</v>
      </c>
      <c r="K201" s="4" t="s">
        <v>30</v>
      </c>
      <c r="L201" s="4">
        <v>-990</v>
      </c>
      <c r="M201" s="4">
        <v>-990</v>
      </c>
      <c r="N201" s="4" t="s">
        <v>956</v>
      </c>
      <c r="O201" s="4" t="s">
        <v>957</v>
      </c>
      <c r="P201" s="4" t="s">
        <v>33</v>
      </c>
      <c r="Q201" s="4">
        <v>0</v>
      </c>
      <c r="R201" s="7">
        <v>44793</v>
      </c>
      <c r="S201" s="6">
        <v>44893</v>
      </c>
      <c r="T201" s="4" t="s">
        <v>34</v>
      </c>
      <c r="U201" s="4">
        <v>-990</v>
      </c>
      <c r="V201" s="4">
        <v>0</v>
      </c>
      <c r="W201" s="4">
        <v>0</v>
      </c>
      <c r="X201" s="4" t="s">
        <v>958</v>
      </c>
      <c r="Y201" s="4" t="s">
        <v>959</v>
      </c>
    </row>
    <row r="202" s="4" customFormat="1" spans="1:25">
      <c r="A202" s="4" t="s">
        <v>990</v>
      </c>
      <c r="B202" s="4" t="s">
        <v>26</v>
      </c>
      <c r="C202" s="4" t="s">
        <v>27</v>
      </c>
      <c r="D202" s="4" t="s">
        <v>503</v>
      </c>
      <c r="E202" s="4" t="s">
        <v>719</v>
      </c>
      <c r="F202" s="6">
        <v>44889</v>
      </c>
      <c r="G202" s="6">
        <v>44890</v>
      </c>
      <c r="H202" s="4">
        <v>1</v>
      </c>
      <c r="I202" s="4">
        <v>1</v>
      </c>
      <c r="J202" s="4">
        <v>1</v>
      </c>
      <c r="K202" s="4" t="s">
        <v>30</v>
      </c>
      <c r="L202" s="4">
        <v>538</v>
      </c>
      <c r="M202" s="4">
        <v>538</v>
      </c>
      <c r="N202" s="4" t="s">
        <v>991</v>
      </c>
      <c r="O202" s="4" t="s">
        <v>957</v>
      </c>
      <c r="P202" s="4" t="s">
        <v>33</v>
      </c>
      <c r="Q202" s="4">
        <v>0</v>
      </c>
      <c r="R202" s="7">
        <v>44852</v>
      </c>
      <c r="S202" s="6">
        <v>44893</v>
      </c>
      <c r="T202" s="4" t="s">
        <v>34</v>
      </c>
      <c r="U202" s="4">
        <v>538</v>
      </c>
      <c r="V202" s="4">
        <v>0</v>
      </c>
      <c r="W202" s="4">
        <v>0</v>
      </c>
      <c r="X202" s="4" t="s">
        <v>992</v>
      </c>
      <c r="Y202" s="4" t="s">
        <v>993</v>
      </c>
    </row>
    <row r="203" s="4" customFormat="1" spans="1:25">
      <c r="A203" s="4" t="s">
        <v>994</v>
      </c>
      <c r="B203" s="4" t="s">
        <v>26</v>
      </c>
      <c r="C203" s="4" t="s">
        <v>27</v>
      </c>
      <c r="D203" s="4" t="s">
        <v>995</v>
      </c>
      <c r="E203" s="4" t="s">
        <v>996</v>
      </c>
      <c r="F203" s="6">
        <v>44889</v>
      </c>
      <c r="G203" s="6">
        <v>44890</v>
      </c>
      <c r="H203" s="4">
        <v>1</v>
      </c>
      <c r="I203" s="4">
        <v>1</v>
      </c>
      <c r="J203" s="4">
        <v>1</v>
      </c>
      <c r="K203" s="4" t="s">
        <v>30</v>
      </c>
      <c r="L203" s="4">
        <v>2052</v>
      </c>
      <c r="M203" s="4">
        <v>2052</v>
      </c>
      <c r="N203" s="4" t="s">
        <v>997</v>
      </c>
      <c r="O203" s="4" t="s">
        <v>957</v>
      </c>
      <c r="P203" s="4" t="s">
        <v>33</v>
      </c>
      <c r="Q203" s="4">
        <v>0</v>
      </c>
      <c r="R203" s="7">
        <v>44853</v>
      </c>
      <c r="S203" s="6">
        <v>44893</v>
      </c>
      <c r="T203" s="4" t="s">
        <v>34</v>
      </c>
      <c r="U203" s="4">
        <v>2052</v>
      </c>
      <c r="V203" s="4">
        <v>0</v>
      </c>
      <c r="W203" s="4">
        <v>0</v>
      </c>
      <c r="X203" s="4" t="s">
        <v>998</v>
      </c>
      <c r="Y203" s="4" t="s">
        <v>999</v>
      </c>
    </row>
    <row r="204" s="4" customFormat="1" spans="1:25">
      <c r="A204" s="4" t="s">
        <v>1000</v>
      </c>
      <c r="B204" s="4" t="s">
        <v>26</v>
      </c>
      <c r="C204" s="4" t="s">
        <v>27</v>
      </c>
      <c r="D204" s="4" t="s">
        <v>859</v>
      </c>
      <c r="E204" s="4" t="s">
        <v>1001</v>
      </c>
      <c r="F204" s="6">
        <v>44889</v>
      </c>
      <c r="G204" s="6">
        <v>44890</v>
      </c>
      <c r="H204" s="4">
        <v>1</v>
      </c>
      <c r="I204" s="4">
        <v>1</v>
      </c>
      <c r="J204" s="4">
        <v>1</v>
      </c>
      <c r="K204" s="4" t="s">
        <v>30</v>
      </c>
      <c r="L204" s="4">
        <v>258</v>
      </c>
      <c r="M204" s="4">
        <v>258</v>
      </c>
      <c r="N204" s="4" t="s">
        <v>1002</v>
      </c>
      <c r="O204" s="4" t="s">
        <v>957</v>
      </c>
      <c r="P204" s="4" t="s">
        <v>33</v>
      </c>
      <c r="Q204" s="4">
        <v>0</v>
      </c>
      <c r="R204" s="7">
        <v>44861</v>
      </c>
      <c r="S204" s="6">
        <v>44893</v>
      </c>
      <c r="T204" s="4" t="s">
        <v>34</v>
      </c>
      <c r="U204" s="4">
        <v>258</v>
      </c>
      <c r="V204" s="4">
        <v>0</v>
      </c>
      <c r="W204" s="4">
        <v>0</v>
      </c>
      <c r="X204" s="4" t="s">
        <v>1003</v>
      </c>
      <c r="Y204" s="4" t="s">
        <v>1004</v>
      </c>
    </row>
    <row r="205" s="4" customFormat="1" spans="1:25">
      <c r="A205" s="4" t="s">
        <v>1005</v>
      </c>
      <c r="B205" s="4" t="s">
        <v>26</v>
      </c>
      <c r="C205" s="4" t="s">
        <v>27</v>
      </c>
      <c r="D205" s="4" t="s">
        <v>1006</v>
      </c>
      <c r="E205" s="4" t="s">
        <v>226</v>
      </c>
      <c r="F205" s="6">
        <v>44886</v>
      </c>
      <c r="G205" s="6">
        <v>44890</v>
      </c>
      <c r="H205" s="4">
        <v>3</v>
      </c>
      <c r="I205" s="4">
        <v>4</v>
      </c>
      <c r="J205" s="4">
        <v>12</v>
      </c>
      <c r="K205" s="4" t="s">
        <v>30</v>
      </c>
      <c r="L205" s="4">
        <v>5655</v>
      </c>
      <c r="M205" s="4">
        <v>5655</v>
      </c>
      <c r="N205" s="4" t="s">
        <v>1007</v>
      </c>
      <c r="O205" s="4" t="s">
        <v>957</v>
      </c>
      <c r="P205" s="4" t="s">
        <v>33</v>
      </c>
      <c r="Q205" s="4">
        <v>0</v>
      </c>
      <c r="R205" s="7">
        <v>44862</v>
      </c>
      <c r="S205" s="6">
        <v>44893</v>
      </c>
      <c r="T205" s="4" t="s">
        <v>34</v>
      </c>
      <c r="U205" s="4">
        <v>5655</v>
      </c>
      <c r="V205" s="4">
        <v>0</v>
      </c>
      <c r="W205" s="4">
        <v>0</v>
      </c>
      <c r="X205" s="4" t="s">
        <v>1008</v>
      </c>
      <c r="Y205" s="4" t="s">
        <v>180</v>
      </c>
    </row>
    <row r="206" s="4" customFormat="1" spans="1:25">
      <c r="A206" s="4" t="s">
        <v>1009</v>
      </c>
      <c r="B206" s="4" t="s">
        <v>26</v>
      </c>
      <c r="C206" s="4" t="s">
        <v>27</v>
      </c>
      <c r="D206" s="4" t="s">
        <v>509</v>
      </c>
      <c r="E206" s="4" t="s">
        <v>510</v>
      </c>
      <c r="F206" s="6">
        <v>44886</v>
      </c>
      <c r="G206" s="6">
        <v>44890</v>
      </c>
      <c r="H206" s="4">
        <v>2</v>
      </c>
      <c r="I206" s="4">
        <v>4</v>
      </c>
      <c r="J206" s="4">
        <v>8</v>
      </c>
      <c r="K206" s="4" t="s">
        <v>30</v>
      </c>
      <c r="L206" s="4">
        <v>2480</v>
      </c>
      <c r="M206" s="4">
        <v>2480</v>
      </c>
      <c r="N206" s="4" t="s">
        <v>1010</v>
      </c>
      <c r="O206" s="4" t="s">
        <v>957</v>
      </c>
      <c r="P206" s="4" t="s">
        <v>33</v>
      </c>
      <c r="Q206" s="4">
        <v>0</v>
      </c>
      <c r="R206" s="7">
        <v>44862</v>
      </c>
      <c r="S206" s="6">
        <v>44893</v>
      </c>
      <c r="T206" s="4" t="s">
        <v>34</v>
      </c>
      <c r="U206" s="4">
        <v>2480</v>
      </c>
      <c r="V206" s="4">
        <v>0</v>
      </c>
      <c r="W206" s="4">
        <v>0</v>
      </c>
      <c r="X206" s="4" t="s">
        <v>1011</v>
      </c>
      <c r="Y206" s="4" t="s">
        <v>1012</v>
      </c>
    </row>
    <row r="207" s="4" customFormat="1" spans="1:25">
      <c r="A207" s="4" t="s">
        <v>1005</v>
      </c>
      <c r="B207" s="4" t="s">
        <v>26</v>
      </c>
      <c r="C207" s="4" t="s">
        <v>193</v>
      </c>
      <c r="D207" s="4" t="s">
        <v>1006</v>
      </c>
      <c r="E207" s="4" t="s">
        <v>226</v>
      </c>
      <c r="F207" s="6">
        <v>44886</v>
      </c>
      <c r="G207" s="6">
        <v>44890</v>
      </c>
      <c r="H207" s="4">
        <v>3</v>
      </c>
      <c r="I207" s="4">
        <v>4</v>
      </c>
      <c r="J207" s="4">
        <v>12</v>
      </c>
      <c r="K207" s="4" t="s">
        <v>30</v>
      </c>
      <c r="L207" s="4">
        <v>-5655</v>
      </c>
      <c r="M207" s="4">
        <v>-5655</v>
      </c>
      <c r="N207" s="4" t="s">
        <v>1007</v>
      </c>
      <c r="O207" s="4" t="s">
        <v>957</v>
      </c>
      <c r="P207" s="4" t="s">
        <v>33</v>
      </c>
      <c r="Q207" s="4">
        <v>0</v>
      </c>
      <c r="R207" s="7">
        <v>44862</v>
      </c>
      <c r="S207" s="6">
        <v>44893</v>
      </c>
      <c r="T207" s="4" t="s">
        <v>34</v>
      </c>
      <c r="U207" s="4">
        <v>-5655</v>
      </c>
      <c r="V207" s="4">
        <v>0</v>
      </c>
      <c r="W207" s="4">
        <v>0</v>
      </c>
      <c r="X207" s="4" t="s">
        <v>1008</v>
      </c>
      <c r="Y207" s="4" t="s">
        <v>180</v>
      </c>
    </row>
    <row r="208" s="4" customFormat="1" spans="1:25">
      <c r="A208" s="4" t="s">
        <v>1013</v>
      </c>
      <c r="B208" s="4" t="s">
        <v>26</v>
      </c>
      <c r="C208" s="4" t="s">
        <v>27</v>
      </c>
      <c r="D208" s="4" t="s">
        <v>1014</v>
      </c>
      <c r="E208" s="4" t="s">
        <v>1015</v>
      </c>
      <c r="F208" s="6">
        <v>44887</v>
      </c>
      <c r="G208" s="6">
        <v>44890</v>
      </c>
      <c r="H208" s="4">
        <v>1</v>
      </c>
      <c r="I208" s="4">
        <v>3</v>
      </c>
      <c r="J208" s="4">
        <v>3</v>
      </c>
      <c r="K208" s="4" t="s">
        <v>30</v>
      </c>
      <c r="L208" s="4">
        <v>1380</v>
      </c>
      <c r="M208" s="4">
        <v>1380</v>
      </c>
      <c r="N208" s="4" t="s">
        <v>1016</v>
      </c>
      <c r="O208" s="4" t="s">
        <v>957</v>
      </c>
      <c r="P208" s="4" t="s">
        <v>33</v>
      </c>
      <c r="Q208" s="4">
        <v>0</v>
      </c>
      <c r="R208" s="7">
        <v>44864</v>
      </c>
      <c r="S208" s="6">
        <v>44893</v>
      </c>
      <c r="T208" s="4" t="s">
        <v>34</v>
      </c>
      <c r="U208" s="4">
        <v>1380</v>
      </c>
      <c r="V208" s="4">
        <v>0</v>
      </c>
      <c r="W208" s="4">
        <v>0</v>
      </c>
      <c r="X208" s="4" t="s">
        <v>1017</v>
      </c>
      <c r="Y208" s="4" t="s">
        <v>1018</v>
      </c>
    </row>
    <row r="209" s="4" customFormat="1" spans="1:25">
      <c r="A209" s="4" t="s">
        <v>1019</v>
      </c>
      <c r="B209" s="4" t="s">
        <v>26</v>
      </c>
      <c r="C209" s="4" t="s">
        <v>27</v>
      </c>
      <c r="D209" s="4" t="s">
        <v>1020</v>
      </c>
      <c r="E209" s="4" t="s">
        <v>536</v>
      </c>
      <c r="F209" s="6">
        <v>44889</v>
      </c>
      <c r="G209" s="6">
        <v>44890</v>
      </c>
      <c r="H209" s="4">
        <v>1</v>
      </c>
      <c r="I209" s="4">
        <v>1</v>
      </c>
      <c r="J209" s="4">
        <v>1</v>
      </c>
      <c r="K209" s="4" t="s">
        <v>30</v>
      </c>
      <c r="L209" s="4">
        <v>461</v>
      </c>
      <c r="M209" s="4">
        <v>461</v>
      </c>
      <c r="N209" s="4" t="s">
        <v>1021</v>
      </c>
      <c r="O209" s="4" t="s">
        <v>957</v>
      </c>
      <c r="P209" s="4" t="s">
        <v>33</v>
      </c>
      <c r="Q209" s="4">
        <v>0</v>
      </c>
      <c r="R209" s="7">
        <v>44865</v>
      </c>
      <c r="S209" s="6">
        <v>44893</v>
      </c>
      <c r="T209" s="4" t="s">
        <v>34</v>
      </c>
      <c r="U209" s="4">
        <v>461</v>
      </c>
      <c r="V209" s="4">
        <v>0</v>
      </c>
      <c r="W209" s="4">
        <v>0</v>
      </c>
      <c r="X209" s="4" t="s">
        <v>1022</v>
      </c>
      <c r="Y209" s="4" t="s">
        <v>95</v>
      </c>
    </row>
    <row r="210" s="4" customFormat="1" spans="1:25">
      <c r="A210" s="4" t="s">
        <v>1023</v>
      </c>
      <c r="B210" s="4" t="s">
        <v>26</v>
      </c>
      <c r="C210" s="4" t="s">
        <v>27</v>
      </c>
      <c r="D210" s="4" t="s">
        <v>1024</v>
      </c>
      <c r="E210" s="4" t="s">
        <v>1025</v>
      </c>
      <c r="F210" s="6">
        <v>44889</v>
      </c>
      <c r="G210" s="6">
        <v>44890</v>
      </c>
      <c r="H210" s="4">
        <v>1</v>
      </c>
      <c r="I210" s="4">
        <v>1</v>
      </c>
      <c r="J210" s="4">
        <v>1</v>
      </c>
      <c r="K210" s="4" t="s">
        <v>30</v>
      </c>
      <c r="L210" s="4">
        <v>407</v>
      </c>
      <c r="M210" s="4">
        <v>407</v>
      </c>
      <c r="N210" s="4" t="s">
        <v>1026</v>
      </c>
      <c r="O210" s="4" t="s">
        <v>957</v>
      </c>
      <c r="P210" s="4" t="s">
        <v>33</v>
      </c>
      <c r="Q210" s="4">
        <v>0</v>
      </c>
      <c r="R210" s="7">
        <v>44865</v>
      </c>
      <c r="S210" s="6">
        <v>44893</v>
      </c>
      <c r="T210" s="4" t="s">
        <v>34</v>
      </c>
      <c r="U210" s="4">
        <v>407</v>
      </c>
      <c r="V210" s="4">
        <v>0</v>
      </c>
      <c r="W210" s="4">
        <v>0</v>
      </c>
      <c r="X210" s="4" t="s">
        <v>1027</v>
      </c>
      <c r="Y210" s="4" t="s">
        <v>1028</v>
      </c>
    </row>
    <row r="211" s="4" customFormat="1" spans="1:25">
      <c r="A211" s="4" t="s">
        <v>1029</v>
      </c>
      <c r="B211" s="4" t="s">
        <v>26</v>
      </c>
      <c r="C211" s="4" t="s">
        <v>27</v>
      </c>
      <c r="D211" s="4" t="s">
        <v>561</v>
      </c>
      <c r="E211" s="4" t="s">
        <v>1030</v>
      </c>
      <c r="F211" s="6">
        <v>44888</v>
      </c>
      <c r="G211" s="6">
        <v>44890</v>
      </c>
      <c r="H211" s="4">
        <v>1</v>
      </c>
      <c r="I211" s="4">
        <v>2</v>
      </c>
      <c r="J211" s="4">
        <v>2</v>
      </c>
      <c r="K211" s="4" t="s">
        <v>30</v>
      </c>
      <c r="L211" s="4">
        <v>1052</v>
      </c>
      <c r="M211" s="4">
        <v>1052</v>
      </c>
      <c r="N211" s="4" t="s">
        <v>1031</v>
      </c>
      <c r="O211" s="4" t="s">
        <v>957</v>
      </c>
      <c r="P211" s="4" t="s">
        <v>33</v>
      </c>
      <c r="Q211" s="4">
        <v>0</v>
      </c>
      <c r="R211" s="7">
        <v>44866</v>
      </c>
      <c r="S211" s="6">
        <v>44893</v>
      </c>
      <c r="T211" s="4" t="s">
        <v>34</v>
      </c>
      <c r="U211" s="4">
        <v>1052</v>
      </c>
      <c r="V211" s="4">
        <v>0</v>
      </c>
      <c r="W211" s="4">
        <v>0</v>
      </c>
      <c r="X211" s="4" t="s">
        <v>1032</v>
      </c>
      <c r="Y211" s="4" t="s">
        <v>1033</v>
      </c>
    </row>
    <row r="212" s="4" customFormat="1" spans="1:25">
      <c r="A212" s="4" t="s">
        <v>1034</v>
      </c>
      <c r="B212" s="4" t="s">
        <v>26</v>
      </c>
      <c r="C212" s="4" t="s">
        <v>27</v>
      </c>
      <c r="D212" s="4" t="s">
        <v>1035</v>
      </c>
      <c r="E212" s="4" t="s">
        <v>1036</v>
      </c>
      <c r="F212" s="6">
        <v>44885</v>
      </c>
      <c r="G212" s="6">
        <v>44890</v>
      </c>
      <c r="H212" s="4">
        <v>1</v>
      </c>
      <c r="I212" s="4">
        <v>5</v>
      </c>
      <c r="J212" s="4">
        <v>5</v>
      </c>
      <c r="K212" s="4" t="s">
        <v>30</v>
      </c>
      <c r="L212" s="4">
        <v>3970</v>
      </c>
      <c r="M212" s="4">
        <v>3970</v>
      </c>
      <c r="N212" s="4" t="s">
        <v>1037</v>
      </c>
      <c r="O212" s="4" t="s">
        <v>957</v>
      </c>
      <c r="P212" s="4" t="s">
        <v>33</v>
      </c>
      <c r="Q212" s="4">
        <v>0</v>
      </c>
      <c r="R212" s="7">
        <v>44866</v>
      </c>
      <c r="S212" s="6">
        <v>44893</v>
      </c>
      <c r="T212" s="4" t="s">
        <v>34</v>
      </c>
      <c r="U212" s="4">
        <v>3970</v>
      </c>
      <c r="V212" s="4">
        <v>0</v>
      </c>
      <c r="W212" s="4">
        <v>0</v>
      </c>
      <c r="X212" s="4" t="s">
        <v>1038</v>
      </c>
      <c r="Y212" s="4" t="s">
        <v>1039</v>
      </c>
    </row>
    <row r="213" s="4" customFormat="1" spans="1:25">
      <c r="A213" s="4" t="s">
        <v>1040</v>
      </c>
      <c r="B213" s="4" t="s">
        <v>26</v>
      </c>
      <c r="C213" s="4" t="s">
        <v>27</v>
      </c>
      <c r="D213" s="4" t="s">
        <v>1041</v>
      </c>
      <c r="E213" s="4" t="s">
        <v>217</v>
      </c>
      <c r="F213" s="6">
        <v>44886</v>
      </c>
      <c r="G213" s="6">
        <v>44890</v>
      </c>
      <c r="H213" s="4">
        <v>1</v>
      </c>
      <c r="I213" s="4">
        <v>4</v>
      </c>
      <c r="J213" s="4">
        <v>4</v>
      </c>
      <c r="K213" s="4" t="s">
        <v>30</v>
      </c>
      <c r="L213" s="4">
        <v>1300</v>
      </c>
      <c r="M213" s="4">
        <v>1300</v>
      </c>
      <c r="N213" s="4" t="s">
        <v>1042</v>
      </c>
      <c r="O213" s="4" t="s">
        <v>957</v>
      </c>
      <c r="P213" s="4" t="s">
        <v>33</v>
      </c>
      <c r="Q213" s="4">
        <v>0</v>
      </c>
      <c r="R213" s="7">
        <v>44867</v>
      </c>
      <c r="S213" s="6">
        <v>44893</v>
      </c>
      <c r="T213" s="4" t="s">
        <v>34</v>
      </c>
      <c r="U213" s="4">
        <v>1300</v>
      </c>
      <c r="V213" s="4">
        <v>0</v>
      </c>
      <c r="W213" s="4">
        <v>0</v>
      </c>
      <c r="X213" s="4" t="s">
        <v>1043</v>
      </c>
      <c r="Y213" s="4" t="s">
        <v>1044</v>
      </c>
    </row>
    <row r="214" s="4" customFormat="1" spans="1:25">
      <c r="A214" s="4" t="s">
        <v>1045</v>
      </c>
      <c r="B214" s="4" t="s">
        <v>26</v>
      </c>
      <c r="C214" s="4" t="s">
        <v>27</v>
      </c>
      <c r="D214" s="4" t="s">
        <v>1046</v>
      </c>
      <c r="E214" s="4" t="s">
        <v>1047</v>
      </c>
      <c r="F214" s="6">
        <v>44886</v>
      </c>
      <c r="G214" s="6">
        <v>44890</v>
      </c>
      <c r="H214" s="4">
        <v>1</v>
      </c>
      <c r="I214" s="4">
        <v>4</v>
      </c>
      <c r="J214" s="4">
        <v>4</v>
      </c>
      <c r="K214" s="4" t="s">
        <v>30</v>
      </c>
      <c r="L214" s="4">
        <v>1188</v>
      </c>
      <c r="M214" s="4">
        <v>1188</v>
      </c>
      <c r="N214" s="4" t="s">
        <v>1048</v>
      </c>
      <c r="O214" s="4" t="s">
        <v>957</v>
      </c>
      <c r="P214" s="4" t="s">
        <v>33</v>
      </c>
      <c r="Q214" s="4">
        <v>0</v>
      </c>
      <c r="R214" s="7">
        <v>44868</v>
      </c>
      <c r="S214" s="6">
        <v>44893</v>
      </c>
      <c r="T214" s="4" t="s">
        <v>34</v>
      </c>
      <c r="U214" s="4">
        <v>1188</v>
      </c>
      <c r="V214" s="4">
        <v>0</v>
      </c>
      <c r="W214" s="4">
        <v>0</v>
      </c>
      <c r="X214" s="4" t="s">
        <v>1049</v>
      </c>
      <c r="Y214" s="4" t="s">
        <v>95</v>
      </c>
    </row>
    <row r="215" s="4" customFormat="1" spans="1:25">
      <c r="A215" s="4" t="s">
        <v>1050</v>
      </c>
      <c r="B215" s="4" t="s">
        <v>26</v>
      </c>
      <c r="C215" s="4" t="s">
        <v>27</v>
      </c>
      <c r="D215" s="4" t="s">
        <v>1051</v>
      </c>
      <c r="E215" s="4" t="s">
        <v>1052</v>
      </c>
      <c r="F215" s="6">
        <v>44889</v>
      </c>
      <c r="G215" s="6">
        <v>44890</v>
      </c>
      <c r="H215" s="4">
        <v>1</v>
      </c>
      <c r="I215" s="4">
        <v>1</v>
      </c>
      <c r="J215" s="4">
        <v>1</v>
      </c>
      <c r="K215" s="4" t="s">
        <v>30</v>
      </c>
      <c r="L215" s="4">
        <v>216</v>
      </c>
      <c r="M215" s="4">
        <v>216</v>
      </c>
      <c r="N215" s="4" t="s">
        <v>1053</v>
      </c>
      <c r="O215" s="4" t="s">
        <v>957</v>
      </c>
      <c r="P215" s="4" t="s">
        <v>33</v>
      </c>
      <c r="Q215" s="4">
        <v>0</v>
      </c>
      <c r="R215" s="7">
        <v>44868</v>
      </c>
      <c r="S215" s="6">
        <v>44893</v>
      </c>
      <c r="T215" s="4" t="s">
        <v>34</v>
      </c>
      <c r="U215" s="4">
        <v>216</v>
      </c>
      <c r="V215" s="4">
        <v>0</v>
      </c>
      <c r="W215" s="4">
        <v>0</v>
      </c>
      <c r="X215" s="4" t="s">
        <v>1054</v>
      </c>
      <c r="Y215" s="4" t="s">
        <v>410</v>
      </c>
    </row>
    <row r="216" s="4" customFormat="1" spans="1:25">
      <c r="A216" s="4" t="s">
        <v>1055</v>
      </c>
      <c r="B216" s="4" t="s">
        <v>26</v>
      </c>
      <c r="C216" s="4" t="s">
        <v>27</v>
      </c>
      <c r="D216" s="4" t="s">
        <v>1056</v>
      </c>
      <c r="E216" s="4" t="s">
        <v>278</v>
      </c>
      <c r="F216" s="6">
        <v>44888</v>
      </c>
      <c r="G216" s="6">
        <v>44890</v>
      </c>
      <c r="H216" s="4">
        <v>1</v>
      </c>
      <c r="I216" s="4">
        <v>2</v>
      </c>
      <c r="J216" s="4">
        <v>2</v>
      </c>
      <c r="K216" s="4" t="s">
        <v>30</v>
      </c>
      <c r="L216" s="4">
        <v>1376</v>
      </c>
      <c r="M216" s="4">
        <v>1376</v>
      </c>
      <c r="N216" s="4" t="s">
        <v>1057</v>
      </c>
      <c r="O216" s="4" t="s">
        <v>957</v>
      </c>
      <c r="P216" s="4" t="s">
        <v>33</v>
      </c>
      <c r="Q216" s="4">
        <v>0</v>
      </c>
      <c r="R216" s="7">
        <v>44870</v>
      </c>
      <c r="S216" s="6">
        <v>44893</v>
      </c>
      <c r="T216" s="4" t="s">
        <v>34</v>
      </c>
      <c r="U216" s="4">
        <v>1376</v>
      </c>
      <c r="V216" s="4">
        <v>0</v>
      </c>
      <c r="W216" s="4">
        <v>0</v>
      </c>
      <c r="X216" s="4" t="s">
        <v>1058</v>
      </c>
      <c r="Y216" s="4" t="s">
        <v>1059</v>
      </c>
    </row>
    <row r="217" s="4" customFormat="1" spans="1:25">
      <c r="A217" s="4" t="s">
        <v>1060</v>
      </c>
      <c r="B217" s="4" t="s">
        <v>26</v>
      </c>
      <c r="C217" s="4" t="s">
        <v>27</v>
      </c>
      <c r="D217" s="4" t="s">
        <v>1061</v>
      </c>
      <c r="E217" s="4" t="s">
        <v>1062</v>
      </c>
      <c r="F217" s="6">
        <v>44885</v>
      </c>
      <c r="G217" s="6">
        <v>44890</v>
      </c>
      <c r="H217" s="4">
        <v>1</v>
      </c>
      <c r="I217" s="4">
        <v>5</v>
      </c>
      <c r="J217" s="4">
        <v>5</v>
      </c>
      <c r="K217" s="4" t="s">
        <v>30</v>
      </c>
      <c r="L217" s="4">
        <v>2850</v>
      </c>
      <c r="M217" s="4">
        <v>2850</v>
      </c>
      <c r="N217" s="4" t="s">
        <v>1063</v>
      </c>
      <c r="O217" s="4" t="s">
        <v>957</v>
      </c>
      <c r="P217" s="4" t="s">
        <v>33</v>
      </c>
      <c r="Q217" s="4">
        <v>0</v>
      </c>
      <c r="R217" s="7">
        <v>44870</v>
      </c>
      <c r="S217" s="6">
        <v>44893</v>
      </c>
      <c r="T217" s="4" t="s">
        <v>34</v>
      </c>
      <c r="U217" s="4">
        <v>2850</v>
      </c>
      <c r="V217" s="4">
        <v>0</v>
      </c>
      <c r="W217" s="4">
        <v>0</v>
      </c>
      <c r="X217" s="4" t="s">
        <v>1064</v>
      </c>
      <c r="Y217" s="4" t="s">
        <v>1065</v>
      </c>
    </row>
    <row r="218" s="4" customFormat="1" spans="1:25">
      <c r="A218" s="4" t="s">
        <v>1066</v>
      </c>
      <c r="B218" s="4" t="s">
        <v>26</v>
      </c>
      <c r="C218" s="4" t="s">
        <v>27</v>
      </c>
      <c r="D218" s="4" t="s">
        <v>515</v>
      </c>
      <c r="E218" s="4" t="s">
        <v>1067</v>
      </c>
      <c r="F218" s="6">
        <v>44888</v>
      </c>
      <c r="G218" s="6">
        <v>44890</v>
      </c>
      <c r="H218" s="4">
        <v>1</v>
      </c>
      <c r="I218" s="4">
        <v>2</v>
      </c>
      <c r="J218" s="4">
        <v>2</v>
      </c>
      <c r="K218" s="4" t="s">
        <v>30</v>
      </c>
      <c r="L218" s="4">
        <v>1614</v>
      </c>
      <c r="M218" s="4">
        <v>1614</v>
      </c>
      <c r="N218" s="4" t="s">
        <v>1068</v>
      </c>
      <c r="O218" s="4" t="s">
        <v>957</v>
      </c>
      <c r="P218" s="4" t="s">
        <v>33</v>
      </c>
      <c r="Q218" s="4">
        <v>0</v>
      </c>
      <c r="R218" s="7">
        <v>44870</v>
      </c>
      <c r="S218" s="6">
        <v>44893</v>
      </c>
      <c r="T218" s="4" t="s">
        <v>34</v>
      </c>
      <c r="U218" s="4">
        <v>1614</v>
      </c>
      <c r="V218" s="4">
        <v>0</v>
      </c>
      <c r="W218" s="4">
        <v>0</v>
      </c>
      <c r="X218" s="4" t="s">
        <v>1069</v>
      </c>
      <c r="Y218" s="4" t="s">
        <v>1070</v>
      </c>
    </row>
    <row r="219" s="4" customFormat="1" spans="1:25">
      <c r="A219" s="4" t="s">
        <v>1071</v>
      </c>
      <c r="B219" s="4" t="s">
        <v>26</v>
      </c>
      <c r="C219" s="4" t="s">
        <v>27</v>
      </c>
      <c r="D219" s="4" t="s">
        <v>783</v>
      </c>
      <c r="E219" s="4" t="s">
        <v>784</v>
      </c>
      <c r="F219" s="6">
        <v>44889</v>
      </c>
      <c r="G219" s="6">
        <v>44890</v>
      </c>
      <c r="H219" s="4">
        <v>1</v>
      </c>
      <c r="I219" s="4">
        <v>1</v>
      </c>
      <c r="J219" s="4">
        <v>1</v>
      </c>
      <c r="K219" s="4" t="s">
        <v>30</v>
      </c>
      <c r="L219" s="4">
        <v>800</v>
      </c>
      <c r="M219" s="4">
        <v>800</v>
      </c>
      <c r="N219" s="4" t="s">
        <v>1072</v>
      </c>
      <c r="O219" s="4" t="s">
        <v>957</v>
      </c>
      <c r="P219" s="4" t="s">
        <v>33</v>
      </c>
      <c r="Q219" s="4">
        <v>0</v>
      </c>
      <c r="R219" s="7">
        <v>44873</v>
      </c>
      <c r="S219" s="6">
        <v>44893</v>
      </c>
      <c r="T219" s="4" t="s">
        <v>34</v>
      </c>
      <c r="U219" s="4">
        <v>800</v>
      </c>
      <c r="V219" s="4">
        <v>0</v>
      </c>
      <c r="W219" s="4">
        <v>0</v>
      </c>
      <c r="X219" s="4" t="s">
        <v>1073</v>
      </c>
      <c r="Y219" s="4" t="s">
        <v>1074</v>
      </c>
    </row>
    <row r="220" s="4" customFormat="1" spans="1:25">
      <c r="A220" s="4" t="s">
        <v>1075</v>
      </c>
      <c r="B220" s="4" t="s">
        <v>26</v>
      </c>
      <c r="C220" s="4" t="s">
        <v>27</v>
      </c>
      <c r="D220" s="4" t="s">
        <v>289</v>
      </c>
      <c r="E220" s="4" t="s">
        <v>671</v>
      </c>
      <c r="F220" s="6">
        <v>44884</v>
      </c>
      <c r="G220" s="6">
        <v>44890</v>
      </c>
      <c r="H220" s="4">
        <v>1</v>
      </c>
      <c r="I220" s="4">
        <v>6</v>
      </c>
      <c r="J220" s="4">
        <v>6</v>
      </c>
      <c r="K220" s="4" t="s">
        <v>30</v>
      </c>
      <c r="L220" s="4">
        <v>2178</v>
      </c>
      <c r="M220" s="4">
        <v>2178</v>
      </c>
      <c r="N220" s="4" t="s">
        <v>1076</v>
      </c>
      <c r="O220" s="4" t="s">
        <v>957</v>
      </c>
      <c r="P220" s="4" t="s">
        <v>33</v>
      </c>
      <c r="Q220" s="4">
        <v>0</v>
      </c>
      <c r="R220" s="7">
        <v>44874</v>
      </c>
      <c r="S220" s="6">
        <v>44893</v>
      </c>
      <c r="T220" s="4" t="s">
        <v>34</v>
      </c>
      <c r="U220" s="4">
        <v>2178</v>
      </c>
      <c r="V220" s="4">
        <v>0</v>
      </c>
      <c r="W220" s="4">
        <v>0</v>
      </c>
      <c r="X220" s="4" t="s">
        <v>1077</v>
      </c>
      <c r="Y220" s="4" t="s">
        <v>1078</v>
      </c>
    </row>
    <row r="221" s="4" customFormat="1" spans="1:25">
      <c r="A221" s="4" t="s">
        <v>1079</v>
      </c>
      <c r="B221" s="4" t="s">
        <v>26</v>
      </c>
      <c r="C221" s="4" t="s">
        <v>27</v>
      </c>
      <c r="D221" s="4" t="s">
        <v>358</v>
      </c>
      <c r="E221" s="4" t="s">
        <v>1080</v>
      </c>
      <c r="F221" s="6">
        <v>44882</v>
      </c>
      <c r="G221" s="6">
        <v>44890</v>
      </c>
      <c r="H221" s="4">
        <v>1</v>
      </c>
      <c r="I221" s="4">
        <v>8</v>
      </c>
      <c r="J221" s="4">
        <v>8</v>
      </c>
      <c r="K221" s="4" t="s">
        <v>30</v>
      </c>
      <c r="L221" s="4">
        <v>3000</v>
      </c>
      <c r="M221" s="4">
        <v>3000</v>
      </c>
      <c r="N221" s="4" t="s">
        <v>1081</v>
      </c>
      <c r="O221" s="4" t="s">
        <v>957</v>
      </c>
      <c r="P221" s="4" t="s">
        <v>33</v>
      </c>
      <c r="Q221" s="4">
        <v>0</v>
      </c>
      <c r="R221" s="7">
        <v>44875</v>
      </c>
      <c r="S221" s="6">
        <v>44893</v>
      </c>
      <c r="T221" s="4" t="s">
        <v>34</v>
      </c>
      <c r="U221" s="4">
        <v>3000</v>
      </c>
      <c r="V221" s="4">
        <v>0</v>
      </c>
      <c r="W221" s="4">
        <v>0</v>
      </c>
      <c r="X221" s="4" t="s">
        <v>1082</v>
      </c>
      <c r="Y221" s="4" t="s">
        <v>1083</v>
      </c>
    </row>
    <row r="222" s="4" customFormat="1" spans="1:25">
      <c r="A222" s="4" t="s">
        <v>1084</v>
      </c>
      <c r="B222" s="4" t="s">
        <v>26</v>
      </c>
      <c r="C222" s="4" t="s">
        <v>27</v>
      </c>
      <c r="D222" s="4" t="s">
        <v>582</v>
      </c>
      <c r="E222" s="4" t="s">
        <v>583</v>
      </c>
      <c r="F222" s="6">
        <v>44887</v>
      </c>
      <c r="G222" s="6">
        <v>44890</v>
      </c>
      <c r="H222" s="4">
        <v>4</v>
      </c>
      <c r="I222" s="4">
        <v>3</v>
      </c>
      <c r="J222" s="4">
        <v>12</v>
      </c>
      <c r="K222" s="4" t="s">
        <v>30</v>
      </c>
      <c r="L222" s="4">
        <v>12000</v>
      </c>
      <c r="M222" s="4">
        <v>12000</v>
      </c>
      <c r="N222" s="4" t="s">
        <v>1085</v>
      </c>
      <c r="O222" s="4" t="s">
        <v>957</v>
      </c>
      <c r="P222" s="4" t="s">
        <v>33</v>
      </c>
      <c r="Q222" s="4">
        <v>0</v>
      </c>
      <c r="R222" s="7">
        <v>44876</v>
      </c>
      <c r="S222" s="6">
        <v>44893</v>
      </c>
      <c r="T222" s="4" t="s">
        <v>34</v>
      </c>
      <c r="U222" s="4">
        <v>12000</v>
      </c>
      <c r="V222" s="4">
        <v>0</v>
      </c>
      <c r="W222" s="4">
        <v>0</v>
      </c>
      <c r="X222" s="4" t="s">
        <v>1086</v>
      </c>
      <c r="Y222" s="4" t="s">
        <v>1087</v>
      </c>
    </row>
    <row r="223" s="4" customFormat="1" spans="1:25">
      <c r="A223" s="4" t="s">
        <v>1088</v>
      </c>
      <c r="B223" s="4" t="s">
        <v>26</v>
      </c>
      <c r="C223" s="4" t="s">
        <v>27</v>
      </c>
      <c r="D223" s="4" t="s">
        <v>1089</v>
      </c>
      <c r="E223" s="4" t="s">
        <v>278</v>
      </c>
      <c r="F223" s="6">
        <v>44886</v>
      </c>
      <c r="G223" s="6">
        <v>44890</v>
      </c>
      <c r="H223" s="4">
        <v>1</v>
      </c>
      <c r="I223" s="4">
        <v>4</v>
      </c>
      <c r="J223" s="4">
        <v>4</v>
      </c>
      <c r="K223" s="4" t="s">
        <v>30</v>
      </c>
      <c r="L223" s="4">
        <v>10096</v>
      </c>
      <c r="M223" s="4">
        <v>10096</v>
      </c>
      <c r="N223" s="4" t="s">
        <v>1090</v>
      </c>
      <c r="O223" s="4" t="s">
        <v>957</v>
      </c>
      <c r="P223" s="4" t="s">
        <v>33</v>
      </c>
      <c r="Q223" s="4">
        <v>0</v>
      </c>
      <c r="R223" s="7">
        <v>44876</v>
      </c>
      <c r="S223" s="6">
        <v>44893</v>
      </c>
      <c r="T223" s="4" t="s">
        <v>34</v>
      </c>
      <c r="U223" s="4">
        <v>10096</v>
      </c>
      <c r="V223" s="4">
        <v>0</v>
      </c>
      <c r="W223" s="4">
        <v>0</v>
      </c>
      <c r="X223" s="4" t="s">
        <v>1091</v>
      </c>
      <c r="Y223" s="4" t="s">
        <v>95</v>
      </c>
    </row>
    <row r="224" s="4" customFormat="1" spans="1:25">
      <c r="A224" s="4" t="s">
        <v>1092</v>
      </c>
      <c r="B224" s="4" t="s">
        <v>26</v>
      </c>
      <c r="C224" s="4" t="s">
        <v>27</v>
      </c>
      <c r="D224" s="4" t="s">
        <v>1093</v>
      </c>
      <c r="E224" s="4" t="s">
        <v>1094</v>
      </c>
      <c r="F224" s="6">
        <v>44888</v>
      </c>
      <c r="G224" s="6">
        <v>44890</v>
      </c>
      <c r="H224" s="4">
        <v>1</v>
      </c>
      <c r="I224" s="4">
        <v>2</v>
      </c>
      <c r="J224" s="4">
        <v>2</v>
      </c>
      <c r="K224" s="4" t="s">
        <v>30</v>
      </c>
      <c r="L224" s="4">
        <v>2710</v>
      </c>
      <c r="M224" s="4">
        <v>2710</v>
      </c>
      <c r="N224" s="4" t="s">
        <v>1095</v>
      </c>
      <c r="O224" s="4" t="s">
        <v>957</v>
      </c>
      <c r="P224" s="4" t="s">
        <v>33</v>
      </c>
      <c r="Q224" s="4">
        <v>0</v>
      </c>
      <c r="R224" s="7">
        <v>44878</v>
      </c>
      <c r="S224" s="6">
        <v>44893</v>
      </c>
      <c r="T224" s="4" t="s">
        <v>34</v>
      </c>
      <c r="U224" s="4">
        <v>2710</v>
      </c>
      <c r="V224" s="4">
        <v>0</v>
      </c>
      <c r="W224" s="4">
        <v>0</v>
      </c>
      <c r="X224" s="4" t="s">
        <v>1096</v>
      </c>
      <c r="Y224" s="4" t="s">
        <v>1097</v>
      </c>
    </row>
    <row r="225" s="4" customFormat="1" spans="1:25">
      <c r="A225" s="4" t="s">
        <v>1098</v>
      </c>
      <c r="B225" s="4" t="s">
        <v>26</v>
      </c>
      <c r="C225" s="4" t="s">
        <v>27</v>
      </c>
      <c r="D225" s="4" t="s">
        <v>515</v>
      </c>
      <c r="E225" s="4" t="s">
        <v>567</v>
      </c>
      <c r="F225" s="6">
        <v>44887</v>
      </c>
      <c r="G225" s="6">
        <v>44890</v>
      </c>
      <c r="H225" s="4">
        <v>1</v>
      </c>
      <c r="I225" s="4">
        <v>3</v>
      </c>
      <c r="J225" s="4">
        <v>3</v>
      </c>
      <c r="K225" s="4" t="s">
        <v>30</v>
      </c>
      <c r="L225" s="4">
        <v>2241</v>
      </c>
      <c r="M225" s="4">
        <v>2241</v>
      </c>
      <c r="N225" s="4" t="s">
        <v>1099</v>
      </c>
      <c r="O225" s="4" t="s">
        <v>957</v>
      </c>
      <c r="P225" s="4" t="s">
        <v>33</v>
      </c>
      <c r="Q225" s="4">
        <v>0</v>
      </c>
      <c r="R225" s="7">
        <v>44879</v>
      </c>
      <c r="S225" s="6">
        <v>44893</v>
      </c>
      <c r="T225" s="4" t="s">
        <v>34</v>
      </c>
      <c r="U225" s="4">
        <v>2241</v>
      </c>
      <c r="V225" s="4">
        <v>0</v>
      </c>
      <c r="W225" s="4">
        <v>0</v>
      </c>
      <c r="X225" s="4" t="s">
        <v>1100</v>
      </c>
      <c r="Y225" s="4" t="s">
        <v>1101</v>
      </c>
    </row>
    <row r="226" s="4" customFormat="1" spans="1:25">
      <c r="A226" s="4" t="s">
        <v>1102</v>
      </c>
      <c r="B226" s="4" t="s">
        <v>26</v>
      </c>
      <c r="C226" s="4" t="s">
        <v>27</v>
      </c>
      <c r="D226" s="4" t="s">
        <v>515</v>
      </c>
      <c r="E226" s="4" t="s">
        <v>1103</v>
      </c>
      <c r="F226" s="6">
        <v>44887</v>
      </c>
      <c r="G226" s="6">
        <v>44890</v>
      </c>
      <c r="H226" s="4">
        <v>1</v>
      </c>
      <c r="I226" s="4">
        <v>3</v>
      </c>
      <c r="J226" s="4">
        <v>3</v>
      </c>
      <c r="K226" s="4" t="s">
        <v>30</v>
      </c>
      <c r="L226" s="4">
        <v>2241</v>
      </c>
      <c r="M226" s="4">
        <v>2241</v>
      </c>
      <c r="N226" s="4" t="s">
        <v>1104</v>
      </c>
      <c r="O226" s="4" t="s">
        <v>957</v>
      </c>
      <c r="P226" s="4" t="s">
        <v>33</v>
      </c>
      <c r="Q226" s="4">
        <v>0</v>
      </c>
      <c r="R226" s="7">
        <v>44879</v>
      </c>
      <c r="S226" s="6">
        <v>44893</v>
      </c>
      <c r="T226" s="4" t="s">
        <v>34</v>
      </c>
      <c r="U226" s="4">
        <v>2241</v>
      </c>
      <c r="V226" s="4">
        <v>0</v>
      </c>
      <c r="W226" s="4">
        <v>0</v>
      </c>
      <c r="X226" s="4" t="s">
        <v>1105</v>
      </c>
      <c r="Y226" s="4" t="s">
        <v>1106</v>
      </c>
    </row>
    <row r="227" s="4" customFormat="1" spans="1:25">
      <c r="A227" s="4" t="s">
        <v>1107</v>
      </c>
      <c r="B227" s="4" t="s">
        <v>26</v>
      </c>
      <c r="C227" s="4" t="s">
        <v>27</v>
      </c>
      <c r="D227" s="4" t="s">
        <v>497</v>
      </c>
      <c r="E227" s="4" t="s">
        <v>1108</v>
      </c>
      <c r="F227" s="6">
        <v>44889</v>
      </c>
      <c r="G227" s="6">
        <v>44890</v>
      </c>
      <c r="H227" s="4">
        <v>1</v>
      </c>
      <c r="I227" s="4">
        <v>1</v>
      </c>
      <c r="J227" s="4">
        <v>1</v>
      </c>
      <c r="K227" s="4" t="s">
        <v>30</v>
      </c>
      <c r="L227" s="4">
        <v>888</v>
      </c>
      <c r="M227" s="4">
        <v>888</v>
      </c>
      <c r="N227" s="4" t="s">
        <v>1109</v>
      </c>
      <c r="O227" s="4" t="s">
        <v>957</v>
      </c>
      <c r="P227" s="4" t="s">
        <v>33</v>
      </c>
      <c r="Q227" s="4">
        <v>0</v>
      </c>
      <c r="R227" s="7">
        <v>44880</v>
      </c>
      <c r="S227" s="6">
        <v>44893</v>
      </c>
      <c r="T227" s="4" t="s">
        <v>34</v>
      </c>
      <c r="U227" s="4">
        <v>888</v>
      </c>
      <c r="V227" s="4">
        <v>0</v>
      </c>
      <c r="W227" s="4">
        <v>0</v>
      </c>
      <c r="X227" s="4" t="s">
        <v>1110</v>
      </c>
      <c r="Y227" s="4" t="s">
        <v>1111</v>
      </c>
    </row>
    <row r="228" s="4" customFormat="1" spans="1:25">
      <c r="A228" s="4" t="s">
        <v>1112</v>
      </c>
      <c r="B228" s="4" t="s">
        <v>26</v>
      </c>
      <c r="C228" s="4" t="s">
        <v>27</v>
      </c>
      <c r="D228" s="4" t="s">
        <v>497</v>
      </c>
      <c r="E228" s="4" t="s">
        <v>1108</v>
      </c>
      <c r="F228" s="6">
        <v>44889</v>
      </c>
      <c r="G228" s="6">
        <v>44890</v>
      </c>
      <c r="H228" s="4">
        <v>1</v>
      </c>
      <c r="I228" s="4">
        <v>1</v>
      </c>
      <c r="J228" s="4">
        <v>1</v>
      </c>
      <c r="K228" s="4" t="s">
        <v>30</v>
      </c>
      <c r="L228" s="4">
        <v>888</v>
      </c>
      <c r="M228" s="4">
        <v>888</v>
      </c>
      <c r="N228" s="4" t="s">
        <v>1113</v>
      </c>
      <c r="O228" s="4" t="s">
        <v>957</v>
      </c>
      <c r="P228" s="4" t="s">
        <v>33</v>
      </c>
      <c r="Q228" s="4">
        <v>0</v>
      </c>
      <c r="R228" s="7">
        <v>44880</v>
      </c>
      <c r="S228" s="6">
        <v>44893</v>
      </c>
      <c r="T228" s="4" t="s">
        <v>34</v>
      </c>
      <c r="U228" s="4">
        <v>888</v>
      </c>
      <c r="V228" s="4">
        <v>0</v>
      </c>
      <c r="W228" s="4">
        <v>0</v>
      </c>
      <c r="X228" s="4" t="s">
        <v>1114</v>
      </c>
      <c r="Y228" s="4" t="s">
        <v>1115</v>
      </c>
    </row>
    <row r="229" s="4" customFormat="1" spans="1:25">
      <c r="A229" s="4" t="s">
        <v>1116</v>
      </c>
      <c r="B229" s="4" t="s">
        <v>26</v>
      </c>
      <c r="C229" s="4" t="s">
        <v>27</v>
      </c>
      <c r="D229" s="4" t="s">
        <v>1117</v>
      </c>
      <c r="E229" s="4" t="s">
        <v>1118</v>
      </c>
      <c r="F229" s="6">
        <v>44883</v>
      </c>
      <c r="G229" s="6">
        <v>44890</v>
      </c>
      <c r="H229" s="4">
        <v>1</v>
      </c>
      <c r="I229" s="4">
        <v>7</v>
      </c>
      <c r="J229" s="4">
        <v>7</v>
      </c>
      <c r="K229" s="4" t="s">
        <v>30</v>
      </c>
      <c r="L229" s="4">
        <v>2856</v>
      </c>
      <c r="M229" s="4">
        <v>2856</v>
      </c>
      <c r="N229" s="4" t="s">
        <v>1119</v>
      </c>
      <c r="O229" s="4" t="s">
        <v>957</v>
      </c>
      <c r="P229" s="4" t="s">
        <v>33</v>
      </c>
      <c r="Q229" s="4">
        <v>0</v>
      </c>
      <c r="R229" s="7">
        <v>44880</v>
      </c>
      <c r="S229" s="6">
        <v>44893</v>
      </c>
      <c r="T229" s="4" t="s">
        <v>34</v>
      </c>
      <c r="U229" s="4">
        <v>2856</v>
      </c>
      <c r="V229" s="4">
        <v>0</v>
      </c>
      <c r="W229" s="4">
        <v>0</v>
      </c>
      <c r="X229" s="4" t="s">
        <v>1120</v>
      </c>
      <c r="Y229" s="4" t="s">
        <v>1121</v>
      </c>
    </row>
    <row r="230" s="4" customFormat="1" spans="1:25">
      <c r="A230" s="4" t="s">
        <v>1122</v>
      </c>
      <c r="B230" s="4" t="s">
        <v>26</v>
      </c>
      <c r="C230" s="4" t="s">
        <v>27</v>
      </c>
      <c r="D230" s="4" t="s">
        <v>295</v>
      </c>
      <c r="E230" s="4" t="s">
        <v>183</v>
      </c>
      <c r="F230" s="6">
        <v>44889</v>
      </c>
      <c r="G230" s="6">
        <v>44890</v>
      </c>
      <c r="H230" s="4">
        <v>1</v>
      </c>
      <c r="I230" s="4">
        <v>1</v>
      </c>
      <c r="J230" s="4">
        <v>1</v>
      </c>
      <c r="K230" s="4" t="s">
        <v>30</v>
      </c>
      <c r="L230" s="4">
        <v>237</v>
      </c>
      <c r="M230" s="4">
        <v>237</v>
      </c>
      <c r="N230" s="4" t="s">
        <v>1123</v>
      </c>
      <c r="O230" s="4" t="s">
        <v>957</v>
      </c>
      <c r="P230" s="4" t="s">
        <v>33</v>
      </c>
      <c r="Q230" s="4">
        <v>0</v>
      </c>
      <c r="R230" s="7">
        <v>44881</v>
      </c>
      <c r="S230" s="6">
        <v>44893</v>
      </c>
      <c r="T230" s="4" t="s">
        <v>34</v>
      </c>
      <c r="U230" s="4">
        <v>237</v>
      </c>
      <c r="V230" s="4">
        <v>0</v>
      </c>
      <c r="W230" s="4">
        <v>0</v>
      </c>
      <c r="X230" s="4" t="s">
        <v>1124</v>
      </c>
      <c r="Y230" s="4" t="s">
        <v>1125</v>
      </c>
    </row>
    <row r="231" s="4" customFormat="1" spans="1:25">
      <c r="A231" s="4" t="s">
        <v>1126</v>
      </c>
      <c r="B231" s="4" t="s">
        <v>26</v>
      </c>
      <c r="C231" s="4" t="s">
        <v>27</v>
      </c>
      <c r="D231" s="4" t="s">
        <v>561</v>
      </c>
      <c r="E231" s="4" t="s">
        <v>1127</v>
      </c>
      <c r="F231" s="6">
        <v>44888</v>
      </c>
      <c r="G231" s="6">
        <v>44890</v>
      </c>
      <c r="H231" s="4">
        <v>1</v>
      </c>
      <c r="I231" s="4">
        <v>2</v>
      </c>
      <c r="J231" s="4">
        <v>2</v>
      </c>
      <c r="K231" s="4" t="s">
        <v>30</v>
      </c>
      <c r="L231" s="4">
        <v>1174</v>
      </c>
      <c r="M231" s="4">
        <v>1174</v>
      </c>
      <c r="N231" s="4" t="s">
        <v>1128</v>
      </c>
      <c r="O231" s="4" t="s">
        <v>957</v>
      </c>
      <c r="P231" s="4" t="s">
        <v>33</v>
      </c>
      <c r="Q231" s="4">
        <v>0</v>
      </c>
      <c r="R231" s="7">
        <v>44881</v>
      </c>
      <c r="S231" s="6">
        <v>44893</v>
      </c>
      <c r="T231" s="4" t="s">
        <v>34</v>
      </c>
      <c r="U231" s="4">
        <v>1174</v>
      </c>
      <c r="V231" s="4">
        <v>0</v>
      </c>
      <c r="W231" s="4">
        <v>0</v>
      </c>
      <c r="X231" s="4" t="s">
        <v>1129</v>
      </c>
      <c r="Y231" s="4" t="s">
        <v>1130</v>
      </c>
    </row>
    <row r="232" s="4" customFormat="1" spans="1:25">
      <c r="A232" s="4" t="s">
        <v>1131</v>
      </c>
      <c r="B232" s="4" t="s">
        <v>26</v>
      </c>
      <c r="C232" s="4" t="s">
        <v>27</v>
      </c>
      <c r="D232" s="4" t="s">
        <v>225</v>
      </c>
      <c r="E232" s="4" t="s">
        <v>427</v>
      </c>
      <c r="F232" s="6">
        <v>44888</v>
      </c>
      <c r="G232" s="6">
        <v>44890</v>
      </c>
      <c r="H232" s="4">
        <v>1</v>
      </c>
      <c r="I232" s="4">
        <v>2</v>
      </c>
      <c r="J232" s="4">
        <v>2</v>
      </c>
      <c r="K232" s="4" t="s">
        <v>30</v>
      </c>
      <c r="L232" s="4">
        <v>638</v>
      </c>
      <c r="M232" s="4">
        <v>638</v>
      </c>
      <c r="N232" s="4" t="s">
        <v>1132</v>
      </c>
      <c r="O232" s="4" t="s">
        <v>957</v>
      </c>
      <c r="P232" s="4" t="s">
        <v>33</v>
      </c>
      <c r="Q232" s="4">
        <v>0</v>
      </c>
      <c r="R232" s="7">
        <v>44881</v>
      </c>
      <c r="S232" s="6">
        <v>44893</v>
      </c>
      <c r="T232" s="4" t="s">
        <v>34</v>
      </c>
      <c r="U232" s="4">
        <v>638</v>
      </c>
      <c r="V232" s="4">
        <v>0</v>
      </c>
      <c r="W232" s="4">
        <v>0</v>
      </c>
      <c r="X232" s="4" t="s">
        <v>1133</v>
      </c>
      <c r="Y232" s="4" t="s">
        <v>1134</v>
      </c>
    </row>
    <row r="233" s="4" customFormat="1" spans="1:25">
      <c r="A233" s="4" t="s">
        <v>1135</v>
      </c>
      <c r="B233" s="4" t="s">
        <v>26</v>
      </c>
      <c r="C233" s="4" t="s">
        <v>27</v>
      </c>
      <c r="D233" s="4" t="s">
        <v>1136</v>
      </c>
      <c r="E233" s="4" t="s">
        <v>1137</v>
      </c>
      <c r="F233" s="6">
        <v>44886</v>
      </c>
      <c r="G233" s="6">
        <v>44890</v>
      </c>
      <c r="H233" s="4">
        <v>1</v>
      </c>
      <c r="I233" s="4">
        <v>4</v>
      </c>
      <c r="J233" s="4">
        <v>4</v>
      </c>
      <c r="K233" s="4" t="s">
        <v>30</v>
      </c>
      <c r="L233" s="4">
        <v>2452</v>
      </c>
      <c r="M233" s="4">
        <v>2452</v>
      </c>
      <c r="N233" s="4" t="s">
        <v>1138</v>
      </c>
      <c r="O233" s="4" t="s">
        <v>957</v>
      </c>
      <c r="P233" s="4" t="s">
        <v>33</v>
      </c>
      <c r="Q233" s="4">
        <v>0</v>
      </c>
      <c r="R233" s="7">
        <v>44882</v>
      </c>
      <c r="S233" s="6">
        <v>44893</v>
      </c>
      <c r="T233" s="4" t="s">
        <v>34</v>
      </c>
      <c r="U233" s="4">
        <v>2452</v>
      </c>
      <c r="V233" s="4">
        <v>0</v>
      </c>
      <c r="W233" s="4">
        <v>0</v>
      </c>
      <c r="X233" s="4" t="s">
        <v>1139</v>
      </c>
      <c r="Y233" s="4" t="s">
        <v>1140</v>
      </c>
    </row>
    <row r="234" s="4" customFormat="1" spans="1:25">
      <c r="A234" s="4" t="s">
        <v>1141</v>
      </c>
      <c r="B234" s="4" t="s">
        <v>26</v>
      </c>
      <c r="C234" s="4" t="s">
        <v>27</v>
      </c>
      <c r="D234" s="4" t="s">
        <v>1142</v>
      </c>
      <c r="E234" s="4" t="s">
        <v>1143</v>
      </c>
      <c r="F234" s="6">
        <v>44888</v>
      </c>
      <c r="G234" s="6">
        <v>44890</v>
      </c>
      <c r="H234" s="4">
        <v>1</v>
      </c>
      <c r="I234" s="4">
        <v>2</v>
      </c>
      <c r="J234" s="4">
        <v>2</v>
      </c>
      <c r="K234" s="4" t="s">
        <v>30</v>
      </c>
      <c r="L234" s="4">
        <v>1336</v>
      </c>
      <c r="M234" s="4">
        <v>1336</v>
      </c>
      <c r="N234" s="4" t="s">
        <v>1144</v>
      </c>
      <c r="O234" s="4" t="s">
        <v>957</v>
      </c>
      <c r="P234" s="4" t="s">
        <v>33</v>
      </c>
      <c r="Q234" s="4">
        <v>0</v>
      </c>
      <c r="R234" s="7">
        <v>44882</v>
      </c>
      <c r="S234" s="6">
        <v>44893</v>
      </c>
      <c r="T234" s="4" t="s">
        <v>34</v>
      </c>
      <c r="U234" s="4">
        <v>1336</v>
      </c>
      <c r="V234" s="4">
        <v>0</v>
      </c>
      <c r="W234" s="4">
        <v>0</v>
      </c>
      <c r="X234" s="4" t="s">
        <v>1145</v>
      </c>
      <c r="Y234" s="4" t="s">
        <v>1146</v>
      </c>
    </row>
    <row r="235" s="4" customFormat="1" spans="1:25">
      <c r="A235" s="4" t="s">
        <v>1147</v>
      </c>
      <c r="B235" s="4" t="s">
        <v>26</v>
      </c>
      <c r="C235" s="4" t="s">
        <v>27</v>
      </c>
      <c r="D235" s="4" t="s">
        <v>231</v>
      </c>
      <c r="E235" s="4" t="s">
        <v>183</v>
      </c>
      <c r="F235" s="6">
        <v>44885</v>
      </c>
      <c r="G235" s="6">
        <v>44890</v>
      </c>
      <c r="H235" s="4">
        <v>1</v>
      </c>
      <c r="I235" s="4">
        <v>5</v>
      </c>
      <c r="J235" s="4">
        <v>5</v>
      </c>
      <c r="K235" s="4" t="s">
        <v>30</v>
      </c>
      <c r="L235" s="4">
        <v>2170</v>
      </c>
      <c r="M235" s="4">
        <v>2170</v>
      </c>
      <c r="N235" s="4" t="s">
        <v>1148</v>
      </c>
      <c r="O235" s="4" t="s">
        <v>957</v>
      </c>
      <c r="P235" s="4" t="s">
        <v>33</v>
      </c>
      <c r="Q235" s="4">
        <v>0</v>
      </c>
      <c r="R235" s="7">
        <v>44882</v>
      </c>
      <c r="S235" s="6">
        <v>44893</v>
      </c>
      <c r="T235" s="4" t="s">
        <v>34</v>
      </c>
      <c r="U235" s="4">
        <v>2170</v>
      </c>
      <c r="V235" s="4">
        <v>0</v>
      </c>
      <c r="W235" s="4">
        <v>0</v>
      </c>
      <c r="X235" s="4" t="s">
        <v>1149</v>
      </c>
      <c r="Y235" s="4" t="s">
        <v>1150</v>
      </c>
    </row>
    <row r="236" s="4" customFormat="1" spans="1:25">
      <c r="A236" s="4" t="s">
        <v>1151</v>
      </c>
      <c r="B236" s="4" t="s">
        <v>26</v>
      </c>
      <c r="C236" s="4" t="s">
        <v>27</v>
      </c>
      <c r="D236" s="4" t="s">
        <v>295</v>
      </c>
      <c r="E236" s="4" t="s">
        <v>183</v>
      </c>
      <c r="F236" s="6">
        <v>44888</v>
      </c>
      <c r="G236" s="6">
        <v>44890</v>
      </c>
      <c r="H236" s="4">
        <v>1</v>
      </c>
      <c r="I236" s="4">
        <v>2</v>
      </c>
      <c r="J236" s="4">
        <v>2</v>
      </c>
      <c r="K236" s="4" t="s">
        <v>30</v>
      </c>
      <c r="L236" s="4">
        <v>473</v>
      </c>
      <c r="M236" s="4">
        <v>473</v>
      </c>
      <c r="N236" s="4" t="s">
        <v>1152</v>
      </c>
      <c r="O236" s="4" t="s">
        <v>957</v>
      </c>
      <c r="P236" s="4" t="s">
        <v>33</v>
      </c>
      <c r="Q236" s="4">
        <v>0</v>
      </c>
      <c r="R236" s="7">
        <v>44883</v>
      </c>
      <c r="S236" s="6">
        <v>44893</v>
      </c>
      <c r="T236" s="4" t="s">
        <v>34</v>
      </c>
      <c r="U236" s="4">
        <v>473</v>
      </c>
      <c r="V236" s="4">
        <v>0</v>
      </c>
      <c r="W236" s="4">
        <v>0</v>
      </c>
      <c r="X236" s="4" t="s">
        <v>1153</v>
      </c>
      <c r="Y236" s="4" t="s">
        <v>1154</v>
      </c>
    </row>
    <row r="237" s="4" customFormat="1" spans="1:25">
      <c r="A237" s="4" t="s">
        <v>1155</v>
      </c>
      <c r="B237" s="4" t="s">
        <v>26</v>
      </c>
      <c r="C237" s="4" t="s">
        <v>27</v>
      </c>
      <c r="D237" s="4" t="s">
        <v>1156</v>
      </c>
      <c r="E237" s="4" t="s">
        <v>1157</v>
      </c>
      <c r="F237" s="6">
        <v>44887</v>
      </c>
      <c r="G237" s="6">
        <v>44890</v>
      </c>
      <c r="H237" s="4">
        <v>1</v>
      </c>
      <c r="I237" s="4">
        <v>3</v>
      </c>
      <c r="J237" s="4">
        <v>3</v>
      </c>
      <c r="K237" s="4" t="s">
        <v>30</v>
      </c>
      <c r="L237" s="4">
        <v>720</v>
      </c>
      <c r="M237" s="4">
        <v>720</v>
      </c>
      <c r="N237" s="4" t="s">
        <v>1158</v>
      </c>
      <c r="O237" s="4" t="s">
        <v>957</v>
      </c>
      <c r="P237" s="4" t="s">
        <v>33</v>
      </c>
      <c r="Q237" s="4">
        <v>0</v>
      </c>
      <c r="R237" s="7">
        <v>44883</v>
      </c>
      <c r="S237" s="6">
        <v>44893</v>
      </c>
      <c r="T237" s="4" t="s">
        <v>34</v>
      </c>
      <c r="U237" s="4">
        <v>720</v>
      </c>
      <c r="V237" s="4">
        <v>0</v>
      </c>
      <c r="W237" s="4">
        <v>0</v>
      </c>
      <c r="X237" s="4" t="s">
        <v>1159</v>
      </c>
      <c r="Y237" s="4" t="s">
        <v>1160</v>
      </c>
    </row>
    <row r="238" s="4" customFormat="1" spans="1:25">
      <c r="A238" s="4" t="s">
        <v>1161</v>
      </c>
      <c r="B238" s="4" t="s">
        <v>26</v>
      </c>
      <c r="C238" s="4" t="s">
        <v>27</v>
      </c>
      <c r="D238" s="4" t="s">
        <v>1162</v>
      </c>
      <c r="E238" s="4" t="s">
        <v>1163</v>
      </c>
      <c r="F238" s="6">
        <v>44888</v>
      </c>
      <c r="G238" s="6">
        <v>44890</v>
      </c>
      <c r="H238" s="4">
        <v>1</v>
      </c>
      <c r="I238" s="4">
        <v>2</v>
      </c>
      <c r="J238" s="4">
        <v>2</v>
      </c>
      <c r="K238" s="4" t="s">
        <v>30</v>
      </c>
      <c r="L238" s="4">
        <v>320</v>
      </c>
      <c r="M238" s="4">
        <v>320</v>
      </c>
      <c r="N238" s="4" t="s">
        <v>1164</v>
      </c>
      <c r="O238" s="4" t="s">
        <v>957</v>
      </c>
      <c r="P238" s="4" t="s">
        <v>33</v>
      </c>
      <c r="Q238" s="4">
        <v>0</v>
      </c>
      <c r="R238" s="7">
        <v>44883</v>
      </c>
      <c r="S238" s="6">
        <v>44893</v>
      </c>
      <c r="T238" s="4" t="s">
        <v>34</v>
      </c>
      <c r="U238" s="4">
        <v>320</v>
      </c>
      <c r="V238" s="4">
        <v>0</v>
      </c>
      <c r="W238" s="4">
        <v>0</v>
      </c>
      <c r="X238" s="4" t="s">
        <v>1165</v>
      </c>
      <c r="Y238" s="4" t="s">
        <v>410</v>
      </c>
    </row>
    <row r="239" s="4" customFormat="1" spans="1:25">
      <c r="A239" s="4" t="s">
        <v>1166</v>
      </c>
      <c r="B239" s="4" t="s">
        <v>26</v>
      </c>
      <c r="C239" s="4" t="s">
        <v>27</v>
      </c>
      <c r="D239" s="4" t="s">
        <v>1051</v>
      </c>
      <c r="E239" s="4" t="s">
        <v>1052</v>
      </c>
      <c r="F239" s="6">
        <v>44889</v>
      </c>
      <c r="G239" s="6">
        <v>44890</v>
      </c>
      <c r="H239" s="4">
        <v>1</v>
      </c>
      <c r="I239" s="4">
        <v>1</v>
      </c>
      <c r="J239" s="4">
        <v>1</v>
      </c>
      <c r="K239" s="4" t="s">
        <v>30</v>
      </c>
      <c r="L239" s="4">
        <v>233</v>
      </c>
      <c r="M239" s="4">
        <v>233</v>
      </c>
      <c r="N239" s="4" t="s">
        <v>1167</v>
      </c>
      <c r="O239" s="4" t="s">
        <v>957</v>
      </c>
      <c r="P239" s="4" t="s">
        <v>33</v>
      </c>
      <c r="Q239" s="4">
        <v>0</v>
      </c>
      <c r="R239" s="7">
        <v>44883</v>
      </c>
      <c r="S239" s="6">
        <v>44893</v>
      </c>
      <c r="T239" s="4" t="s">
        <v>34</v>
      </c>
      <c r="U239" s="4">
        <v>233</v>
      </c>
      <c r="V239" s="4">
        <v>0</v>
      </c>
      <c r="W239" s="4">
        <v>0</v>
      </c>
      <c r="X239" s="4" t="s">
        <v>1168</v>
      </c>
      <c r="Y239" s="4" t="s">
        <v>95</v>
      </c>
    </row>
    <row r="240" s="4" customFormat="1" spans="1:25">
      <c r="A240" s="4" t="s">
        <v>1169</v>
      </c>
      <c r="B240" s="4" t="s">
        <v>26</v>
      </c>
      <c r="C240" s="4" t="s">
        <v>27</v>
      </c>
      <c r="D240" s="4" t="s">
        <v>1170</v>
      </c>
      <c r="E240" s="4" t="s">
        <v>1171</v>
      </c>
      <c r="F240" s="6">
        <v>44886</v>
      </c>
      <c r="G240" s="6">
        <v>44890</v>
      </c>
      <c r="H240" s="4">
        <v>1</v>
      </c>
      <c r="I240" s="4">
        <v>4</v>
      </c>
      <c r="J240" s="4">
        <v>4</v>
      </c>
      <c r="K240" s="4" t="s">
        <v>30</v>
      </c>
      <c r="L240" s="4">
        <v>1440</v>
      </c>
      <c r="M240" s="4">
        <v>1440</v>
      </c>
      <c r="N240" s="4" t="s">
        <v>1172</v>
      </c>
      <c r="O240" s="4" t="s">
        <v>957</v>
      </c>
      <c r="P240" s="4" t="s">
        <v>33</v>
      </c>
      <c r="Q240" s="4">
        <v>0</v>
      </c>
      <c r="R240" s="7">
        <v>44883</v>
      </c>
      <c r="S240" s="6">
        <v>44893</v>
      </c>
      <c r="T240" s="4" t="s">
        <v>34</v>
      </c>
      <c r="U240" s="4">
        <v>1440</v>
      </c>
      <c r="V240" s="4">
        <v>0</v>
      </c>
      <c r="W240" s="4">
        <v>0</v>
      </c>
      <c r="X240" s="4" t="s">
        <v>1173</v>
      </c>
      <c r="Y240" s="4" t="s">
        <v>1174</v>
      </c>
    </row>
    <row r="241" s="4" customFormat="1" spans="1:25">
      <c r="A241" s="4" t="s">
        <v>1175</v>
      </c>
      <c r="B241" s="4" t="s">
        <v>26</v>
      </c>
      <c r="C241" s="4" t="s">
        <v>27</v>
      </c>
      <c r="D241" s="4" t="s">
        <v>1176</v>
      </c>
      <c r="E241" s="4" t="s">
        <v>1177</v>
      </c>
      <c r="F241" s="6">
        <v>44887</v>
      </c>
      <c r="G241" s="6">
        <v>44890</v>
      </c>
      <c r="H241" s="4">
        <v>1</v>
      </c>
      <c r="I241" s="4">
        <v>3</v>
      </c>
      <c r="J241" s="4">
        <v>3</v>
      </c>
      <c r="K241" s="4" t="s">
        <v>30</v>
      </c>
      <c r="L241" s="4">
        <v>2952</v>
      </c>
      <c r="M241" s="4">
        <v>2952</v>
      </c>
      <c r="N241" s="4" t="s">
        <v>1178</v>
      </c>
      <c r="O241" s="4" t="s">
        <v>957</v>
      </c>
      <c r="P241" s="4" t="s">
        <v>33</v>
      </c>
      <c r="Q241" s="4">
        <v>0</v>
      </c>
      <c r="R241" s="7">
        <v>44883</v>
      </c>
      <c r="S241" s="6">
        <v>44893</v>
      </c>
      <c r="T241" s="4" t="s">
        <v>34</v>
      </c>
      <c r="U241" s="4">
        <v>2952</v>
      </c>
      <c r="V241" s="4">
        <v>0</v>
      </c>
      <c r="W241" s="4">
        <v>0</v>
      </c>
      <c r="X241" s="4" t="s">
        <v>1179</v>
      </c>
      <c r="Y241" s="4" t="s">
        <v>1180</v>
      </c>
    </row>
    <row r="242" s="4" customFormat="1" spans="1:25">
      <c r="A242" s="4" t="s">
        <v>1181</v>
      </c>
      <c r="B242" s="4" t="s">
        <v>26</v>
      </c>
      <c r="C242" s="4" t="s">
        <v>27</v>
      </c>
      <c r="D242" s="4" t="s">
        <v>426</v>
      </c>
      <c r="E242" s="4" t="s">
        <v>427</v>
      </c>
      <c r="F242" s="6">
        <v>44886</v>
      </c>
      <c r="G242" s="6">
        <v>44890</v>
      </c>
      <c r="H242" s="4">
        <v>1</v>
      </c>
      <c r="I242" s="4">
        <v>4</v>
      </c>
      <c r="J242" s="4">
        <v>4</v>
      </c>
      <c r="K242" s="4" t="s">
        <v>30</v>
      </c>
      <c r="L242" s="4">
        <v>656</v>
      </c>
      <c r="M242" s="4">
        <v>656</v>
      </c>
      <c r="N242" s="4" t="s">
        <v>1182</v>
      </c>
      <c r="O242" s="4" t="s">
        <v>957</v>
      </c>
      <c r="P242" s="4" t="s">
        <v>33</v>
      </c>
      <c r="Q242" s="4">
        <v>0</v>
      </c>
      <c r="R242" s="7">
        <v>44883</v>
      </c>
      <c r="S242" s="6">
        <v>44893</v>
      </c>
      <c r="T242" s="4" t="s">
        <v>34</v>
      </c>
      <c r="U242" s="4">
        <v>656</v>
      </c>
      <c r="V242" s="4">
        <v>0</v>
      </c>
      <c r="W242" s="4">
        <v>0</v>
      </c>
      <c r="X242" s="4" t="s">
        <v>1183</v>
      </c>
      <c r="Y242" s="4" t="s">
        <v>1183</v>
      </c>
    </row>
    <row r="243" s="4" customFormat="1" spans="1:25">
      <c r="A243" s="4" t="s">
        <v>1184</v>
      </c>
      <c r="B243" s="4" t="s">
        <v>26</v>
      </c>
      <c r="C243" s="4" t="s">
        <v>27</v>
      </c>
      <c r="D243" s="4" t="s">
        <v>237</v>
      </c>
      <c r="E243" s="4" t="s">
        <v>238</v>
      </c>
      <c r="F243" s="6">
        <v>44888</v>
      </c>
      <c r="G243" s="6">
        <v>44890</v>
      </c>
      <c r="H243" s="4">
        <v>1</v>
      </c>
      <c r="I243" s="4">
        <v>2</v>
      </c>
      <c r="J243" s="4">
        <v>2</v>
      </c>
      <c r="K243" s="4" t="s">
        <v>30</v>
      </c>
      <c r="L243" s="4">
        <v>1220</v>
      </c>
      <c r="M243" s="4">
        <v>1220</v>
      </c>
      <c r="N243" s="4" t="s">
        <v>1185</v>
      </c>
      <c r="O243" s="4" t="s">
        <v>957</v>
      </c>
      <c r="P243" s="4" t="s">
        <v>33</v>
      </c>
      <c r="Q243" s="4">
        <v>0</v>
      </c>
      <c r="R243" s="7">
        <v>44884</v>
      </c>
      <c r="S243" s="6">
        <v>44893</v>
      </c>
      <c r="T243" s="4" t="s">
        <v>34</v>
      </c>
      <c r="U243" s="4">
        <v>1220</v>
      </c>
      <c r="V243" s="4">
        <v>0</v>
      </c>
      <c r="W243" s="4">
        <v>0</v>
      </c>
      <c r="X243" s="4" t="s">
        <v>1186</v>
      </c>
      <c r="Y243" s="4" t="s">
        <v>1187</v>
      </c>
    </row>
    <row r="244" s="4" customFormat="1" spans="1:25">
      <c r="A244" s="4" t="s">
        <v>1188</v>
      </c>
      <c r="B244" s="4" t="s">
        <v>26</v>
      </c>
      <c r="C244" s="4" t="s">
        <v>27</v>
      </c>
      <c r="D244" s="4" t="s">
        <v>1189</v>
      </c>
      <c r="E244" s="4" t="s">
        <v>1190</v>
      </c>
      <c r="F244" s="6">
        <v>44888</v>
      </c>
      <c r="G244" s="6">
        <v>44890</v>
      </c>
      <c r="H244" s="4">
        <v>1</v>
      </c>
      <c r="I244" s="4">
        <v>2</v>
      </c>
      <c r="J244" s="4">
        <v>2</v>
      </c>
      <c r="K244" s="4" t="s">
        <v>30</v>
      </c>
      <c r="L244" s="4">
        <v>736</v>
      </c>
      <c r="M244" s="4">
        <v>736</v>
      </c>
      <c r="N244" s="4" t="s">
        <v>1191</v>
      </c>
      <c r="O244" s="4" t="s">
        <v>957</v>
      </c>
      <c r="P244" s="4" t="s">
        <v>33</v>
      </c>
      <c r="Q244" s="4">
        <v>0</v>
      </c>
      <c r="R244" s="7">
        <v>44884</v>
      </c>
      <c r="S244" s="6">
        <v>44893</v>
      </c>
      <c r="T244" s="4" t="s">
        <v>34</v>
      </c>
      <c r="U244" s="4">
        <v>736</v>
      </c>
      <c r="V244" s="4">
        <v>0</v>
      </c>
      <c r="W244" s="4">
        <v>0</v>
      </c>
      <c r="X244" s="4" t="s">
        <v>1192</v>
      </c>
      <c r="Y244" s="4" t="s">
        <v>1193</v>
      </c>
    </row>
    <row r="245" s="4" customFormat="1" spans="1:26">
      <c r="A245" s="4" t="s">
        <v>1194</v>
      </c>
      <c r="B245" s="4" t="s">
        <v>26</v>
      </c>
      <c r="C245" s="4" t="s">
        <v>27</v>
      </c>
      <c r="D245" s="4" t="s">
        <v>582</v>
      </c>
      <c r="E245" s="4" t="s">
        <v>1195</v>
      </c>
      <c r="F245" s="6">
        <v>44888</v>
      </c>
      <c r="G245" s="6">
        <v>44890</v>
      </c>
      <c r="H245" s="4">
        <v>1</v>
      </c>
      <c r="I245" s="4">
        <v>2</v>
      </c>
      <c r="J245" s="4">
        <v>2</v>
      </c>
      <c r="K245" s="4" t="s">
        <v>30</v>
      </c>
      <c r="L245" s="4">
        <v>2244</v>
      </c>
      <c r="M245" s="4">
        <v>2244</v>
      </c>
      <c r="N245" s="4" t="s">
        <v>1196</v>
      </c>
      <c r="O245" s="4" t="s">
        <v>957</v>
      </c>
      <c r="P245" s="4" t="s">
        <v>33</v>
      </c>
      <c r="Q245" s="4">
        <v>0</v>
      </c>
      <c r="R245" s="7">
        <v>44885</v>
      </c>
      <c r="S245" s="6">
        <v>44893</v>
      </c>
      <c r="T245" s="4" t="s">
        <v>34</v>
      </c>
      <c r="U245" s="4">
        <v>2244</v>
      </c>
      <c r="V245" s="4">
        <v>0</v>
      </c>
      <c r="W245" s="4">
        <v>0</v>
      </c>
      <c r="X245" s="4" t="s">
        <v>1197</v>
      </c>
      <c r="Y245" s="4" t="s">
        <v>1198</v>
      </c>
      <c r="Z245" s="4" t="s">
        <v>1199</v>
      </c>
    </row>
    <row r="246" s="4" customFormat="1" spans="1:25">
      <c r="A246" s="4" t="s">
        <v>1200</v>
      </c>
      <c r="B246" s="4" t="s">
        <v>26</v>
      </c>
      <c r="C246" s="4" t="s">
        <v>27</v>
      </c>
      <c r="D246" s="4" t="s">
        <v>1201</v>
      </c>
      <c r="E246" s="4" t="s">
        <v>536</v>
      </c>
      <c r="F246" s="6">
        <v>44889</v>
      </c>
      <c r="G246" s="6">
        <v>44890</v>
      </c>
      <c r="H246" s="4">
        <v>1</v>
      </c>
      <c r="I246" s="4">
        <v>1</v>
      </c>
      <c r="J246" s="4">
        <v>1</v>
      </c>
      <c r="K246" s="4" t="s">
        <v>30</v>
      </c>
      <c r="L246" s="4">
        <v>422</v>
      </c>
      <c r="M246" s="4">
        <v>422</v>
      </c>
      <c r="N246" s="4" t="s">
        <v>1202</v>
      </c>
      <c r="O246" s="4" t="s">
        <v>957</v>
      </c>
      <c r="P246" s="4" t="s">
        <v>33</v>
      </c>
      <c r="Q246" s="4">
        <v>0</v>
      </c>
      <c r="R246" s="7">
        <v>44886</v>
      </c>
      <c r="S246" s="6">
        <v>44893</v>
      </c>
      <c r="T246" s="4" t="s">
        <v>34</v>
      </c>
      <c r="U246" s="4">
        <v>422</v>
      </c>
      <c r="V246" s="4">
        <v>0</v>
      </c>
      <c r="W246" s="4">
        <v>0</v>
      </c>
      <c r="X246" s="4" t="s">
        <v>1203</v>
      </c>
      <c r="Y246" s="4" t="s">
        <v>1204</v>
      </c>
    </row>
    <row r="247" s="4" customFormat="1" spans="1:25">
      <c r="A247" s="4" t="s">
        <v>1205</v>
      </c>
      <c r="B247" s="4" t="s">
        <v>26</v>
      </c>
      <c r="C247" s="4" t="s">
        <v>27</v>
      </c>
      <c r="D247" s="4" t="s">
        <v>159</v>
      </c>
      <c r="E247" s="4" t="s">
        <v>854</v>
      </c>
      <c r="F247" s="6">
        <v>44888</v>
      </c>
      <c r="G247" s="6">
        <v>44890</v>
      </c>
      <c r="H247" s="4">
        <v>1</v>
      </c>
      <c r="I247" s="4">
        <v>2</v>
      </c>
      <c r="J247" s="4">
        <v>2</v>
      </c>
      <c r="K247" s="4" t="s">
        <v>30</v>
      </c>
      <c r="L247" s="4">
        <v>900</v>
      </c>
      <c r="M247" s="4">
        <v>900</v>
      </c>
      <c r="N247" s="4" t="s">
        <v>1206</v>
      </c>
      <c r="O247" s="4" t="s">
        <v>957</v>
      </c>
      <c r="P247" s="4" t="s">
        <v>33</v>
      </c>
      <c r="Q247" s="4">
        <v>0</v>
      </c>
      <c r="R247" s="7">
        <v>44886</v>
      </c>
      <c r="S247" s="6">
        <v>44893</v>
      </c>
      <c r="T247" s="4" t="s">
        <v>34</v>
      </c>
      <c r="U247" s="4">
        <v>900</v>
      </c>
      <c r="V247" s="4">
        <v>0</v>
      </c>
      <c r="W247" s="4">
        <v>0</v>
      </c>
      <c r="X247" s="4" t="s">
        <v>1207</v>
      </c>
      <c r="Y247" s="4" t="s">
        <v>1208</v>
      </c>
    </row>
    <row r="248" s="4" customFormat="1" spans="1:25">
      <c r="A248" s="4" t="s">
        <v>1209</v>
      </c>
      <c r="B248" s="4" t="s">
        <v>26</v>
      </c>
      <c r="C248" s="4" t="s">
        <v>27</v>
      </c>
      <c r="D248" s="4" t="s">
        <v>617</v>
      </c>
      <c r="E248" s="4" t="s">
        <v>1210</v>
      </c>
      <c r="F248" s="6">
        <v>44888</v>
      </c>
      <c r="G248" s="6">
        <v>44890</v>
      </c>
      <c r="H248" s="4">
        <v>1</v>
      </c>
      <c r="I248" s="4">
        <v>2</v>
      </c>
      <c r="J248" s="4">
        <v>2</v>
      </c>
      <c r="K248" s="4" t="s">
        <v>30</v>
      </c>
      <c r="L248" s="4">
        <v>3290</v>
      </c>
      <c r="M248" s="4">
        <v>3290</v>
      </c>
      <c r="N248" s="4" t="s">
        <v>1211</v>
      </c>
      <c r="O248" s="4" t="s">
        <v>957</v>
      </c>
      <c r="P248" s="4" t="s">
        <v>33</v>
      </c>
      <c r="Q248" s="4">
        <v>0</v>
      </c>
      <c r="R248" s="7">
        <v>44886</v>
      </c>
      <c r="S248" s="6">
        <v>44893</v>
      </c>
      <c r="T248" s="4" t="s">
        <v>34</v>
      </c>
      <c r="U248" s="4">
        <v>3290</v>
      </c>
      <c r="V248" s="4">
        <v>0</v>
      </c>
      <c r="W248" s="4">
        <v>0</v>
      </c>
      <c r="X248" s="4" t="s">
        <v>1212</v>
      </c>
      <c r="Y248" s="4" t="s">
        <v>1213</v>
      </c>
    </row>
    <row r="249" s="4" customFormat="1" spans="1:25">
      <c r="A249" s="4" t="s">
        <v>1214</v>
      </c>
      <c r="B249" s="4" t="s">
        <v>26</v>
      </c>
      <c r="C249" s="4" t="s">
        <v>27</v>
      </c>
      <c r="D249" s="4" t="s">
        <v>1215</v>
      </c>
      <c r="E249" s="4" t="s">
        <v>641</v>
      </c>
      <c r="F249" s="6">
        <v>44887</v>
      </c>
      <c r="G249" s="6">
        <v>44890</v>
      </c>
      <c r="H249" s="4">
        <v>3</v>
      </c>
      <c r="I249" s="4">
        <v>3</v>
      </c>
      <c r="J249" s="4">
        <v>9</v>
      </c>
      <c r="K249" s="4" t="s">
        <v>30</v>
      </c>
      <c r="L249" s="4">
        <v>3222</v>
      </c>
      <c r="M249" s="4">
        <v>3222</v>
      </c>
      <c r="N249" s="4" t="s">
        <v>1216</v>
      </c>
      <c r="O249" s="4" t="s">
        <v>957</v>
      </c>
      <c r="P249" s="4" t="s">
        <v>33</v>
      </c>
      <c r="Q249" s="4">
        <v>0</v>
      </c>
      <c r="R249" s="7">
        <v>44886</v>
      </c>
      <c r="S249" s="6">
        <v>44893</v>
      </c>
      <c r="T249" s="4" t="s">
        <v>34</v>
      </c>
      <c r="U249" s="4">
        <v>3222</v>
      </c>
      <c r="V249" s="4">
        <v>0</v>
      </c>
      <c r="W249" s="4">
        <v>0</v>
      </c>
      <c r="X249" s="4" t="s">
        <v>1217</v>
      </c>
      <c r="Y249" s="4" t="s">
        <v>1218</v>
      </c>
    </row>
    <row r="250" s="4" customFormat="1" spans="1:25">
      <c r="A250" s="4" t="s">
        <v>1219</v>
      </c>
      <c r="B250" s="4" t="s">
        <v>26</v>
      </c>
      <c r="C250" s="4" t="s">
        <v>27</v>
      </c>
      <c r="D250" s="4" t="s">
        <v>685</v>
      </c>
      <c r="E250" s="4" t="s">
        <v>822</v>
      </c>
      <c r="F250" s="6">
        <v>44889</v>
      </c>
      <c r="G250" s="6">
        <v>44890</v>
      </c>
      <c r="H250" s="4">
        <v>1</v>
      </c>
      <c r="I250" s="4">
        <v>1</v>
      </c>
      <c r="J250" s="4">
        <v>1</v>
      </c>
      <c r="K250" s="4" t="s">
        <v>30</v>
      </c>
      <c r="L250" s="4">
        <v>552</v>
      </c>
      <c r="M250" s="4">
        <v>552</v>
      </c>
      <c r="N250" s="4" t="s">
        <v>1220</v>
      </c>
      <c r="O250" s="4" t="s">
        <v>957</v>
      </c>
      <c r="P250" s="4" t="s">
        <v>33</v>
      </c>
      <c r="Q250" s="4">
        <v>0</v>
      </c>
      <c r="R250" s="7">
        <v>44887</v>
      </c>
      <c r="S250" s="6">
        <v>44893</v>
      </c>
      <c r="T250" s="4" t="s">
        <v>34</v>
      </c>
      <c r="U250" s="4">
        <v>552</v>
      </c>
      <c r="V250" s="4">
        <v>0</v>
      </c>
      <c r="W250" s="4">
        <v>0</v>
      </c>
      <c r="X250" s="4" t="s">
        <v>1221</v>
      </c>
      <c r="Y250" s="4" t="s">
        <v>1222</v>
      </c>
    </row>
    <row r="251" s="4" customFormat="1" spans="1:25">
      <c r="A251" s="4" t="s">
        <v>1223</v>
      </c>
      <c r="B251" s="4" t="s">
        <v>26</v>
      </c>
      <c r="C251" s="4" t="s">
        <v>27</v>
      </c>
      <c r="D251" s="4" t="s">
        <v>237</v>
      </c>
      <c r="E251" s="4" t="s">
        <v>238</v>
      </c>
      <c r="F251" s="6">
        <v>44889</v>
      </c>
      <c r="G251" s="6">
        <v>44890</v>
      </c>
      <c r="H251" s="4">
        <v>1</v>
      </c>
      <c r="I251" s="4">
        <v>1</v>
      </c>
      <c r="J251" s="4">
        <v>1</v>
      </c>
      <c r="K251" s="4" t="s">
        <v>30</v>
      </c>
      <c r="L251" s="4">
        <v>610</v>
      </c>
      <c r="M251" s="4">
        <v>610</v>
      </c>
      <c r="N251" s="4" t="s">
        <v>1224</v>
      </c>
      <c r="O251" s="4" t="s">
        <v>957</v>
      </c>
      <c r="P251" s="4" t="s">
        <v>33</v>
      </c>
      <c r="Q251" s="4">
        <v>0</v>
      </c>
      <c r="R251" s="7">
        <v>44887</v>
      </c>
      <c r="S251" s="6">
        <v>44893</v>
      </c>
      <c r="T251" s="4" t="s">
        <v>34</v>
      </c>
      <c r="U251" s="4">
        <v>610</v>
      </c>
      <c r="V251" s="4">
        <v>0</v>
      </c>
      <c r="W251" s="4">
        <v>0</v>
      </c>
      <c r="X251" s="4" t="s">
        <v>1225</v>
      </c>
      <c r="Y251" s="4" t="s">
        <v>1226</v>
      </c>
    </row>
    <row r="252" s="4" customFormat="1" spans="1:26">
      <c r="A252" s="4" t="s">
        <v>1227</v>
      </c>
      <c r="B252" s="4" t="s">
        <v>26</v>
      </c>
      <c r="C252" s="4" t="s">
        <v>27</v>
      </c>
      <c r="D252" s="4" t="s">
        <v>1228</v>
      </c>
      <c r="E252" s="4" t="s">
        <v>1229</v>
      </c>
      <c r="F252" s="6">
        <v>44889</v>
      </c>
      <c r="G252" s="6">
        <v>44890</v>
      </c>
      <c r="H252" s="4">
        <v>2</v>
      </c>
      <c r="I252" s="4">
        <v>1</v>
      </c>
      <c r="J252" s="4">
        <v>2</v>
      </c>
      <c r="K252" s="4" t="s">
        <v>30</v>
      </c>
      <c r="L252" s="4">
        <v>676</v>
      </c>
      <c r="M252" s="4">
        <v>676</v>
      </c>
      <c r="N252" s="4" t="s">
        <v>1230</v>
      </c>
      <c r="O252" s="4" t="s">
        <v>957</v>
      </c>
      <c r="P252" s="4" t="s">
        <v>33</v>
      </c>
      <c r="Q252" s="4">
        <v>0</v>
      </c>
      <c r="R252" s="7">
        <v>44887</v>
      </c>
      <c r="S252" s="6">
        <v>44893</v>
      </c>
      <c r="T252" s="4" t="s">
        <v>34</v>
      </c>
      <c r="U252" s="4">
        <v>676</v>
      </c>
      <c r="V252" s="4">
        <v>0</v>
      </c>
      <c r="W252" s="4">
        <v>0</v>
      </c>
      <c r="X252" s="4" t="s">
        <v>1231</v>
      </c>
      <c r="Y252" s="4">
        <v>4606</v>
      </c>
      <c r="Z252" s="4" t="s">
        <v>1232</v>
      </c>
    </row>
    <row r="253" s="4" customFormat="1" spans="1:25">
      <c r="A253" s="4" t="s">
        <v>1233</v>
      </c>
      <c r="B253" s="4" t="s">
        <v>26</v>
      </c>
      <c r="C253" s="4" t="s">
        <v>27</v>
      </c>
      <c r="D253" s="4" t="s">
        <v>1234</v>
      </c>
      <c r="E253" s="4" t="s">
        <v>1235</v>
      </c>
      <c r="F253" s="6">
        <v>44888</v>
      </c>
      <c r="G253" s="6">
        <v>44890</v>
      </c>
      <c r="H253" s="4">
        <v>1</v>
      </c>
      <c r="I253" s="4">
        <v>2</v>
      </c>
      <c r="J253" s="4">
        <v>2</v>
      </c>
      <c r="K253" s="4" t="s">
        <v>30</v>
      </c>
      <c r="L253" s="4">
        <v>1182</v>
      </c>
      <c r="M253" s="4">
        <v>1182</v>
      </c>
      <c r="N253" s="4" t="s">
        <v>1236</v>
      </c>
      <c r="O253" s="4" t="s">
        <v>957</v>
      </c>
      <c r="P253" s="4" t="s">
        <v>33</v>
      </c>
      <c r="Q253" s="4">
        <v>0</v>
      </c>
      <c r="R253" s="7">
        <v>44887</v>
      </c>
      <c r="S253" s="6">
        <v>44893</v>
      </c>
      <c r="T253" s="4" t="s">
        <v>34</v>
      </c>
      <c r="U253" s="4">
        <v>1182</v>
      </c>
      <c r="V253" s="4">
        <v>0</v>
      </c>
      <c r="W253" s="4">
        <v>0</v>
      </c>
      <c r="X253" s="4" t="s">
        <v>1237</v>
      </c>
      <c r="Y253" s="4" t="s">
        <v>180</v>
      </c>
    </row>
    <row r="254" s="4" customFormat="1" spans="1:25">
      <c r="A254" s="4" t="s">
        <v>1238</v>
      </c>
      <c r="B254" s="4" t="s">
        <v>26</v>
      </c>
      <c r="C254" s="4" t="s">
        <v>27</v>
      </c>
      <c r="D254" s="4" t="s">
        <v>655</v>
      </c>
      <c r="E254" s="4" t="s">
        <v>1047</v>
      </c>
      <c r="F254" s="6">
        <v>44889</v>
      </c>
      <c r="G254" s="6">
        <v>44890</v>
      </c>
      <c r="H254" s="4">
        <v>1</v>
      </c>
      <c r="I254" s="4">
        <v>1</v>
      </c>
      <c r="J254" s="4">
        <v>1</v>
      </c>
      <c r="K254" s="4" t="s">
        <v>30</v>
      </c>
      <c r="L254" s="4">
        <v>239</v>
      </c>
      <c r="M254" s="4">
        <v>239</v>
      </c>
      <c r="N254" s="4" t="s">
        <v>1239</v>
      </c>
      <c r="O254" s="4" t="s">
        <v>957</v>
      </c>
      <c r="P254" s="4" t="s">
        <v>33</v>
      </c>
      <c r="Q254" s="4">
        <v>0</v>
      </c>
      <c r="R254" s="7">
        <v>44888</v>
      </c>
      <c r="S254" s="6">
        <v>44893</v>
      </c>
      <c r="T254" s="4" t="s">
        <v>34</v>
      </c>
      <c r="U254" s="4">
        <v>239</v>
      </c>
      <c r="V254" s="4">
        <v>0</v>
      </c>
      <c r="W254" s="4">
        <v>0</v>
      </c>
      <c r="X254" s="4" t="s">
        <v>1240</v>
      </c>
      <c r="Y254" s="4" t="s">
        <v>1241</v>
      </c>
    </row>
    <row r="255" s="4" customFormat="1" spans="1:25">
      <c r="A255" s="4" t="s">
        <v>1242</v>
      </c>
      <c r="B255" s="4" t="s">
        <v>26</v>
      </c>
      <c r="C255" s="4" t="s">
        <v>27</v>
      </c>
      <c r="D255" s="4" t="s">
        <v>1176</v>
      </c>
      <c r="E255" s="4" t="s">
        <v>1243</v>
      </c>
      <c r="F255" s="6">
        <v>44888</v>
      </c>
      <c r="G255" s="6">
        <v>44890</v>
      </c>
      <c r="H255" s="4">
        <v>1</v>
      </c>
      <c r="I255" s="4">
        <v>2</v>
      </c>
      <c r="J255" s="4">
        <v>2</v>
      </c>
      <c r="K255" s="4" t="s">
        <v>30</v>
      </c>
      <c r="L255" s="4">
        <v>1982</v>
      </c>
      <c r="M255" s="4">
        <v>1982</v>
      </c>
      <c r="N255" s="4" t="s">
        <v>1244</v>
      </c>
      <c r="O255" s="4" t="s">
        <v>957</v>
      </c>
      <c r="P255" s="4" t="s">
        <v>33</v>
      </c>
      <c r="Q255" s="4">
        <v>0</v>
      </c>
      <c r="R255" s="7">
        <v>44888</v>
      </c>
      <c r="S255" s="6">
        <v>44893</v>
      </c>
      <c r="T255" s="4" t="s">
        <v>34</v>
      </c>
      <c r="U255" s="4">
        <v>1982</v>
      </c>
      <c r="V255" s="4">
        <v>0</v>
      </c>
      <c r="W255" s="4">
        <v>0</v>
      </c>
      <c r="X255" s="4" t="s">
        <v>1245</v>
      </c>
      <c r="Y255" s="4" t="s">
        <v>1246</v>
      </c>
    </row>
    <row r="256" s="4" customFormat="1" spans="1:25">
      <c r="A256" s="4" t="s">
        <v>1247</v>
      </c>
      <c r="B256" s="4" t="s">
        <v>26</v>
      </c>
      <c r="C256" s="4" t="s">
        <v>27</v>
      </c>
      <c r="D256" s="4" t="s">
        <v>295</v>
      </c>
      <c r="E256" s="4" t="s">
        <v>183</v>
      </c>
      <c r="F256" s="6">
        <v>44888</v>
      </c>
      <c r="G256" s="6">
        <v>44890</v>
      </c>
      <c r="H256" s="4">
        <v>1</v>
      </c>
      <c r="I256" s="4">
        <v>2</v>
      </c>
      <c r="J256" s="4">
        <v>2</v>
      </c>
      <c r="K256" s="4" t="s">
        <v>30</v>
      </c>
      <c r="L256" s="4">
        <v>473</v>
      </c>
      <c r="M256" s="4">
        <v>473</v>
      </c>
      <c r="N256" s="4" t="s">
        <v>1248</v>
      </c>
      <c r="O256" s="4" t="s">
        <v>957</v>
      </c>
      <c r="P256" s="4" t="s">
        <v>33</v>
      </c>
      <c r="Q256" s="4">
        <v>0</v>
      </c>
      <c r="R256" s="7">
        <v>44888</v>
      </c>
      <c r="S256" s="6">
        <v>44893</v>
      </c>
      <c r="T256" s="4" t="s">
        <v>34</v>
      </c>
      <c r="U256" s="4">
        <v>473</v>
      </c>
      <c r="V256" s="4">
        <v>0</v>
      </c>
      <c r="W256" s="4">
        <v>0</v>
      </c>
      <c r="X256" s="4" t="s">
        <v>1249</v>
      </c>
      <c r="Y256" s="4" t="s">
        <v>1250</v>
      </c>
    </row>
    <row r="257" s="4" customFormat="1" spans="1:25">
      <c r="A257" s="4" t="s">
        <v>1251</v>
      </c>
      <c r="B257" s="4" t="s">
        <v>26</v>
      </c>
      <c r="C257" s="4" t="s">
        <v>27</v>
      </c>
      <c r="D257" s="4" t="s">
        <v>125</v>
      </c>
      <c r="E257" s="4" t="s">
        <v>126</v>
      </c>
      <c r="F257" s="6">
        <v>44888</v>
      </c>
      <c r="G257" s="6">
        <v>44890</v>
      </c>
      <c r="H257" s="4">
        <v>1</v>
      </c>
      <c r="I257" s="4">
        <v>2</v>
      </c>
      <c r="J257" s="4">
        <v>2</v>
      </c>
      <c r="K257" s="4" t="s">
        <v>30</v>
      </c>
      <c r="L257" s="4">
        <v>310</v>
      </c>
      <c r="M257" s="4">
        <v>310</v>
      </c>
      <c r="N257" s="4" t="s">
        <v>1252</v>
      </c>
      <c r="O257" s="4" t="s">
        <v>957</v>
      </c>
      <c r="P257" s="4" t="s">
        <v>33</v>
      </c>
      <c r="Q257" s="4">
        <v>0</v>
      </c>
      <c r="R257" s="7">
        <v>44888</v>
      </c>
      <c r="S257" s="6">
        <v>44893</v>
      </c>
      <c r="T257" s="4" t="s">
        <v>34</v>
      </c>
      <c r="U257" s="4">
        <v>310</v>
      </c>
      <c r="V257" s="4">
        <v>0</v>
      </c>
      <c r="W257" s="4">
        <v>0</v>
      </c>
      <c r="X257" s="4" t="s">
        <v>1253</v>
      </c>
      <c r="Y257" s="4" t="s">
        <v>1254</v>
      </c>
    </row>
    <row r="258" s="4" customFormat="1" spans="1:25">
      <c r="A258" s="4" t="s">
        <v>1255</v>
      </c>
      <c r="B258" s="4" t="s">
        <v>26</v>
      </c>
      <c r="C258" s="4" t="s">
        <v>27</v>
      </c>
      <c r="D258" s="4" t="s">
        <v>1256</v>
      </c>
      <c r="E258" s="4" t="s">
        <v>1257</v>
      </c>
      <c r="F258" s="6">
        <v>44889</v>
      </c>
      <c r="G258" s="6">
        <v>44890</v>
      </c>
      <c r="H258" s="4">
        <v>1</v>
      </c>
      <c r="I258" s="4">
        <v>1</v>
      </c>
      <c r="J258" s="4">
        <v>1</v>
      </c>
      <c r="K258" s="4" t="s">
        <v>30</v>
      </c>
      <c r="L258" s="4">
        <v>972</v>
      </c>
      <c r="M258" s="4">
        <v>972</v>
      </c>
      <c r="N258" s="4" t="s">
        <v>1258</v>
      </c>
      <c r="O258" s="4" t="s">
        <v>957</v>
      </c>
      <c r="P258" s="4" t="s">
        <v>33</v>
      </c>
      <c r="Q258" s="4">
        <v>0</v>
      </c>
      <c r="R258" s="7">
        <v>44888</v>
      </c>
      <c r="S258" s="6">
        <v>44893</v>
      </c>
      <c r="T258" s="4" t="s">
        <v>34</v>
      </c>
      <c r="U258" s="4">
        <v>972</v>
      </c>
      <c r="V258" s="4">
        <v>0</v>
      </c>
      <c r="W258" s="4">
        <v>0</v>
      </c>
      <c r="X258" s="4" t="s">
        <v>1259</v>
      </c>
      <c r="Y258" s="4" t="s">
        <v>180</v>
      </c>
    </row>
    <row r="259" s="4" customFormat="1" spans="1:25">
      <c r="A259" s="4" t="s">
        <v>1260</v>
      </c>
      <c r="B259" s="4" t="s">
        <v>26</v>
      </c>
      <c r="C259" s="4" t="s">
        <v>27</v>
      </c>
      <c r="D259" s="4" t="s">
        <v>931</v>
      </c>
      <c r="E259" s="4" t="s">
        <v>427</v>
      </c>
      <c r="F259" s="6">
        <v>44889</v>
      </c>
      <c r="G259" s="6">
        <v>44890</v>
      </c>
      <c r="H259" s="4">
        <v>1</v>
      </c>
      <c r="I259" s="4">
        <v>1</v>
      </c>
      <c r="J259" s="4">
        <v>1</v>
      </c>
      <c r="K259" s="4" t="s">
        <v>30</v>
      </c>
      <c r="L259" s="4">
        <v>134</v>
      </c>
      <c r="M259" s="4">
        <v>134</v>
      </c>
      <c r="N259" s="4" t="s">
        <v>1261</v>
      </c>
      <c r="O259" s="4" t="s">
        <v>957</v>
      </c>
      <c r="P259" s="4" t="s">
        <v>33</v>
      </c>
      <c r="Q259" s="4">
        <v>0</v>
      </c>
      <c r="R259" s="7">
        <v>44888</v>
      </c>
      <c r="S259" s="6">
        <v>44893</v>
      </c>
      <c r="T259" s="4" t="s">
        <v>34</v>
      </c>
      <c r="U259" s="4">
        <v>134</v>
      </c>
      <c r="V259" s="4">
        <v>0</v>
      </c>
      <c r="W259" s="4">
        <v>0</v>
      </c>
      <c r="X259" s="4" t="s">
        <v>1262</v>
      </c>
      <c r="Y259" s="4" t="s">
        <v>1263</v>
      </c>
    </row>
    <row r="260" s="4" customFormat="1" spans="1:25">
      <c r="A260" s="4" t="s">
        <v>1264</v>
      </c>
      <c r="B260" s="4" t="s">
        <v>26</v>
      </c>
      <c r="C260" s="4" t="s">
        <v>27</v>
      </c>
      <c r="D260" s="4" t="s">
        <v>1265</v>
      </c>
      <c r="E260" s="4" t="s">
        <v>1266</v>
      </c>
      <c r="F260" s="6">
        <v>44888</v>
      </c>
      <c r="G260" s="6">
        <v>44890</v>
      </c>
      <c r="H260" s="4">
        <v>1</v>
      </c>
      <c r="I260" s="4">
        <v>2</v>
      </c>
      <c r="J260" s="4">
        <v>2</v>
      </c>
      <c r="K260" s="4" t="s">
        <v>30</v>
      </c>
      <c r="L260" s="4">
        <v>650</v>
      </c>
      <c r="M260" s="4">
        <v>650</v>
      </c>
      <c r="N260" s="4" t="s">
        <v>1267</v>
      </c>
      <c r="O260" s="4" t="s">
        <v>957</v>
      </c>
      <c r="P260" s="4" t="s">
        <v>33</v>
      </c>
      <c r="Q260" s="4">
        <v>0</v>
      </c>
      <c r="R260" s="7">
        <v>44888</v>
      </c>
      <c r="S260" s="6">
        <v>44893</v>
      </c>
      <c r="T260" s="4" t="s">
        <v>34</v>
      </c>
      <c r="U260" s="4">
        <v>650</v>
      </c>
      <c r="V260" s="4">
        <v>0</v>
      </c>
      <c r="W260" s="4">
        <v>0</v>
      </c>
      <c r="X260" s="4" t="s">
        <v>1268</v>
      </c>
      <c r="Y260" s="4" t="s">
        <v>1269</v>
      </c>
    </row>
    <row r="261" s="4" customFormat="1" spans="1:25">
      <c r="A261" s="4" t="s">
        <v>1270</v>
      </c>
      <c r="B261" s="4" t="s">
        <v>26</v>
      </c>
      <c r="C261" s="4" t="s">
        <v>27</v>
      </c>
      <c r="D261" s="4" t="s">
        <v>1265</v>
      </c>
      <c r="E261" s="4" t="s">
        <v>1266</v>
      </c>
      <c r="F261" s="6">
        <v>44888</v>
      </c>
      <c r="G261" s="6">
        <v>44890</v>
      </c>
      <c r="H261" s="4">
        <v>1</v>
      </c>
      <c r="I261" s="4">
        <v>2</v>
      </c>
      <c r="J261" s="4">
        <v>2</v>
      </c>
      <c r="K261" s="4" t="s">
        <v>30</v>
      </c>
      <c r="L261" s="4">
        <v>650</v>
      </c>
      <c r="M261" s="4">
        <v>650</v>
      </c>
      <c r="N261" s="4" t="s">
        <v>1271</v>
      </c>
      <c r="O261" s="4" t="s">
        <v>957</v>
      </c>
      <c r="P261" s="4" t="s">
        <v>33</v>
      </c>
      <c r="Q261" s="4">
        <v>0</v>
      </c>
      <c r="R261" s="7">
        <v>44888</v>
      </c>
      <c r="S261" s="6">
        <v>44893</v>
      </c>
      <c r="T261" s="4" t="s">
        <v>34</v>
      </c>
      <c r="U261" s="4">
        <v>650</v>
      </c>
      <c r="V261" s="4">
        <v>0</v>
      </c>
      <c r="W261" s="4">
        <v>0</v>
      </c>
      <c r="X261" s="4" t="s">
        <v>1272</v>
      </c>
      <c r="Y261" s="4" t="s">
        <v>1273</v>
      </c>
    </row>
    <row r="262" s="4" customFormat="1" spans="1:25">
      <c r="A262" s="4" t="s">
        <v>1255</v>
      </c>
      <c r="B262" s="4" t="s">
        <v>26</v>
      </c>
      <c r="C262" s="4" t="s">
        <v>193</v>
      </c>
      <c r="D262" s="4" t="s">
        <v>1256</v>
      </c>
      <c r="E262" s="4" t="s">
        <v>1257</v>
      </c>
      <c r="F262" s="6">
        <v>44889</v>
      </c>
      <c r="G262" s="6">
        <v>44890</v>
      </c>
      <c r="H262" s="4">
        <v>1</v>
      </c>
      <c r="I262" s="4">
        <v>1</v>
      </c>
      <c r="J262" s="4">
        <v>1</v>
      </c>
      <c r="K262" s="4" t="s">
        <v>30</v>
      </c>
      <c r="L262" s="4">
        <v>-972</v>
      </c>
      <c r="M262" s="4">
        <v>-972</v>
      </c>
      <c r="N262" s="4" t="s">
        <v>1258</v>
      </c>
      <c r="O262" s="4" t="s">
        <v>957</v>
      </c>
      <c r="P262" s="4" t="s">
        <v>33</v>
      </c>
      <c r="Q262" s="4">
        <v>0</v>
      </c>
      <c r="R262" s="7">
        <v>44888</v>
      </c>
      <c r="S262" s="6">
        <v>44893</v>
      </c>
      <c r="T262" s="4" t="s">
        <v>34</v>
      </c>
      <c r="U262" s="4">
        <v>-972</v>
      </c>
      <c r="V262" s="4">
        <v>0</v>
      </c>
      <c r="W262" s="4">
        <v>0</v>
      </c>
      <c r="X262" s="4" t="s">
        <v>1259</v>
      </c>
      <c r="Y262" s="4" t="s">
        <v>180</v>
      </c>
    </row>
    <row r="263" s="4" customFormat="1" spans="1:25">
      <c r="A263" s="4" t="s">
        <v>1274</v>
      </c>
      <c r="B263" s="4" t="s">
        <v>26</v>
      </c>
      <c r="C263" s="4" t="s">
        <v>27</v>
      </c>
      <c r="D263" s="4" t="s">
        <v>406</v>
      </c>
      <c r="E263" s="4" t="s">
        <v>407</v>
      </c>
      <c r="F263" s="6">
        <v>44889</v>
      </c>
      <c r="G263" s="6">
        <v>44890</v>
      </c>
      <c r="H263" s="4">
        <v>1</v>
      </c>
      <c r="I263" s="4">
        <v>1</v>
      </c>
      <c r="J263" s="4">
        <v>1</v>
      </c>
      <c r="K263" s="4" t="s">
        <v>30</v>
      </c>
      <c r="L263" s="4">
        <v>318</v>
      </c>
      <c r="M263" s="4">
        <v>318</v>
      </c>
      <c r="N263" s="4" t="s">
        <v>1275</v>
      </c>
      <c r="O263" s="4" t="s">
        <v>957</v>
      </c>
      <c r="P263" s="4" t="s">
        <v>33</v>
      </c>
      <c r="Q263" s="4">
        <v>0</v>
      </c>
      <c r="R263" s="7">
        <v>44888</v>
      </c>
      <c r="S263" s="6">
        <v>44893</v>
      </c>
      <c r="T263" s="4" t="s">
        <v>34</v>
      </c>
      <c r="U263" s="4">
        <v>318</v>
      </c>
      <c r="V263" s="4">
        <v>0</v>
      </c>
      <c r="W263" s="4">
        <v>0</v>
      </c>
      <c r="X263" s="4" t="s">
        <v>1276</v>
      </c>
      <c r="Y263" s="4" t="s">
        <v>1277</v>
      </c>
    </row>
    <row r="264" s="4" customFormat="1" spans="1:26">
      <c r="A264" s="4" t="s">
        <v>1278</v>
      </c>
      <c r="B264" s="4" t="s">
        <v>26</v>
      </c>
      <c r="C264" s="4" t="s">
        <v>27</v>
      </c>
      <c r="D264" s="4" t="s">
        <v>1279</v>
      </c>
      <c r="E264" s="4" t="s">
        <v>1280</v>
      </c>
      <c r="F264" s="6">
        <v>44889</v>
      </c>
      <c r="G264" s="6">
        <v>44890</v>
      </c>
      <c r="H264" s="4">
        <v>2</v>
      </c>
      <c r="I264" s="4">
        <v>1</v>
      </c>
      <c r="J264" s="4">
        <v>2</v>
      </c>
      <c r="K264" s="4" t="s">
        <v>30</v>
      </c>
      <c r="L264" s="4">
        <v>420</v>
      </c>
      <c r="M264" s="4">
        <v>420</v>
      </c>
      <c r="N264" s="4" t="s">
        <v>1281</v>
      </c>
      <c r="O264" s="4" t="s">
        <v>957</v>
      </c>
      <c r="P264" s="4" t="s">
        <v>33</v>
      </c>
      <c r="Q264" s="4">
        <v>0</v>
      </c>
      <c r="R264" s="7">
        <v>44888</v>
      </c>
      <c r="S264" s="6">
        <v>44893</v>
      </c>
      <c r="T264" s="4" t="s">
        <v>34</v>
      </c>
      <c r="U264" s="4">
        <v>420</v>
      </c>
      <c r="V264" s="4">
        <v>0</v>
      </c>
      <c r="W264" s="4">
        <v>0</v>
      </c>
      <c r="X264" s="4" t="s">
        <v>1282</v>
      </c>
      <c r="Y264" s="4" t="s">
        <v>1283</v>
      </c>
      <c r="Z264" s="4" t="s">
        <v>1284</v>
      </c>
    </row>
    <row r="265" s="4" customFormat="1" spans="1:25">
      <c r="A265" s="4" t="s">
        <v>1285</v>
      </c>
      <c r="B265" s="4" t="s">
        <v>26</v>
      </c>
      <c r="C265" s="4" t="s">
        <v>27</v>
      </c>
      <c r="D265" s="4" t="s">
        <v>1279</v>
      </c>
      <c r="E265" s="4" t="s">
        <v>1286</v>
      </c>
      <c r="F265" s="6">
        <v>44889</v>
      </c>
      <c r="G265" s="6">
        <v>44890</v>
      </c>
      <c r="H265" s="4">
        <v>1</v>
      </c>
      <c r="I265" s="4">
        <v>1</v>
      </c>
      <c r="J265" s="4">
        <v>1</v>
      </c>
      <c r="K265" s="4" t="s">
        <v>30</v>
      </c>
      <c r="L265" s="4">
        <v>210</v>
      </c>
      <c r="M265" s="4">
        <v>210</v>
      </c>
      <c r="N265" s="4" t="s">
        <v>1287</v>
      </c>
      <c r="O265" s="4" t="s">
        <v>957</v>
      </c>
      <c r="P265" s="4" t="s">
        <v>33</v>
      </c>
      <c r="Q265" s="4">
        <v>0</v>
      </c>
      <c r="R265" s="7">
        <v>44888</v>
      </c>
      <c r="S265" s="6">
        <v>44893</v>
      </c>
      <c r="T265" s="4" t="s">
        <v>34</v>
      </c>
      <c r="U265" s="4">
        <v>210</v>
      </c>
      <c r="V265" s="4">
        <v>0</v>
      </c>
      <c r="W265" s="4">
        <v>0</v>
      </c>
      <c r="X265" s="4" t="s">
        <v>1288</v>
      </c>
      <c r="Y265" s="4" t="s">
        <v>1289</v>
      </c>
    </row>
    <row r="266" s="4" customFormat="1" spans="1:25">
      <c r="A266" s="4" t="s">
        <v>1290</v>
      </c>
      <c r="B266" s="4" t="s">
        <v>26</v>
      </c>
      <c r="C266" s="4" t="s">
        <v>27</v>
      </c>
      <c r="D266" s="4" t="s">
        <v>1291</v>
      </c>
      <c r="E266" s="4" t="s">
        <v>1292</v>
      </c>
      <c r="F266" s="6">
        <v>44888</v>
      </c>
      <c r="G266" s="6">
        <v>44890</v>
      </c>
      <c r="H266" s="4">
        <v>1</v>
      </c>
      <c r="I266" s="4">
        <v>2</v>
      </c>
      <c r="J266" s="4">
        <v>2</v>
      </c>
      <c r="K266" s="4" t="s">
        <v>30</v>
      </c>
      <c r="L266" s="4">
        <v>1024</v>
      </c>
      <c r="M266" s="4">
        <v>1024</v>
      </c>
      <c r="N266" s="4" t="s">
        <v>1293</v>
      </c>
      <c r="O266" s="4" t="s">
        <v>957</v>
      </c>
      <c r="P266" s="4" t="s">
        <v>33</v>
      </c>
      <c r="Q266" s="4">
        <v>0</v>
      </c>
      <c r="R266" s="7">
        <v>44888</v>
      </c>
      <c r="S266" s="6">
        <v>44893</v>
      </c>
      <c r="T266" s="4" t="s">
        <v>34</v>
      </c>
      <c r="U266" s="4">
        <v>1024</v>
      </c>
      <c r="V266" s="4">
        <v>0</v>
      </c>
      <c r="W266" s="4">
        <v>0</v>
      </c>
      <c r="X266" s="4" t="s">
        <v>1294</v>
      </c>
      <c r="Y266" s="4" t="s">
        <v>95</v>
      </c>
    </row>
    <row r="267" s="4" customFormat="1" spans="1:25">
      <c r="A267" s="4" t="s">
        <v>1295</v>
      </c>
      <c r="B267" s="4" t="s">
        <v>26</v>
      </c>
      <c r="C267" s="4" t="s">
        <v>27</v>
      </c>
      <c r="D267" s="4" t="s">
        <v>125</v>
      </c>
      <c r="E267" s="4" t="s">
        <v>1296</v>
      </c>
      <c r="F267" s="6">
        <v>44889</v>
      </c>
      <c r="G267" s="6">
        <v>44890</v>
      </c>
      <c r="H267" s="4">
        <v>2</v>
      </c>
      <c r="I267" s="4">
        <v>1</v>
      </c>
      <c r="J267" s="4">
        <v>2</v>
      </c>
      <c r="K267" s="4" t="s">
        <v>30</v>
      </c>
      <c r="L267" s="4">
        <v>390</v>
      </c>
      <c r="M267" s="4">
        <v>390</v>
      </c>
      <c r="N267" s="4" t="s">
        <v>1297</v>
      </c>
      <c r="O267" s="4" t="s">
        <v>957</v>
      </c>
      <c r="P267" s="4" t="s">
        <v>33</v>
      </c>
      <c r="Q267" s="4">
        <v>0</v>
      </c>
      <c r="R267" s="7">
        <v>44888</v>
      </c>
      <c r="S267" s="6">
        <v>44893</v>
      </c>
      <c r="T267" s="4" t="s">
        <v>34</v>
      </c>
      <c r="U267" s="4">
        <v>390</v>
      </c>
      <c r="V267" s="4">
        <v>0</v>
      </c>
      <c r="W267" s="4">
        <v>0</v>
      </c>
      <c r="X267" s="4" t="s">
        <v>1298</v>
      </c>
      <c r="Y267" s="4" t="s">
        <v>1299</v>
      </c>
    </row>
    <row r="268" s="4" customFormat="1" spans="1:25">
      <c r="A268" s="4" t="s">
        <v>1300</v>
      </c>
      <c r="B268" s="4" t="s">
        <v>26</v>
      </c>
      <c r="C268" s="4" t="s">
        <v>27</v>
      </c>
      <c r="D268" s="4" t="s">
        <v>125</v>
      </c>
      <c r="E268" s="4" t="s">
        <v>126</v>
      </c>
      <c r="F268" s="6">
        <v>44889</v>
      </c>
      <c r="G268" s="6">
        <v>44890</v>
      </c>
      <c r="H268" s="4">
        <v>1</v>
      </c>
      <c r="I268" s="4">
        <v>1</v>
      </c>
      <c r="J268" s="4">
        <v>1</v>
      </c>
      <c r="K268" s="4" t="s">
        <v>30</v>
      </c>
      <c r="L268" s="4">
        <v>155</v>
      </c>
      <c r="M268" s="4">
        <v>155</v>
      </c>
      <c r="N268" s="4" t="s">
        <v>1301</v>
      </c>
      <c r="O268" s="4" t="s">
        <v>957</v>
      </c>
      <c r="P268" s="4" t="s">
        <v>33</v>
      </c>
      <c r="Q268" s="4">
        <v>0</v>
      </c>
      <c r="R268" s="7">
        <v>44888</v>
      </c>
      <c r="S268" s="6">
        <v>44893</v>
      </c>
      <c r="T268" s="4" t="s">
        <v>34</v>
      </c>
      <c r="U268" s="4">
        <v>155</v>
      </c>
      <c r="V268" s="4">
        <v>0</v>
      </c>
      <c r="W268" s="4">
        <v>0</v>
      </c>
      <c r="X268" s="4" t="s">
        <v>1302</v>
      </c>
      <c r="Y268" s="4" t="s">
        <v>1303</v>
      </c>
    </row>
    <row r="269" s="4" customFormat="1" spans="1:25">
      <c r="A269" s="4" t="s">
        <v>1304</v>
      </c>
      <c r="B269" s="4" t="s">
        <v>26</v>
      </c>
      <c r="C269" s="4" t="s">
        <v>27</v>
      </c>
      <c r="D269" s="4" t="s">
        <v>295</v>
      </c>
      <c r="E269" s="4" t="s">
        <v>183</v>
      </c>
      <c r="F269" s="6">
        <v>44889</v>
      </c>
      <c r="G269" s="6">
        <v>44890</v>
      </c>
      <c r="H269" s="4">
        <v>1</v>
      </c>
      <c r="I269" s="4">
        <v>1</v>
      </c>
      <c r="J269" s="4">
        <v>1</v>
      </c>
      <c r="K269" s="4" t="s">
        <v>30</v>
      </c>
      <c r="L269" s="4">
        <v>239</v>
      </c>
      <c r="M269" s="4">
        <v>239</v>
      </c>
      <c r="N269" s="4" t="s">
        <v>1305</v>
      </c>
      <c r="O269" s="4" t="s">
        <v>957</v>
      </c>
      <c r="P269" s="4" t="s">
        <v>33</v>
      </c>
      <c r="Q269" s="4">
        <v>0</v>
      </c>
      <c r="R269" s="7">
        <v>44888</v>
      </c>
      <c r="S269" s="6">
        <v>44893</v>
      </c>
      <c r="T269" s="4" t="s">
        <v>34</v>
      </c>
      <c r="U269" s="4">
        <v>239</v>
      </c>
      <c r="V269" s="4">
        <v>0</v>
      </c>
      <c r="W269" s="4">
        <v>0</v>
      </c>
      <c r="X269" s="4" t="s">
        <v>1306</v>
      </c>
      <c r="Y269" s="4" t="s">
        <v>1307</v>
      </c>
    </row>
    <row r="270" s="4" customFormat="1" spans="1:25">
      <c r="A270" s="4" t="s">
        <v>1308</v>
      </c>
      <c r="B270" s="4" t="s">
        <v>26</v>
      </c>
      <c r="C270" s="4" t="s">
        <v>27</v>
      </c>
      <c r="D270" s="4" t="s">
        <v>1309</v>
      </c>
      <c r="E270" s="4" t="s">
        <v>427</v>
      </c>
      <c r="F270" s="6">
        <v>44889</v>
      </c>
      <c r="G270" s="6">
        <v>44890</v>
      </c>
      <c r="H270" s="4">
        <v>1</v>
      </c>
      <c r="I270" s="4">
        <v>1</v>
      </c>
      <c r="J270" s="4">
        <v>1</v>
      </c>
      <c r="K270" s="4" t="s">
        <v>30</v>
      </c>
      <c r="L270" s="4">
        <v>411</v>
      </c>
      <c r="M270" s="4">
        <v>411</v>
      </c>
      <c r="N270" s="4" t="s">
        <v>1310</v>
      </c>
      <c r="O270" s="4" t="s">
        <v>957</v>
      </c>
      <c r="P270" s="4" t="s">
        <v>33</v>
      </c>
      <c r="Q270" s="4">
        <v>0</v>
      </c>
      <c r="R270" s="7">
        <v>44889</v>
      </c>
      <c r="S270" s="6">
        <v>44893</v>
      </c>
      <c r="T270" s="4" t="s">
        <v>34</v>
      </c>
      <c r="U270" s="4">
        <v>411</v>
      </c>
      <c r="V270" s="4">
        <v>0</v>
      </c>
      <c r="W270" s="4">
        <v>0</v>
      </c>
      <c r="X270" s="4" t="s">
        <v>1311</v>
      </c>
      <c r="Y270" s="4" t="s">
        <v>1312</v>
      </c>
    </row>
    <row r="271" s="4" customFormat="1" spans="1:25">
      <c r="A271" s="4" t="s">
        <v>1313</v>
      </c>
      <c r="B271" s="4" t="s">
        <v>26</v>
      </c>
      <c r="C271" s="4" t="s">
        <v>27</v>
      </c>
      <c r="D271" s="4" t="s">
        <v>912</v>
      </c>
      <c r="E271" s="4" t="s">
        <v>913</v>
      </c>
      <c r="F271" s="6">
        <v>44889</v>
      </c>
      <c r="G271" s="6">
        <v>44890</v>
      </c>
      <c r="H271" s="4">
        <v>1</v>
      </c>
      <c r="I271" s="4">
        <v>1</v>
      </c>
      <c r="J271" s="4">
        <v>1</v>
      </c>
      <c r="K271" s="4" t="s">
        <v>30</v>
      </c>
      <c r="L271" s="4">
        <v>290</v>
      </c>
      <c r="M271" s="4">
        <v>290</v>
      </c>
      <c r="N271" s="4" t="s">
        <v>1314</v>
      </c>
      <c r="O271" s="4" t="s">
        <v>957</v>
      </c>
      <c r="P271" s="4" t="s">
        <v>33</v>
      </c>
      <c r="Q271" s="4">
        <v>0</v>
      </c>
      <c r="R271" s="7">
        <v>44889</v>
      </c>
      <c r="S271" s="6">
        <v>44893</v>
      </c>
      <c r="T271" s="4" t="s">
        <v>34</v>
      </c>
      <c r="U271" s="4">
        <v>290</v>
      </c>
      <c r="V271" s="4">
        <v>0</v>
      </c>
      <c r="W271" s="4">
        <v>0</v>
      </c>
      <c r="X271" s="4" t="s">
        <v>1315</v>
      </c>
      <c r="Y271" s="4" t="s">
        <v>180</v>
      </c>
    </row>
    <row r="272" s="4" customFormat="1" spans="1:25">
      <c r="A272" s="4" t="s">
        <v>1316</v>
      </c>
      <c r="B272" s="4" t="s">
        <v>26</v>
      </c>
      <c r="C272" s="4" t="s">
        <v>27</v>
      </c>
      <c r="D272" s="4" t="s">
        <v>1317</v>
      </c>
      <c r="E272" s="4" t="s">
        <v>1318</v>
      </c>
      <c r="F272" s="6">
        <v>44889</v>
      </c>
      <c r="G272" s="6">
        <v>44890</v>
      </c>
      <c r="H272" s="4">
        <v>1</v>
      </c>
      <c r="I272" s="4">
        <v>1</v>
      </c>
      <c r="J272" s="4">
        <v>1</v>
      </c>
      <c r="K272" s="4" t="s">
        <v>30</v>
      </c>
      <c r="L272" s="4">
        <v>567</v>
      </c>
      <c r="M272" s="4">
        <v>567</v>
      </c>
      <c r="N272" s="4" t="s">
        <v>1319</v>
      </c>
      <c r="O272" s="4" t="s">
        <v>957</v>
      </c>
      <c r="P272" s="4" t="s">
        <v>33</v>
      </c>
      <c r="Q272" s="4">
        <v>0</v>
      </c>
      <c r="R272" s="7">
        <v>44889</v>
      </c>
      <c r="S272" s="6">
        <v>44893</v>
      </c>
      <c r="T272" s="4" t="s">
        <v>34</v>
      </c>
      <c r="U272" s="4">
        <v>567</v>
      </c>
      <c r="V272" s="4">
        <v>0</v>
      </c>
      <c r="W272" s="4">
        <v>0</v>
      </c>
      <c r="X272" s="4" t="s">
        <v>1320</v>
      </c>
      <c r="Y272" s="4" t="s">
        <v>1321</v>
      </c>
    </row>
    <row r="273" s="4" customFormat="1" spans="1:25">
      <c r="A273" s="4" t="s">
        <v>1313</v>
      </c>
      <c r="B273" s="4" t="s">
        <v>26</v>
      </c>
      <c r="C273" s="4" t="s">
        <v>193</v>
      </c>
      <c r="D273" s="4" t="s">
        <v>912</v>
      </c>
      <c r="E273" s="4" t="s">
        <v>913</v>
      </c>
      <c r="F273" s="6">
        <v>44889</v>
      </c>
      <c r="G273" s="6">
        <v>44890</v>
      </c>
      <c r="H273" s="4">
        <v>1</v>
      </c>
      <c r="I273" s="4">
        <v>1</v>
      </c>
      <c r="J273" s="4">
        <v>1</v>
      </c>
      <c r="K273" s="4" t="s">
        <v>30</v>
      </c>
      <c r="L273" s="4">
        <v>-290</v>
      </c>
      <c r="M273" s="4">
        <v>-290</v>
      </c>
      <c r="N273" s="4" t="s">
        <v>1314</v>
      </c>
      <c r="O273" s="4" t="s">
        <v>957</v>
      </c>
      <c r="P273" s="4" t="s">
        <v>33</v>
      </c>
      <c r="Q273" s="4">
        <v>0</v>
      </c>
      <c r="R273" s="7">
        <v>44889</v>
      </c>
      <c r="S273" s="6">
        <v>44893</v>
      </c>
      <c r="T273" s="4" t="s">
        <v>34</v>
      </c>
      <c r="U273" s="4">
        <v>-290</v>
      </c>
      <c r="V273" s="4">
        <v>0</v>
      </c>
      <c r="W273" s="4">
        <v>0</v>
      </c>
      <c r="X273" s="4" t="s">
        <v>1315</v>
      </c>
      <c r="Y273" s="4" t="s">
        <v>180</v>
      </c>
    </row>
    <row r="274" s="4" customFormat="1" spans="1:25">
      <c r="A274" s="4" t="s">
        <v>1322</v>
      </c>
      <c r="B274" s="4" t="s">
        <v>26</v>
      </c>
      <c r="C274" s="4" t="s">
        <v>27</v>
      </c>
      <c r="D274" s="4" t="s">
        <v>406</v>
      </c>
      <c r="E274" s="4" t="s">
        <v>407</v>
      </c>
      <c r="F274" s="6">
        <v>44889</v>
      </c>
      <c r="G274" s="6">
        <v>44890</v>
      </c>
      <c r="H274" s="4">
        <v>1</v>
      </c>
      <c r="I274" s="4">
        <v>1</v>
      </c>
      <c r="J274" s="4">
        <v>1</v>
      </c>
      <c r="K274" s="4" t="s">
        <v>30</v>
      </c>
      <c r="L274" s="4">
        <v>318</v>
      </c>
      <c r="M274" s="4">
        <v>318</v>
      </c>
      <c r="N274" s="4" t="s">
        <v>1323</v>
      </c>
      <c r="O274" s="4" t="s">
        <v>957</v>
      </c>
      <c r="P274" s="4" t="s">
        <v>33</v>
      </c>
      <c r="Q274" s="4">
        <v>0</v>
      </c>
      <c r="R274" s="7">
        <v>44889</v>
      </c>
      <c r="S274" s="6">
        <v>44893</v>
      </c>
      <c r="T274" s="4" t="s">
        <v>34</v>
      </c>
      <c r="U274" s="4">
        <v>318</v>
      </c>
      <c r="V274" s="4">
        <v>0</v>
      </c>
      <c r="W274" s="4">
        <v>0</v>
      </c>
      <c r="X274" s="4" t="s">
        <v>1324</v>
      </c>
      <c r="Y274" s="4" t="s">
        <v>1325</v>
      </c>
    </row>
    <row r="275" s="4" customFormat="1" spans="1:25">
      <c r="A275" s="4" t="s">
        <v>1326</v>
      </c>
      <c r="B275" s="4" t="s">
        <v>26</v>
      </c>
      <c r="C275" s="4" t="s">
        <v>27</v>
      </c>
      <c r="D275" s="4" t="s">
        <v>1327</v>
      </c>
      <c r="E275" s="4" t="s">
        <v>1328</v>
      </c>
      <c r="F275" s="6">
        <v>44889</v>
      </c>
      <c r="G275" s="6">
        <v>44890</v>
      </c>
      <c r="H275" s="4">
        <v>1</v>
      </c>
      <c r="I275" s="4">
        <v>1</v>
      </c>
      <c r="J275" s="4">
        <v>1</v>
      </c>
      <c r="K275" s="4" t="s">
        <v>30</v>
      </c>
      <c r="L275" s="4">
        <v>613</v>
      </c>
      <c r="M275" s="4">
        <v>613</v>
      </c>
      <c r="N275" s="4" t="s">
        <v>1329</v>
      </c>
      <c r="O275" s="4" t="s">
        <v>957</v>
      </c>
      <c r="P275" s="4" t="s">
        <v>33</v>
      </c>
      <c r="Q275" s="4">
        <v>0</v>
      </c>
      <c r="R275" s="7">
        <v>44889</v>
      </c>
      <c r="S275" s="6">
        <v>44893</v>
      </c>
      <c r="T275" s="4" t="s">
        <v>34</v>
      </c>
      <c r="U275" s="4">
        <v>613</v>
      </c>
      <c r="V275" s="4">
        <v>0</v>
      </c>
      <c r="W275" s="4">
        <v>0</v>
      </c>
      <c r="X275" s="4" t="s">
        <v>1330</v>
      </c>
      <c r="Y275" s="4" t="s">
        <v>1331</v>
      </c>
    </row>
    <row r="276" s="4" customFormat="1" spans="1:25">
      <c r="A276" s="4" t="s">
        <v>1332</v>
      </c>
      <c r="B276" s="4" t="s">
        <v>26</v>
      </c>
      <c r="C276" s="4" t="s">
        <v>27</v>
      </c>
      <c r="D276" s="4" t="s">
        <v>1333</v>
      </c>
      <c r="E276" s="4" t="s">
        <v>1334</v>
      </c>
      <c r="F276" s="6">
        <v>44889</v>
      </c>
      <c r="G276" s="6">
        <v>44890</v>
      </c>
      <c r="H276" s="4">
        <v>1</v>
      </c>
      <c r="I276" s="4">
        <v>1</v>
      </c>
      <c r="J276" s="4">
        <v>1</v>
      </c>
      <c r="K276" s="4" t="s">
        <v>30</v>
      </c>
      <c r="L276" s="4">
        <v>1840</v>
      </c>
      <c r="M276" s="4">
        <v>1840</v>
      </c>
      <c r="N276" s="4" t="s">
        <v>1335</v>
      </c>
      <c r="O276" s="4" t="s">
        <v>957</v>
      </c>
      <c r="P276" s="4" t="s">
        <v>33</v>
      </c>
      <c r="Q276" s="4">
        <v>0</v>
      </c>
      <c r="R276" s="7">
        <v>44889</v>
      </c>
      <c r="S276" s="6">
        <v>44893</v>
      </c>
      <c r="T276" s="4" t="s">
        <v>34</v>
      </c>
      <c r="U276" s="4">
        <v>1840</v>
      </c>
      <c r="V276" s="4">
        <v>0</v>
      </c>
      <c r="W276" s="4">
        <v>0</v>
      </c>
      <c r="X276" s="4" t="s">
        <v>1336</v>
      </c>
      <c r="Y276" s="4" t="s">
        <v>1337</v>
      </c>
    </row>
    <row r="277" s="4" customFormat="1" spans="1:25">
      <c r="A277" s="4" t="s">
        <v>1338</v>
      </c>
      <c r="B277" s="4" t="s">
        <v>26</v>
      </c>
      <c r="C277" s="4" t="s">
        <v>27</v>
      </c>
      <c r="D277" s="4" t="s">
        <v>921</v>
      </c>
      <c r="E277" s="4" t="s">
        <v>922</v>
      </c>
      <c r="F277" s="6">
        <v>44889</v>
      </c>
      <c r="G277" s="6">
        <v>44890</v>
      </c>
      <c r="H277" s="4">
        <v>1</v>
      </c>
      <c r="I277" s="4">
        <v>1</v>
      </c>
      <c r="J277" s="4">
        <v>1</v>
      </c>
      <c r="K277" s="4" t="s">
        <v>30</v>
      </c>
      <c r="L277" s="4">
        <v>5059</v>
      </c>
      <c r="M277" s="4">
        <v>5059</v>
      </c>
      <c r="N277" s="4" t="s">
        <v>923</v>
      </c>
      <c r="O277" s="4" t="s">
        <v>957</v>
      </c>
      <c r="P277" s="4" t="s">
        <v>33</v>
      </c>
      <c r="Q277" s="4">
        <v>0</v>
      </c>
      <c r="R277" s="7">
        <v>44889</v>
      </c>
      <c r="S277" s="6">
        <v>44893</v>
      </c>
      <c r="T277" s="4" t="s">
        <v>34</v>
      </c>
      <c r="U277" s="4">
        <v>5059</v>
      </c>
      <c r="V277" s="4">
        <v>0</v>
      </c>
      <c r="W277" s="4">
        <v>0</v>
      </c>
      <c r="X277" s="4" t="s">
        <v>1339</v>
      </c>
      <c r="Y277" s="4" t="s">
        <v>1340</v>
      </c>
    </row>
    <row r="278" s="4" customFormat="1" spans="1:25">
      <c r="A278" s="4" t="s">
        <v>1341</v>
      </c>
      <c r="B278" s="4" t="s">
        <v>26</v>
      </c>
      <c r="C278" s="4" t="s">
        <v>27</v>
      </c>
      <c r="D278" s="4" t="s">
        <v>921</v>
      </c>
      <c r="E278" s="4" t="s">
        <v>1342</v>
      </c>
      <c r="F278" s="6">
        <v>44889</v>
      </c>
      <c r="G278" s="6">
        <v>44890</v>
      </c>
      <c r="H278" s="4">
        <v>1</v>
      </c>
      <c r="I278" s="4">
        <v>1</v>
      </c>
      <c r="J278" s="4">
        <v>1</v>
      </c>
      <c r="K278" s="4" t="s">
        <v>30</v>
      </c>
      <c r="L278" s="4">
        <v>5800</v>
      </c>
      <c r="M278" s="4">
        <v>5800</v>
      </c>
      <c r="N278" s="4" t="s">
        <v>1343</v>
      </c>
      <c r="O278" s="4" t="s">
        <v>957</v>
      </c>
      <c r="P278" s="4" t="s">
        <v>33</v>
      </c>
      <c r="Q278" s="4">
        <v>0</v>
      </c>
      <c r="R278" s="7">
        <v>44889</v>
      </c>
      <c r="S278" s="6">
        <v>44893</v>
      </c>
      <c r="T278" s="4" t="s">
        <v>34</v>
      </c>
      <c r="U278" s="4">
        <v>5800</v>
      </c>
      <c r="V278" s="4">
        <v>0</v>
      </c>
      <c r="W278" s="4">
        <v>0</v>
      </c>
      <c r="X278" s="4" t="s">
        <v>1344</v>
      </c>
      <c r="Y278" s="4" t="s">
        <v>1345</v>
      </c>
    </row>
    <row r="279" s="4" customFormat="1" spans="1:25">
      <c r="A279" s="4" t="s">
        <v>1346</v>
      </c>
      <c r="B279" s="4" t="s">
        <v>26</v>
      </c>
      <c r="C279" s="4" t="s">
        <v>27</v>
      </c>
      <c r="D279" s="4" t="s">
        <v>1347</v>
      </c>
      <c r="E279" s="4" t="s">
        <v>1348</v>
      </c>
      <c r="F279" s="6">
        <v>44889</v>
      </c>
      <c r="G279" s="6">
        <v>44890</v>
      </c>
      <c r="H279" s="4">
        <v>1</v>
      </c>
      <c r="I279" s="4">
        <v>1</v>
      </c>
      <c r="J279" s="4">
        <v>1</v>
      </c>
      <c r="K279" s="4" t="s">
        <v>30</v>
      </c>
      <c r="L279" s="4">
        <v>170.56</v>
      </c>
      <c r="M279" s="4">
        <v>170.56</v>
      </c>
      <c r="N279" s="4" t="s">
        <v>1349</v>
      </c>
      <c r="O279" s="4" t="s">
        <v>957</v>
      </c>
      <c r="P279" s="4" t="s">
        <v>33</v>
      </c>
      <c r="Q279" s="4">
        <v>0</v>
      </c>
      <c r="R279" s="7">
        <v>44889</v>
      </c>
      <c r="S279" s="6">
        <v>44893</v>
      </c>
      <c r="T279" s="4" t="s">
        <v>34</v>
      </c>
      <c r="U279" s="4">
        <v>170.56</v>
      </c>
      <c r="V279" s="4">
        <v>0</v>
      </c>
      <c r="W279" s="4">
        <v>0</v>
      </c>
      <c r="X279" s="4" t="s">
        <v>1350</v>
      </c>
      <c r="Y279" s="4" t="s">
        <v>180</v>
      </c>
    </row>
    <row r="280" s="4" customFormat="1" spans="1:25">
      <c r="A280" s="4" t="s">
        <v>1351</v>
      </c>
      <c r="B280" s="4" t="s">
        <v>26</v>
      </c>
      <c r="C280" s="4" t="s">
        <v>27</v>
      </c>
      <c r="D280" s="4" t="s">
        <v>412</v>
      </c>
      <c r="E280" s="4" t="s">
        <v>413</v>
      </c>
      <c r="F280" s="6">
        <v>44889</v>
      </c>
      <c r="G280" s="6">
        <v>44890</v>
      </c>
      <c r="H280" s="4">
        <v>1</v>
      </c>
      <c r="I280" s="4">
        <v>1</v>
      </c>
      <c r="J280" s="4">
        <v>1</v>
      </c>
      <c r="K280" s="4" t="s">
        <v>30</v>
      </c>
      <c r="L280" s="4">
        <v>845</v>
      </c>
      <c r="M280" s="4">
        <v>845</v>
      </c>
      <c r="N280" s="4" t="s">
        <v>1352</v>
      </c>
      <c r="O280" s="4" t="s">
        <v>957</v>
      </c>
      <c r="P280" s="4" t="s">
        <v>33</v>
      </c>
      <c r="Q280" s="4">
        <v>0</v>
      </c>
      <c r="R280" s="7">
        <v>44889</v>
      </c>
      <c r="S280" s="6">
        <v>44893</v>
      </c>
      <c r="T280" s="4" t="s">
        <v>34</v>
      </c>
      <c r="U280" s="4">
        <v>845</v>
      </c>
      <c r="V280" s="4">
        <v>0</v>
      </c>
      <c r="W280" s="4">
        <v>0</v>
      </c>
      <c r="X280" s="4" t="s">
        <v>1353</v>
      </c>
      <c r="Y280" s="4" t="s">
        <v>1354</v>
      </c>
    </row>
    <row r="281" s="4" customFormat="1" spans="1:25">
      <c r="A281" s="4" t="s">
        <v>1355</v>
      </c>
      <c r="B281" s="4" t="s">
        <v>26</v>
      </c>
      <c r="C281" s="4" t="s">
        <v>27</v>
      </c>
      <c r="D281" s="4" t="s">
        <v>1356</v>
      </c>
      <c r="E281" s="4" t="s">
        <v>1357</v>
      </c>
      <c r="F281" s="6">
        <v>44889</v>
      </c>
      <c r="G281" s="6">
        <v>44890</v>
      </c>
      <c r="H281" s="4">
        <v>1</v>
      </c>
      <c r="I281" s="4">
        <v>1</v>
      </c>
      <c r="J281" s="4">
        <v>1</v>
      </c>
      <c r="K281" s="4" t="s">
        <v>30</v>
      </c>
      <c r="L281" s="4">
        <v>181</v>
      </c>
      <c r="M281" s="4">
        <v>181</v>
      </c>
      <c r="N281" s="4" t="s">
        <v>1358</v>
      </c>
      <c r="O281" s="4" t="s">
        <v>957</v>
      </c>
      <c r="P281" s="4" t="s">
        <v>33</v>
      </c>
      <c r="Q281" s="4">
        <v>0</v>
      </c>
      <c r="R281" s="7">
        <v>44889</v>
      </c>
      <c r="S281" s="6">
        <v>44893</v>
      </c>
      <c r="T281" s="4" t="s">
        <v>34</v>
      </c>
      <c r="U281" s="4">
        <v>181</v>
      </c>
      <c r="V281" s="4">
        <v>0</v>
      </c>
      <c r="W281" s="4">
        <v>0</v>
      </c>
      <c r="X281" s="4" t="s">
        <v>1359</v>
      </c>
      <c r="Y281" s="4" t="s">
        <v>1360</v>
      </c>
    </row>
    <row r="282" s="4" customFormat="1" spans="1:25">
      <c r="A282" s="4" t="s">
        <v>1361</v>
      </c>
      <c r="B282" s="4" t="s">
        <v>26</v>
      </c>
      <c r="C282" s="4" t="s">
        <v>27</v>
      </c>
      <c r="D282" s="4" t="s">
        <v>912</v>
      </c>
      <c r="E282" s="4" t="s">
        <v>1362</v>
      </c>
      <c r="F282" s="6">
        <v>44889</v>
      </c>
      <c r="G282" s="6">
        <v>44890</v>
      </c>
      <c r="H282" s="4">
        <v>1</v>
      </c>
      <c r="I282" s="4">
        <v>1</v>
      </c>
      <c r="J282" s="4">
        <v>1</v>
      </c>
      <c r="K282" s="4" t="s">
        <v>30</v>
      </c>
      <c r="L282" s="4">
        <v>320</v>
      </c>
      <c r="M282" s="4">
        <v>320</v>
      </c>
      <c r="N282" s="4" t="s">
        <v>1314</v>
      </c>
      <c r="O282" s="4" t="s">
        <v>957</v>
      </c>
      <c r="P282" s="4" t="s">
        <v>33</v>
      </c>
      <c r="Q282" s="4">
        <v>0</v>
      </c>
      <c r="R282" s="7">
        <v>44889</v>
      </c>
      <c r="S282" s="6">
        <v>44893</v>
      </c>
      <c r="T282" s="4" t="s">
        <v>34</v>
      </c>
      <c r="U282" s="4">
        <v>320</v>
      </c>
      <c r="V282" s="4">
        <v>0</v>
      </c>
      <c r="W282" s="4">
        <v>0</v>
      </c>
      <c r="X282" s="4" t="s">
        <v>1363</v>
      </c>
      <c r="Y282" s="4" t="s">
        <v>180</v>
      </c>
    </row>
    <row r="283" s="4" customFormat="1" spans="1:25">
      <c r="A283" s="4" t="s">
        <v>1364</v>
      </c>
      <c r="B283" s="4" t="s">
        <v>26</v>
      </c>
      <c r="C283" s="4" t="s">
        <v>27</v>
      </c>
      <c r="D283" s="4" t="s">
        <v>457</v>
      </c>
      <c r="E283" s="4" t="s">
        <v>458</v>
      </c>
      <c r="F283" s="6">
        <v>44889</v>
      </c>
      <c r="G283" s="6">
        <v>44890</v>
      </c>
      <c r="H283" s="4">
        <v>2</v>
      </c>
      <c r="I283" s="4">
        <v>1</v>
      </c>
      <c r="J283" s="4">
        <v>2</v>
      </c>
      <c r="K283" s="4" t="s">
        <v>30</v>
      </c>
      <c r="L283" s="4">
        <v>684</v>
      </c>
      <c r="M283" s="4">
        <v>684</v>
      </c>
      <c r="N283" s="4" t="s">
        <v>1365</v>
      </c>
      <c r="O283" s="4" t="s">
        <v>957</v>
      </c>
      <c r="P283" s="4" t="s">
        <v>33</v>
      </c>
      <c r="Q283" s="4">
        <v>0</v>
      </c>
      <c r="R283" s="7">
        <v>44889</v>
      </c>
      <c r="S283" s="6">
        <v>44893</v>
      </c>
      <c r="T283" s="4" t="s">
        <v>34</v>
      </c>
      <c r="U283" s="4">
        <v>684</v>
      </c>
      <c r="V283" s="4">
        <v>0</v>
      </c>
      <c r="W283" s="4">
        <v>0</v>
      </c>
      <c r="X283" s="4" t="s">
        <v>1366</v>
      </c>
      <c r="Y283" s="4" t="s">
        <v>180</v>
      </c>
    </row>
    <row r="284" s="4" customFormat="1" spans="1:25">
      <c r="A284" s="4" t="s">
        <v>1361</v>
      </c>
      <c r="B284" s="4" t="s">
        <v>26</v>
      </c>
      <c r="C284" s="4" t="s">
        <v>193</v>
      </c>
      <c r="D284" s="4" t="s">
        <v>912</v>
      </c>
      <c r="E284" s="4" t="s">
        <v>1362</v>
      </c>
      <c r="F284" s="6">
        <v>44889</v>
      </c>
      <c r="G284" s="6">
        <v>44890</v>
      </c>
      <c r="H284" s="4">
        <v>1</v>
      </c>
      <c r="I284" s="4">
        <v>1</v>
      </c>
      <c r="J284" s="4">
        <v>1</v>
      </c>
      <c r="K284" s="4" t="s">
        <v>30</v>
      </c>
      <c r="L284" s="4">
        <v>-320</v>
      </c>
      <c r="M284" s="4">
        <v>-320</v>
      </c>
      <c r="N284" s="4" t="s">
        <v>1314</v>
      </c>
      <c r="O284" s="4" t="s">
        <v>957</v>
      </c>
      <c r="P284" s="4" t="s">
        <v>33</v>
      </c>
      <c r="Q284" s="4">
        <v>0</v>
      </c>
      <c r="R284" s="7">
        <v>44889</v>
      </c>
      <c r="S284" s="6">
        <v>44893</v>
      </c>
      <c r="T284" s="4" t="s">
        <v>34</v>
      </c>
      <c r="U284" s="4">
        <v>-320</v>
      </c>
      <c r="V284" s="4">
        <v>0</v>
      </c>
      <c r="W284" s="4">
        <v>0</v>
      </c>
      <c r="X284" s="4" t="s">
        <v>1363</v>
      </c>
      <c r="Y284" s="4" t="s">
        <v>180</v>
      </c>
    </row>
    <row r="285" s="4" customFormat="1" spans="1:25">
      <c r="A285" s="4" t="s">
        <v>1367</v>
      </c>
      <c r="B285" s="4" t="s">
        <v>26</v>
      </c>
      <c r="C285" s="4" t="s">
        <v>27</v>
      </c>
      <c r="D285" s="4" t="s">
        <v>412</v>
      </c>
      <c r="E285" s="4" t="s">
        <v>413</v>
      </c>
      <c r="F285" s="6">
        <v>44889</v>
      </c>
      <c r="G285" s="6">
        <v>44890</v>
      </c>
      <c r="H285" s="4">
        <v>2</v>
      </c>
      <c r="I285" s="4">
        <v>1</v>
      </c>
      <c r="J285" s="4">
        <v>2</v>
      </c>
      <c r="K285" s="4" t="s">
        <v>30</v>
      </c>
      <c r="L285" s="4">
        <v>1690</v>
      </c>
      <c r="M285" s="4">
        <v>1690</v>
      </c>
      <c r="N285" s="4" t="s">
        <v>1368</v>
      </c>
      <c r="O285" s="4" t="s">
        <v>957</v>
      </c>
      <c r="P285" s="4" t="s">
        <v>33</v>
      </c>
      <c r="Q285" s="4">
        <v>0</v>
      </c>
      <c r="R285" s="7">
        <v>44889</v>
      </c>
      <c r="S285" s="6">
        <v>44893</v>
      </c>
      <c r="T285" s="4" t="s">
        <v>34</v>
      </c>
      <c r="U285" s="4">
        <v>1690</v>
      </c>
      <c r="V285" s="4">
        <v>0</v>
      </c>
      <c r="W285" s="4">
        <v>0</v>
      </c>
      <c r="X285" s="4" t="s">
        <v>1369</v>
      </c>
      <c r="Y285" s="4" t="s">
        <v>1370</v>
      </c>
    </row>
    <row r="286" s="4" customFormat="1" spans="1:25">
      <c r="A286" s="4" t="s">
        <v>1371</v>
      </c>
      <c r="B286" s="4" t="s">
        <v>26</v>
      </c>
      <c r="C286" s="4" t="s">
        <v>27</v>
      </c>
      <c r="D286" s="4" t="s">
        <v>195</v>
      </c>
      <c r="E286" s="4" t="s">
        <v>413</v>
      </c>
      <c r="F286" s="6">
        <v>44889</v>
      </c>
      <c r="G286" s="6">
        <v>44890</v>
      </c>
      <c r="H286" s="4">
        <v>2</v>
      </c>
      <c r="I286" s="4">
        <v>1</v>
      </c>
      <c r="J286" s="4">
        <v>2</v>
      </c>
      <c r="K286" s="4" t="s">
        <v>30</v>
      </c>
      <c r="L286" s="4">
        <v>1960</v>
      </c>
      <c r="M286" s="4">
        <v>1960</v>
      </c>
      <c r="N286" s="4" t="s">
        <v>1372</v>
      </c>
      <c r="O286" s="4" t="s">
        <v>957</v>
      </c>
      <c r="P286" s="4" t="s">
        <v>33</v>
      </c>
      <c r="Q286" s="4">
        <v>0</v>
      </c>
      <c r="R286" s="7">
        <v>44889</v>
      </c>
      <c r="S286" s="6">
        <v>44893</v>
      </c>
      <c r="T286" s="4" t="s">
        <v>34</v>
      </c>
      <c r="U286" s="4">
        <v>1960</v>
      </c>
      <c r="V286" s="4">
        <v>0</v>
      </c>
      <c r="W286" s="4">
        <v>0</v>
      </c>
      <c r="X286" s="4" t="s">
        <v>1373</v>
      </c>
      <c r="Y286" s="4" t="s">
        <v>1374</v>
      </c>
    </row>
    <row r="287" s="4" customFormat="1" spans="1:25">
      <c r="A287" s="4" t="s">
        <v>1233</v>
      </c>
      <c r="B287" s="4" t="s">
        <v>26</v>
      </c>
      <c r="C287" s="4" t="s">
        <v>776</v>
      </c>
      <c r="D287" s="4" t="s">
        <v>1234</v>
      </c>
      <c r="E287" s="4" t="s">
        <v>1235</v>
      </c>
      <c r="F287" s="6">
        <v>44888</v>
      </c>
      <c r="G287" s="6">
        <v>44890</v>
      </c>
      <c r="H287" s="4">
        <v>1</v>
      </c>
      <c r="I287" s="4">
        <v>2</v>
      </c>
      <c r="J287" s="4">
        <v>2</v>
      </c>
      <c r="K287" s="4" t="s">
        <v>30</v>
      </c>
      <c r="L287" s="4">
        <v>-1182</v>
      </c>
      <c r="M287" s="4">
        <v>-1182</v>
      </c>
      <c r="N287" s="4" t="s">
        <v>1236</v>
      </c>
      <c r="O287" s="4" t="s">
        <v>957</v>
      </c>
      <c r="P287" s="4" t="s">
        <v>33</v>
      </c>
      <c r="Q287" s="4">
        <v>0</v>
      </c>
      <c r="R287" s="7">
        <v>44887.970625</v>
      </c>
      <c r="S287" s="6">
        <v>44893</v>
      </c>
      <c r="T287" s="4" t="s">
        <v>34</v>
      </c>
      <c r="U287" s="4">
        <v>-1182</v>
      </c>
      <c r="V287" s="4">
        <v>0</v>
      </c>
      <c r="W287" s="4">
        <v>0</v>
      </c>
      <c r="X287" s="4" t="s">
        <v>1237</v>
      </c>
      <c r="Y287" s="4" t="s">
        <v>180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76"/>
  <sheetViews>
    <sheetView tabSelected="1" workbookViewId="0">
      <selection activeCell="A273" sqref="A273:D27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1375</v>
      </c>
    </row>
    <row r="2" s="4" customFormat="1" hidden="1" spans="1:9">
      <c r="A2" s="5">
        <v>18363787461</v>
      </c>
      <c r="B2" s="6">
        <v>44884</v>
      </c>
      <c r="C2" s="6">
        <v>44888</v>
      </c>
      <c r="D2" s="4">
        <v>5012</v>
      </c>
      <c r="E2" s="4" t="str">
        <f>VLOOKUP(A2,HOP!A:L,12,0)</f>
        <v>5012.00</v>
      </c>
      <c r="F2" s="4" t="str">
        <f>VLOOKUP(A2,HOP!A:C,3,0)</f>
        <v>2617941</v>
      </c>
      <c r="G2" s="4">
        <f>D2-E2</f>
        <v>0</v>
      </c>
      <c r="H2" s="4" t="str">
        <f>$H$1&amp;F2</f>
        <v>，2617941</v>
      </c>
      <c r="I2" s="4" t="str">
        <f>VLOOKUP(A2,HOP!A:U,21,0)</f>
        <v>直采</v>
      </c>
    </row>
    <row r="3" s="4" customFormat="1" hidden="1" spans="1:9">
      <c r="A3" s="5">
        <v>18919140871</v>
      </c>
      <c r="B3" s="6">
        <v>44885</v>
      </c>
      <c r="C3" s="6">
        <v>44888</v>
      </c>
      <c r="D3" s="4">
        <v>3531</v>
      </c>
      <c r="E3" s="4" t="str">
        <f>VLOOKUP(A3,HOP!A:L,12,0)</f>
        <v>3531.00</v>
      </c>
      <c r="F3" s="4" t="str">
        <f>VLOOKUP(A3,HOP!A:C,3,0)</f>
        <v>2679022</v>
      </c>
      <c r="G3" s="4">
        <f t="shared" ref="G3:G66" si="0">D3-E3</f>
        <v>0</v>
      </c>
      <c r="H3" s="4" t="str">
        <f t="shared" ref="H3:H66" si="1">$H$1&amp;F3</f>
        <v>，2679022</v>
      </c>
      <c r="I3" s="4" t="str">
        <f>VLOOKUP(A3,HOP!A:U,21,0)</f>
        <v>直采</v>
      </c>
    </row>
    <row r="4" s="4" customFormat="1" hidden="1" spans="1:9">
      <c r="A4" s="5">
        <v>21102744534</v>
      </c>
      <c r="B4" s="6">
        <v>44885</v>
      </c>
      <c r="C4" s="6">
        <v>44888</v>
      </c>
      <c r="D4" s="4">
        <v>2970</v>
      </c>
      <c r="E4" s="4" t="str">
        <f>VLOOKUP(A4,HOP!A:L,12,0)</f>
        <v>2970.00</v>
      </c>
      <c r="F4" s="4" t="str">
        <f>VLOOKUP(A4,HOP!A:C,3,0)</f>
        <v>2700810</v>
      </c>
      <c r="G4" s="4">
        <f t="shared" si="0"/>
        <v>0</v>
      </c>
      <c r="H4" s="4" t="str">
        <f t="shared" si="1"/>
        <v>，2700810</v>
      </c>
      <c r="I4" s="4" t="str">
        <f>VLOOKUP(A4,HOP!A:U,21,0)</f>
        <v>直采</v>
      </c>
    </row>
    <row r="5" s="4" customFormat="1" hidden="1" spans="1:9">
      <c r="A5" s="5">
        <v>21150492577</v>
      </c>
      <c r="B5" s="6">
        <v>44886</v>
      </c>
      <c r="C5" s="6">
        <v>44888</v>
      </c>
      <c r="D5" s="4">
        <v>1182</v>
      </c>
      <c r="E5" s="4" t="str">
        <f>VLOOKUP(A5,HOP!A:L,12,0)</f>
        <v>1182.00</v>
      </c>
      <c r="F5" s="4" t="str">
        <f>VLOOKUP(A5,HOP!A:C,3,0)</f>
        <v>2709087</v>
      </c>
      <c r="G5" s="4">
        <f t="shared" si="0"/>
        <v>0</v>
      </c>
      <c r="H5" s="4" t="str">
        <f t="shared" si="1"/>
        <v>，2709087</v>
      </c>
      <c r="I5" s="4" t="str">
        <f>VLOOKUP(A5,HOP!A:U,21,0)</f>
        <v>直采</v>
      </c>
    </row>
    <row r="6" s="4" customFormat="1" hidden="1" spans="1:9">
      <c r="A6" s="5">
        <v>21232649836</v>
      </c>
      <c r="B6" s="6">
        <v>44883</v>
      </c>
      <c r="C6" s="6">
        <v>44888</v>
      </c>
      <c r="D6" s="4">
        <v>1240</v>
      </c>
      <c r="E6" s="4" t="str">
        <f>VLOOKUP(A6,HOP!A:L,12,0)</f>
        <v>1240.00</v>
      </c>
      <c r="F6" s="4" t="str">
        <f>VLOOKUP(A6,HOP!A:C,3,0)</f>
        <v>2715245</v>
      </c>
      <c r="G6" s="4">
        <f t="shared" si="0"/>
        <v>0</v>
      </c>
      <c r="H6" s="4" t="str">
        <f t="shared" si="1"/>
        <v>，2715245</v>
      </c>
      <c r="I6" s="4" t="str">
        <f>VLOOKUP(A6,HOP!A:U,21,0)</f>
        <v>直采</v>
      </c>
    </row>
    <row r="7" s="4" customFormat="1" hidden="1" spans="1:9">
      <c r="A7" s="5">
        <v>21468411475</v>
      </c>
      <c r="B7" s="6">
        <v>44887</v>
      </c>
      <c r="C7" s="6">
        <v>44888</v>
      </c>
      <c r="D7" s="4">
        <v>970</v>
      </c>
      <c r="E7" s="4" t="str">
        <f>VLOOKUP(A7,HOP!A:L,12,0)</f>
        <v>970.00</v>
      </c>
      <c r="F7" s="4" t="str">
        <f>VLOOKUP(A7,HOP!A:C,3,0)</f>
        <v>2743276</v>
      </c>
      <c r="G7" s="4">
        <f t="shared" si="0"/>
        <v>0</v>
      </c>
      <c r="H7" s="4" t="str">
        <f t="shared" si="1"/>
        <v>，2743276</v>
      </c>
      <c r="I7" s="4" t="str">
        <f>VLOOKUP(A7,HOP!A:U,21,0)</f>
        <v>直采</v>
      </c>
    </row>
    <row r="8" s="4" customFormat="1" hidden="1" spans="1:9">
      <c r="A8" s="5">
        <v>21503199643</v>
      </c>
      <c r="B8" s="6">
        <v>44886</v>
      </c>
      <c r="C8" s="6">
        <v>44888</v>
      </c>
      <c r="D8" s="4">
        <v>970</v>
      </c>
      <c r="E8" s="4" t="str">
        <f>VLOOKUP(A8,HOP!A:L,12,0)</f>
        <v>970.00</v>
      </c>
      <c r="F8" s="4" t="str">
        <f>VLOOKUP(A8,HOP!A:C,3,0)</f>
        <v>2751875</v>
      </c>
      <c r="G8" s="4">
        <f t="shared" si="0"/>
        <v>0</v>
      </c>
      <c r="H8" s="4" t="str">
        <f t="shared" si="1"/>
        <v>，2751875</v>
      </c>
      <c r="I8" s="4" t="str">
        <f>VLOOKUP(A8,HOP!A:U,21,0)</f>
        <v>直采</v>
      </c>
    </row>
    <row r="9" s="4" customFormat="1" hidden="1" spans="1:9">
      <c r="A9" s="5">
        <v>21511094192</v>
      </c>
      <c r="B9" s="6">
        <v>44886</v>
      </c>
      <c r="C9" s="6">
        <v>44888</v>
      </c>
      <c r="D9" s="4">
        <v>1440</v>
      </c>
      <c r="E9" s="4" t="str">
        <f>VLOOKUP(A9,HOP!A:L,12,0)</f>
        <v>1440.00</v>
      </c>
      <c r="F9" s="4" t="str">
        <f>VLOOKUP(A9,HOP!A:C,3,0)</f>
        <v>2754122</v>
      </c>
      <c r="G9" s="4">
        <f t="shared" si="0"/>
        <v>0</v>
      </c>
      <c r="H9" s="4" t="str">
        <f t="shared" si="1"/>
        <v>，2754122</v>
      </c>
      <c r="I9" s="4" t="str">
        <f>VLOOKUP(A9,HOP!A:U,21,0)</f>
        <v>直采</v>
      </c>
    </row>
    <row r="10" s="4" customFormat="1" hidden="1" spans="1:9">
      <c r="A10" s="5">
        <v>21558984428</v>
      </c>
      <c r="B10" s="6">
        <v>44882</v>
      </c>
      <c r="C10" s="6">
        <v>44888</v>
      </c>
      <c r="D10" s="4">
        <v>7920</v>
      </c>
      <c r="E10" s="4" t="str">
        <f>VLOOKUP(A10,HOP!A:L,12,0)</f>
        <v>7920.00</v>
      </c>
      <c r="F10" s="4" t="str">
        <f>VLOOKUP(A10,HOP!A:C,3,0)</f>
        <v>2755912</v>
      </c>
      <c r="G10" s="4">
        <f t="shared" si="0"/>
        <v>0</v>
      </c>
      <c r="H10" s="4" t="str">
        <f t="shared" si="1"/>
        <v>，2755912</v>
      </c>
      <c r="I10" s="4" t="str">
        <f>VLOOKUP(A10,HOP!A:U,21,0)</f>
        <v>直采</v>
      </c>
    </row>
    <row r="11" s="4" customFormat="1" hidden="1" spans="1:9">
      <c r="A11" s="5">
        <v>21562874951</v>
      </c>
      <c r="B11" s="6">
        <v>44885</v>
      </c>
      <c r="C11" s="6">
        <v>44888</v>
      </c>
      <c r="D11" s="4">
        <v>1593</v>
      </c>
      <c r="E11" s="4" t="str">
        <f>VLOOKUP(A11,HOP!A:L,12,0)</f>
        <v>1593.00</v>
      </c>
      <c r="F11" s="4" t="str">
        <f>VLOOKUP(A11,HOP!A:C,3,0)</f>
        <v>2756641</v>
      </c>
      <c r="G11" s="4">
        <f t="shared" si="0"/>
        <v>0</v>
      </c>
      <c r="H11" s="4" t="str">
        <f t="shared" si="1"/>
        <v>，2756641</v>
      </c>
      <c r="I11" s="4" t="str">
        <f>VLOOKUP(A11,HOP!A:U,21,0)</f>
        <v>直采</v>
      </c>
    </row>
    <row r="12" s="4" customFormat="1" hidden="1" spans="1:9">
      <c r="A12" s="5">
        <v>21576820948</v>
      </c>
      <c r="B12" s="6">
        <v>44867</v>
      </c>
      <c r="C12" s="6">
        <v>44888</v>
      </c>
      <c r="D12" s="4">
        <v>25893</v>
      </c>
      <c r="E12" s="4" t="str">
        <f>VLOOKUP(A12,HOP!A:L,12,0)</f>
        <v>25893.00</v>
      </c>
      <c r="F12" s="4" t="str">
        <f>VLOOKUP(A12,HOP!A:C,3,0)</f>
        <v>2758859</v>
      </c>
      <c r="G12" s="4">
        <f t="shared" si="0"/>
        <v>0</v>
      </c>
      <c r="H12" s="4" t="str">
        <f t="shared" si="1"/>
        <v>，2758859</v>
      </c>
      <c r="I12" s="4" t="str">
        <f>VLOOKUP(A12,HOP!A:U,21,0)</f>
        <v>直采</v>
      </c>
    </row>
    <row r="13" s="4" customFormat="1" hidden="1" spans="1:9">
      <c r="A13" s="5">
        <v>21577707177</v>
      </c>
      <c r="B13" s="6">
        <v>44886</v>
      </c>
      <c r="C13" s="6">
        <v>44888</v>
      </c>
      <c r="D13" s="4">
        <v>1062</v>
      </c>
      <c r="E13" s="4" t="str">
        <f>VLOOKUP(A13,HOP!A:L,12,0)</f>
        <v>1062.00</v>
      </c>
      <c r="F13" s="4" t="str">
        <f>VLOOKUP(A13,HOP!A:C,3,0)</f>
        <v>2759050</v>
      </c>
      <c r="G13" s="4">
        <f t="shared" si="0"/>
        <v>0</v>
      </c>
      <c r="H13" s="4" t="str">
        <f t="shared" si="1"/>
        <v>，2759050</v>
      </c>
      <c r="I13" s="4" t="str">
        <f>VLOOKUP(A13,HOP!A:U,21,0)</f>
        <v>直采</v>
      </c>
    </row>
    <row r="14" s="4" customFormat="1" hidden="1" spans="1:9">
      <c r="A14" s="5">
        <v>21583162258</v>
      </c>
      <c r="B14" s="6">
        <v>44887</v>
      </c>
      <c r="C14" s="6">
        <v>44888</v>
      </c>
      <c r="D14" s="4">
        <v>608</v>
      </c>
      <c r="E14" s="4" t="str">
        <f>VLOOKUP(A14,HOP!A:L,12,0)</f>
        <v>608.00</v>
      </c>
      <c r="F14" s="4" t="str">
        <f>VLOOKUP(A14,HOP!A:C,3,0)</f>
        <v>2760377</v>
      </c>
      <c r="G14" s="4">
        <f t="shared" si="0"/>
        <v>0</v>
      </c>
      <c r="H14" s="4" t="str">
        <f t="shared" si="1"/>
        <v>，2760377</v>
      </c>
      <c r="I14" s="4" t="str">
        <f>VLOOKUP(A14,HOP!A:U,21,0)</f>
        <v>直采</v>
      </c>
    </row>
    <row r="15" s="4" customFormat="1" hidden="1" spans="1:9">
      <c r="A15" s="5">
        <v>21591819552</v>
      </c>
      <c r="B15" s="6">
        <v>44873</v>
      </c>
      <c r="C15" s="6">
        <v>44888</v>
      </c>
      <c r="D15" s="4">
        <v>19659</v>
      </c>
      <c r="E15" s="4" t="str">
        <f>VLOOKUP(A15,HOP!A:L,12,0)</f>
        <v>19659.00</v>
      </c>
      <c r="F15" s="4" t="str">
        <f>VLOOKUP(A15,HOP!A:C,3,0)</f>
        <v>2761695</v>
      </c>
      <c r="G15" s="4">
        <f t="shared" si="0"/>
        <v>0</v>
      </c>
      <c r="H15" s="4" t="str">
        <f t="shared" si="1"/>
        <v>，2761695</v>
      </c>
      <c r="I15" s="4" t="str">
        <f>VLOOKUP(A15,HOP!A:U,21,0)</f>
        <v>直采</v>
      </c>
    </row>
    <row r="16" s="4" customFormat="1" hidden="1" spans="1:9">
      <c r="A16" s="5">
        <v>21623853944</v>
      </c>
      <c r="B16" s="6">
        <v>44886</v>
      </c>
      <c r="C16" s="6">
        <v>44888</v>
      </c>
      <c r="D16" s="4">
        <v>405</v>
      </c>
      <c r="E16" s="4" t="str">
        <f>VLOOKUP(A16,HOP!A:L,12,0)</f>
        <v>405.00</v>
      </c>
      <c r="F16" s="4" t="str">
        <f>VLOOKUP(A16,HOP!A:C,3,0)</f>
        <v>2767079</v>
      </c>
      <c r="G16" s="4">
        <f t="shared" si="0"/>
        <v>0</v>
      </c>
      <c r="H16" s="4" t="str">
        <f t="shared" si="1"/>
        <v>，2767079</v>
      </c>
      <c r="I16" s="4" t="str">
        <f>VLOOKUP(A16,HOP!A:U,21,0)</f>
        <v>直采</v>
      </c>
    </row>
    <row r="17" s="4" customFormat="1" hidden="1" spans="1:9">
      <c r="A17" s="5">
        <v>21630536459</v>
      </c>
      <c r="B17" s="6">
        <v>44885</v>
      </c>
      <c r="C17" s="6">
        <v>44888</v>
      </c>
      <c r="D17" s="4">
        <v>1413</v>
      </c>
      <c r="E17" s="4" t="str">
        <f>VLOOKUP(A17,HOP!A:L,12,0)</f>
        <v>1413.00</v>
      </c>
      <c r="F17" s="4" t="str">
        <f>VLOOKUP(A17,HOP!A:C,3,0)</f>
        <v>2767585</v>
      </c>
      <c r="G17" s="4">
        <f t="shared" si="0"/>
        <v>0</v>
      </c>
      <c r="H17" s="4" t="str">
        <f t="shared" si="1"/>
        <v>，2767585</v>
      </c>
      <c r="I17" s="4" t="str">
        <f>VLOOKUP(A17,HOP!A:U,21,0)</f>
        <v>直采</v>
      </c>
    </row>
    <row r="18" s="4" customFormat="1" hidden="1" spans="1:9">
      <c r="A18" s="5">
        <v>21634122071</v>
      </c>
      <c r="B18" s="6">
        <v>44886</v>
      </c>
      <c r="C18" s="6">
        <v>44888</v>
      </c>
      <c r="D18" s="4">
        <v>296</v>
      </c>
      <c r="E18" s="4" t="str">
        <f>VLOOKUP(A18,HOP!A:L,12,0)</f>
        <v>296.00</v>
      </c>
      <c r="F18" s="4" t="str">
        <f>VLOOKUP(A18,HOP!A:C,3,0)</f>
        <v>2768162</v>
      </c>
      <c r="G18" s="4">
        <f t="shared" si="0"/>
        <v>0</v>
      </c>
      <c r="H18" s="4" t="str">
        <f t="shared" si="1"/>
        <v>，2768162</v>
      </c>
      <c r="I18" s="4" t="str">
        <f>VLOOKUP(A18,HOP!A:U,21,0)</f>
        <v>直采</v>
      </c>
    </row>
    <row r="19" s="4" customFormat="1" hidden="1" spans="1:9">
      <c r="A19" s="5">
        <v>21682304418</v>
      </c>
      <c r="B19" s="6">
        <v>44884</v>
      </c>
      <c r="C19" s="6">
        <v>44888</v>
      </c>
      <c r="D19" s="4">
        <v>2616</v>
      </c>
      <c r="E19" s="4" t="str">
        <f>VLOOKUP(A19,HOP!A:L,12,0)</f>
        <v>2616.00</v>
      </c>
      <c r="F19" s="4" t="str">
        <f>VLOOKUP(A19,HOP!A:C,3,0)</f>
        <v>2769654</v>
      </c>
      <c r="G19" s="4">
        <f t="shared" si="0"/>
        <v>0</v>
      </c>
      <c r="H19" s="4" t="str">
        <f t="shared" si="1"/>
        <v>，2769654</v>
      </c>
      <c r="I19" s="4" t="str">
        <f>VLOOKUP(A19,HOP!A:U,21,0)</f>
        <v>直采</v>
      </c>
    </row>
    <row r="20" s="4" customFormat="1" hidden="1" spans="1:9">
      <c r="A20" s="5">
        <v>21687418707</v>
      </c>
      <c r="B20" s="6">
        <v>44885</v>
      </c>
      <c r="C20" s="6">
        <v>44888</v>
      </c>
      <c r="D20" s="4">
        <v>5458</v>
      </c>
      <c r="E20" s="4" t="str">
        <f>VLOOKUP(A20,HOP!A:L,12,0)</f>
        <v>5458.00</v>
      </c>
      <c r="F20" s="4" t="str">
        <f>VLOOKUP(A20,HOP!A:C,3,0)</f>
        <v>2770874</v>
      </c>
      <c r="G20" s="4">
        <f t="shared" si="0"/>
        <v>0</v>
      </c>
      <c r="H20" s="4" t="str">
        <f t="shared" si="1"/>
        <v>，2770874</v>
      </c>
      <c r="I20" s="4" t="str">
        <f>VLOOKUP(A20,HOP!A:U,21,0)</f>
        <v>直采</v>
      </c>
    </row>
    <row r="21" s="4" customFormat="1" hidden="1" spans="1:9">
      <c r="A21" s="5">
        <v>21702843587</v>
      </c>
      <c r="B21" s="6">
        <v>44886</v>
      </c>
      <c r="C21" s="6">
        <v>44888</v>
      </c>
      <c r="D21" s="4">
        <v>2428</v>
      </c>
      <c r="E21" s="4" t="str">
        <f>VLOOKUP(A21,HOP!A:L,12,0)</f>
        <v>2428.00</v>
      </c>
      <c r="F21" s="4" t="str">
        <f>VLOOKUP(A21,HOP!A:C,3,0)</f>
        <v>2773959</v>
      </c>
      <c r="G21" s="4">
        <f t="shared" si="0"/>
        <v>0</v>
      </c>
      <c r="H21" s="4" t="str">
        <f t="shared" si="1"/>
        <v>，2773959</v>
      </c>
      <c r="I21" s="4" t="str">
        <f>VLOOKUP(A21,HOP!A:U,21,0)</f>
        <v>直采</v>
      </c>
    </row>
    <row r="22" s="4" customFormat="1" hidden="1" spans="1:9">
      <c r="A22" s="5">
        <v>21706524955</v>
      </c>
      <c r="B22" s="6">
        <v>44887</v>
      </c>
      <c r="C22" s="6">
        <v>44888</v>
      </c>
      <c r="D22" s="4">
        <v>227</v>
      </c>
      <c r="E22" s="4" t="str">
        <f>VLOOKUP(A22,HOP!A:L,12,0)</f>
        <v>227.00</v>
      </c>
      <c r="F22" s="4" t="str">
        <f>VLOOKUP(A22,HOP!A:C,3,0)</f>
        <v>2774907</v>
      </c>
      <c r="G22" s="4">
        <f t="shared" si="0"/>
        <v>0</v>
      </c>
      <c r="H22" s="4" t="str">
        <f t="shared" si="1"/>
        <v>，2774907</v>
      </c>
      <c r="I22" s="4" t="str">
        <f>VLOOKUP(A22,HOP!A:U,21,0)</f>
        <v>直采</v>
      </c>
    </row>
    <row r="23" s="4" customFormat="1" hidden="1" spans="1:9">
      <c r="A23" s="5">
        <v>21725128654</v>
      </c>
      <c r="B23" s="6">
        <v>44884</v>
      </c>
      <c r="C23" s="6">
        <v>44888</v>
      </c>
      <c r="D23" s="4">
        <v>620</v>
      </c>
      <c r="E23" s="4" t="str">
        <f>VLOOKUP(A23,HOP!A:L,12,0)</f>
        <v>620.00</v>
      </c>
      <c r="F23" s="4" t="str">
        <f>VLOOKUP(A23,HOP!A:C,3,0)</f>
        <v>2778293</v>
      </c>
      <c r="G23" s="4">
        <f t="shared" si="0"/>
        <v>0</v>
      </c>
      <c r="H23" s="4" t="str">
        <f t="shared" si="1"/>
        <v>，2778293</v>
      </c>
      <c r="I23" s="4" t="str">
        <f>VLOOKUP(A23,HOP!A:U,21,0)</f>
        <v>直采</v>
      </c>
    </row>
    <row r="24" s="4" customFormat="1" hidden="1" spans="1:9">
      <c r="A24" s="5">
        <v>21738309979</v>
      </c>
      <c r="B24" s="6">
        <v>44886</v>
      </c>
      <c r="C24" s="6">
        <v>44888</v>
      </c>
      <c r="D24" s="4">
        <v>874</v>
      </c>
      <c r="E24" s="4" t="str">
        <f>VLOOKUP(A24,HOP!A:L,12,0)</f>
        <v>874.00</v>
      </c>
      <c r="F24" s="4" t="str">
        <f>VLOOKUP(A24,HOP!A:C,3,0)</f>
        <v>2781120</v>
      </c>
      <c r="G24" s="4">
        <f t="shared" si="0"/>
        <v>0</v>
      </c>
      <c r="H24" s="4" t="str">
        <f t="shared" si="1"/>
        <v>，2781120</v>
      </c>
      <c r="I24" s="4" t="str">
        <f>VLOOKUP(A24,HOP!A:U,21,0)</f>
        <v>直采</v>
      </c>
    </row>
    <row r="25" s="4" customFormat="1" hidden="1" spans="1:9">
      <c r="A25" s="5">
        <v>21747981636</v>
      </c>
      <c r="B25" s="6">
        <v>44882</v>
      </c>
      <c r="C25" s="6">
        <v>44888</v>
      </c>
      <c r="D25" s="4">
        <v>4137</v>
      </c>
      <c r="E25" s="4" t="str">
        <f>VLOOKUP(A25,HOP!A:L,12,0)</f>
        <v>4137.00</v>
      </c>
      <c r="F25" s="4" t="str">
        <f>VLOOKUP(A25,HOP!A:C,3,0)</f>
        <v>2783504</v>
      </c>
      <c r="G25" s="4">
        <f t="shared" si="0"/>
        <v>0</v>
      </c>
      <c r="H25" s="4" t="str">
        <f t="shared" si="1"/>
        <v>，2783504</v>
      </c>
      <c r="I25" s="4" t="str">
        <f>VLOOKUP(A25,HOP!A:U,21,0)</f>
        <v>直采</v>
      </c>
    </row>
    <row r="26" s="4" customFormat="1" hidden="1" spans="1:9">
      <c r="A26" s="5">
        <v>21749260583</v>
      </c>
      <c r="B26" s="6">
        <v>44885</v>
      </c>
      <c r="C26" s="6">
        <v>44888</v>
      </c>
      <c r="D26" s="4">
        <v>3300</v>
      </c>
      <c r="E26" s="4" t="str">
        <f>VLOOKUP(A26,HOP!A:L,12,0)</f>
        <v>3300.00</v>
      </c>
      <c r="F26" s="4" t="str">
        <f>VLOOKUP(A26,HOP!A:C,3,0)</f>
        <v>2783914</v>
      </c>
      <c r="G26" s="4">
        <f t="shared" si="0"/>
        <v>0</v>
      </c>
      <c r="H26" s="4" t="str">
        <f t="shared" si="1"/>
        <v>，2783914</v>
      </c>
      <c r="I26" s="4" t="str">
        <f>VLOOKUP(A26,HOP!A:U,21,0)</f>
        <v>直采</v>
      </c>
    </row>
    <row r="27" s="4" customFormat="1" hidden="1" spans="1:9">
      <c r="A27" s="5">
        <v>21760108328</v>
      </c>
      <c r="B27" s="6">
        <v>44881</v>
      </c>
      <c r="C27" s="6">
        <v>44888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21762835160</v>
      </c>
      <c r="B28" s="6">
        <v>44879</v>
      </c>
      <c r="C28" s="6">
        <v>44888</v>
      </c>
      <c r="D28" s="4">
        <v>2520</v>
      </c>
      <c r="E28" s="4" t="str">
        <f>VLOOKUP(A28,HOP!A:L,12,0)</f>
        <v>2520.00</v>
      </c>
      <c r="F28" s="4" t="str">
        <f>VLOOKUP(A28,HOP!A:C,3,0)</f>
        <v>2787487</v>
      </c>
      <c r="G28" s="4">
        <f t="shared" si="0"/>
        <v>0</v>
      </c>
      <c r="H28" s="4" t="str">
        <f t="shared" si="1"/>
        <v>，2787487</v>
      </c>
      <c r="I28" s="4" t="str">
        <f>VLOOKUP(A28,HOP!A:U,21,0)</f>
        <v>直采</v>
      </c>
    </row>
    <row r="29" s="4" customFormat="1" hidden="1" spans="1:9">
      <c r="A29" s="5">
        <v>21764162849</v>
      </c>
      <c r="B29" s="6">
        <v>44883</v>
      </c>
      <c r="C29" s="6">
        <v>44888</v>
      </c>
      <c r="D29" s="4">
        <v>4233</v>
      </c>
      <c r="E29" s="4" t="str">
        <f>VLOOKUP(A29,HOP!A:L,12,0)</f>
        <v>4233.00</v>
      </c>
      <c r="F29" s="4" t="str">
        <f>VLOOKUP(A29,HOP!A:C,3,0)</f>
        <v>2787853</v>
      </c>
      <c r="G29" s="4">
        <f t="shared" si="0"/>
        <v>0</v>
      </c>
      <c r="H29" s="4" t="str">
        <f t="shared" si="1"/>
        <v>，2787853</v>
      </c>
      <c r="I29" s="4" t="str">
        <f>VLOOKUP(A29,HOP!A:U,21,0)</f>
        <v>直采</v>
      </c>
    </row>
    <row r="30" s="4" customFormat="1" spans="1:12">
      <c r="A30" s="5">
        <v>21765547595</v>
      </c>
      <c r="B30" s="6">
        <v>44884</v>
      </c>
      <c r="C30" s="6">
        <v>44888</v>
      </c>
      <c r="D30" s="4">
        <v>5520</v>
      </c>
      <c r="E30" s="4" t="e">
        <f>VLOOKUP(A30,HOP!A:L,12,0)</f>
        <v>#N/A</v>
      </c>
      <c r="F30" s="4">
        <v>2788309</v>
      </c>
      <c r="G30" s="4" t="e">
        <f t="shared" si="0"/>
        <v>#N/A</v>
      </c>
      <c r="H30" s="4" t="str">
        <f t="shared" si="1"/>
        <v>，2788309</v>
      </c>
      <c r="I30" s="4" t="e">
        <f>VLOOKUP(A30,HOP!A:U,21,0)</f>
        <v>#N/A</v>
      </c>
      <c r="J30" s="4" t="s">
        <v>1376</v>
      </c>
      <c r="L30" s="4" t="s">
        <v>1377</v>
      </c>
    </row>
    <row r="31" s="4" customFormat="1" hidden="1" spans="1:9">
      <c r="A31" s="5">
        <v>21771666644</v>
      </c>
      <c r="B31" s="6">
        <v>44883</v>
      </c>
      <c r="C31" s="6">
        <v>44888</v>
      </c>
      <c r="D31" s="4">
        <v>850</v>
      </c>
      <c r="E31" s="4" t="str">
        <f>VLOOKUP(A31,HOP!A:L,12,0)</f>
        <v>850.00</v>
      </c>
      <c r="F31" s="4" t="str">
        <f>VLOOKUP(A31,HOP!A:C,3,0)</f>
        <v>2789406</v>
      </c>
      <c r="G31" s="4">
        <f t="shared" si="0"/>
        <v>0</v>
      </c>
      <c r="H31" s="4" t="str">
        <f t="shared" si="1"/>
        <v>，2789406</v>
      </c>
      <c r="I31" s="4" t="str">
        <f>VLOOKUP(A31,HOP!A:U,21,0)</f>
        <v>直采</v>
      </c>
    </row>
    <row r="32" s="4" customFormat="1" hidden="1" spans="1:9">
      <c r="A32" s="5">
        <v>21775376770</v>
      </c>
      <c r="B32" s="6">
        <v>44887</v>
      </c>
      <c r="C32" s="6">
        <v>44888</v>
      </c>
      <c r="D32" s="4">
        <v>4041</v>
      </c>
      <c r="E32" s="4" t="str">
        <f>VLOOKUP(A32,HOP!A:L,12,0)</f>
        <v>4041.00</v>
      </c>
      <c r="F32" s="4" t="str">
        <f>VLOOKUP(A32,HOP!A:C,3,0)</f>
        <v>2790814</v>
      </c>
      <c r="G32" s="4">
        <f t="shared" si="0"/>
        <v>0</v>
      </c>
      <c r="H32" s="4" t="str">
        <f t="shared" si="1"/>
        <v>，2790814</v>
      </c>
      <c r="I32" s="4" t="str">
        <f>VLOOKUP(A32,HOP!A:U,21,0)</f>
        <v>直采</v>
      </c>
    </row>
    <row r="33" s="4" customFormat="1" hidden="1" spans="1:9">
      <c r="A33" s="5">
        <v>21798297415</v>
      </c>
      <c r="B33" s="6">
        <v>44887</v>
      </c>
      <c r="C33" s="6">
        <v>44888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10">
      <c r="A34" s="5">
        <v>21771636922</v>
      </c>
      <c r="B34" s="6">
        <v>44884</v>
      </c>
      <c r="C34" s="6">
        <v>44888</v>
      </c>
      <c r="D34" s="4">
        <v>84.6</v>
      </c>
      <c r="E34" s="4" t="str">
        <f>VLOOKUP(A34,HOP!A:L,12,0)</f>
        <v>338.40</v>
      </c>
      <c r="F34" s="4" t="str">
        <f>VLOOKUP(A34,HOP!A:C,3,0)</f>
        <v>2789404</v>
      </c>
      <c r="G34" s="4">
        <f t="shared" si="0"/>
        <v>-253.8</v>
      </c>
      <c r="H34" s="4" t="str">
        <f t="shared" si="1"/>
        <v>，2789404</v>
      </c>
      <c r="I34" s="4" t="str">
        <f>VLOOKUP(A34,HOP!A:U,21,0)</f>
        <v>直采</v>
      </c>
      <c r="J34" s="4" t="s">
        <v>1378</v>
      </c>
    </row>
    <row r="35" s="4" customFormat="1" hidden="1" spans="1:9">
      <c r="A35" s="5">
        <v>21802139418</v>
      </c>
      <c r="B35" s="6">
        <v>44887</v>
      </c>
      <c r="C35" s="6">
        <v>44888</v>
      </c>
      <c r="D35" s="4">
        <v>1347</v>
      </c>
      <c r="E35" s="4" t="str">
        <f>VLOOKUP(A35,HOP!A:L,12,0)</f>
        <v>1347.00</v>
      </c>
      <c r="F35" s="4" t="str">
        <f>VLOOKUP(A35,HOP!A:C,3,0)</f>
        <v>2800409</v>
      </c>
      <c r="G35" s="4">
        <f t="shared" si="0"/>
        <v>0</v>
      </c>
      <c r="H35" s="4" t="str">
        <f t="shared" si="1"/>
        <v>，2800409</v>
      </c>
      <c r="I35" s="4" t="str">
        <f>VLOOKUP(A35,HOP!A:U,21,0)</f>
        <v>直采</v>
      </c>
    </row>
    <row r="36" s="4" customFormat="1" hidden="1" spans="1:9">
      <c r="A36" s="5">
        <v>21805008216</v>
      </c>
      <c r="B36" s="6">
        <v>44885</v>
      </c>
      <c r="C36" s="6">
        <v>44888</v>
      </c>
      <c r="D36" s="4">
        <v>1059</v>
      </c>
      <c r="E36" s="4" t="str">
        <f>VLOOKUP(A36,HOP!A:L,12,0)</f>
        <v>1059.00</v>
      </c>
      <c r="F36" s="4" t="str">
        <f>VLOOKUP(A36,HOP!A:C,3,0)</f>
        <v>2801447</v>
      </c>
      <c r="G36" s="4">
        <f t="shared" si="0"/>
        <v>0</v>
      </c>
      <c r="H36" s="4" t="str">
        <f t="shared" si="1"/>
        <v>，2801447</v>
      </c>
      <c r="I36" s="4" t="str">
        <f>VLOOKUP(A36,HOP!A:U,21,0)</f>
        <v>直采</v>
      </c>
    </row>
    <row r="37" s="4" customFormat="1" hidden="1" spans="1:9">
      <c r="A37" s="5">
        <v>21806827102</v>
      </c>
      <c r="B37" s="6">
        <v>44886</v>
      </c>
      <c r="C37" s="6">
        <v>44888</v>
      </c>
      <c r="D37" s="4">
        <v>804</v>
      </c>
      <c r="E37" s="4" t="str">
        <f>VLOOKUP(A37,HOP!A:L,12,0)</f>
        <v>804.00</v>
      </c>
      <c r="F37" s="4" t="str">
        <f>VLOOKUP(A37,HOP!A:C,3,0)</f>
        <v>2801927</v>
      </c>
      <c r="G37" s="4">
        <f t="shared" si="0"/>
        <v>0</v>
      </c>
      <c r="H37" s="4" t="str">
        <f t="shared" si="1"/>
        <v>，2801927</v>
      </c>
      <c r="I37" s="4" t="str">
        <f>VLOOKUP(A37,HOP!A:U,21,0)</f>
        <v>直采</v>
      </c>
    </row>
    <row r="38" s="4" customFormat="1" hidden="1" spans="1:9">
      <c r="A38" s="5">
        <v>21808027621</v>
      </c>
      <c r="B38" s="6">
        <v>44885</v>
      </c>
      <c r="C38" s="6">
        <v>44888</v>
      </c>
      <c r="D38" s="4">
        <v>1814</v>
      </c>
      <c r="E38" s="4" t="str">
        <f>VLOOKUP(A38,HOP!A:L,12,0)</f>
        <v>1814.00</v>
      </c>
      <c r="F38" s="4" t="str">
        <f>VLOOKUP(A38,HOP!A:C,3,0)</f>
        <v>2802261</v>
      </c>
      <c r="G38" s="4">
        <f t="shared" si="0"/>
        <v>0</v>
      </c>
      <c r="H38" s="4" t="str">
        <f t="shared" si="1"/>
        <v>，2802261</v>
      </c>
      <c r="I38" s="4" t="str">
        <f>VLOOKUP(A38,HOP!A:U,21,0)</f>
        <v>直采</v>
      </c>
    </row>
    <row r="39" s="4" customFormat="1" hidden="1" spans="1:9">
      <c r="A39" s="5">
        <v>21808559357</v>
      </c>
      <c r="B39" s="6">
        <v>44884</v>
      </c>
      <c r="C39" s="6">
        <v>44888</v>
      </c>
      <c r="D39" s="4">
        <v>1652</v>
      </c>
      <c r="E39" s="4" t="str">
        <f>VLOOKUP(A39,HOP!A:L,12,0)</f>
        <v>1652.00</v>
      </c>
      <c r="F39" s="4" t="str">
        <f>VLOOKUP(A39,HOP!A:C,3,0)</f>
        <v>2802455</v>
      </c>
      <c r="G39" s="4">
        <f t="shared" si="0"/>
        <v>0</v>
      </c>
      <c r="H39" s="4" t="str">
        <f t="shared" si="1"/>
        <v>，2802455</v>
      </c>
      <c r="I39" s="4" t="str">
        <f>VLOOKUP(A39,HOP!A:U,21,0)</f>
        <v>直采</v>
      </c>
    </row>
    <row r="40" s="4" customFormat="1" hidden="1" spans="1:9">
      <c r="A40" s="5">
        <v>21808862411</v>
      </c>
      <c r="B40" s="6">
        <v>44885</v>
      </c>
      <c r="C40" s="6">
        <v>44888</v>
      </c>
      <c r="D40" s="4">
        <v>1023</v>
      </c>
      <c r="E40" s="4" t="str">
        <f>VLOOKUP(A40,HOP!A:L,12,0)</f>
        <v>1023.00</v>
      </c>
      <c r="F40" s="4" t="str">
        <f>VLOOKUP(A40,HOP!A:C,3,0)</f>
        <v>2802580</v>
      </c>
      <c r="G40" s="4">
        <f t="shared" si="0"/>
        <v>0</v>
      </c>
      <c r="H40" s="4" t="str">
        <f t="shared" si="1"/>
        <v>，2802580</v>
      </c>
      <c r="I40" s="4" t="str">
        <f>VLOOKUP(A40,HOP!A:U,21,0)</f>
        <v>直采</v>
      </c>
    </row>
    <row r="41" s="4" customFormat="1" hidden="1" spans="1:9">
      <c r="A41" s="5">
        <v>21811943324</v>
      </c>
      <c r="B41" s="6">
        <v>44886</v>
      </c>
      <c r="C41" s="6">
        <v>44888</v>
      </c>
      <c r="D41" s="4">
        <v>1403</v>
      </c>
      <c r="E41" s="4" t="str">
        <f>VLOOKUP(A41,HOP!A:L,12,0)</f>
        <v>1403.00</v>
      </c>
      <c r="F41" s="4" t="str">
        <f>VLOOKUP(A41,HOP!A:C,3,0)</f>
        <v>2803671</v>
      </c>
      <c r="G41" s="4">
        <f t="shared" si="0"/>
        <v>0</v>
      </c>
      <c r="H41" s="4" t="str">
        <f t="shared" si="1"/>
        <v>，2803671</v>
      </c>
      <c r="I41" s="4" t="str">
        <f>VLOOKUP(A41,HOP!A:U,21,0)</f>
        <v>直采</v>
      </c>
    </row>
    <row r="42" s="4" customFormat="1" hidden="1" spans="1:9">
      <c r="A42" s="5">
        <v>21814632633</v>
      </c>
      <c r="B42" s="6">
        <v>44887</v>
      </c>
      <c r="C42" s="6">
        <v>44888</v>
      </c>
      <c r="D42" s="4">
        <v>233</v>
      </c>
      <c r="E42" s="4" t="str">
        <f>VLOOKUP(A42,HOP!A:L,12,0)</f>
        <v>233.00</v>
      </c>
      <c r="F42" s="4" t="str">
        <f>VLOOKUP(A42,HOP!A:C,3,0)</f>
        <v>2804317</v>
      </c>
      <c r="G42" s="4">
        <f t="shared" si="0"/>
        <v>0</v>
      </c>
      <c r="H42" s="4" t="str">
        <f t="shared" si="1"/>
        <v>，2804317</v>
      </c>
      <c r="I42" s="4" t="str">
        <f>VLOOKUP(A42,HOP!A:U,21,0)</f>
        <v>直采</v>
      </c>
    </row>
    <row r="43" s="4" customFormat="1" hidden="1" spans="1:9">
      <c r="A43" s="5">
        <v>21815120002</v>
      </c>
      <c r="B43" s="6">
        <v>44887</v>
      </c>
      <c r="C43" s="6">
        <v>44888</v>
      </c>
      <c r="D43" s="4">
        <v>580</v>
      </c>
      <c r="E43" s="4" t="str">
        <f>VLOOKUP(A43,HOP!A:L,12,0)</f>
        <v>580.00</v>
      </c>
      <c r="F43" s="4" t="str">
        <f>VLOOKUP(A43,HOP!A:C,3,0)</f>
        <v>2804409</v>
      </c>
      <c r="G43" s="4">
        <f t="shared" si="0"/>
        <v>0</v>
      </c>
      <c r="H43" s="4" t="str">
        <f t="shared" si="1"/>
        <v>，2804409</v>
      </c>
      <c r="I43" s="4" t="str">
        <f>VLOOKUP(A43,HOP!A:U,21,0)</f>
        <v>直采</v>
      </c>
    </row>
    <row r="44" s="4" customFormat="1" hidden="1" spans="1:9">
      <c r="A44" s="5">
        <v>21816932990</v>
      </c>
      <c r="B44" s="6">
        <v>44885</v>
      </c>
      <c r="C44" s="6">
        <v>44888</v>
      </c>
      <c r="D44" s="4">
        <v>3600</v>
      </c>
      <c r="E44" s="4" t="str">
        <f>VLOOKUP(A44,HOP!A:L,12,0)</f>
        <v>3600.00</v>
      </c>
      <c r="F44" s="4" t="str">
        <f>VLOOKUP(A44,HOP!A:C,3,0)</f>
        <v>2804961</v>
      </c>
      <c r="G44" s="4">
        <f t="shared" si="0"/>
        <v>0</v>
      </c>
      <c r="H44" s="4" t="str">
        <f t="shared" si="1"/>
        <v>，2804961</v>
      </c>
      <c r="I44" s="4" t="str">
        <f>VLOOKUP(A44,HOP!A:U,21,0)</f>
        <v>直采</v>
      </c>
    </row>
    <row r="45" s="4" customFormat="1" hidden="1" spans="1:9">
      <c r="A45" s="5">
        <v>21816962780</v>
      </c>
      <c r="B45" s="6">
        <v>44886</v>
      </c>
      <c r="C45" s="6">
        <v>44888</v>
      </c>
      <c r="D45" s="4">
        <v>816</v>
      </c>
      <c r="E45" s="4" t="str">
        <f>VLOOKUP(A45,HOP!A:L,12,0)</f>
        <v>816.00</v>
      </c>
      <c r="F45" s="4" t="str">
        <f>VLOOKUP(A45,HOP!A:C,3,0)</f>
        <v>2804967</v>
      </c>
      <c r="G45" s="4">
        <f t="shared" si="0"/>
        <v>0</v>
      </c>
      <c r="H45" s="4" t="str">
        <f t="shared" si="1"/>
        <v>，2804967</v>
      </c>
      <c r="I45" s="4" t="str">
        <f>VLOOKUP(A45,HOP!A:U,21,0)</f>
        <v>直采</v>
      </c>
    </row>
    <row r="46" s="4" customFormat="1" hidden="1" spans="1:9">
      <c r="A46" s="5">
        <v>21817820991</v>
      </c>
      <c r="B46" s="6">
        <v>44883</v>
      </c>
      <c r="C46" s="6">
        <v>44888</v>
      </c>
      <c r="D46" s="4">
        <v>3122</v>
      </c>
      <c r="E46" s="4" t="str">
        <f>VLOOKUP(A46,HOP!A:L,12,0)</f>
        <v>3122.00</v>
      </c>
      <c r="F46" s="4" t="str">
        <f>VLOOKUP(A46,HOP!A:C,3,0)</f>
        <v>2805215</v>
      </c>
      <c r="G46" s="4">
        <f t="shared" si="0"/>
        <v>0</v>
      </c>
      <c r="H46" s="4" t="str">
        <f t="shared" si="1"/>
        <v>，2805215</v>
      </c>
      <c r="I46" s="4" t="str">
        <f>VLOOKUP(A46,HOP!A:U,21,0)</f>
        <v>直采</v>
      </c>
    </row>
    <row r="47" s="4" customFormat="1" hidden="1" spans="1:9">
      <c r="A47" s="5">
        <v>21820821795</v>
      </c>
      <c r="B47" s="6">
        <v>44885</v>
      </c>
      <c r="C47" s="6">
        <v>44888</v>
      </c>
      <c r="D47" s="4">
        <v>1080</v>
      </c>
      <c r="E47" s="4" t="str">
        <f>VLOOKUP(A47,HOP!A:L,12,0)</f>
        <v>1080.00</v>
      </c>
      <c r="F47" s="4" t="str">
        <f>VLOOKUP(A47,HOP!A:C,3,0)</f>
        <v>2806148</v>
      </c>
      <c r="G47" s="4">
        <f t="shared" si="0"/>
        <v>0</v>
      </c>
      <c r="H47" s="4" t="str">
        <f t="shared" si="1"/>
        <v>，2806148</v>
      </c>
      <c r="I47" s="4" t="str">
        <f>VLOOKUP(A47,HOP!A:U,21,0)</f>
        <v>直采</v>
      </c>
    </row>
    <row r="48" s="4" customFormat="1" hidden="1" spans="1:9">
      <c r="A48" s="5">
        <v>21821001683</v>
      </c>
      <c r="B48" s="6">
        <v>44887</v>
      </c>
      <c r="C48" s="6">
        <v>44888</v>
      </c>
      <c r="D48" s="4">
        <v>237</v>
      </c>
      <c r="E48" s="4" t="str">
        <f>VLOOKUP(A48,HOP!A:L,12,0)</f>
        <v>237.00</v>
      </c>
      <c r="F48" s="4" t="str">
        <f>VLOOKUP(A48,HOP!A:C,3,0)</f>
        <v>2806236</v>
      </c>
      <c r="G48" s="4">
        <f t="shared" si="0"/>
        <v>0</v>
      </c>
      <c r="H48" s="4" t="str">
        <f t="shared" si="1"/>
        <v>，2806236</v>
      </c>
      <c r="I48" s="4" t="str">
        <f>VLOOKUP(A48,HOP!A:U,21,0)</f>
        <v>直采</v>
      </c>
    </row>
    <row r="49" s="4" customFormat="1" hidden="1" spans="1:9">
      <c r="A49" s="5">
        <v>21824233277</v>
      </c>
      <c r="B49" s="6">
        <v>44887</v>
      </c>
      <c r="C49" s="6">
        <v>44888</v>
      </c>
      <c r="D49" s="4">
        <v>536</v>
      </c>
      <c r="E49" s="4" t="str">
        <f>VLOOKUP(A49,HOP!A:L,12,0)</f>
        <v>536.00</v>
      </c>
      <c r="F49" s="4" t="str">
        <f>VLOOKUP(A49,HOP!A:C,3,0)</f>
        <v>2808497</v>
      </c>
      <c r="G49" s="4">
        <f t="shared" si="0"/>
        <v>0</v>
      </c>
      <c r="H49" s="4" t="str">
        <f t="shared" si="1"/>
        <v>，2808497</v>
      </c>
      <c r="I49" s="4" t="str">
        <f>VLOOKUP(A49,HOP!A:U,21,0)</f>
        <v>直采</v>
      </c>
    </row>
    <row r="50" s="4" customFormat="1" hidden="1" spans="1:9">
      <c r="A50" s="5">
        <v>21824936520</v>
      </c>
      <c r="B50" s="6">
        <v>44887</v>
      </c>
      <c r="C50" s="6">
        <v>44888</v>
      </c>
      <c r="D50" s="4">
        <v>237</v>
      </c>
      <c r="E50" s="4" t="str">
        <f>VLOOKUP(A50,HOP!A:L,12,0)</f>
        <v>237.00</v>
      </c>
      <c r="F50" s="4" t="str">
        <f>VLOOKUP(A50,HOP!A:C,3,0)</f>
        <v>2809275</v>
      </c>
      <c r="G50" s="4">
        <f t="shared" si="0"/>
        <v>0</v>
      </c>
      <c r="H50" s="4" t="str">
        <f t="shared" si="1"/>
        <v>，2809275</v>
      </c>
      <c r="I50" s="4" t="str">
        <f>VLOOKUP(A50,HOP!A:U,21,0)</f>
        <v>直采</v>
      </c>
    </row>
    <row r="51" s="4" customFormat="1" hidden="1" spans="1:9">
      <c r="A51" s="5">
        <v>21824974696</v>
      </c>
      <c r="B51" s="6">
        <v>44885</v>
      </c>
      <c r="C51" s="6">
        <v>44888</v>
      </c>
      <c r="D51" s="4">
        <v>2869</v>
      </c>
      <c r="E51" s="4" t="str">
        <f>VLOOKUP(A51,HOP!A:L,12,0)</f>
        <v>2869.00</v>
      </c>
      <c r="F51" s="4" t="str">
        <f>VLOOKUP(A51,HOP!A:C,3,0)</f>
        <v>2809311</v>
      </c>
      <c r="G51" s="4">
        <f t="shared" si="0"/>
        <v>0</v>
      </c>
      <c r="H51" s="4" t="str">
        <f t="shared" si="1"/>
        <v>，2809311</v>
      </c>
      <c r="I51" s="4" t="str">
        <f>VLOOKUP(A51,HOP!A:U,21,0)</f>
        <v>直采</v>
      </c>
    </row>
    <row r="52" s="4" customFormat="1" hidden="1" spans="1:9">
      <c r="A52" s="5">
        <v>21825055811</v>
      </c>
      <c r="B52" s="6">
        <v>44886</v>
      </c>
      <c r="C52" s="6">
        <v>44888</v>
      </c>
      <c r="D52" s="4">
        <v>398</v>
      </c>
      <c r="E52" s="4" t="str">
        <f>VLOOKUP(A52,HOP!A:L,12,0)</f>
        <v>398.00</v>
      </c>
      <c r="F52" s="4" t="str">
        <f>VLOOKUP(A52,HOP!A:C,3,0)</f>
        <v>2809358</v>
      </c>
      <c r="G52" s="4">
        <f t="shared" si="0"/>
        <v>0</v>
      </c>
      <c r="H52" s="4" t="str">
        <f t="shared" si="1"/>
        <v>，2809358</v>
      </c>
      <c r="I52" s="4" t="str">
        <f>VLOOKUP(A52,HOP!A:U,21,0)</f>
        <v>直采</v>
      </c>
    </row>
    <row r="53" s="4" customFormat="1" hidden="1" spans="1:9">
      <c r="A53" s="5">
        <v>21825143308</v>
      </c>
      <c r="B53" s="6">
        <v>44886</v>
      </c>
      <c r="C53" s="6">
        <v>44888</v>
      </c>
      <c r="D53" s="4">
        <v>1134</v>
      </c>
      <c r="E53" s="4" t="str">
        <f>VLOOKUP(A53,HOP!A:L,12,0)</f>
        <v>1134.00</v>
      </c>
      <c r="F53" s="4" t="str">
        <f>VLOOKUP(A53,HOP!A:C,3,0)</f>
        <v>2809468</v>
      </c>
      <c r="G53" s="4">
        <f t="shared" si="0"/>
        <v>0</v>
      </c>
      <c r="H53" s="4" t="str">
        <f t="shared" si="1"/>
        <v>，2809468</v>
      </c>
      <c r="I53" s="4" t="str">
        <f>VLOOKUP(A53,HOP!A:U,21,0)</f>
        <v>直采</v>
      </c>
    </row>
    <row r="54" s="4" customFormat="1" hidden="1" spans="1:9">
      <c r="A54" s="5">
        <v>21825250224</v>
      </c>
      <c r="B54" s="6">
        <v>44886</v>
      </c>
      <c r="C54" s="6">
        <v>44888</v>
      </c>
      <c r="D54" s="4">
        <v>1380</v>
      </c>
      <c r="E54" s="4" t="str">
        <f>VLOOKUP(A54,HOP!A:L,12,0)</f>
        <v>1380.00</v>
      </c>
      <c r="F54" s="4" t="str">
        <f>VLOOKUP(A54,HOP!A:C,3,0)</f>
        <v>2809541</v>
      </c>
      <c r="G54" s="4">
        <f t="shared" si="0"/>
        <v>0</v>
      </c>
      <c r="H54" s="4" t="str">
        <f t="shared" si="1"/>
        <v>，2809541</v>
      </c>
      <c r="I54" s="4" t="str">
        <f>VLOOKUP(A54,HOP!A:U,21,0)</f>
        <v>直采</v>
      </c>
    </row>
    <row r="55" s="4" customFormat="1" hidden="1" spans="1:9">
      <c r="A55" s="5">
        <v>21826076729</v>
      </c>
      <c r="B55" s="6">
        <v>44886</v>
      </c>
      <c r="C55" s="6">
        <v>44888</v>
      </c>
      <c r="D55" s="4">
        <v>1380</v>
      </c>
      <c r="E55" s="4" t="str">
        <f>VLOOKUP(A55,HOP!A:L,12,0)</f>
        <v>1380.00</v>
      </c>
      <c r="F55" s="4" t="str">
        <f>VLOOKUP(A55,HOP!A:C,3,0)</f>
        <v>2810351</v>
      </c>
      <c r="G55" s="4">
        <f t="shared" si="0"/>
        <v>0</v>
      </c>
      <c r="H55" s="4" t="str">
        <f t="shared" si="1"/>
        <v>，2810351</v>
      </c>
      <c r="I55" s="4" t="str">
        <f>VLOOKUP(A55,HOP!A:U,21,0)</f>
        <v>直采</v>
      </c>
    </row>
    <row r="56" s="4" customFormat="1" hidden="1" spans="1:9">
      <c r="A56" s="5">
        <v>21826186904</v>
      </c>
      <c r="B56" s="6">
        <v>44886</v>
      </c>
      <c r="C56" s="6">
        <v>44888</v>
      </c>
      <c r="D56" s="4">
        <v>398</v>
      </c>
      <c r="E56" s="4" t="str">
        <f>VLOOKUP(A56,HOP!A:L,12,0)</f>
        <v>398.00</v>
      </c>
      <c r="F56" s="4" t="str">
        <f>VLOOKUP(A56,HOP!A:C,3,0)</f>
        <v>2810540</v>
      </c>
      <c r="G56" s="4">
        <f t="shared" si="0"/>
        <v>0</v>
      </c>
      <c r="H56" s="4" t="str">
        <f t="shared" si="1"/>
        <v>，2810540</v>
      </c>
      <c r="I56" s="4" t="str">
        <f>VLOOKUP(A56,HOP!A:U,21,0)</f>
        <v>直采</v>
      </c>
    </row>
    <row r="57" s="4" customFormat="1" hidden="1" spans="1:9">
      <c r="A57" s="5">
        <v>21826257482</v>
      </c>
      <c r="B57" s="6">
        <v>44887</v>
      </c>
      <c r="C57" s="6">
        <v>44888</v>
      </c>
      <c r="D57" s="4">
        <v>237</v>
      </c>
      <c r="E57" s="4" t="str">
        <f>VLOOKUP(A57,HOP!A:L,12,0)</f>
        <v>237.00</v>
      </c>
      <c r="F57" s="4" t="str">
        <f>VLOOKUP(A57,HOP!A:C,3,0)</f>
        <v>2810655</v>
      </c>
      <c r="G57" s="4">
        <f t="shared" si="0"/>
        <v>0</v>
      </c>
      <c r="H57" s="4" t="str">
        <f t="shared" si="1"/>
        <v>，2810655</v>
      </c>
      <c r="I57" s="4" t="str">
        <f>VLOOKUP(A57,HOP!A:U,21,0)</f>
        <v>直采</v>
      </c>
    </row>
    <row r="58" s="4" customFormat="1" hidden="1" spans="1:9">
      <c r="A58" s="5">
        <v>21826330569</v>
      </c>
      <c r="B58" s="6">
        <v>44887</v>
      </c>
      <c r="C58" s="6">
        <v>44888</v>
      </c>
      <c r="D58" s="4">
        <v>237</v>
      </c>
      <c r="E58" s="4" t="str">
        <f>VLOOKUP(A58,HOP!A:L,12,0)</f>
        <v>237.00</v>
      </c>
      <c r="F58" s="4" t="str">
        <f>VLOOKUP(A58,HOP!A:C,3,0)</f>
        <v>2810777</v>
      </c>
      <c r="G58" s="4">
        <f t="shared" si="0"/>
        <v>0</v>
      </c>
      <c r="H58" s="4" t="str">
        <f t="shared" si="1"/>
        <v>，2810777</v>
      </c>
      <c r="I58" s="4" t="str">
        <f>VLOOKUP(A58,HOP!A:U,21,0)</f>
        <v>直采</v>
      </c>
    </row>
    <row r="59" s="4" customFormat="1" hidden="1" spans="1:9">
      <c r="A59" s="5">
        <v>21826554134</v>
      </c>
      <c r="B59" s="6">
        <v>44886</v>
      </c>
      <c r="C59" s="6">
        <v>44888</v>
      </c>
      <c r="D59" s="4">
        <v>398</v>
      </c>
      <c r="E59" s="4" t="str">
        <f>VLOOKUP(A59,HOP!A:L,12,0)</f>
        <v>398.00</v>
      </c>
      <c r="F59" s="4" t="str">
        <f>VLOOKUP(A59,HOP!A:C,3,0)</f>
        <v>2811144</v>
      </c>
      <c r="G59" s="4">
        <f t="shared" si="0"/>
        <v>0</v>
      </c>
      <c r="H59" s="4" t="str">
        <f t="shared" si="1"/>
        <v>，2811144</v>
      </c>
      <c r="I59" s="4" t="str">
        <f>VLOOKUP(A59,HOP!A:U,21,0)</f>
        <v>直采</v>
      </c>
    </row>
    <row r="60" s="4" customFormat="1" hidden="1" spans="1:9">
      <c r="A60" s="5">
        <v>21826581395</v>
      </c>
      <c r="B60" s="6">
        <v>44886</v>
      </c>
      <c r="C60" s="6">
        <v>44888</v>
      </c>
      <c r="D60" s="4">
        <v>4380</v>
      </c>
      <c r="E60" s="4" t="str">
        <f>VLOOKUP(A60,HOP!A:L,12,0)</f>
        <v>4380.00</v>
      </c>
      <c r="F60" s="4" t="str">
        <f>VLOOKUP(A60,HOP!A:C,3,0)</f>
        <v>2811170</v>
      </c>
      <c r="G60" s="4">
        <f t="shared" si="0"/>
        <v>0</v>
      </c>
      <c r="H60" s="4" t="str">
        <f t="shared" si="1"/>
        <v>，2811170</v>
      </c>
      <c r="I60" s="4" t="str">
        <f>VLOOKUP(A60,HOP!A:U,21,0)</f>
        <v>直采</v>
      </c>
    </row>
    <row r="61" s="4" customFormat="1" hidden="1" spans="1:9">
      <c r="A61" s="5">
        <v>21826868033</v>
      </c>
      <c r="B61" s="6">
        <v>44886</v>
      </c>
      <c r="C61" s="6">
        <v>44888</v>
      </c>
      <c r="D61" s="4">
        <v>1052</v>
      </c>
      <c r="E61" s="4" t="str">
        <f>VLOOKUP(A61,HOP!A:L,12,0)</f>
        <v>1052.00</v>
      </c>
      <c r="F61" s="4" t="str">
        <f>VLOOKUP(A61,HOP!A:C,3,0)</f>
        <v>2811621</v>
      </c>
      <c r="G61" s="4">
        <f t="shared" si="0"/>
        <v>0</v>
      </c>
      <c r="H61" s="4" t="str">
        <f t="shared" si="1"/>
        <v>，2811621</v>
      </c>
      <c r="I61" s="4" t="str">
        <f>VLOOKUP(A61,HOP!A:U,21,0)</f>
        <v>直采</v>
      </c>
    </row>
    <row r="62" s="4" customFormat="1" hidden="1" spans="1:9">
      <c r="A62" s="5">
        <v>21826876319</v>
      </c>
      <c r="B62" s="6">
        <v>44887</v>
      </c>
      <c r="C62" s="6">
        <v>44888</v>
      </c>
      <c r="D62" s="4">
        <v>1000</v>
      </c>
      <c r="E62" s="4" t="str">
        <f>VLOOKUP(A62,HOP!A:L,12,0)</f>
        <v>1000.00</v>
      </c>
      <c r="F62" s="4" t="str">
        <f>VLOOKUP(A62,HOP!A:C,3,0)</f>
        <v>2811638</v>
      </c>
      <c r="G62" s="4">
        <f t="shared" si="0"/>
        <v>0</v>
      </c>
      <c r="H62" s="4" t="str">
        <f t="shared" si="1"/>
        <v>，2811638</v>
      </c>
      <c r="I62" s="4" t="str">
        <f>VLOOKUP(A62,HOP!A:U,21,0)</f>
        <v>直采</v>
      </c>
    </row>
    <row r="63" s="4" customFormat="1" hidden="1" spans="1:9">
      <c r="A63" s="5">
        <v>21827096440</v>
      </c>
      <c r="B63" s="6">
        <v>44886</v>
      </c>
      <c r="C63" s="6">
        <v>44888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21827117263</v>
      </c>
      <c r="B64" s="6">
        <v>44887</v>
      </c>
      <c r="C64" s="6">
        <v>44888</v>
      </c>
      <c r="D64" s="4">
        <v>333</v>
      </c>
      <c r="E64" s="4" t="str">
        <f>VLOOKUP(A64,HOP!A:L,12,0)</f>
        <v>333.00</v>
      </c>
      <c r="F64" s="4" t="str">
        <f>VLOOKUP(A64,HOP!A:C,3,0)</f>
        <v>2811955</v>
      </c>
      <c r="G64" s="4">
        <f t="shared" si="0"/>
        <v>0</v>
      </c>
      <c r="H64" s="4" t="str">
        <f t="shared" si="1"/>
        <v>，2811955</v>
      </c>
      <c r="I64" s="4" t="str">
        <f>VLOOKUP(A64,HOP!A:U,21,0)</f>
        <v>直采</v>
      </c>
    </row>
    <row r="65" s="4" customFormat="1" hidden="1" spans="1:9">
      <c r="A65" s="5">
        <v>21827197619</v>
      </c>
      <c r="B65" s="6">
        <v>44886</v>
      </c>
      <c r="C65" s="6">
        <v>44888</v>
      </c>
      <c r="D65" s="4">
        <v>800</v>
      </c>
      <c r="E65" s="4" t="str">
        <f>VLOOKUP(A65,HOP!A:L,12,0)</f>
        <v>800.00</v>
      </c>
      <c r="F65" s="4" t="str">
        <f>VLOOKUP(A65,HOP!A:C,3,0)</f>
        <v>2812074</v>
      </c>
      <c r="G65" s="4">
        <f t="shared" si="0"/>
        <v>0</v>
      </c>
      <c r="H65" s="4" t="str">
        <f t="shared" si="1"/>
        <v>，2812074</v>
      </c>
      <c r="I65" s="4" t="str">
        <f>VLOOKUP(A65,HOP!A:U,21,0)</f>
        <v>直采</v>
      </c>
    </row>
    <row r="66" s="4" customFormat="1" hidden="1" spans="1:9">
      <c r="A66" s="5">
        <v>21826873845</v>
      </c>
      <c r="B66" s="6">
        <v>44887</v>
      </c>
      <c r="C66" s="6">
        <v>44888</v>
      </c>
      <c r="D66" s="4">
        <v>237</v>
      </c>
      <c r="E66" s="4" t="str">
        <f>VLOOKUP(A66,HOP!A:L,12,0)</f>
        <v>237.00</v>
      </c>
      <c r="F66" s="4" t="str">
        <f>VLOOKUP(A66,HOP!A:C,3,0)</f>
        <v>2811634</v>
      </c>
      <c r="G66" s="4">
        <f t="shared" si="0"/>
        <v>0</v>
      </c>
      <c r="H66" s="4" t="str">
        <f t="shared" si="1"/>
        <v>，2811634</v>
      </c>
      <c r="I66" s="4" t="str">
        <f>VLOOKUP(A66,HOP!A:U,21,0)</f>
        <v>直采</v>
      </c>
    </row>
    <row r="67" s="4" customFormat="1" hidden="1" spans="1:9">
      <c r="A67" s="5">
        <v>21827604962</v>
      </c>
      <c r="B67" s="6">
        <v>44886</v>
      </c>
      <c r="C67" s="6">
        <v>44888</v>
      </c>
      <c r="D67" s="4">
        <v>1270</v>
      </c>
      <c r="E67" s="4" t="str">
        <f>VLOOKUP(A67,HOP!A:L,12,0)</f>
        <v>1270.00</v>
      </c>
      <c r="F67" s="4" t="str">
        <f>VLOOKUP(A67,HOP!A:C,3,0)</f>
        <v>2812661</v>
      </c>
      <c r="G67" s="4">
        <f t="shared" ref="G67:G130" si="2">D67-E67</f>
        <v>0</v>
      </c>
      <c r="H67" s="4" t="str">
        <f t="shared" ref="H67:H130" si="3">$H$1&amp;F67</f>
        <v>，2812661</v>
      </c>
      <c r="I67" s="4" t="str">
        <f>VLOOKUP(A67,HOP!A:U,21,0)</f>
        <v>直采</v>
      </c>
    </row>
    <row r="68" s="4" customFormat="1" hidden="1" spans="1:9">
      <c r="A68" s="5">
        <v>21827990250</v>
      </c>
      <c r="B68" s="6">
        <v>44887</v>
      </c>
      <c r="C68" s="6">
        <v>44888</v>
      </c>
      <c r="D68" s="4">
        <v>278</v>
      </c>
      <c r="E68" s="4" t="str">
        <f>VLOOKUP(A68,HOP!A:L,12,0)</f>
        <v>278.00</v>
      </c>
      <c r="F68" s="4" t="str">
        <f>VLOOKUP(A68,HOP!A:C,3,0)</f>
        <v>2813319</v>
      </c>
      <c r="G68" s="4">
        <f t="shared" si="2"/>
        <v>0</v>
      </c>
      <c r="H68" s="4" t="str">
        <f t="shared" si="3"/>
        <v>，2813319</v>
      </c>
      <c r="I68" s="4" t="str">
        <f>VLOOKUP(A68,HOP!A:U,21,0)</f>
        <v>直采</v>
      </c>
    </row>
    <row r="69" s="4" customFormat="1" hidden="1" spans="1:9">
      <c r="A69" s="5">
        <v>21828086204</v>
      </c>
      <c r="B69" s="6">
        <v>44887</v>
      </c>
      <c r="C69" s="6">
        <v>44888</v>
      </c>
      <c r="D69" s="4">
        <v>610</v>
      </c>
      <c r="E69" s="4" t="str">
        <f>VLOOKUP(A69,HOP!A:L,12,0)</f>
        <v>610.00</v>
      </c>
      <c r="F69" s="4" t="str">
        <f>VLOOKUP(A69,HOP!A:C,3,0)</f>
        <v>2813440</v>
      </c>
      <c r="G69" s="4">
        <f t="shared" si="2"/>
        <v>0</v>
      </c>
      <c r="H69" s="4" t="str">
        <f t="shared" si="3"/>
        <v>，2813440</v>
      </c>
      <c r="I69" s="4" t="str">
        <f>VLOOKUP(A69,HOP!A:U,21,0)</f>
        <v>直采</v>
      </c>
    </row>
    <row r="70" s="4" customFormat="1" hidden="1" spans="1:9">
      <c r="A70" s="5">
        <v>21828102381</v>
      </c>
      <c r="B70" s="6">
        <v>44887</v>
      </c>
      <c r="C70" s="6">
        <v>44888</v>
      </c>
      <c r="D70" s="4">
        <v>318</v>
      </c>
      <c r="E70" s="4" t="str">
        <f>VLOOKUP(A70,HOP!A:L,12,0)</f>
        <v>318.00</v>
      </c>
      <c r="F70" s="4" t="str">
        <f>VLOOKUP(A70,HOP!A:C,3,0)</f>
        <v>2813459</v>
      </c>
      <c r="G70" s="4">
        <f t="shared" si="2"/>
        <v>0</v>
      </c>
      <c r="H70" s="4" t="str">
        <f t="shared" si="3"/>
        <v>，2813459</v>
      </c>
      <c r="I70" s="4" t="str">
        <f>VLOOKUP(A70,HOP!A:U,21,0)</f>
        <v>直采</v>
      </c>
    </row>
    <row r="71" s="4" customFormat="1" hidden="1" spans="1:9">
      <c r="A71" s="5">
        <v>21828294790</v>
      </c>
      <c r="B71" s="6">
        <v>44886</v>
      </c>
      <c r="C71" s="6">
        <v>44888</v>
      </c>
      <c r="D71" s="4">
        <v>1690</v>
      </c>
      <c r="E71" s="4" t="str">
        <f>VLOOKUP(A71,HOP!A:L,12,0)</f>
        <v>1690.00</v>
      </c>
      <c r="F71" s="4" t="str">
        <f>VLOOKUP(A71,HOP!A:C,3,0)</f>
        <v>2813714</v>
      </c>
      <c r="G71" s="4">
        <f t="shared" si="2"/>
        <v>0</v>
      </c>
      <c r="H71" s="4" t="str">
        <f t="shared" si="3"/>
        <v>，2813714</v>
      </c>
      <c r="I71" s="4" t="str">
        <f>VLOOKUP(A71,HOP!A:U,21,0)</f>
        <v>直采</v>
      </c>
    </row>
    <row r="72" s="4" customFormat="1" hidden="1" spans="1:9">
      <c r="A72" s="5">
        <v>21828670197</v>
      </c>
      <c r="B72" s="6">
        <v>44887</v>
      </c>
      <c r="C72" s="6">
        <v>44888</v>
      </c>
      <c r="D72" s="4">
        <v>238</v>
      </c>
      <c r="E72" s="4" t="str">
        <f>VLOOKUP(A72,HOP!A:L,12,0)</f>
        <v>238.00</v>
      </c>
      <c r="F72" s="4" t="str">
        <f>VLOOKUP(A72,HOP!A:C,3,0)</f>
        <v>2814281</v>
      </c>
      <c r="G72" s="4">
        <f t="shared" si="2"/>
        <v>0</v>
      </c>
      <c r="H72" s="4" t="str">
        <f t="shared" si="3"/>
        <v>，2814281</v>
      </c>
      <c r="I72" s="4" t="str">
        <f>VLOOKUP(A72,HOP!A:U,21,0)</f>
        <v>直采</v>
      </c>
    </row>
    <row r="73" s="4" customFormat="1" hidden="1" spans="1:9">
      <c r="A73" s="5">
        <v>21828835736</v>
      </c>
      <c r="B73" s="6">
        <v>44887</v>
      </c>
      <c r="C73" s="6">
        <v>44888</v>
      </c>
      <c r="D73" s="4">
        <v>238</v>
      </c>
      <c r="E73" s="4" t="str">
        <f>VLOOKUP(A73,HOP!A:L,12,0)</f>
        <v>238.00</v>
      </c>
      <c r="F73" s="4" t="str">
        <f>VLOOKUP(A73,HOP!A:C,3,0)</f>
        <v>2814440</v>
      </c>
      <c r="G73" s="4">
        <f t="shared" si="2"/>
        <v>0</v>
      </c>
      <c r="H73" s="4" t="str">
        <f t="shared" si="3"/>
        <v>，2814440</v>
      </c>
      <c r="I73" s="4" t="str">
        <f>VLOOKUP(A73,HOP!A:U,21,0)</f>
        <v>直采</v>
      </c>
    </row>
    <row r="74" s="4" customFormat="1" hidden="1" spans="1:9">
      <c r="A74" s="5">
        <v>21829308261</v>
      </c>
      <c r="B74" s="6">
        <v>44887</v>
      </c>
      <c r="C74" s="6">
        <v>44888</v>
      </c>
      <c r="D74" s="4">
        <v>164</v>
      </c>
      <c r="E74" s="4" t="str">
        <f>VLOOKUP(A74,HOP!A:L,12,0)</f>
        <v>164.00</v>
      </c>
      <c r="F74" s="4" t="str">
        <f>VLOOKUP(A74,HOP!A:C,3,0)</f>
        <v>2814977</v>
      </c>
      <c r="G74" s="4">
        <f t="shared" si="2"/>
        <v>0</v>
      </c>
      <c r="H74" s="4" t="str">
        <f t="shared" si="3"/>
        <v>，2814977</v>
      </c>
      <c r="I74" s="4" t="str">
        <f>VLOOKUP(A74,HOP!A:U,21,0)</f>
        <v>直采</v>
      </c>
    </row>
    <row r="75" s="4" customFormat="1" hidden="1" spans="1:9">
      <c r="A75" s="5">
        <v>21829399286</v>
      </c>
      <c r="B75" s="6">
        <v>44887</v>
      </c>
      <c r="C75" s="6">
        <v>44888</v>
      </c>
      <c r="D75" s="4">
        <v>347</v>
      </c>
      <c r="E75" s="4" t="str">
        <f>VLOOKUP(A75,HOP!A:L,12,0)</f>
        <v>347.00</v>
      </c>
      <c r="F75" s="4" t="str">
        <f>VLOOKUP(A75,HOP!A:C,3,0)</f>
        <v>2815095</v>
      </c>
      <c r="G75" s="4">
        <f t="shared" si="2"/>
        <v>0</v>
      </c>
      <c r="H75" s="4" t="str">
        <f t="shared" si="3"/>
        <v>，2815095</v>
      </c>
      <c r="I75" s="4" t="str">
        <f>VLOOKUP(A75,HOP!A:U,21,0)</f>
        <v>直采</v>
      </c>
    </row>
    <row r="76" s="4" customFormat="1" hidden="1" spans="1:9">
      <c r="A76" s="5">
        <v>21829417010</v>
      </c>
      <c r="B76" s="6">
        <v>44887</v>
      </c>
      <c r="C76" s="6">
        <v>44888</v>
      </c>
      <c r="D76" s="4">
        <v>970</v>
      </c>
      <c r="E76" s="4" t="str">
        <f>VLOOKUP(A76,HOP!A:L,12,0)</f>
        <v>970.00</v>
      </c>
      <c r="F76" s="4" t="str">
        <f>VLOOKUP(A76,HOP!A:C,3,0)</f>
        <v>2815120</v>
      </c>
      <c r="G76" s="4">
        <f t="shared" si="2"/>
        <v>0</v>
      </c>
      <c r="H76" s="4" t="str">
        <f t="shared" si="3"/>
        <v>，2815120</v>
      </c>
      <c r="I76" s="4" t="str">
        <f>VLOOKUP(A76,HOP!A:U,21,0)</f>
        <v>直采</v>
      </c>
    </row>
    <row r="77" s="4" customFormat="1" hidden="1" spans="1:9">
      <c r="A77" s="5">
        <v>21829418548</v>
      </c>
      <c r="B77" s="6">
        <v>44887</v>
      </c>
      <c r="C77" s="6">
        <v>44888</v>
      </c>
      <c r="D77" s="4">
        <v>960</v>
      </c>
      <c r="E77" s="4" t="str">
        <f>VLOOKUP(A77,HOP!A:L,12,0)</f>
        <v>960.00</v>
      </c>
      <c r="F77" s="4" t="str">
        <f>VLOOKUP(A77,HOP!A:C,3,0)</f>
        <v>2815121</v>
      </c>
      <c r="G77" s="4">
        <f t="shared" si="2"/>
        <v>0</v>
      </c>
      <c r="H77" s="4" t="str">
        <f t="shared" si="3"/>
        <v>，2815121</v>
      </c>
      <c r="I77" s="4" t="str">
        <f>VLOOKUP(A77,HOP!A:U,21,0)</f>
        <v>直采</v>
      </c>
    </row>
    <row r="78" s="4" customFormat="1" hidden="1" spans="1:9">
      <c r="A78" s="5">
        <v>21829421642</v>
      </c>
      <c r="B78" s="6">
        <v>44887</v>
      </c>
      <c r="C78" s="6">
        <v>44888</v>
      </c>
      <c r="D78" s="4">
        <v>781</v>
      </c>
      <c r="E78" s="4" t="str">
        <f>VLOOKUP(A78,HOP!A:L,12,0)</f>
        <v>781.00</v>
      </c>
      <c r="F78" s="4" t="str">
        <f>VLOOKUP(A78,HOP!A:C,3,0)</f>
        <v>2815124</v>
      </c>
      <c r="G78" s="4">
        <f t="shared" si="2"/>
        <v>0</v>
      </c>
      <c r="H78" s="4" t="str">
        <f t="shared" si="3"/>
        <v>，2815124</v>
      </c>
      <c r="I78" s="4" t="str">
        <f>VLOOKUP(A78,HOP!A:U,21,0)</f>
        <v>直采</v>
      </c>
    </row>
    <row r="79" s="4" customFormat="1" hidden="1" spans="1:9">
      <c r="A79" s="5">
        <v>21829787326</v>
      </c>
      <c r="B79" s="6">
        <v>44887</v>
      </c>
      <c r="C79" s="6">
        <v>44888</v>
      </c>
      <c r="D79" s="4">
        <v>1029</v>
      </c>
      <c r="E79" s="4" t="str">
        <f>VLOOKUP(A79,HOP!A:L,12,0)</f>
        <v>1029.00</v>
      </c>
      <c r="F79" s="4" t="str">
        <f>VLOOKUP(A79,HOP!A:C,3,0)</f>
        <v>2815672</v>
      </c>
      <c r="G79" s="4">
        <f t="shared" si="2"/>
        <v>0</v>
      </c>
      <c r="H79" s="4" t="str">
        <f t="shared" si="3"/>
        <v>，2815672</v>
      </c>
      <c r="I79" s="4" t="str">
        <f>VLOOKUP(A79,HOP!A:U,21,0)</f>
        <v>直采</v>
      </c>
    </row>
    <row r="80" s="4" customFormat="1" hidden="1" spans="1:9">
      <c r="A80" s="5">
        <v>21830068010</v>
      </c>
      <c r="B80" s="6">
        <v>44887</v>
      </c>
      <c r="C80" s="6">
        <v>44888</v>
      </c>
      <c r="D80" s="4">
        <v>353</v>
      </c>
      <c r="E80" s="4" t="str">
        <f>VLOOKUP(A80,HOP!A:L,12,0)</f>
        <v>353.00</v>
      </c>
      <c r="F80" s="4" t="str">
        <f>VLOOKUP(A80,HOP!A:C,3,0)</f>
        <v>2816024</v>
      </c>
      <c r="G80" s="4">
        <f t="shared" si="2"/>
        <v>0</v>
      </c>
      <c r="H80" s="4" t="str">
        <f t="shared" si="3"/>
        <v>，2816024</v>
      </c>
      <c r="I80" s="4" t="str">
        <f>VLOOKUP(A80,HOP!A:U,21,0)</f>
        <v>直采</v>
      </c>
    </row>
    <row r="81" s="4" customFormat="1" hidden="1" spans="1:9">
      <c r="A81" s="5">
        <v>18623085045</v>
      </c>
      <c r="B81" s="6">
        <v>44841</v>
      </c>
      <c r="C81" s="6">
        <v>44844</v>
      </c>
      <c r="D81" s="4">
        <v>3030</v>
      </c>
      <c r="E81" s="4">
        <v>3030</v>
      </c>
      <c r="F81" s="4">
        <v>2643757</v>
      </c>
      <c r="G81" s="4">
        <f t="shared" si="2"/>
        <v>0</v>
      </c>
      <c r="H81" s="4" t="str">
        <f t="shared" si="3"/>
        <v>，2643757</v>
      </c>
      <c r="I81" s="4" t="e">
        <f>VLOOKUP(A81,HOP!A:U,21,0)</f>
        <v>#N/A</v>
      </c>
    </row>
    <row r="82" s="4" customFormat="1" hidden="1" spans="1:9">
      <c r="A82" s="5">
        <v>18916684697</v>
      </c>
      <c r="B82" s="6">
        <v>44887</v>
      </c>
      <c r="C82" s="6">
        <v>44889</v>
      </c>
      <c r="D82" s="4">
        <v>1050</v>
      </c>
      <c r="E82" s="4" t="str">
        <f>VLOOKUP(A82,HOP!A:L,12,0)</f>
        <v>1050.00</v>
      </c>
      <c r="F82" s="4" t="str">
        <f>VLOOKUP(A82,HOP!A:C,3,0)</f>
        <v>2677153</v>
      </c>
      <c r="G82" s="4">
        <f t="shared" si="2"/>
        <v>0</v>
      </c>
      <c r="H82" s="4" t="str">
        <f t="shared" si="3"/>
        <v>，2677153</v>
      </c>
      <c r="I82" s="4" t="str">
        <f>VLOOKUP(A82,HOP!A:U,21,0)</f>
        <v>直采</v>
      </c>
    </row>
    <row r="83" s="4" customFormat="1" hidden="1" spans="1:9">
      <c r="A83" s="5">
        <v>18948788111</v>
      </c>
      <c r="B83" s="6">
        <v>44888</v>
      </c>
      <c r="C83" s="6">
        <v>44889</v>
      </c>
      <c r="D83" s="4">
        <v>3350</v>
      </c>
      <c r="E83" s="4" t="str">
        <f>VLOOKUP(A83,HOP!A:L,12,0)</f>
        <v>3350.00</v>
      </c>
      <c r="F83" s="4" t="str">
        <f>VLOOKUP(A83,HOP!A:C,3,0)</f>
        <v>2686645</v>
      </c>
      <c r="G83" s="4">
        <f t="shared" si="2"/>
        <v>0</v>
      </c>
      <c r="H83" s="4" t="str">
        <f t="shared" si="3"/>
        <v>，2686645</v>
      </c>
      <c r="I83" s="4" t="str">
        <f>VLOOKUP(A83,HOP!A:U,21,0)</f>
        <v>直采</v>
      </c>
    </row>
    <row r="84" s="4" customFormat="1" hidden="1" spans="1:9">
      <c r="A84" s="5">
        <v>21010786498</v>
      </c>
      <c r="B84" s="6">
        <v>44888</v>
      </c>
      <c r="C84" s="6">
        <v>44889</v>
      </c>
      <c r="D84" s="4">
        <v>420</v>
      </c>
      <c r="E84" s="4" t="str">
        <f>VLOOKUP(A84,HOP!A:L,12,0)</f>
        <v>420.00</v>
      </c>
      <c r="F84" s="4" t="str">
        <f>VLOOKUP(A84,HOP!A:C,3,0)</f>
        <v>2692068</v>
      </c>
      <c r="G84" s="4">
        <f t="shared" si="2"/>
        <v>0</v>
      </c>
      <c r="H84" s="4" t="str">
        <f t="shared" si="3"/>
        <v>，2692068</v>
      </c>
      <c r="I84" s="4" t="str">
        <f>VLOOKUP(A84,HOP!A:U,21,0)</f>
        <v>直采</v>
      </c>
    </row>
    <row r="85" s="4" customFormat="1" hidden="1" spans="1:9">
      <c r="A85" s="5">
        <v>21084272230</v>
      </c>
      <c r="B85" s="6">
        <v>44888</v>
      </c>
      <c r="C85" s="6">
        <v>44889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21313867486</v>
      </c>
      <c r="B86" s="6">
        <v>44888</v>
      </c>
      <c r="C86" s="6">
        <v>44889</v>
      </c>
      <c r="D86" s="4">
        <v>2745</v>
      </c>
      <c r="E86" s="4" t="str">
        <f>VLOOKUP(A86,HOP!A:L,12,0)</f>
        <v>2745.00</v>
      </c>
      <c r="F86" s="4" t="str">
        <f>VLOOKUP(A86,HOP!A:C,3,0)</f>
        <v>2721688</v>
      </c>
      <c r="G86" s="4">
        <f t="shared" si="2"/>
        <v>0</v>
      </c>
      <c r="H86" s="4" t="str">
        <f t="shared" si="3"/>
        <v>，2721688</v>
      </c>
      <c r="I86" s="4" t="str">
        <f>VLOOKUP(A86,HOP!A:U,21,0)</f>
        <v>直采</v>
      </c>
    </row>
    <row r="87" s="4" customFormat="1" hidden="1" spans="1:9">
      <c r="A87" s="5">
        <v>21328366327</v>
      </c>
      <c r="B87" s="6">
        <v>44888</v>
      </c>
      <c r="C87" s="6">
        <v>44889</v>
      </c>
      <c r="D87" s="4">
        <v>621</v>
      </c>
      <c r="E87" s="4" t="str">
        <f>VLOOKUP(A87,HOP!A:L,12,0)</f>
        <v>621.00</v>
      </c>
      <c r="F87" s="4" t="str">
        <f>VLOOKUP(A87,HOP!A:C,3,0)</f>
        <v>2723208</v>
      </c>
      <c r="G87" s="4">
        <f t="shared" si="2"/>
        <v>0</v>
      </c>
      <c r="H87" s="4" t="str">
        <f t="shared" si="3"/>
        <v>，2723208</v>
      </c>
      <c r="I87" s="4" t="str">
        <f>VLOOKUP(A87,HOP!A:U,21,0)</f>
        <v>直采</v>
      </c>
    </row>
    <row r="88" s="4" customFormat="1" hidden="1" spans="1:9">
      <c r="A88" s="5">
        <v>21348191173</v>
      </c>
      <c r="B88" s="6">
        <v>44888</v>
      </c>
      <c r="C88" s="6">
        <v>44889</v>
      </c>
      <c r="D88" s="4">
        <v>988</v>
      </c>
      <c r="E88" s="4" t="str">
        <f>VLOOKUP(A88,HOP!A:L,12,0)</f>
        <v>988.00</v>
      </c>
      <c r="F88" s="4" t="str">
        <f>VLOOKUP(A88,HOP!A:C,3,0)</f>
        <v>2726750</v>
      </c>
      <c r="G88" s="4">
        <f t="shared" si="2"/>
        <v>0</v>
      </c>
      <c r="H88" s="4" t="str">
        <f t="shared" si="3"/>
        <v>，2726750</v>
      </c>
      <c r="I88" s="4" t="str">
        <f>VLOOKUP(A88,HOP!A:U,21,0)</f>
        <v>直采</v>
      </c>
    </row>
    <row r="89" s="4" customFormat="1" hidden="1" spans="1:9">
      <c r="A89" s="5">
        <v>21362527362</v>
      </c>
      <c r="B89" s="6">
        <v>44884</v>
      </c>
      <c r="C89" s="6">
        <v>44889</v>
      </c>
      <c r="D89" s="4">
        <v>1575</v>
      </c>
      <c r="E89" s="4" t="str">
        <f>VLOOKUP(A89,HOP!A:L,12,0)</f>
        <v>1575.00</v>
      </c>
      <c r="F89" s="4" t="str">
        <f>VLOOKUP(A89,HOP!A:C,3,0)</f>
        <v>2730001</v>
      </c>
      <c r="G89" s="4">
        <f t="shared" si="2"/>
        <v>0</v>
      </c>
      <c r="H89" s="4" t="str">
        <f t="shared" si="3"/>
        <v>，2730001</v>
      </c>
      <c r="I89" s="4" t="str">
        <f>VLOOKUP(A89,HOP!A:U,21,0)</f>
        <v>直采</v>
      </c>
    </row>
    <row r="90" s="4" customFormat="1" hidden="1" spans="1:9">
      <c r="A90" s="5">
        <v>21368633713</v>
      </c>
      <c r="B90" s="6">
        <v>44884</v>
      </c>
      <c r="C90" s="6">
        <v>44889</v>
      </c>
      <c r="D90" s="4">
        <v>3855</v>
      </c>
      <c r="E90" s="4" t="str">
        <f>VLOOKUP(A90,HOP!A:L,12,0)</f>
        <v>3855.00</v>
      </c>
      <c r="F90" s="4" t="str">
        <f>VLOOKUP(A90,HOP!A:C,3,0)</f>
        <v>2731272</v>
      </c>
      <c r="G90" s="4">
        <f t="shared" si="2"/>
        <v>0</v>
      </c>
      <c r="H90" s="4" t="str">
        <f t="shared" si="3"/>
        <v>，2731272</v>
      </c>
      <c r="I90" s="4" t="str">
        <f>VLOOKUP(A90,HOP!A:U,21,0)</f>
        <v>直采</v>
      </c>
    </row>
    <row r="91" s="4" customFormat="1" hidden="1" spans="1:9">
      <c r="A91" s="5">
        <v>21489954814</v>
      </c>
      <c r="B91" s="6">
        <v>44885</v>
      </c>
      <c r="C91" s="6">
        <v>44889</v>
      </c>
      <c r="D91" s="4">
        <v>1120</v>
      </c>
      <c r="E91" s="4" t="str">
        <f>VLOOKUP(A91,HOP!A:L,12,0)</f>
        <v>1120.00</v>
      </c>
      <c r="F91" s="4" t="str">
        <f>VLOOKUP(A91,HOP!A:C,3,0)</f>
        <v>2748385</v>
      </c>
      <c r="G91" s="4">
        <f t="shared" si="2"/>
        <v>0</v>
      </c>
      <c r="H91" s="4" t="str">
        <f t="shared" si="3"/>
        <v>，2748385</v>
      </c>
      <c r="I91" s="4" t="str">
        <f>VLOOKUP(A91,HOP!A:U,21,0)</f>
        <v>直采</v>
      </c>
    </row>
    <row r="92" s="4" customFormat="1" hidden="1" spans="1:9">
      <c r="A92" s="5">
        <v>21493585418</v>
      </c>
      <c r="B92" s="6">
        <v>44886</v>
      </c>
      <c r="C92" s="6">
        <v>44889</v>
      </c>
      <c r="D92" s="4">
        <v>3810</v>
      </c>
      <c r="E92" s="4" t="str">
        <f>VLOOKUP(A92,HOP!A:L,12,0)</f>
        <v>3810.00</v>
      </c>
      <c r="F92" s="4" t="str">
        <f>VLOOKUP(A92,HOP!A:C,3,0)</f>
        <v>2749277</v>
      </c>
      <c r="G92" s="4">
        <f t="shared" si="2"/>
        <v>0</v>
      </c>
      <c r="H92" s="4" t="str">
        <f t="shared" si="3"/>
        <v>，2749277</v>
      </c>
      <c r="I92" s="4" t="str">
        <f>VLOOKUP(A92,HOP!A:U,21,0)</f>
        <v>直采</v>
      </c>
    </row>
    <row r="93" s="4" customFormat="1" hidden="1" spans="1:9">
      <c r="A93" s="5">
        <v>21501182198</v>
      </c>
      <c r="B93" s="6">
        <v>44884</v>
      </c>
      <c r="C93" s="6">
        <v>44889</v>
      </c>
      <c r="D93" s="4">
        <v>2205</v>
      </c>
      <c r="E93" s="4" t="str">
        <f>VLOOKUP(A93,HOP!A:L,12,0)</f>
        <v>2205.00</v>
      </c>
      <c r="F93" s="4" t="str">
        <f>VLOOKUP(A93,HOP!A:C,3,0)</f>
        <v>2751232</v>
      </c>
      <c r="G93" s="4">
        <f t="shared" si="2"/>
        <v>0</v>
      </c>
      <c r="H93" s="4" t="str">
        <f t="shared" si="3"/>
        <v>，2751232</v>
      </c>
      <c r="I93" s="4" t="str">
        <f>VLOOKUP(A93,HOP!A:U,21,0)</f>
        <v>直采</v>
      </c>
    </row>
    <row r="94" s="4" customFormat="1" hidden="1" spans="1:9">
      <c r="A94" s="5">
        <v>21503719304</v>
      </c>
      <c r="B94" s="6">
        <v>44887</v>
      </c>
      <c r="C94" s="6">
        <v>44889</v>
      </c>
      <c r="D94" s="4">
        <v>1002</v>
      </c>
      <c r="E94" s="4" t="str">
        <f>VLOOKUP(A94,HOP!A:L,12,0)</f>
        <v>1002.00</v>
      </c>
      <c r="F94" s="4" t="str">
        <f>VLOOKUP(A94,HOP!A:C,3,0)</f>
        <v>2752024</v>
      </c>
      <c r="G94" s="4">
        <f t="shared" si="2"/>
        <v>0</v>
      </c>
      <c r="H94" s="4" t="str">
        <f t="shared" si="3"/>
        <v>，2752024</v>
      </c>
      <c r="I94" s="4" t="str">
        <f>VLOOKUP(A94,HOP!A:U,21,0)</f>
        <v>直采</v>
      </c>
    </row>
    <row r="95" s="4" customFormat="1" hidden="1" spans="1:9">
      <c r="A95" s="5">
        <v>21511699012</v>
      </c>
      <c r="B95" s="6">
        <v>44887</v>
      </c>
      <c r="C95" s="6">
        <v>44889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21556626409</v>
      </c>
      <c r="B96" s="6">
        <v>44888</v>
      </c>
      <c r="C96" s="6">
        <v>44889</v>
      </c>
      <c r="D96" s="4">
        <v>1353</v>
      </c>
      <c r="E96" s="4" t="str">
        <f>VLOOKUP(A96,HOP!A:L,12,0)</f>
        <v>1353.00</v>
      </c>
      <c r="F96" s="4" t="str">
        <f>VLOOKUP(A96,HOP!A:C,3,0)</f>
        <v>2755507</v>
      </c>
      <c r="G96" s="4">
        <f t="shared" si="2"/>
        <v>0</v>
      </c>
      <c r="H96" s="4" t="str">
        <f t="shared" si="3"/>
        <v>，2755507</v>
      </c>
      <c r="I96" s="4" t="str">
        <f>VLOOKUP(A96,HOP!A:U,21,0)</f>
        <v>直采</v>
      </c>
    </row>
    <row r="97" s="4" customFormat="1" hidden="1" spans="1:9">
      <c r="A97" s="5">
        <v>21562007454</v>
      </c>
      <c r="B97" s="6">
        <v>44887</v>
      </c>
      <c r="C97" s="6">
        <v>44889</v>
      </c>
      <c r="D97" s="4">
        <v>1940</v>
      </c>
      <c r="E97" s="4" t="str">
        <f>VLOOKUP(A97,HOP!A:L,12,0)</f>
        <v>1940.00</v>
      </c>
      <c r="F97" s="4" t="str">
        <f>VLOOKUP(A97,HOP!A:C,3,0)</f>
        <v>2756468</v>
      </c>
      <c r="G97" s="4">
        <f t="shared" si="2"/>
        <v>0</v>
      </c>
      <c r="H97" s="4" t="str">
        <f t="shared" si="3"/>
        <v>，2756468</v>
      </c>
      <c r="I97" s="4" t="str">
        <f>VLOOKUP(A97,HOP!A:U,21,0)</f>
        <v>直采</v>
      </c>
    </row>
    <row r="98" s="4" customFormat="1" hidden="1" spans="1:9">
      <c r="A98" s="5">
        <v>21570579916</v>
      </c>
      <c r="B98" s="6">
        <v>44887</v>
      </c>
      <c r="C98" s="6">
        <v>44889</v>
      </c>
      <c r="D98" s="4">
        <v>1508</v>
      </c>
      <c r="E98" s="4" t="str">
        <f>VLOOKUP(A98,HOP!A:L,12,0)</f>
        <v>1508.00</v>
      </c>
      <c r="F98" s="4" t="str">
        <f>VLOOKUP(A98,HOP!A:C,3,0)</f>
        <v>2757977</v>
      </c>
      <c r="G98" s="4">
        <f t="shared" si="2"/>
        <v>0</v>
      </c>
      <c r="H98" s="4" t="str">
        <f t="shared" si="3"/>
        <v>，2757977</v>
      </c>
      <c r="I98" s="4" t="str">
        <f>VLOOKUP(A98,HOP!A:U,21,0)</f>
        <v>直采</v>
      </c>
    </row>
    <row r="99" s="4" customFormat="1" hidden="1" spans="1:9">
      <c r="A99" s="5">
        <v>21581785224</v>
      </c>
      <c r="B99" s="6">
        <v>44886</v>
      </c>
      <c r="C99" s="6">
        <v>44889</v>
      </c>
      <c r="D99" s="4">
        <v>2820</v>
      </c>
      <c r="E99" s="4" t="str">
        <f>VLOOKUP(A99,HOP!A:L,12,0)</f>
        <v>2820.00</v>
      </c>
      <c r="F99" s="4" t="str">
        <f>VLOOKUP(A99,HOP!A:C,3,0)</f>
        <v>2760126</v>
      </c>
      <c r="G99" s="4">
        <f t="shared" si="2"/>
        <v>0</v>
      </c>
      <c r="H99" s="4" t="str">
        <f t="shared" si="3"/>
        <v>，2760126</v>
      </c>
      <c r="I99" s="4" t="str">
        <f>VLOOKUP(A99,HOP!A:U,21,0)</f>
        <v>直采</v>
      </c>
    </row>
    <row r="100" s="4" customFormat="1" hidden="1" spans="1:9">
      <c r="A100" s="5">
        <v>21589720202</v>
      </c>
      <c r="B100" s="6">
        <v>44886</v>
      </c>
      <c r="C100" s="6">
        <v>44889</v>
      </c>
      <c r="D100" s="4">
        <v>2055</v>
      </c>
      <c r="E100" s="4" t="str">
        <f>VLOOKUP(A100,HOP!A:L,12,0)</f>
        <v>2055.00</v>
      </c>
      <c r="F100" s="4" t="str">
        <f>VLOOKUP(A100,HOP!A:C,3,0)</f>
        <v>2761298</v>
      </c>
      <c r="G100" s="4">
        <f t="shared" si="2"/>
        <v>0</v>
      </c>
      <c r="H100" s="4" t="str">
        <f t="shared" si="3"/>
        <v>，2761298</v>
      </c>
      <c r="I100" s="4" t="str">
        <f>VLOOKUP(A100,HOP!A:U,21,0)</f>
        <v>直采</v>
      </c>
    </row>
    <row r="101" s="4" customFormat="1" hidden="1" spans="1:9">
      <c r="A101" s="5">
        <v>21591698522</v>
      </c>
      <c r="B101" s="6">
        <v>44873</v>
      </c>
      <c r="C101" s="6">
        <v>44889</v>
      </c>
      <c r="D101" s="4">
        <v>21036</v>
      </c>
      <c r="E101" s="4" t="str">
        <f>VLOOKUP(A101,HOP!A:L,12,0)</f>
        <v>21036.00</v>
      </c>
      <c r="F101" s="4" t="str">
        <f>VLOOKUP(A101,HOP!A:C,3,0)</f>
        <v>2761669</v>
      </c>
      <c r="G101" s="4">
        <f t="shared" si="2"/>
        <v>0</v>
      </c>
      <c r="H101" s="4" t="str">
        <f t="shared" si="3"/>
        <v>，2761669</v>
      </c>
      <c r="I101" s="4" t="str">
        <f>VLOOKUP(A101,HOP!A:U,21,0)</f>
        <v>直采</v>
      </c>
    </row>
    <row r="102" s="4" customFormat="1" hidden="1" spans="1:9">
      <c r="A102" s="5">
        <v>21597478531</v>
      </c>
      <c r="B102" s="6">
        <v>44887</v>
      </c>
      <c r="C102" s="6">
        <v>44889</v>
      </c>
      <c r="D102" s="4">
        <v>2710</v>
      </c>
      <c r="E102" s="4" t="str">
        <f>VLOOKUP(A102,HOP!A:L,12,0)</f>
        <v>2710.00</v>
      </c>
      <c r="F102" s="4" t="str">
        <f>VLOOKUP(A102,HOP!A:C,3,0)</f>
        <v>2762350</v>
      </c>
      <c r="G102" s="4">
        <f t="shared" si="2"/>
        <v>0</v>
      </c>
      <c r="H102" s="4" t="str">
        <f t="shared" si="3"/>
        <v>，2762350</v>
      </c>
      <c r="I102" s="4" t="str">
        <f>VLOOKUP(A102,HOP!A:U,21,0)</f>
        <v>直采</v>
      </c>
    </row>
    <row r="103" s="4" customFormat="1" hidden="1" spans="1:9">
      <c r="A103" s="5">
        <v>21609990849</v>
      </c>
      <c r="B103" s="6">
        <v>44885</v>
      </c>
      <c r="C103" s="6">
        <v>44889</v>
      </c>
      <c r="D103" s="4">
        <v>3696</v>
      </c>
      <c r="E103" s="4" t="str">
        <f>VLOOKUP(A103,HOP!A:L,12,0)</f>
        <v>3696.00</v>
      </c>
      <c r="F103" s="4" t="str">
        <f>VLOOKUP(A103,HOP!A:C,3,0)</f>
        <v>2764530</v>
      </c>
      <c r="G103" s="4">
        <f t="shared" si="2"/>
        <v>0</v>
      </c>
      <c r="H103" s="4" t="str">
        <f t="shared" si="3"/>
        <v>，2764530</v>
      </c>
      <c r="I103" s="4" t="str">
        <f>VLOOKUP(A103,HOP!A:U,21,0)</f>
        <v>直采</v>
      </c>
    </row>
    <row r="104" s="4" customFormat="1" hidden="1" spans="1:9">
      <c r="A104" s="5">
        <v>21623890931</v>
      </c>
      <c r="B104" s="6">
        <v>44883</v>
      </c>
      <c r="C104" s="6">
        <v>44889</v>
      </c>
      <c r="D104" s="4">
        <v>1080</v>
      </c>
      <c r="E104" s="4" t="str">
        <f>VLOOKUP(A104,HOP!A:L,12,0)</f>
        <v>1080.00</v>
      </c>
      <c r="F104" s="4" t="str">
        <f>VLOOKUP(A104,HOP!A:C,3,0)</f>
        <v>2767099</v>
      </c>
      <c r="G104" s="4">
        <f t="shared" si="2"/>
        <v>0</v>
      </c>
      <c r="H104" s="4" t="str">
        <f t="shared" si="3"/>
        <v>，2767099</v>
      </c>
      <c r="I104" s="4" t="str">
        <f>VLOOKUP(A104,HOP!A:U,21,0)</f>
        <v>直采</v>
      </c>
    </row>
    <row r="105" s="4" customFormat="1" hidden="1" spans="1:9">
      <c r="A105" s="5">
        <v>21624573478</v>
      </c>
      <c r="B105" s="6">
        <v>44886</v>
      </c>
      <c r="C105" s="6">
        <v>44889</v>
      </c>
      <c r="D105" s="4">
        <v>2550</v>
      </c>
      <c r="E105" s="4" t="str">
        <f>VLOOKUP(A105,HOP!A:L,12,0)</f>
        <v>2550.00</v>
      </c>
      <c r="F105" s="4" t="str">
        <f>VLOOKUP(A105,HOP!A:C,3,0)</f>
        <v>2767306</v>
      </c>
      <c r="G105" s="4">
        <f t="shared" si="2"/>
        <v>0</v>
      </c>
      <c r="H105" s="4" t="str">
        <f t="shared" si="3"/>
        <v>，2767306</v>
      </c>
      <c r="I105" s="4" t="str">
        <f>VLOOKUP(A105,HOP!A:U,21,0)</f>
        <v>直采</v>
      </c>
    </row>
    <row r="106" s="4" customFormat="1" hidden="1" spans="1:9">
      <c r="A106" s="5">
        <v>21637980560</v>
      </c>
      <c r="B106" s="6">
        <v>44888</v>
      </c>
      <c r="C106" s="6">
        <v>44889</v>
      </c>
      <c r="D106" s="4">
        <v>1278.2</v>
      </c>
      <c r="E106" s="4" t="str">
        <f>VLOOKUP(A106,HOP!A:L,12,0)</f>
        <v>1278.20</v>
      </c>
      <c r="F106" s="4" t="str">
        <f>VLOOKUP(A106,HOP!A:C,3,0)</f>
        <v>2769164</v>
      </c>
      <c r="G106" s="4">
        <f t="shared" si="2"/>
        <v>0</v>
      </c>
      <c r="H106" s="4" t="str">
        <f t="shared" si="3"/>
        <v>，2769164</v>
      </c>
      <c r="I106" s="4" t="str">
        <f>VLOOKUP(A106,HOP!A:U,21,0)</f>
        <v>直连</v>
      </c>
    </row>
    <row r="107" s="4" customFormat="1" hidden="1" spans="1:9">
      <c r="A107" s="5">
        <v>21692989641</v>
      </c>
      <c r="B107" s="6">
        <v>44886</v>
      </c>
      <c r="C107" s="6">
        <v>44889</v>
      </c>
      <c r="D107" s="4">
        <v>3279</v>
      </c>
      <c r="E107" s="4" t="str">
        <f>VLOOKUP(A107,HOP!A:L,12,0)</f>
        <v>3279.00</v>
      </c>
      <c r="F107" s="4" t="str">
        <f>VLOOKUP(A107,HOP!A:C,3,0)</f>
        <v>2771568</v>
      </c>
      <c r="G107" s="4">
        <f t="shared" si="2"/>
        <v>0</v>
      </c>
      <c r="H107" s="4" t="str">
        <f t="shared" si="3"/>
        <v>，2771568</v>
      </c>
      <c r="I107" s="4" t="str">
        <f>VLOOKUP(A107,HOP!A:U,21,0)</f>
        <v>直采</v>
      </c>
    </row>
    <row r="108" s="4" customFormat="1" hidden="1" spans="1:9">
      <c r="A108" s="5">
        <v>21697921359</v>
      </c>
      <c r="B108" s="6">
        <v>44882</v>
      </c>
      <c r="C108" s="6">
        <v>44889</v>
      </c>
      <c r="D108" s="4">
        <v>8190</v>
      </c>
      <c r="E108" s="4" t="str">
        <f>VLOOKUP(A108,HOP!A:L,12,0)</f>
        <v>8190.00</v>
      </c>
      <c r="F108" s="4" t="str">
        <f>VLOOKUP(A108,HOP!A:C,3,0)</f>
        <v>2772839</v>
      </c>
      <c r="G108" s="4">
        <f t="shared" si="2"/>
        <v>0</v>
      </c>
      <c r="H108" s="4" t="str">
        <f t="shared" si="3"/>
        <v>，2772839</v>
      </c>
      <c r="I108" s="4" t="str">
        <f>VLOOKUP(A108,HOP!A:U,21,0)</f>
        <v>直采</v>
      </c>
    </row>
    <row r="109" s="4" customFormat="1" hidden="1" spans="1:9">
      <c r="A109" s="5">
        <v>21706163502</v>
      </c>
      <c r="B109" s="6">
        <v>44887</v>
      </c>
      <c r="C109" s="6">
        <v>44889</v>
      </c>
      <c r="D109" s="4">
        <v>2844</v>
      </c>
      <c r="E109" s="4" t="str">
        <f>VLOOKUP(A109,HOP!A:L,12,0)</f>
        <v>2844.00</v>
      </c>
      <c r="F109" s="4" t="str">
        <f>VLOOKUP(A109,HOP!A:C,3,0)</f>
        <v>2774798</v>
      </c>
      <c r="G109" s="4">
        <f t="shared" si="2"/>
        <v>0</v>
      </c>
      <c r="H109" s="4" t="str">
        <f t="shared" si="3"/>
        <v>，2774798</v>
      </c>
      <c r="I109" s="4" t="str">
        <f>VLOOKUP(A109,HOP!A:U,21,0)</f>
        <v>直采</v>
      </c>
    </row>
    <row r="110" s="4" customFormat="1" hidden="1" spans="1:9">
      <c r="A110" s="5">
        <v>21711525631</v>
      </c>
      <c r="B110" s="6">
        <v>44887</v>
      </c>
      <c r="C110" s="6">
        <v>44889</v>
      </c>
      <c r="D110" s="4">
        <v>874</v>
      </c>
      <c r="E110" s="4" t="str">
        <f>VLOOKUP(A110,HOP!A:L,12,0)</f>
        <v>874.00</v>
      </c>
      <c r="F110" s="4" t="str">
        <f>VLOOKUP(A110,HOP!A:C,3,0)</f>
        <v>2775889</v>
      </c>
      <c r="G110" s="4">
        <f t="shared" si="2"/>
        <v>0</v>
      </c>
      <c r="H110" s="4" t="str">
        <f t="shared" si="3"/>
        <v>，2775889</v>
      </c>
      <c r="I110" s="4" t="str">
        <f>VLOOKUP(A110,HOP!A:U,21,0)</f>
        <v>直采</v>
      </c>
    </row>
    <row r="111" s="4" customFormat="1" hidden="1" spans="1:9">
      <c r="A111" s="5">
        <v>21714738615</v>
      </c>
      <c r="B111" s="6">
        <v>44886</v>
      </c>
      <c r="C111" s="6">
        <v>44889</v>
      </c>
      <c r="D111" s="4">
        <v>2166</v>
      </c>
      <c r="E111" s="4" t="str">
        <f>VLOOKUP(A111,HOP!A:L,12,0)</f>
        <v>2166.00</v>
      </c>
      <c r="F111" s="4" t="str">
        <f>VLOOKUP(A111,HOP!A:C,3,0)</f>
        <v>2776781</v>
      </c>
      <c r="G111" s="4">
        <f t="shared" si="2"/>
        <v>0</v>
      </c>
      <c r="H111" s="4" t="str">
        <f t="shared" si="3"/>
        <v>，2776781</v>
      </c>
      <c r="I111" s="4" t="str">
        <f>VLOOKUP(A111,HOP!A:U,21,0)</f>
        <v>直采</v>
      </c>
    </row>
    <row r="112" s="4" customFormat="1" hidden="1" spans="1:9">
      <c r="A112" s="5">
        <v>21739329338</v>
      </c>
      <c r="B112" s="6">
        <v>44887</v>
      </c>
      <c r="C112" s="6">
        <v>44889</v>
      </c>
      <c r="D112" s="4">
        <v>1714</v>
      </c>
      <c r="E112" s="4" t="str">
        <f>VLOOKUP(A112,HOP!A:L,12,0)</f>
        <v>1714.00</v>
      </c>
      <c r="F112" s="4" t="str">
        <f>VLOOKUP(A112,HOP!A:C,3,0)</f>
        <v>2781514</v>
      </c>
      <c r="G112" s="4">
        <f t="shared" si="2"/>
        <v>0</v>
      </c>
      <c r="H112" s="4" t="str">
        <f t="shared" si="3"/>
        <v>，2781514</v>
      </c>
      <c r="I112" s="4" t="str">
        <f>VLOOKUP(A112,HOP!A:U,21,0)</f>
        <v>直采</v>
      </c>
    </row>
    <row r="113" s="4" customFormat="1" hidden="1" spans="1:9">
      <c r="A113" s="5">
        <v>21759499920</v>
      </c>
      <c r="B113" s="6">
        <v>44887</v>
      </c>
      <c r="C113" s="6">
        <v>44889</v>
      </c>
      <c r="D113" s="4">
        <v>1170</v>
      </c>
      <c r="E113" s="4" t="str">
        <f>VLOOKUP(A113,HOP!A:L,12,0)</f>
        <v>1170.00</v>
      </c>
      <c r="F113" s="4" t="str">
        <f>VLOOKUP(A113,HOP!A:C,3,0)</f>
        <v>2786350</v>
      </c>
      <c r="G113" s="4">
        <f t="shared" si="2"/>
        <v>0</v>
      </c>
      <c r="H113" s="4" t="str">
        <f t="shared" si="3"/>
        <v>，2786350</v>
      </c>
      <c r="I113" s="4" t="str">
        <f>VLOOKUP(A113,HOP!A:U,21,0)</f>
        <v>直采</v>
      </c>
    </row>
    <row r="114" s="4" customFormat="1" hidden="1" spans="1:9">
      <c r="A114" s="5">
        <v>21760236490</v>
      </c>
      <c r="B114" s="6">
        <v>44886</v>
      </c>
      <c r="C114" s="6">
        <v>44889</v>
      </c>
      <c r="D114" s="4">
        <v>3585</v>
      </c>
      <c r="E114" s="4" t="str">
        <f>VLOOKUP(A114,HOP!A:L,12,0)</f>
        <v>3585.00</v>
      </c>
      <c r="F114" s="4" t="str">
        <f>VLOOKUP(A114,HOP!A:C,3,0)</f>
        <v>2786574</v>
      </c>
      <c r="G114" s="4">
        <f t="shared" si="2"/>
        <v>0</v>
      </c>
      <c r="H114" s="4" t="str">
        <f t="shared" si="3"/>
        <v>，2786574</v>
      </c>
      <c r="I114" s="4" t="str">
        <f>VLOOKUP(A114,HOP!A:U,21,0)</f>
        <v>直采</v>
      </c>
    </row>
    <row r="115" s="4" customFormat="1" hidden="1" spans="1:9">
      <c r="A115" s="5">
        <v>21788008564</v>
      </c>
      <c r="B115" s="6">
        <v>44885</v>
      </c>
      <c r="C115" s="6">
        <v>44889</v>
      </c>
      <c r="D115" s="4">
        <v>1560</v>
      </c>
      <c r="E115" s="4" t="str">
        <f>VLOOKUP(A115,HOP!A:L,12,0)</f>
        <v>1560.00</v>
      </c>
      <c r="F115" s="4" t="str">
        <f>VLOOKUP(A115,HOP!A:C,3,0)</f>
        <v>2795151</v>
      </c>
      <c r="G115" s="4">
        <f t="shared" si="2"/>
        <v>0</v>
      </c>
      <c r="H115" s="4" t="str">
        <f t="shared" si="3"/>
        <v>，2795151</v>
      </c>
      <c r="I115" s="4" t="str">
        <f>VLOOKUP(A115,HOP!A:U,21,0)</f>
        <v>直采</v>
      </c>
    </row>
    <row r="116" s="4" customFormat="1" hidden="1" spans="1:9">
      <c r="A116" s="5">
        <v>21794564938</v>
      </c>
      <c r="B116" s="6">
        <v>44882</v>
      </c>
      <c r="C116" s="6">
        <v>44889</v>
      </c>
      <c r="D116" s="4">
        <v>1680</v>
      </c>
      <c r="E116" s="4" t="str">
        <f>VLOOKUP(A116,HOP!A:L,12,0)</f>
        <v>1680.00</v>
      </c>
      <c r="F116" s="4" t="str">
        <f>VLOOKUP(A116,HOP!A:C,3,0)</f>
        <v>2797740</v>
      </c>
      <c r="G116" s="4">
        <f t="shared" si="2"/>
        <v>0</v>
      </c>
      <c r="H116" s="4" t="str">
        <f t="shared" si="3"/>
        <v>，2797740</v>
      </c>
      <c r="I116" s="4" t="str">
        <f>VLOOKUP(A116,HOP!A:U,21,0)</f>
        <v>直采</v>
      </c>
    </row>
    <row r="117" s="4" customFormat="1" hidden="1" spans="1:9">
      <c r="A117" s="5">
        <v>21795721058</v>
      </c>
      <c r="B117" s="6">
        <v>44883</v>
      </c>
      <c r="C117" s="6">
        <v>44889</v>
      </c>
      <c r="D117" s="4">
        <v>4680</v>
      </c>
      <c r="E117" s="4" t="str">
        <f>VLOOKUP(A117,HOP!A:L,12,0)</f>
        <v>4680.00</v>
      </c>
      <c r="F117" s="4" t="str">
        <f>VLOOKUP(A117,HOP!A:C,3,0)</f>
        <v>2798154</v>
      </c>
      <c r="G117" s="4">
        <f t="shared" si="2"/>
        <v>0</v>
      </c>
      <c r="H117" s="4" t="str">
        <f t="shared" si="3"/>
        <v>，2798154</v>
      </c>
      <c r="I117" s="4" t="str">
        <f>VLOOKUP(A117,HOP!A:U,21,0)</f>
        <v>直采</v>
      </c>
    </row>
    <row r="118" s="4" customFormat="1" hidden="1" spans="1:9">
      <c r="A118" s="5">
        <v>21796230524</v>
      </c>
      <c r="B118" s="6">
        <v>44888</v>
      </c>
      <c r="C118" s="6">
        <v>44889</v>
      </c>
      <c r="D118" s="4">
        <v>1996.14</v>
      </c>
      <c r="E118" s="4" t="str">
        <f>VLOOKUP(A118,HOP!A:L,12,0)</f>
        <v>1996.14</v>
      </c>
      <c r="F118" s="4" t="str">
        <f>VLOOKUP(A118,HOP!A:C,3,0)</f>
        <v>2798400</v>
      </c>
      <c r="G118" s="4">
        <f t="shared" si="2"/>
        <v>0</v>
      </c>
      <c r="H118" s="4" t="str">
        <f t="shared" si="3"/>
        <v>，2798400</v>
      </c>
      <c r="I118" s="4" t="str">
        <f>VLOOKUP(A118,HOP!A:U,21,0)</f>
        <v>直连</v>
      </c>
    </row>
    <row r="119" s="4" customFormat="1" hidden="1" spans="1:9">
      <c r="A119" s="5">
        <v>21800011105</v>
      </c>
      <c r="B119" s="6">
        <v>44882</v>
      </c>
      <c r="C119" s="6">
        <v>44889</v>
      </c>
      <c r="D119" s="4">
        <v>2541</v>
      </c>
      <c r="E119" s="4" t="str">
        <f>VLOOKUP(A119,HOP!A:L,12,0)</f>
        <v>2541.00</v>
      </c>
      <c r="F119" s="4" t="str">
        <f>VLOOKUP(A119,HOP!A:C,3,0)</f>
        <v>2799758</v>
      </c>
      <c r="G119" s="4">
        <f t="shared" si="2"/>
        <v>0</v>
      </c>
      <c r="H119" s="4" t="str">
        <f t="shared" si="3"/>
        <v>，2799758</v>
      </c>
      <c r="I119" s="4" t="str">
        <f>VLOOKUP(A119,HOP!A:U,21,0)</f>
        <v>直采</v>
      </c>
    </row>
    <row r="120" s="4" customFormat="1" hidden="1" spans="1:9">
      <c r="A120" s="5">
        <v>21801438714</v>
      </c>
      <c r="B120" s="6">
        <v>44882</v>
      </c>
      <c r="C120" s="6">
        <v>44889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idden="1" spans="1:9">
      <c r="A121" s="5">
        <v>21801992338</v>
      </c>
      <c r="B121" s="6">
        <v>44884</v>
      </c>
      <c r="C121" s="6">
        <v>44889</v>
      </c>
      <c r="D121" s="4">
        <v>1020</v>
      </c>
      <c r="E121" s="4" t="str">
        <f>VLOOKUP(A121,HOP!A:L,12,0)</f>
        <v>1020.00</v>
      </c>
      <c r="F121" s="4" t="str">
        <f>VLOOKUP(A121,HOP!A:C,3,0)</f>
        <v>2800384</v>
      </c>
      <c r="G121" s="4">
        <f t="shared" si="2"/>
        <v>0</v>
      </c>
      <c r="H121" s="4" t="str">
        <f t="shared" si="3"/>
        <v>，2800384</v>
      </c>
      <c r="I121" s="4" t="str">
        <f>VLOOKUP(A121,HOP!A:U,21,0)</f>
        <v>直采</v>
      </c>
    </row>
    <row r="122" s="4" customFormat="1" hidden="1" spans="1:9">
      <c r="A122" s="5">
        <v>21809758402</v>
      </c>
      <c r="B122" s="6">
        <v>44887</v>
      </c>
      <c r="C122" s="6">
        <v>44889</v>
      </c>
      <c r="D122" s="4">
        <v>1232</v>
      </c>
      <c r="E122" s="4" t="str">
        <f>VLOOKUP(A122,HOP!A:L,12,0)</f>
        <v>1232.00</v>
      </c>
      <c r="F122" s="4" t="str">
        <f>VLOOKUP(A122,HOP!A:C,3,0)</f>
        <v>2802847</v>
      </c>
      <c r="G122" s="4">
        <f t="shared" si="2"/>
        <v>0</v>
      </c>
      <c r="H122" s="4" t="str">
        <f t="shared" si="3"/>
        <v>，2802847</v>
      </c>
      <c r="I122" s="4" t="str">
        <f>VLOOKUP(A122,HOP!A:U,21,0)</f>
        <v>直采</v>
      </c>
    </row>
    <row r="123" s="4" customFormat="1" hidden="1" spans="1:9">
      <c r="A123" s="5">
        <v>21811157773</v>
      </c>
      <c r="B123" s="6">
        <v>44887</v>
      </c>
      <c r="C123" s="6">
        <v>44889</v>
      </c>
      <c r="D123" s="4">
        <v>2560</v>
      </c>
      <c r="E123" s="4" t="str">
        <f>VLOOKUP(A123,HOP!A:L,12,0)</f>
        <v>2560.00</v>
      </c>
      <c r="F123" s="4" t="str">
        <f>VLOOKUP(A123,HOP!A:C,3,0)</f>
        <v>2803353</v>
      </c>
      <c r="G123" s="4">
        <f t="shared" si="2"/>
        <v>0</v>
      </c>
      <c r="H123" s="4" t="str">
        <f t="shared" si="3"/>
        <v>，2803353</v>
      </c>
      <c r="I123" s="4" t="str">
        <f>VLOOKUP(A123,HOP!A:U,21,0)</f>
        <v>直采</v>
      </c>
    </row>
    <row r="124" s="4" customFormat="1" hidden="1" spans="1:9">
      <c r="A124" s="5">
        <v>21811463082</v>
      </c>
      <c r="B124" s="6">
        <v>44883</v>
      </c>
      <c r="C124" s="6">
        <v>44889</v>
      </c>
      <c r="D124" s="4">
        <v>0</v>
      </c>
      <c r="E124" s="4" t="str">
        <f>VLOOKUP(A124,HOP!A:L,12,0)</f>
        <v>3786.00</v>
      </c>
      <c r="F124" s="4" t="str">
        <f>VLOOKUP(A124,HOP!A:C,3,0)</f>
        <v>2803510</v>
      </c>
      <c r="G124" s="4">
        <f t="shared" si="2"/>
        <v>-3786</v>
      </c>
      <c r="H124" s="4" t="str">
        <f t="shared" si="3"/>
        <v>，2803510</v>
      </c>
      <c r="I124" s="4" t="str">
        <f>VLOOKUP(A124,HOP!A:U,21,0)</f>
        <v>直采</v>
      </c>
    </row>
    <row r="125" s="4" customFormat="1" hidden="1" spans="1:9">
      <c r="A125" s="5">
        <v>21812125500</v>
      </c>
      <c r="B125" s="6">
        <v>44888</v>
      </c>
      <c r="C125" s="6">
        <v>44889</v>
      </c>
      <c r="D125" s="4">
        <v>994</v>
      </c>
      <c r="E125" s="4" t="str">
        <f>VLOOKUP(A125,HOP!A:L,12,0)</f>
        <v>994.00</v>
      </c>
      <c r="F125" s="4" t="str">
        <f>VLOOKUP(A125,HOP!A:C,3,0)</f>
        <v>2803714</v>
      </c>
      <c r="G125" s="4">
        <f t="shared" si="2"/>
        <v>0</v>
      </c>
      <c r="H125" s="4" t="str">
        <f t="shared" si="3"/>
        <v>，2803714</v>
      </c>
      <c r="I125" s="4" t="str">
        <f>VLOOKUP(A125,HOP!A:U,21,0)</f>
        <v>直采</v>
      </c>
    </row>
    <row r="126" s="4" customFormat="1" hidden="1" spans="1:9">
      <c r="A126" s="5">
        <v>21812401145</v>
      </c>
      <c r="B126" s="6">
        <v>44886</v>
      </c>
      <c r="C126" s="6">
        <v>44889</v>
      </c>
      <c r="D126" s="4">
        <v>2340</v>
      </c>
      <c r="E126" s="4" t="str">
        <f>VLOOKUP(A126,HOP!A:L,12,0)</f>
        <v>2340.00</v>
      </c>
      <c r="F126" s="4" t="str">
        <f>VLOOKUP(A126,HOP!A:C,3,0)</f>
        <v>2803812</v>
      </c>
      <c r="G126" s="4">
        <f t="shared" si="2"/>
        <v>0</v>
      </c>
      <c r="H126" s="4" t="str">
        <f t="shared" si="3"/>
        <v>，2803812</v>
      </c>
      <c r="I126" s="4" t="str">
        <f>VLOOKUP(A126,HOP!A:U,21,0)</f>
        <v>直采</v>
      </c>
    </row>
    <row r="127" s="4" customFormat="1" hidden="1" spans="1:9">
      <c r="A127" s="5">
        <v>21812425448</v>
      </c>
      <c r="B127" s="6">
        <v>44888</v>
      </c>
      <c r="C127" s="6">
        <v>44889</v>
      </c>
      <c r="D127" s="4">
        <v>458</v>
      </c>
      <c r="E127" s="4" t="str">
        <f>VLOOKUP(A127,HOP!A:L,12,0)</f>
        <v>458.00</v>
      </c>
      <c r="F127" s="4" t="str">
        <f>VLOOKUP(A127,HOP!A:C,3,0)</f>
        <v>2803832</v>
      </c>
      <c r="G127" s="4">
        <f t="shared" si="2"/>
        <v>0</v>
      </c>
      <c r="H127" s="4" t="str">
        <f t="shared" si="3"/>
        <v>，2803832</v>
      </c>
      <c r="I127" s="4" t="str">
        <f>VLOOKUP(A127,HOP!A:U,21,0)</f>
        <v>直采</v>
      </c>
    </row>
    <row r="128" s="4" customFormat="1" hidden="1" spans="1:9">
      <c r="A128" s="5">
        <v>21812465104</v>
      </c>
      <c r="B128" s="6">
        <v>44888</v>
      </c>
      <c r="C128" s="6">
        <v>44889</v>
      </c>
      <c r="D128" s="4">
        <v>538</v>
      </c>
      <c r="E128" s="4" t="str">
        <f>VLOOKUP(A128,HOP!A:L,12,0)</f>
        <v>538.00</v>
      </c>
      <c r="F128" s="4" t="str">
        <f>VLOOKUP(A128,HOP!A:C,3,0)</f>
        <v>2803843</v>
      </c>
      <c r="G128" s="4">
        <f t="shared" si="2"/>
        <v>0</v>
      </c>
      <c r="H128" s="4" t="str">
        <f t="shared" si="3"/>
        <v>，2803843</v>
      </c>
      <c r="I128" s="4" t="str">
        <f>VLOOKUP(A128,HOP!A:U,21,0)</f>
        <v>直采</v>
      </c>
    </row>
    <row r="129" s="4" customFormat="1" hidden="1" spans="1:9">
      <c r="A129" s="5">
        <v>21818577717</v>
      </c>
      <c r="B129" s="6">
        <v>44886</v>
      </c>
      <c r="C129" s="6">
        <v>44889</v>
      </c>
      <c r="D129" s="4">
        <v>1576</v>
      </c>
      <c r="E129" s="4" t="str">
        <f>VLOOKUP(A129,HOP!A:L,12,0)</f>
        <v>1576.00</v>
      </c>
      <c r="F129" s="4" t="str">
        <f>VLOOKUP(A129,HOP!A:C,3,0)</f>
        <v>2805318</v>
      </c>
      <c r="G129" s="4">
        <f t="shared" si="2"/>
        <v>0</v>
      </c>
      <c r="H129" s="4" t="str">
        <f t="shared" si="3"/>
        <v>，2805318</v>
      </c>
      <c r="I129" s="4" t="str">
        <f>VLOOKUP(A129,HOP!A:U,21,0)</f>
        <v>直采</v>
      </c>
    </row>
    <row r="130" s="4" customFormat="1" hidden="1" spans="1:9">
      <c r="A130" s="5">
        <v>21819846191</v>
      </c>
      <c r="B130" s="6">
        <v>44886</v>
      </c>
      <c r="C130" s="6">
        <v>44889</v>
      </c>
      <c r="D130" s="4">
        <v>4914</v>
      </c>
      <c r="E130" s="4" t="str">
        <f>VLOOKUP(A130,HOP!A:L,12,0)</f>
        <v>4914.00</v>
      </c>
      <c r="F130" s="4" t="str">
        <f>VLOOKUP(A130,HOP!A:C,3,0)</f>
        <v>2805790</v>
      </c>
      <c r="G130" s="4">
        <f t="shared" si="2"/>
        <v>0</v>
      </c>
      <c r="H130" s="4" t="str">
        <f t="shared" si="3"/>
        <v>，2805790</v>
      </c>
      <c r="I130" s="4" t="str">
        <f>VLOOKUP(A130,HOP!A:U,21,0)</f>
        <v>直采</v>
      </c>
    </row>
    <row r="131" s="4" customFormat="1" hidden="1" spans="1:9">
      <c r="A131" s="5">
        <v>21820578203</v>
      </c>
      <c r="B131" s="6">
        <v>44887</v>
      </c>
      <c r="C131" s="6">
        <v>44889</v>
      </c>
      <c r="D131" s="4">
        <v>2106</v>
      </c>
      <c r="E131" s="4" t="str">
        <f>VLOOKUP(A131,HOP!A:L,12,0)</f>
        <v>2106.00</v>
      </c>
      <c r="F131" s="4" t="str">
        <f>VLOOKUP(A131,HOP!A:C,3,0)</f>
        <v>2806044</v>
      </c>
      <c r="G131" s="4">
        <f t="shared" ref="G131:G194" si="4">D131-E131</f>
        <v>0</v>
      </c>
      <c r="H131" s="4" t="str">
        <f t="shared" ref="H131:H194" si="5">$H$1&amp;F131</f>
        <v>，2806044</v>
      </c>
      <c r="I131" s="4" t="str">
        <f>VLOOKUP(A131,HOP!A:U,21,0)</f>
        <v>直采</v>
      </c>
    </row>
    <row r="132" s="4" customFormat="1" hidden="1" spans="1:9">
      <c r="A132" s="5">
        <v>21820730876</v>
      </c>
      <c r="B132" s="6">
        <v>44888</v>
      </c>
      <c r="C132" s="6">
        <v>44889</v>
      </c>
      <c r="D132" s="4">
        <v>300</v>
      </c>
      <c r="E132" s="4" t="str">
        <f>VLOOKUP(A132,HOP!A:L,12,0)</f>
        <v>300.00</v>
      </c>
      <c r="F132" s="4" t="str">
        <f>VLOOKUP(A132,HOP!A:C,3,0)</f>
        <v>2806109</v>
      </c>
      <c r="G132" s="4">
        <f t="shared" si="4"/>
        <v>0</v>
      </c>
      <c r="H132" s="4" t="str">
        <f t="shared" si="5"/>
        <v>，2806109</v>
      </c>
      <c r="I132" s="4" t="str">
        <f>VLOOKUP(A132,HOP!A:U,21,0)</f>
        <v>直采</v>
      </c>
    </row>
    <row r="133" s="4" customFormat="1" hidden="1" spans="1:9">
      <c r="A133" s="5">
        <v>21820982116</v>
      </c>
      <c r="B133" s="6">
        <v>44884</v>
      </c>
      <c r="C133" s="6">
        <v>44889</v>
      </c>
      <c r="D133" s="4">
        <v>5905</v>
      </c>
      <c r="E133" s="4" t="str">
        <f>VLOOKUP(A133,HOP!A:L,12,0)</f>
        <v>5905.00</v>
      </c>
      <c r="F133" s="4" t="str">
        <f>VLOOKUP(A133,HOP!A:C,3,0)</f>
        <v>2806230</v>
      </c>
      <c r="G133" s="4">
        <f t="shared" si="4"/>
        <v>0</v>
      </c>
      <c r="H133" s="4" t="str">
        <f t="shared" si="5"/>
        <v>，2806230</v>
      </c>
      <c r="I133" s="4" t="str">
        <f>VLOOKUP(A133,HOP!A:U,21,0)</f>
        <v>直采</v>
      </c>
    </row>
    <row r="134" s="4" customFormat="1" hidden="1" spans="1:9">
      <c r="A134" s="5">
        <v>21823140551</v>
      </c>
      <c r="B134" s="6">
        <v>44888</v>
      </c>
      <c r="C134" s="6">
        <v>44889</v>
      </c>
      <c r="D134" s="4">
        <v>350</v>
      </c>
      <c r="E134" s="4" t="str">
        <f>VLOOKUP(A134,HOP!A:L,12,0)</f>
        <v>350.00</v>
      </c>
      <c r="F134" s="4" t="str">
        <f>VLOOKUP(A134,HOP!A:C,3,0)</f>
        <v>2807461</v>
      </c>
      <c r="G134" s="4">
        <f t="shared" si="4"/>
        <v>0</v>
      </c>
      <c r="H134" s="4" t="str">
        <f t="shared" si="5"/>
        <v>，2807461</v>
      </c>
      <c r="I134" s="4" t="str">
        <f>VLOOKUP(A134,HOP!A:U,21,0)</f>
        <v>直采</v>
      </c>
    </row>
    <row r="135" s="4" customFormat="1" hidden="1" spans="1:9">
      <c r="A135" s="5">
        <v>21823916537</v>
      </c>
      <c r="B135" s="6">
        <v>44888</v>
      </c>
      <c r="C135" s="6">
        <v>44889</v>
      </c>
      <c r="D135" s="4">
        <v>2002.26</v>
      </c>
      <c r="E135" s="4" t="str">
        <f>VLOOKUP(A135,HOP!A:L,12,0)</f>
        <v>2002.26</v>
      </c>
      <c r="F135" s="4" t="str">
        <f>VLOOKUP(A135,HOP!A:C,3,0)</f>
        <v>2808044</v>
      </c>
      <c r="G135" s="4">
        <f t="shared" si="4"/>
        <v>0</v>
      </c>
      <c r="H135" s="4" t="str">
        <f t="shared" si="5"/>
        <v>，2808044</v>
      </c>
      <c r="I135" s="4" t="str">
        <f>VLOOKUP(A135,HOP!A:U,21,0)</f>
        <v>直连</v>
      </c>
    </row>
    <row r="136" s="4" customFormat="1" hidden="1" spans="1:9">
      <c r="A136" s="5">
        <v>21823936407</v>
      </c>
      <c r="B136" s="6">
        <v>44888</v>
      </c>
      <c r="C136" s="6">
        <v>44889</v>
      </c>
      <c r="D136" s="4">
        <v>1210</v>
      </c>
      <c r="E136" s="4" t="str">
        <f>VLOOKUP(A136,HOP!A:L,12,0)</f>
        <v>1210.00</v>
      </c>
      <c r="F136" s="4" t="str">
        <f>VLOOKUP(A136,HOP!A:C,3,0)</f>
        <v>2808075</v>
      </c>
      <c r="G136" s="4">
        <f t="shared" si="4"/>
        <v>0</v>
      </c>
      <c r="H136" s="4" t="str">
        <f t="shared" si="5"/>
        <v>，2808075</v>
      </c>
      <c r="I136" s="4" t="str">
        <f>VLOOKUP(A136,HOP!A:U,21,0)</f>
        <v>直采</v>
      </c>
    </row>
    <row r="137" s="4" customFormat="1" hidden="1" spans="1:9">
      <c r="A137" s="5">
        <v>21824544436</v>
      </c>
      <c r="B137" s="6">
        <v>44886</v>
      </c>
      <c r="C137" s="6">
        <v>44889</v>
      </c>
      <c r="D137" s="4">
        <v>1260</v>
      </c>
      <c r="E137" s="4" t="str">
        <f>VLOOKUP(A137,HOP!A:L,12,0)</f>
        <v>1260.00</v>
      </c>
      <c r="F137" s="4" t="str">
        <f>VLOOKUP(A137,HOP!A:C,3,0)</f>
        <v>2808964</v>
      </c>
      <c r="G137" s="4">
        <f t="shared" si="4"/>
        <v>0</v>
      </c>
      <c r="H137" s="4" t="str">
        <f t="shared" si="5"/>
        <v>，2808964</v>
      </c>
      <c r="I137" s="4" t="str">
        <f>VLOOKUP(A137,HOP!A:U,21,0)</f>
        <v>直采</v>
      </c>
    </row>
    <row r="138" s="4" customFormat="1" hidden="1" spans="1:9">
      <c r="A138" s="5">
        <v>21825099228</v>
      </c>
      <c r="B138" s="6">
        <v>44885</v>
      </c>
      <c r="C138" s="6">
        <v>44889</v>
      </c>
      <c r="D138" s="4">
        <v>5928</v>
      </c>
      <c r="E138" s="4" t="str">
        <f>VLOOKUP(A138,HOP!A:L,12,0)</f>
        <v>5928.00</v>
      </c>
      <c r="F138" s="4" t="str">
        <f>VLOOKUP(A138,HOP!A:C,3,0)</f>
        <v>2809426</v>
      </c>
      <c r="G138" s="4">
        <f t="shared" si="4"/>
        <v>0</v>
      </c>
      <c r="H138" s="4" t="str">
        <f t="shared" si="5"/>
        <v>，2809426</v>
      </c>
      <c r="I138" s="4" t="str">
        <f>VLOOKUP(A138,HOP!A:U,21,0)</f>
        <v>直采</v>
      </c>
    </row>
    <row r="139" s="4" customFormat="1" hidden="1" spans="1:9">
      <c r="A139" s="5">
        <v>21825460496</v>
      </c>
      <c r="B139" s="6">
        <v>44883</v>
      </c>
      <c r="C139" s="6">
        <v>44889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21825723825</v>
      </c>
      <c r="B140" s="6">
        <v>44888</v>
      </c>
      <c r="C140" s="6">
        <v>44889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21825874153</v>
      </c>
      <c r="B141" s="6">
        <v>44888</v>
      </c>
      <c r="C141" s="6">
        <v>44889</v>
      </c>
      <c r="D141" s="4">
        <v>800</v>
      </c>
      <c r="E141" s="4" t="str">
        <f>VLOOKUP(A141,HOP!A:L,12,0)</f>
        <v>800.00</v>
      </c>
      <c r="F141" s="4" t="str">
        <f>VLOOKUP(A141,HOP!A:C,3,0)</f>
        <v>2810082</v>
      </c>
      <c r="G141" s="4">
        <f t="shared" si="4"/>
        <v>0</v>
      </c>
      <c r="H141" s="4" t="str">
        <f t="shared" si="5"/>
        <v>，2810082</v>
      </c>
      <c r="I141" s="4" t="str">
        <f>VLOOKUP(A141,HOP!A:U,21,0)</f>
        <v>直采</v>
      </c>
    </row>
    <row r="142" s="4" customFormat="1" hidden="1" spans="1:9">
      <c r="A142" s="5">
        <v>21826892589</v>
      </c>
      <c r="B142" s="6">
        <v>44887</v>
      </c>
      <c r="C142" s="6">
        <v>44889</v>
      </c>
      <c r="D142" s="4">
        <v>724.96</v>
      </c>
      <c r="E142" s="4" t="str">
        <f>VLOOKUP(A142,HOP!A:L,12,0)</f>
        <v>724.96</v>
      </c>
      <c r="F142" s="4" t="str">
        <f>VLOOKUP(A142,HOP!A:C,3,0)</f>
        <v>2811676</v>
      </c>
      <c r="G142" s="4">
        <f t="shared" si="4"/>
        <v>0</v>
      </c>
      <c r="H142" s="4" t="str">
        <f t="shared" si="5"/>
        <v>，2811676</v>
      </c>
      <c r="I142" s="4" t="str">
        <f>VLOOKUP(A142,HOP!A:U,21,0)</f>
        <v>直连</v>
      </c>
    </row>
    <row r="143" s="4" customFormat="1" hidden="1" spans="1:9">
      <c r="A143" s="5">
        <v>21826930845</v>
      </c>
      <c r="B143" s="6">
        <v>44887</v>
      </c>
      <c r="C143" s="6">
        <v>44889</v>
      </c>
      <c r="D143" s="4">
        <v>398</v>
      </c>
      <c r="E143" s="4" t="str">
        <f>VLOOKUP(A143,HOP!A:L,12,0)</f>
        <v>398.00</v>
      </c>
      <c r="F143" s="4" t="str">
        <f>VLOOKUP(A143,HOP!A:C,3,0)</f>
        <v>2811711</v>
      </c>
      <c r="G143" s="4">
        <f t="shared" si="4"/>
        <v>0</v>
      </c>
      <c r="H143" s="4" t="str">
        <f t="shared" si="5"/>
        <v>，2811711</v>
      </c>
      <c r="I143" s="4" t="str">
        <f>VLOOKUP(A143,HOP!A:U,21,0)</f>
        <v>直采</v>
      </c>
    </row>
    <row r="144" s="4" customFormat="1" hidden="1" spans="1:9">
      <c r="A144" s="5">
        <v>21827166373</v>
      </c>
      <c r="B144" s="6">
        <v>44886</v>
      </c>
      <c r="C144" s="6">
        <v>44889</v>
      </c>
      <c r="D144" s="4">
        <v>492</v>
      </c>
      <c r="E144" s="4" t="str">
        <f>VLOOKUP(A144,HOP!A:L,12,0)</f>
        <v>492.00</v>
      </c>
      <c r="F144" s="4" t="str">
        <f>VLOOKUP(A144,HOP!A:C,3,0)</f>
        <v>2812028</v>
      </c>
      <c r="G144" s="4">
        <f t="shared" si="4"/>
        <v>0</v>
      </c>
      <c r="H144" s="4" t="str">
        <f t="shared" si="5"/>
        <v>，2812028</v>
      </c>
      <c r="I144" s="4" t="str">
        <f>VLOOKUP(A144,HOP!A:U,21,0)</f>
        <v>直采</v>
      </c>
    </row>
    <row r="145" s="4" customFormat="1" hidden="1" spans="1:9">
      <c r="A145" s="5">
        <v>21827279124</v>
      </c>
      <c r="B145" s="6">
        <v>44888</v>
      </c>
      <c r="C145" s="6">
        <v>44889</v>
      </c>
      <c r="D145" s="4">
        <v>548</v>
      </c>
      <c r="E145" s="4" t="str">
        <f>VLOOKUP(A145,HOP!A:L,12,0)</f>
        <v>548.00</v>
      </c>
      <c r="F145" s="4" t="str">
        <f>VLOOKUP(A145,HOP!A:C,3,0)</f>
        <v>2812195</v>
      </c>
      <c r="G145" s="4">
        <f t="shared" si="4"/>
        <v>0</v>
      </c>
      <c r="H145" s="4" t="str">
        <f t="shared" si="5"/>
        <v>，2812195</v>
      </c>
      <c r="I145" s="4" t="str">
        <f>VLOOKUP(A145,HOP!A:U,21,0)</f>
        <v>直采</v>
      </c>
    </row>
    <row r="146" s="4" customFormat="1" hidden="1" spans="1:9">
      <c r="A146" s="5">
        <v>21827306308</v>
      </c>
      <c r="B146" s="6">
        <v>44886</v>
      </c>
      <c r="C146" s="6">
        <v>44889</v>
      </c>
      <c r="D146" s="4">
        <v>1239</v>
      </c>
      <c r="E146" s="4" t="str">
        <f>VLOOKUP(A146,HOP!A:L,12,0)</f>
        <v>1239.00</v>
      </c>
      <c r="F146" s="4" t="str">
        <f>VLOOKUP(A146,HOP!A:C,3,0)</f>
        <v>2812240</v>
      </c>
      <c r="G146" s="4">
        <f t="shared" si="4"/>
        <v>0</v>
      </c>
      <c r="H146" s="4" t="str">
        <f t="shared" si="5"/>
        <v>，2812240</v>
      </c>
      <c r="I146" s="4" t="str">
        <f>VLOOKUP(A146,HOP!A:U,21,0)</f>
        <v>直采</v>
      </c>
    </row>
    <row r="147" s="4" customFormat="1" hidden="1" spans="1:9">
      <c r="A147" s="5">
        <v>21827371307</v>
      </c>
      <c r="B147" s="6">
        <v>44886</v>
      </c>
      <c r="C147" s="6">
        <v>44889</v>
      </c>
      <c r="D147" s="4">
        <v>1239</v>
      </c>
      <c r="E147" s="4" t="str">
        <f>VLOOKUP(A147,HOP!A:L,12,0)</f>
        <v>1239.00</v>
      </c>
      <c r="F147" s="4" t="str">
        <f>VLOOKUP(A147,HOP!A:C,3,0)</f>
        <v>2812339</v>
      </c>
      <c r="G147" s="4">
        <f t="shared" si="4"/>
        <v>0</v>
      </c>
      <c r="H147" s="4" t="str">
        <f t="shared" si="5"/>
        <v>，2812339</v>
      </c>
      <c r="I147" s="4" t="str">
        <f>VLOOKUP(A147,HOP!A:U,21,0)</f>
        <v>直采</v>
      </c>
    </row>
    <row r="148" s="4" customFormat="1" hidden="1" spans="1:9">
      <c r="A148" s="5">
        <v>21827424147</v>
      </c>
      <c r="B148" s="6">
        <v>44888</v>
      </c>
      <c r="C148" s="6">
        <v>44889</v>
      </c>
      <c r="D148" s="4">
        <v>548</v>
      </c>
      <c r="E148" s="4" t="str">
        <f>VLOOKUP(A148,HOP!A:L,12,0)</f>
        <v>548.00</v>
      </c>
      <c r="F148" s="4" t="str">
        <f>VLOOKUP(A148,HOP!A:C,3,0)</f>
        <v>2812401</v>
      </c>
      <c r="G148" s="4">
        <f t="shared" si="4"/>
        <v>0</v>
      </c>
      <c r="H148" s="4" t="str">
        <f t="shared" si="5"/>
        <v>，2812401</v>
      </c>
      <c r="I148" s="4" t="str">
        <f>VLOOKUP(A148,HOP!A:U,21,0)</f>
        <v>直采</v>
      </c>
    </row>
    <row r="149" s="4" customFormat="1" hidden="1" spans="1:9">
      <c r="A149" s="5">
        <v>21828257938</v>
      </c>
      <c r="B149" s="6">
        <v>44888</v>
      </c>
      <c r="C149" s="6">
        <v>44889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21828342466</v>
      </c>
      <c r="B150" s="6">
        <v>44887</v>
      </c>
      <c r="C150" s="6">
        <v>44889</v>
      </c>
      <c r="D150" s="4">
        <v>1520</v>
      </c>
      <c r="E150" s="4" t="str">
        <f>VLOOKUP(A150,HOP!A:L,12,0)</f>
        <v>1520.00</v>
      </c>
      <c r="F150" s="4" t="str">
        <f>VLOOKUP(A150,HOP!A:C,3,0)</f>
        <v>2813779</v>
      </c>
      <c r="G150" s="4">
        <f t="shared" si="4"/>
        <v>0</v>
      </c>
      <c r="H150" s="4" t="str">
        <f t="shared" si="5"/>
        <v>，2813779</v>
      </c>
      <c r="I150" s="4" t="str">
        <f>VLOOKUP(A150,HOP!A:U,21,0)</f>
        <v>直采</v>
      </c>
    </row>
    <row r="151" s="4" customFormat="1" hidden="1" spans="1:9">
      <c r="A151" s="5">
        <v>21828362288</v>
      </c>
      <c r="B151" s="6">
        <v>44888</v>
      </c>
      <c r="C151" s="6">
        <v>44889</v>
      </c>
      <c r="D151" s="4">
        <v>946</v>
      </c>
      <c r="E151" s="4" t="str">
        <f>VLOOKUP(A151,HOP!A:L,12,0)</f>
        <v>946.00</v>
      </c>
      <c r="F151" s="4" t="str">
        <f>VLOOKUP(A151,HOP!A:C,3,0)</f>
        <v>2813811</v>
      </c>
      <c r="G151" s="4">
        <f t="shared" si="4"/>
        <v>0</v>
      </c>
      <c r="H151" s="4" t="str">
        <f t="shared" si="5"/>
        <v>，2813811</v>
      </c>
      <c r="I151" s="4" t="str">
        <f>VLOOKUP(A151,HOP!A:U,21,0)</f>
        <v>直采</v>
      </c>
    </row>
    <row r="152" s="4" customFormat="1" hidden="1" spans="1:9">
      <c r="A152" s="5">
        <v>21828722327</v>
      </c>
      <c r="B152" s="6">
        <v>44887</v>
      </c>
      <c r="C152" s="6">
        <v>44889</v>
      </c>
      <c r="D152" s="4">
        <v>751</v>
      </c>
      <c r="E152" s="4" t="str">
        <f>VLOOKUP(A152,HOP!A:L,12,0)</f>
        <v>751.00</v>
      </c>
      <c r="F152" s="4" t="str">
        <f>VLOOKUP(A152,HOP!A:C,3,0)</f>
        <v>2814323</v>
      </c>
      <c r="G152" s="4">
        <f t="shared" si="4"/>
        <v>0</v>
      </c>
      <c r="H152" s="4" t="str">
        <f t="shared" si="5"/>
        <v>，2814323</v>
      </c>
      <c r="I152" s="4" t="str">
        <f>VLOOKUP(A152,HOP!A:U,21,0)</f>
        <v>直采</v>
      </c>
    </row>
    <row r="153" s="4" customFormat="1" hidden="1" spans="1:9">
      <c r="A153" s="5">
        <v>21828833655</v>
      </c>
      <c r="B153" s="6">
        <v>44887</v>
      </c>
      <c r="C153" s="6">
        <v>44889</v>
      </c>
      <c r="D153" s="4">
        <v>1246</v>
      </c>
      <c r="E153" s="4" t="str">
        <f>VLOOKUP(A153,HOP!A:L,12,0)</f>
        <v>1246.00</v>
      </c>
      <c r="F153" s="4" t="str">
        <f>VLOOKUP(A153,HOP!A:C,3,0)</f>
        <v>2814433</v>
      </c>
      <c r="G153" s="4">
        <f t="shared" si="4"/>
        <v>0</v>
      </c>
      <c r="H153" s="4" t="str">
        <f t="shared" si="5"/>
        <v>，2814433</v>
      </c>
      <c r="I153" s="4" t="str">
        <f>VLOOKUP(A153,HOP!A:U,21,0)</f>
        <v>直采</v>
      </c>
    </row>
    <row r="154" s="4" customFormat="1" hidden="1" spans="1:9">
      <c r="A154" s="5">
        <v>21828846333</v>
      </c>
      <c r="B154" s="6">
        <v>44887</v>
      </c>
      <c r="C154" s="6">
        <v>44889</v>
      </c>
      <c r="D154" s="4">
        <v>684</v>
      </c>
      <c r="E154" s="4" t="str">
        <f>VLOOKUP(A154,HOP!A:L,12,0)</f>
        <v>684.00</v>
      </c>
      <c r="F154" s="4" t="str">
        <f>VLOOKUP(A154,HOP!A:C,3,0)</f>
        <v>2814451</v>
      </c>
      <c r="G154" s="4">
        <f t="shared" si="4"/>
        <v>0</v>
      </c>
      <c r="H154" s="4" t="str">
        <f t="shared" si="5"/>
        <v>，2814451</v>
      </c>
      <c r="I154" s="4" t="str">
        <f>VLOOKUP(A154,HOP!A:U,21,0)</f>
        <v>直采</v>
      </c>
    </row>
    <row r="155" s="4" customFormat="1" hidden="1" spans="1:9">
      <c r="A155" s="5">
        <v>21828945393</v>
      </c>
      <c r="B155" s="6">
        <v>44888</v>
      </c>
      <c r="C155" s="6">
        <v>44889</v>
      </c>
      <c r="D155" s="4">
        <v>456</v>
      </c>
      <c r="E155" s="4" t="str">
        <f>VLOOKUP(A155,HOP!A:L,12,0)</f>
        <v>456.00</v>
      </c>
      <c r="F155" s="4" t="str">
        <f>VLOOKUP(A155,HOP!A:C,3,0)</f>
        <v>2814595</v>
      </c>
      <c r="G155" s="4">
        <f t="shared" si="4"/>
        <v>0</v>
      </c>
      <c r="H155" s="4" t="str">
        <f t="shared" si="5"/>
        <v>，2814595</v>
      </c>
      <c r="I155" s="4" t="str">
        <f>VLOOKUP(A155,HOP!A:U,21,0)</f>
        <v>直采</v>
      </c>
    </row>
    <row r="156" s="4" customFormat="1" hidden="1" spans="1:9">
      <c r="A156" s="5">
        <v>21829057475</v>
      </c>
      <c r="B156" s="6">
        <v>44888</v>
      </c>
      <c r="C156" s="6">
        <v>44889</v>
      </c>
      <c r="D156" s="4">
        <v>590</v>
      </c>
      <c r="E156" s="4" t="str">
        <f>VLOOKUP(A156,HOP!A:L,12,0)</f>
        <v>590.00</v>
      </c>
      <c r="F156" s="4" t="str">
        <f>VLOOKUP(A156,HOP!A:C,3,0)</f>
        <v>2814724</v>
      </c>
      <c r="G156" s="4">
        <f t="shared" si="4"/>
        <v>0</v>
      </c>
      <c r="H156" s="4" t="str">
        <f t="shared" si="5"/>
        <v>，2814724</v>
      </c>
      <c r="I156" s="4" t="str">
        <f>VLOOKUP(A156,HOP!A:U,21,0)</f>
        <v>直采</v>
      </c>
    </row>
    <row r="157" s="4" customFormat="1" hidden="1" spans="1:9">
      <c r="A157" s="5">
        <v>21829393437</v>
      </c>
      <c r="B157" s="6">
        <v>44888</v>
      </c>
      <c r="C157" s="6">
        <v>44889</v>
      </c>
      <c r="D157" s="4">
        <v>450</v>
      </c>
      <c r="E157" s="4" t="str">
        <f>VLOOKUP(A157,HOP!A:L,12,0)</f>
        <v>450.00</v>
      </c>
      <c r="F157" s="4" t="str">
        <f>VLOOKUP(A157,HOP!A:C,3,0)</f>
        <v>2815083</v>
      </c>
      <c r="G157" s="4">
        <f t="shared" si="4"/>
        <v>0</v>
      </c>
      <c r="H157" s="4" t="str">
        <f t="shared" si="5"/>
        <v>，2815083</v>
      </c>
      <c r="I157" s="4" t="str">
        <f>VLOOKUP(A157,HOP!A:U,21,0)</f>
        <v>直采</v>
      </c>
    </row>
    <row r="158" s="4" customFormat="1" hidden="1" spans="1:9">
      <c r="A158" s="5">
        <v>21829443641</v>
      </c>
      <c r="B158" s="6">
        <v>44888</v>
      </c>
      <c r="C158" s="6">
        <v>44889</v>
      </c>
      <c r="D158" s="4">
        <v>247</v>
      </c>
      <c r="E158" s="4" t="str">
        <f>VLOOKUP(A158,HOP!A:L,12,0)</f>
        <v>247.00</v>
      </c>
      <c r="F158" s="4" t="str">
        <f>VLOOKUP(A158,HOP!A:C,3,0)</f>
        <v>2815154</v>
      </c>
      <c r="G158" s="4">
        <f t="shared" si="4"/>
        <v>0</v>
      </c>
      <c r="H158" s="4" t="str">
        <f t="shared" si="5"/>
        <v>，2815154</v>
      </c>
      <c r="I158" s="4" t="str">
        <f>VLOOKUP(A158,HOP!A:U,21,0)</f>
        <v>直采</v>
      </c>
    </row>
    <row r="159" s="4" customFormat="1" hidden="1" spans="1:9">
      <c r="A159" s="5">
        <v>21829573066</v>
      </c>
      <c r="B159" s="6">
        <v>44888</v>
      </c>
      <c r="C159" s="6">
        <v>44889</v>
      </c>
      <c r="D159" s="4">
        <v>373</v>
      </c>
      <c r="E159" s="4" t="str">
        <f>VLOOKUP(A159,HOP!A:L,12,0)</f>
        <v>373.00</v>
      </c>
      <c r="F159" s="4" t="str">
        <f>VLOOKUP(A159,HOP!A:C,3,0)</f>
        <v>2815345</v>
      </c>
      <c r="G159" s="4">
        <f t="shared" si="4"/>
        <v>0</v>
      </c>
      <c r="H159" s="4" t="str">
        <f t="shared" si="5"/>
        <v>，2815345</v>
      </c>
      <c r="I159" s="4" t="str">
        <f>VLOOKUP(A159,HOP!A:U,21,0)</f>
        <v>直采</v>
      </c>
    </row>
    <row r="160" s="4" customFormat="1" hidden="1" spans="1:9">
      <c r="A160" s="5">
        <v>21829640578</v>
      </c>
      <c r="B160" s="6">
        <v>44888</v>
      </c>
      <c r="C160" s="6">
        <v>44889</v>
      </c>
      <c r="D160" s="4">
        <v>548</v>
      </c>
      <c r="E160" s="4" t="str">
        <f>VLOOKUP(A160,HOP!A:L,12,0)</f>
        <v>548.00</v>
      </c>
      <c r="F160" s="4" t="str">
        <f>VLOOKUP(A160,HOP!A:C,3,0)</f>
        <v>2815432</v>
      </c>
      <c r="G160" s="4">
        <f t="shared" si="4"/>
        <v>0</v>
      </c>
      <c r="H160" s="4" t="str">
        <f t="shared" si="5"/>
        <v>，2815432</v>
      </c>
      <c r="I160" s="4" t="str">
        <f>VLOOKUP(A160,HOP!A:U,21,0)</f>
        <v>直采</v>
      </c>
    </row>
    <row r="161" s="4" customFormat="1" hidden="1" spans="1:9">
      <c r="A161" s="5">
        <v>21829648350</v>
      </c>
      <c r="B161" s="6">
        <v>44888</v>
      </c>
      <c r="C161" s="6">
        <v>44889</v>
      </c>
      <c r="D161" s="4">
        <v>1096</v>
      </c>
      <c r="E161" s="4" t="str">
        <f>VLOOKUP(A161,HOP!A:L,12,0)</f>
        <v>1096.00</v>
      </c>
      <c r="F161" s="4" t="str">
        <f>VLOOKUP(A161,HOP!A:C,3,0)</f>
        <v>2815445</v>
      </c>
      <c r="G161" s="4">
        <f t="shared" si="4"/>
        <v>0</v>
      </c>
      <c r="H161" s="4" t="str">
        <f t="shared" si="5"/>
        <v>，2815445</v>
      </c>
      <c r="I161" s="4" t="str">
        <f>VLOOKUP(A161,HOP!A:U,21,0)</f>
        <v>直采</v>
      </c>
    </row>
    <row r="162" s="4" customFormat="1" hidden="1" spans="1:9">
      <c r="A162" s="5">
        <v>21829661692</v>
      </c>
      <c r="B162" s="6">
        <v>44888</v>
      </c>
      <c r="C162" s="6">
        <v>44889</v>
      </c>
      <c r="D162" s="4">
        <v>970</v>
      </c>
      <c r="E162" s="4" t="str">
        <f>VLOOKUP(A162,HOP!A:L,12,0)</f>
        <v>970.00</v>
      </c>
      <c r="F162" s="4" t="str">
        <f>VLOOKUP(A162,HOP!A:C,3,0)</f>
        <v>2815466</v>
      </c>
      <c r="G162" s="4">
        <f t="shared" si="4"/>
        <v>0</v>
      </c>
      <c r="H162" s="4" t="str">
        <f t="shared" si="5"/>
        <v>，2815466</v>
      </c>
      <c r="I162" s="4" t="str">
        <f>VLOOKUP(A162,HOP!A:U,21,0)</f>
        <v>直采</v>
      </c>
    </row>
    <row r="163" s="4" customFormat="1" hidden="1" spans="1:9">
      <c r="A163" s="5">
        <v>21829705873</v>
      </c>
      <c r="B163" s="6">
        <v>44888</v>
      </c>
      <c r="C163" s="6">
        <v>44889</v>
      </c>
      <c r="D163" s="4">
        <v>548</v>
      </c>
      <c r="E163" s="4" t="str">
        <f>VLOOKUP(A163,HOP!A:L,12,0)</f>
        <v>548.00</v>
      </c>
      <c r="F163" s="4" t="str">
        <f>VLOOKUP(A163,HOP!A:C,3,0)</f>
        <v>2815547</v>
      </c>
      <c r="G163" s="4">
        <f t="shared" si="4"/>
        <v>0</v>
      </c>
      <c r="H163" s="4" t="str">
        <f t="shared" si="5"/>
        <v>，2815547</v>
      </c>
      <c r="I163" s="4" t="str">
        <f>VLOOKUP(A163,HOP!A:U,21,0)</f>
        <v>直采</v>
      </c>
    </row>
    <row r="164" s="4" customFormat="1" hidden="1" spans="1:9">
      <c r="A164" s="5">
        <v>999221829794257</v>
      </c>
      <c r="B164" s="6">
        <v>44888</v>
      </c>
      <c r="C164" s="6">
        <v>44889</v>
      </c>
      <c r="D164" s="4">
        <v>1725.89</v>
      </c>
      <c r="E164" s="4" t="str">
        <f>VLOOKUP(A164,HOP!A:L,12,0)</f>
        <v>1725.89</v>
      </c>
      <c r="F164" s="4" t="str">
        <f>VLOOKUP(A164,HOP!A:C,3,0)</f>
        <v>2815681</v>
      </c>
      <c r="G164" s="4">
        <f t="shared" si="4"/>
        <v>0</v>
      </c>
      <c r="H164" s="4" t="str">
        <f t="shared" si="5"/>
        <v>，2815681</v>
      </c>
      <c r="I164" s="4" t="str">
        <f>VLOOKUP(A164,HOP!A:U,21,0)</f>
        <v>直连</v>
      </c>
    </row>
    <row r="165" s="4" customFormat="1" hidden="1" spans="1:9">
      <c r="A165" s="5">
        <v>21829879649</v>
      </c>
      <c r="B165" s="6">
        <v>44888</v>
      </c>
      <c r="C165" s="6">
        <v>44889</v>
      </c>
      <c r="D165" s="4">
        <v>236</v>
      </c>
      <c r="E165" s="4" t="str">
        <f>VLOOKUP(A165,HOP!A:L,12,0)</f>
        <v>236.00</v>
      </c>
      <c r="F165" s="4" t="str">
        <f>VLOOKUP(A165,HOP!A:C,3,0)</f>
        <v>2815776</v>
      </c>
      <c r="G165" s="4">
        <f t="shared" si="4"/>
        <v>0</v>
      </c>
      <c r="H165" s="4" t="str">
        <f t="shared" si="5"/>
        <v>，2815776</v>
      </c>
      <c r="I165" s="4" t="str">
        <f>VLOOKUP(A165,HOP!A:U,21,0)</f>
        <v>直采</v>
      </c>
    </row>
    <row r="166" s="4" customFormat="1" hidden="1" spans="1:9">
      <c r="A166" s="5">
        <v>21830002177</v>
      </c>
      <c r="B166" s="6">
        <v>44888</v>
      </c>
      <c r="C166" s="6">
        <v>44889</v>
      </c>
      <c r="D166" s="4">
        <v>529</v>
      </c>
      <c r="E166" s="4" t="str">
        <f>VLOOKUP(A166,HOP!A:L,12,0)</f>
        <v>529.00</v>
      </c>
      <c r="F166" s="4" t="str">
        <f>VLOOKUP(A166,HOP!A:C,3,0)</f>
        <v>2815914</v>
      </c>
      <c r="G166" s="4">
        <f t="shared" si="4"/>
        <v>0</v>
      </c>
      <c r="H166" s="4" t="str">
        <f t="shared" si="5"/>
        <v>，2815914</v>
      </c>
      <c r="I166" s="4" t="str">
        <f>VLOOKUP(A166,HOP!A:U,21,0)</f>
        <v>直采</v>
      </c>
    </row>
    <row r="167" s="4" customFormat="1" hidden="1" spans="1:9">
      <c r="A167" s="5">
        <v>21830064215</v>
      </c>
      <c r="B167" s="6">
        <v>44888</v>
      </c>
      <c r="C167" s="6">
        <v>44889</v>
      </c>
      <c r="D167" s="4">
        <v>236</v>
      </c>
      <c r="E167" s="4" t="str">
        <f>VLOOKUP(A167,HOP!A:L,12,0)</f>
        <v>236.00</v>
      </c>
      <c r="F167" s="4" t="str">
        <f>VLOOKUP(A167,HOP!A:C,3,0)</f>
        <v>2816014</v>
      </c>
      <c r="G167" s="4">
        <f t="shared" si="4"/>
        <v>0</v>
      </c>
      <c r="H167" s="4" t="str">
        <f t="shared" si="5"/>
        <v>，2816014</v>
      </c>
      <c r="I167" s="4" t="str">
        <f>VLOOKUP(A167,HOP!A:U,21,0)</f>
        <v>直采</v>
      </c>
    </row>
    <row r="168" s="4" customFormat="1" hidden="1" spans="1:9">
      <c r="A168" s="5">
        <v>21830112742</v>
      </c>
      <c r="B168" s="6">
        <v>44888</v>
      </c>
      <c r="C168" s="6">
        <v>44889</v>
      </c>
      <c r="D168" s="4">
        <v>2130</v>
      </c>
      <c r="E168" s="4" t="str">
        <f>VLOOKUP(A168,HOP!A:L,12,0)</f>
        <v>2130.00</v>
      </c>
      <c r="F168" s="4" t="str">
        <f>VLOOKUP(A168,HOP!A:C,3,0)</f>
        <v>2816109</v>
      </c>
      <c r="G168" s="4">
        <f t="shared" si="4"/>
        <v>0</v>
      </c>
      <c r="H168" s="4" t="str">
        <f t="shared" si="5"/>
        <v>，2816109</v>
      </c>
      <c r="I168" s="4" t="str">
        <f>VLOOKUP(A168,HOP!A:U,21,0)</f>
        <v>直采</v>
      </c>
    </row>
    <row r="169" s="4" customFormat="1" hidden="1" spans="1:9">
      <c r="A169" s="5">
        <v>21830772973</v>
      </c>
      <c r="B169" s="6">
        <v>44888</v>
      </c>
      <c r="C169" s="6">
        <v>44889</v>
      </c>
      <c r="D169" s="4">
        <v>548</v>
      </c>
      <c r="E169" s="4" t="str">
        <f>VLOOKUP(A169,HOP!A:L,12,0)</f>
        <v>548.00</v>
      </c>
      <c r="F169" s="4" t="str">
        <f>VLOOKUP(A169,HOP!A:C,3,0)</f>
        <v>2817016</v>
      </c>
      <c r="G169" s="4">
        <f t="shared" si="4"/>
        <v>0</v>
      </c>
      <c r="H169" s="4" t="str">
        <f t="shared" si="5"/>
        <v>，2817016</v>
      </c>
      <c r="I169" s="4" t="str">
        <f>VLOOKUP(A169,HOP!A:U,21,0)</f>
        <v>直采</v>
      </c>
    </row>
    <row r="170" s="4" customFormat="1" hidden="1" spans="1:9">
      <c r="A170" s="5">
        <v>21830806957</v>
      </c>
      <c r="B170" s="6">
        <v>44888</v>
      </c>
      <c r="C170" s="6">
        <v>44889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s="4" customFormat="1" hidden="1" spans="1:9">
      <c r="A171" s="5">
        <v>21830828585</v>
      </c>
      <c r="B171" s="6">
        <v>44888</v>
      </c>
      <c r="C171" s="6">
        <v>44889</v>
      </c>
      <c r="D171" s="4">
        <v>489</v>
      </c>
      <c r="E171" s="4" t="str">
        <f>VLOOKUP(A171,HOP!A:L,12,0)</f>
        <v>489.00</v>
      </c>
      <c r="F171" s="4" t="str">
        <f>VLOOKUP(A171,HOP!A:C,3,0)</f>
        <v>2817120</v>
      </c>
      <c r="G171" s="4">
        <f t="shared" si="4"/>
        <v>0</v>
      </c>
      <c r="H171" s="4" t="str">
        <f t="shared" si="5"/>
        <v>，2817120</v>
      </c>
      <c r="I171" s="4" t="str">
        <f>VLOOKUP(A171,HOP!A:U,21,0)</f>
        <v>直采</v>
      </c>
    </row>
    <row r="172" s="4" customFormat="1" hidden="1" spans="1:9">
      <c r="A172" s="5">
        <v>21830942089</v>
      </c>
      <c r="B172" s="6">
        <v>44888</v>
      </c>
      <c r="C172" s="6">
        <v>44889</v>
      </c>
      <c r="D172" s="4">
        <v>5059</v>
      </c>
      <c r="E172" s="4" t="str">
        <f>VLOOKUP(A172,HOP!A:L,12,0)</f>
        <v>5059.00</v>
      </c>
      <c r="F172" s="4" t="str">
        <f>VLOOKUP(A172,HOP!A:C,3,0)</f>
        <v>2817356</v>
      </c>
      <c r="G172" s="4">
        <f t="shared" si="4"/>
        <v>0</v>
      </c>
      <c r="H172" s="4" t="str">
        <f t="shared" si="5"/>
        <v>，2817356</v>
      </c>
      <c r="I172" s="4" t="str">
        <f>VLOOKUP(A172,HOP!A:U,21,0)</f>
        <v>直采</v>
      </c>
    </row>
    <row r="173" s="4" customFormat="1" hidden="1" spans="1:9">
      <c r="A173" s="5">
        <v>21831048213</v>
      </c>
      <c r="B173" s="6">
        <v>44888</v>
      </c>
      <c r="C173" s="6">
        <v>44889</v>
      </c>
      <c r="D173" s="4">
        <v>290</v>
      </c>
      <c r="E173" s="4" t="str">
        <f>VLOOKUP(A173,HOP!A:L,12,0)</f>
        <v>290.00</v>
      </c>
      <c r="F173" s="4" t="str">
        <f>VLOOKUP(A173,HOP!A:C,3,0)</f>
        <v>2817473</v>
      </c>
      <c r="G173" s="4">
        <f t="shared" si="4"/>
        <v>0</v>
      </c>
      <c r="H173" s="4" t="str">
        <f t="shared" si="5"/>
        <v>，2817473</v>
      </c>
      <c r="I173" s="4" t="str">
        <f>VLOOKUP(A173,HOP!A:U,21,0)</f>
        <v>直采</v>
      </c>
    </row>
    <row r="174" s="4" customFormat="1" hidden="1" spans="1:9">
      <c r="A174" s="5">
        <v>21831080589</v>
      </c>
      <c r="B174" s="6">
        <v>44888</v>
      </c>
      <c r="C174" s="6">
        <v>44889</v>
      </c>
      <c r="D174" s="4">
        <v>134</v>
      </c>
      <c r="E174" s="4" t="str">
        <f>VLOOKUP(A174,HOP!A:L,12,0)</f>
        <v>134.00</v>
      </c>
      <c r="F174" s="4" t="str">
        <f>VLOOKUP(A174,HOP!A:C,3,0)</f>
        <v>2817507</v>
      </c>
      <c r="G174" s="4">
        <f t="shared" si="4"/>
        <v>0</v>
      </c>
      <c r="H174" s="4" t="str">
        <f t="shared" si="5"/>
        <v>，2817507</v>
      </c>
      <c r="I174" s="4" t="str">
        <f>VLOOKUP(A174,HOP!A:U,21,0)</f>
        <v>直采</v>
      </c>
    </row>
    <row r="175" s="4" customFormat="1" hidden="1" spans="1:9">
      <c r="A175" s="5">
        <v>21830795929</v>
      </c>
      <c r="B175" s="6">
        <v>44888</v>
      </c>
      <c r="C175" s="6">
        <v>44889</v>
      </c>
      <c r="D175" s="4">
        <v>1380</v>
      </c>
      <c r="E175" s="4" t="str">
        <f>VLOOKUP(A175,HOP!A:L,12,0)</f>
        <v>1380.00</v>
      </c>
      <c r="F175" s="4" t="str">
        <f>VLOOKUP(A175,HOP!A:C,3,0)</f>
        <v>2817064</v>
      </c>
      <c r="G175" s="4">
        <f t="shared" si="4"/>
        <v>0</v>
      </c>
      <c r="H175" s="4" t="str">
        <f t="shared" si="5"/>
        <v>，2817064</v>
      </c>
      <c r="I175" s="4" t="str">
        <f>VLOOKUP(A175,HOP!A:U,21,0)</f>
        <v>直采</v>
      </c>
    </row>
    <row r="176" s="4" customFormat="1" hidden="1" spans="1:9">
      <c r="A176" s="5">
        <v>21831344551</v>
      </c>
      <c r="B176" s="6">
        <v>44888</v>
      </c>
      <c r="C176" s="6">
        <v>44889</v>
      </c>
      <c r="D176" s="4">
        <v>134</v>
      </c>
      <c r="E176" s="4" t="str">
        <f>VLOOKUP(A176,HOP!A:L,12,0)</f>
        <v>134.00</v>
      </c>
      <c r="F176" s="4" t="str">
        <f>VLOOKUP(A176,HOP!A:C,3,0)</f>
        <v>2817739</v>
      </c>
      <c r="G176" s="4">
        <f t="shared" si="4"/>
        <v>0</v>
      </c>
      <c r="H176" s="4" t="str">
        <f t="shared" si="5"/>
        <v>，2817739</v>
      </c>
      <c r="I176" s="4" t="str">
        <f>VLOOKUP(A176,HOP!A:U,21,0)</f>
        <v>直采</v>
      </c>
    </row>
    <row r="177" s="4" customFormat="1" hidden="1" spans="1:9">
      <c r="A177" s="5">
        <v>21831483409</v>
      </c>
      <c r="B177" s="6">
        <v>44888</v>
      </c>
      <c r="C177" s="6">
        <v>44889</v>
      </c>
      <c r="D177" s="4">
        <v>781</v>
      </c>
      <c r="E177" s="4" t="str">
        <f>VLOOKUP(A177,HOP!A:L,12,0)</f>
        <v>781.00</v>
      </c>
      <c r="F177" s="4" t="str">
        <f>VLOOKUP(A177,HOP!A:C,3,0)</f>
        <v>2817907</v>
      </c>
      <c r="G177" s="4">
        <f t="shared" si="4"/>
        <v>0</v>
      </c>
      <c r="H177" s="4" t="str">
        <f t="shared" si="5"/>
        <v>，2817907</v>
      </c>
      <c r="I177" s="4" t="str">
        <f>VLOOKUP(A177,HOP!A:U,21,0)</f>
        <v>直采</v>
      </c>
    </row>
    <row r="178" s="4" customFormat="1" hidden="1" spans="1:9">
      <c r="A178" s="5">
        <v>21831699337</v>
      </c>
      <c r="B178" s="6">
        <v>44888</v>
      </c>
      <c r="C178" s="6">
        <v>44889</v>
      </c>
      <c r="D178" s="4">
        <v>780</v>
      </c>
      <c r="E178" s="4" t="str">
        <f>VLOOKUP(A178,HOP!A:L,12,0)</f>
        <v>780.00</v>
      </c>
      <c r="F178" s="4" t="str">
        <f>VLOOKUP(A178,HOP!A:C,3,0)</f>
        <v>2818170</v>
      </c>
      <c r="G178" s="4">
        <f t="shared" si="4"/>
        <v>0</v>
      </c>
      <c r="H178" s="4" t="str">
        <f t="shared" si="5"/>
        <v>，2818170</v>
      </c>
      <c r="I178" s="4" t="str">
        <f>VLOOKUP(A178,HOP!A:U,21,0)</f>
        <v>直采</v>
      </c>
    </row>
    <row r="179" s="4" customFormat="1" spans="1:10">
      <c r="A179" s="5">
        <v>21612490568</v>
      </c>
      <c r="B179" s="6">
        <v>44863</v>
      </c>
      <c r="C179" s="6">
        <v>44864</v>
      </c>
      <c r="D179" s="4">
        <v>-799.68</v>
      </c>
      <c r="E179" s="4" t="e">
        <f>VLOOKUP(A179,HOP!A:L,12,0)</f>
        <v>#N/A</v>
      </c>
      <c r="F179" s="4">
        <v>2765226</v>
      </c>
      <c r="G179" s="4" t="e">
        <f t="shared" si="4"/>
        <v>#N/A</v>
      </c>
      <c r="H179" s="4" t="str">
        <f t="shared" si="5"/>
        <v>，2765226</v>
      </c>
      <c r="I179" s="4" t="e">
        <f>VLOOKUP(A179,HOP!A:U,21,0)</f>
        <v>#N/A</v>
      </c>
      <c r="J179" s="4" t="s">
        <v>1379</v>
      </c>
    </row>
    <row r="180" s="4" customFormat="1" hidden="1" spans="1:9">
      <c r="A180" s="5">
        <v>18814852639</v>
      </c>
      <c r="B180" s="6">
        <v>44889</v>
      </c>
      <c r="C180" s="6">
        <v>44890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21009767076</v>
      </c>
      <c r="B181" s="6">
        <v>44887</v>
      </c>
      <c r="C181" s="6">
        <v>44890</v>
      </c>
      <c r="D181" s="4">
        <v>2178</v>
      </c>
      <c r="E181" s="4" t="str">
        <f>VLOOKUP(A181,HOP!A:L,12,0)</f>
        <v>2178.00</v>
      </c>
      <c r="F181" s="4" t="str">
        <f>VLOOKUP(A181,HOP!A:C,3,0)</f>
        <v>2691893</v>
      </c>
      <c r="G181" s="4">
        <f t="shared" si="4"/>
        <v>0</v>
      </c>
      <c r="H181" s="4" t="str">
        <f t="shared" si="5"/>
        <v>，2691893</v>
      </c>
      <c r="I181" s="4" t="str">
        <f>VLOOKUP(A181,HOP!A:U,21,0)</f>
        <v>直采</v>
      </c>
    </row>
    <row r="182" s="4" customFormat="1" hidden="1" spans="1:9">
      <c r="A182" s="5">
        <v>21042973693</v>
      </c>
      <c r="B182" s="6">
        <v>44886</v>
      </c>
      <c r="C182" s="6">
        <v>44890</v>
      </c>
      <c r="D182" s="4">
        <v>3960</v>
      </c>
      <c r="E182" s="4" t="str">
        <f>VLOOKUP(A182,HOP!A:L,12,0)</f>
        <v>3960.00</v>
      </c>
      <c r="F182" s="4" t="str">
        <f>VLOOKUP(A182,HOP!A:C,3,0)</f>
        <v>2697265</v>
      </c>
      <c r="G182" s="4">
        <f t="shared" si="4"/>
        <v>0</v>
      </c>
      <c r="H182" s="4" t="str">
        <f t="shared" si="5"/>
        <v>，2697265</v>
      </c>
      <c r="I182" s="4" t="str">
        <f>VLOOKUP(A182,HOP!A:U,21,0)</f>
        <v>直采</v>
      </c>
    </row>
    <row r="183" s="4" customFormat="1" hidden="1" spans="1:9">
      <c r="A183" s="5">
        <v>21105095298</v>
      </c>
      <c r="B183" s="6">
        <v>44887</v>
      </c>
      <c r="C183" s="6">
        <v>44890</v>
      </c>
      <c r="D183" s="4">
        <v>3600</v>
      </c>
      <c r="E183" s="4" t="str">
        <f>VLOOKUP(A183,HOP!A:L,12,0)</f>
        <v>3600.00</v>
      </c>
      <c r="F183" s="4" t="str">
        <f>VLOOKUP(A183,HOP!A:C,3,0)</f>
        <v>2701107</v>
      </c>
      <c r="G183" s="4">
        <f t="shared" si="4"/>
        <v>0</v>
      </c>
      <c r="H183" s="4" t="str">
        <f t="shared" si="5"/>
        <v>，2701107</v>
      </c>
      <c r="I183" s="4" t="str">
        <f>VLOOKUP(A183,HOP!A:U,21,0)</f>
        <v>直采</v>
      </c>
    </row>
    <row r="184" s="4" customFormat="1" hidden="1" spans="1:9">
      <c r="A184" s="5">
        <v>21338969724</v>
      </c>
      <c r="B184" s="6">
        <v>44884</v>
      </c>
      <c r="C184" s="6">
        <v>44890</v>
      </c>
      <c r="D184" s="4">
        <v>3720</v>
      </c>
      <c r="E184" s="4" t="str">
        <f>VLOOKUP(A184,HOP!A:L,12,0)</f>
        <v>3720.00</v>
      </c>
      <c r="F184" s="4" t="str">
        <f>VLOOKUP(A184,HOP!A:C,3,0)</f>
        <v>2724799</v>
      </c>
      <c r="G184" s="4">
        <f t="shared" si="4"/>
        <v>0</v>
      </c>
      <c r="H184" s="4" t="str">
        <f t="shared" si="5"/>
        <v>，2724799</v>
      </c>
      <c r="I184" s="4" t="str">
        <f>VLOOKUP(A184,HOP!A:U,21,0)</f>
        <v>直采</v>
      </c>
    </row>
    <row r="185" s="4" customFormat="1" hidden="1" spans="1:9">
      <c r="A185" s="5">
        <v>21366294259</v>
      </c>
      <c r="B185" s="6">
        <v>44873</v>
      </c>
      <c r="C185" s="6">
        <v>44890</v>
      </c>
      <c r="D185" s="4">
        <v>6630</v>
      </c>
      <c r="E185" s="4" t="str">
        <f>VLOOKUP(A185,HOP!A:L,12,0)</f>
        <v>6630.00</v>
      </c>
      <c r="F185" s="4" t="str">
        <f>VLOOKUP(A185,HOP!A:C,3,0)</f>
        <v>2730913</v>
      </c>
      <c r="G185" s="4">
        <f t="shared" si="4"/>
        <v>0</v>
      </c>
      <c r="H185" s="4" t="str">
        <f t="shared" si="5"/>
        <v>，2730913</v>
      </c>
      <c r="I185" s="4" t="str">
        <f>VLOOKUP(A185,HOP!A:U,21,0)</f>
        <v>直采</v>
      </c>
    </row>
    <row r="186" s="4" customFormat="1" hidden="1" spans="1:9">
      <c r="A186" s="5">
        <v>21367028589</v>
      </c>
      <c r="B186" s="6">
        <v>44888</v>
      </c>
      <c r="C186" s="6">
        <v>44890</v>
      </c>
      <c r="D186" s="4">
        <v>876</v>
      </c>
      <c r="E186" s="4" t="str">
        <f>VLOOKUP(A186,HOP!A:L,12,0)</f>
        <v>876.00</v>
      </c>
      <c r="F186" s="4" t="str">
        <f>VLOOKUP(A186,HOP!A:C,3,0)</f>
        <v>2731014</v>
      </c>
      <c r="G186" s="4">
        <f t="shared" si="4"/>
        <v>0</v>
      </c>
      <c r="H186" s="4" t="str">
        <f t="shared" si="5"/>
        <v>，2731014</v>
      </c>
      <c r="I186" s="4" t="str">
        <f>VLOOKUP(A186,HOP!A:U,21,0)</f>
        <v>直采</v>
      </c>
    </row>
    <row r="187" s="4" customFormat="1" hidden="1" spans="1:9">
      <c r="A187" s="5">
        <v>21481006004</v>
      </c>
      <c r="B187" s="6">
        <v>44889</v>
      </c>
      <c r="C187" s="6">
        <v>44890</v>
      </c>
      <c r="D187" s="4">
        <v>538</v>
      </c>
      <c r="E187" s="4" t="str">
        <f>VLOOKUP(A187,HOP!A:L,12,0)</f>
        <v>538.00</v>
      </c>
      <c r="F187" s="4" t="str">
        <f>VLOOKUP(A187,HOP!A:C,3,0)</f>
        <v>2746326</v>
      </c>
      <c r="G187" s="4">
        <f t="shared" si="4"/>
        <v>0</v>
      </c>
      <c r="H187" s="4" t="str">
        <f t="shared" si="5"/>
        <v>，2746326</v>
      </c>
      <c r="I187" s="4" t="str">
        <f>VLOOKUP(A187,HOP!A:U,21,0)</f>
        <v>直采</v>
      </c>
    </row>
    <row r="188" s="4" customFormat="1" hidden="1" spans="1:9">
      <c r="A188" s="5">
        <v>21488645621</v>
      </c>
      <c r="B188" s="6">
        <v>44889</v>
      </c>
      <c r="C188" s="6">
        <v>44890</v>
      </c>
      <c r="D188" s="4">
        <v>2052</v>
      </c>
      <c r="E188" s="4" t="str">
        <f>VLOOKUP(A188,HOP!A:L,12,0)</f>
        <v>2052.00</v>
      </c>
      <c r="F188" s="4" t="str">
        <f>VLOOKUP(A188,HOP!A:C,3,0)</f>
        <v>2748129</v>
      </c>
      <c r="G188" s="4">
        <f t="shared" si="4"/>
        <v>0</v>
      </c>
      <c r="H188" s="4" t="str">
        <f t="shared" si="5"/>
        <v>，2748129</v>
      </c>
      <c r="I188" s="4" t="str">
        <f>VLOOKUP(A188,HOP!A:U,21,0)</f>
        <v>直采</v>
      </c>
    </row>
    <row r="189" s="4" customFormat="1" hidden="1" spans="1:9">
      <c r="A189" s="5">
        <v>21598735839</v>
      </c>
      <c r="B189" s="6">
        <v>44889</v>
      </c>
      <c r="C189" s="6">
        <v>44890</v>
      </c>
      <c r="D189" s="4">
        <v>258</v>
      </c>
      <c r="E189" s="4" t="str">
        <f>VLOOKUP(A189,HOP!A:L,12,0)</f>
        <v>258.00</v>
      </c>
      <c r="F189" s="4" t="str">
        <f>VLOOKUP(A189,HOP!A:C,3,0)</f>
        <v>2762609</v>
      </c>
      <c r="G189" s="4">
        <f t="shared" si="4"/>
        <v>0</v>
      </c>
      <c r="H189" s="4" t="str">
        <f t="shared" si="5"/>
        <v>，2762609</v>
      </c>
      <c r="I189" s="4" t="str">
        <f>VLOOKUP(A189,HOP!A:U,21,0)</f>
        <v>直采</v>
      </c>
    </row>
    <row r="190" s="4" customFormat="1" hidden="1" spans="1:9">
      <c r="A190" s="5">
        <v>21601301635</v>
      </c>
      <c r="B190" s="6">
        <v>44886</v>
      </c>
      <c r="C190" s="6">
        <v>44890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hidden="1" spans="1:9">
      <c r="A191" s="5">
        <v>21602056007</v>
      </c>
      <c r="B191" s="6">
        <v>44886</v>
      </c>
      <c r="C191" s="6">
        <v>44890</v>
      </c>
      <c r="D191" s="4">
        <v>2480</v>
      </c>
      <c r="E191" s="4" t="str">
        <f>VLOOKUP(A191,HOP!A:L,12,0)</f>
        <v>2480.00</v>
      </c>
      <c r="F191" s="4" t="str">
        <f>VLOOKUP(A191,HOP!A:C,3,0)</f>
        <v>2763380</v>
      </c>
      <c r="G191" s="4">
        <f t="shared" si="4"/>
        <v>0</v>
      </c>
      <c r="H191" s="4" t="str">
        <f t="shared" si="5"/>
        <v>，2763380</v>
      </c>
      <c r="I191" s="4" t="str">
        <f>VLOOKUP(A191,HOP!A:U,21,0)</f>
        <v>直采</v>
      </c>
    </row>
    <row r="192" s="4" customFormat="1" hidden="1" spans="1:9">
      <c r="A192" s="5">
        <v>21620086356</v>
      </c>
      <c r="B192" s="6">
        <v>44887</v>
      </c>
      <c r="C192" s="6">
        <v>44890</v>
      </c>
      <c r="D192" s="4">
        <v>1380</v>
      </c>
      <c r="E192" s="4" t="str">
        <f>VLOOKUP(A192,HOP!A:L,12,0)</f>
        <v>1380.00</v>
      </c>
      <c r="F192" s="4" t="str">
        <f>VLOOKUP(A192,HOP!A:C,3,0)</f>
        <v>2766191</v>
      </c>
      <c r="G192" s="4">
        <f t="shared" si="4"/>
        <v>0</v>
      </c>
      <c r="H192" s="4" t="str">
        <f t="shared" si="5"/>
        <v>，2766191</v>
      </c>
      <c r="I192" s="4" t="str">
        <f>VLOOKUP(A192,HOP!A:U,21,0)</f>
        <v>直采</v>
      </c>
    </row>
    <row r="193" s="4" customFormat="1" hidden="1" spans="1:9">
      <c r="A193" s="5">
        <v>21634816266</v>
      </c>
      <c r="B193" s="6">
        <v>44889</v>
      </c>
      <c r="C193" s="6">
        <v>44890</v>
      </c>
      <c r="D193" s="4">
        <v>461</v>
      </c>
      <c r="E193" s="4" t="str">
        <f>VLOOKUP(A193,HOP!A:L,12,0)</f>
        <v>461.00</v>
      </c>
      <c r="F193" s="4" t="str">
        <f>VLOOKUP(A193,HOP!A:C,3,0)</f>
        <v>2768288</v>
      </c>
      <c r="G193" s="4">
        <f t="shared" si="4"/>
        <v>0</v>
      </c>
      <c r="H193" s="4" t="str">
        <f t="shared" si="5"/>
        <v>，2768288</v>
      </c>
      <c r="I193" s="4" t="str">
        <f>VLOOKUP(A193,HOP!A:U,21,0)</f>
        <v>直采</v>
      </c>
    </row>
    <row r="194" s="4" customFormat="1" hidden="1" spans="1:9">
      <c r="A194" s="5">
        <v>21636892962</v>
      </c>
      <c r="B194" s="6">
        <v>44889</v>
      </c>
      <c r="C194" s="6">
        <v>44890</v>
      </c>
      <c r="D194" s="4">
        <v>407</v>
      </c>
      <c r="E194" s="4" t="str">
        <f>VLOOKUP(A194,HOP!A:L,12,0)</f>
        <v>407.00</v>
      </c>
      <c r="F194" s="4" t="str">
        <f>VLOOKUP(A194,HOP!A:C,3,0)</f>
        <v>2768813</v>
      </c>
      <c r="G194" s="4">
        <f t="shared" si="4"/>
        <v>0</v>
      </c>
      <c r="H194" s="4" t="str">
        <f t="shared" si="5"/>
        <v>，2768813</v>
      </c>
      <c r="I194" s="4" t="str">
        <f>VLOOKUP(A194,HOP!A:U,21,0)</f>
        <v>直采</v>
      </c>
    </row>
    <row r="195" s="4" customFormat="1" hidden="1" spans="1:9">
      <c r="A195" s="5">
        <v>21637692940</v>
      </c>
      <c r="B195" s="6">
        <v>44888</v>
      </c>
      <c r="C195" s="6">
        <v>44890</v>
      </c>
      <c r="D195" s="4">
        <v>1052</v>
      </c>
      <c r="E195" s="4" t="str">
        <f>VLOOKUP(A195,HOP!A:L,12,0)</f>
        <v>1052.00</v>
      </c>
      <c r="F195" s="4" t="str">
        <f>VLOOKUP(A195,HOP!A:C,3,0)</f>
        <v>2769056</v>
      </c>
      <c r="G195" s="4">
        <f t="shared" ref="G195:G258" si="6">D195-E195</f>
        <v>0</v>
      </c>
      <c r="H195" s="4" t="str">
        <f t="shared" ref="H195:H258" si="7">$H$1&amp;F195</f>
        <v>，2769056</v>
      </c>
      <c r="I195" s="4" t="str">
        <f>VLOOKUP(A195,HOP!A:U,21,0)</f>
        <v>直采</v>
      </c>
    </row>
    <row r="196" s="4" customFormat="1" hidden="1" spans="1:9">
      <c r="A196" s="5">
        <v>21637943852</v>
      </c>
      <c r="B196" s="6">
        <v>44885</v>
      </c>
      <c r="C196" s="6">
        <v>44890</v>
      </c>
      <c r="D196" s="4">
        <v>3970</v>
      </c>
      <c r="E196" s="4" t="str">
        <f>VLOOKUP(A196,HOP!A:L,12,0)</f>
        <v>3970.00</v>
      </c>
      <c r="F196" s="4" t="str">
        <f>VLOOKUP(A196,HOP!A:C,3,0)</f>
        <v>2769156</v>
      </c>
      <c r="G196" s="4">
        <f t="shared" si="6"/>
        <v>0</v>
      </c>
      <c r="H196" s="4" t="str">
        <f t="shared" si="7"/>
        <v>，2769156</v>
      </c>
      <c r="I196" s="4" t="str">
        <f>VLOOKUP(A196,HOP!A:U,21,0)</f>
        <v>直采</v>
      </c>
    </row>
    <row r="197" s="4" customFormat="1" hidden="1" spans="1:9">
      <c r="A197" s="5">
        <v>21695085195</v>
      </c>
      <c r="B197" s="6">
        <v>44886</v>
      </c>
      <c r="C197" s="6">
        <v>44890</v>
      </c>
      <c r="D197" s="4">
        <v>1300</v>
      </c>
      <c r="E197" s="4" t="str">
        <f>VLOOKUP(A197,HOP!A:L,12,0)</f>
        <v>1300.00</v>
      </c>
      <c r="F197" s="4" t="str">
        <f>VLOOKUP(A197,HOP!A:C,3,0)</f>
        <v>2772090</v>
      </c>
      <c r="G197" s="4">
        <f t="shared" si="6"/>
        <v>0</v>
      </c>
      <c r="H197" s="4" t="str">
        <f t="shared" si="7"/>
        <v>，2772090</v>
      </c>
      <c r="I197" s="4" t="str">
        <f>VLOOKUP(A197,HOP!A:U,21,0)</f>
        <v>直采</v>
      </c>
    </row>
    <row r="198" s="4" customFormat="1" hidden="1" spans="1:9">
      <c r="A198" s="5">
        <v>21703907533</v>
      </c>
      <c r="B198" s="6">
        <v>44886</v>
      </c>
      <c r="C198" s="6">
        <v>44890</v>
      </c>
      <c r="D198" s="4">
        <v>1188</v>
      </c>
      <c r="E198" s="4" t="str">
        <f>VLOOKUP(A198,HOP!A:L,12,0)</f>
        <v>1188.00</v>
      </c>
      <c r="F198" s="4" t="str">
        <f>VLOOKUP(A198,HOP!A:C,3,0)</f>
        <v>2774215</v>
      </c>
      <c r="G198" s="4">
        <f t="shared" si="6"/>
        <v>0</v>
      </c>
      <c r="H198" s="4" t="str">
        <f t="shared" si="7"/>
        <v>，2774215</v>
      </c>
      <c r="I198" s="4" t="str">
        <f>VLOOKUP(A198,HOP!A:U,21,0)</f>
        <v>直采</v>
      </c>
    </row>
    <row r="199" s="4" customFormat="1" hidden="1" spans="1:9">
      <c r="A199" s="5">
        <v>21705421217</v>
      </c>
      <c r="B199" s="6">
        <v>44889</v>
      </c>
      <c r="C199" s="6">
        <v>44890</v>
      </c>
      <c r="D199" s="4">
        <v>216</v>
      </c>
      <c r="E199" s="4" t="str">
        <f>VLOOKUP(A199,HOP!A:L,12,0)</f>
        <v>216.00</v>
      </c>
      <c r="F199" s="4" t="str">
        <f>VLOOKUP(A199,HOP!A:C,3,0)</f>
        <v>2774605</v>
      </c>
      <c r="G199" s="4">
        <f t="shared" si="6"/>
        <v>0</v>
      </c>
      <c r="H199" s="4" t="str">
        <f t="shared" si="7"/>
        <v>，2774605</v>
      </c>
      <c r="I199" s="4" t="str">
        <f>VLOOKUP(A199,HOP!A:U,21,0)</f>
        <v>直采</v>
      </c>
    </row>
    <row r="200" s="4" customFormat="1" hidden="1" spans="1:9">
      <c r="A200" s="5">
        <v>21718887849</v>
      </c>
      <c r="B200" s="6">
        <v>44888</v>
      </c>
      <c r="C200" s="6">
        <v>44890</v>
      </c>
      <c r="D200" s="4">
        <v>1376</v>
      </c>
      <c r="E200" s="4" t="str">
        <f>VLOOKUP(A200,HOP!A:L,12,0)</f>
        <v>1376.00</v>
      </c>
      <c r="F200" s="4" t="str">
        <f>VLOOKUP(A200,HOP!A:C,3,0)</f>
        <v>2777607</v>
      </c>
      <c r="G200" s="4">
        <f t="shared" si="6"/>
        <v>0</v>
      </c>
      <c r="H200" s="4" t="str">
        <f t="shared" si="7"/>
        <v>，2777607</v>
      </c>
      <c r="I200" s="4" t="str">
        <f>VLOOKUP(A200,HOP!A:U,21,0)</f>
        <v>直采</v>
      </c>
    </row>
    <row r="201" s="4" customFormat="1" hidden="1" spans="1:9">
      <c r="A201" s="5">
        <v>21719114042</v>
      </c>
      <c r="B201" s="6">
        <v>44885</v>
      </c>
      <c r="C201" s="6">
        <v>44890</v>
      </c>
      <c r="D201" s="4">
        <v>2850</v>
      </c>
      <c r="E201" s="4" t="str">
        <f>VLOOKUP(A201,HOP!A:L,12,0)</f>
        <v>2850.00</v>
      </c>
      <c r="F201" s="4" t="str">
        <f>VLOOKUP(A201,HOP!A:C,3,0)</f>
        <v>2777649</v>
      </c>
      <c r="G201" s="4">
        <f t="shared" si="6"/>
        <v>0</v>
      </c>
      <c r="H201" s="4" t="str">
        <f t="shared" si="7"/>
        <v>，2777649</v>
      </c>
      <c r="I201" s="4" t="str">
        <f>VLOOKUP(A201,HOP!A:U,21,0)</f>
        <v>直采</v>
      </c>
    </row>
    <row r="202" s="4" customFormat="1" hidden="1" spans="1:9">
      <c r="A202" s="5">
        <v>21724020378</v>
      </c>
      <c r="B202" s="6">
        <v>44888</v>
      </c>
      <c r="C202" s="6">
        <v>44890</v>
      </c>
      <c r="D202" s="4">
        <v>1614</v>
      </c>
      <c r="E202" s="4" t="str">
        <f>VLOOKUP(A202,HOP!A:L,12,0)</f>
        <v>1614.00</v>
      </c>
      <c r="F202" s="4" t="str">
        <f>VLOOKUP(A202,HOP!A:C,3,0)</f>
        <v>2778042</v>
      </c>
      <c r="G202" s="4">
        <f t="shared" si="6"/>
        <v>0</v>
      </c>
      <c r="H202" s="4" t="str">
        <f t="shared" si="7"/>
        <v>，2778042</v>
      </c>
      <c r="I202" s="4" t="str">
        <f>VLOOKUP(A202,HOP!A:U,21,0)</f>
        <v>直采</v>
      </c>
    </row>
    <row r="203" s="4" customFormat="1" hidden="1" spans="1:9">
      <c r="A203" s="5">
        <v>21748082215</v>
      </c>
      <c r="B203" s="6">
        <v>44889</v>
      </c>
      <c r="C203" s="6">
        <v>44890</v>
      </c>
      <c r="D203" s="4">
        <v>800</v>
      </c>
      <c r="E203" s="4" t="str">
        <f>VLOOKUP(A203,HOP!A:L,12,0)</f>
        <v>800.00</v>
      </c>
      <c r="F203" s="4" t="str">
        <f>VLOOKUP(A203,HOP!A:C,3,0)</f>
        <v>2783528</v>
      </c>
      <c r="G203" s="4">
        <f t="shared" si="6"/>
        <v>0</v>
      </c>
      <c r="H203" s="4" t="str">
        <f t="shared" si="7"/>
        <v>，2783528</v>
      </c>
      <c r="I203" s="4" t="str">
        <f>VLOOKUP(A203,HOP!A:U,21,0)</f>
        <v>直采</v>
      </c>
    </row>
    <row r="204" s="4" customFormat="1" hidden="1" spans="1:9">
      <c r="A204" s="5">
        <v>21751555138</v>
      </c>
      <c r="B204" s="6">
        <v>44884</v>
      </c>
      <c r="C204" s="6">
        <v>44890</v>
      </c>
      <c r="D204" s="4">
        <v>2178</v>
      </c>
      <c r="E204" s="4" t="str">
        <f>VLOOKUP(A204,HOP!A:L,12,0)</f>
        <v>2178.00</v>
      </c>
      <c r="F204" s="4" t="str">
        <f>VLOOKUP(A204,HOP!A:C,3,0)</f>
        <v>2784765</v>
      </c>
      <c r="G204" s="4">
        <f t="shared" si="6"/>
        <v>0</v>
      </c>
      <c r="H204" s="4" t="str">
        <f t="shared" si="7"/>
        <v>，2784765</v>
      </c>
      <c r="I204" s="4" t="str">
        <f>VLOOKUP(A204,HOP!A:U,21,0)</f>
        <v>直采</v>
      </c>
    </row>
    <row r="205" s="4" customFormat="1" hidden="1" spans="1:9">
      <c r="A205" s="5">
        <v>21766830189</v>
      </c>
      <c r="B205" s="6">
        <v>44882</v>
      </c>
      <c r="C205" s="6">
        <v>44890</v>
      </c>
      <c r="D205" s="4">
        <v>3000</v>
      </c>
      <c r="E205" s="4" t="str">
        <f>VLOOKUP(A205,HOP!A:L,12,0)</f>
        <v>3000.00</v>
      </c>
      <c r="F205" s="4" t="str">
        <f>VLOOKUP(A205,HOP!A:C,3,0)</f>
        <v>2788772</v>
      </c>
      <c r="G205" s="4">
        <f t="shared" si="6"/>
        <v>0</v>
      </c>
      <c r="H205" s="4" t="str">
        <f t="shared" si="7"/>
        <v>，2788772</v>
      </c>
      <c r="I205" s="4" t="str">
        <f>VLOOKUP(A205,HOP!A:U,21,0)</f>
        <v>直采</v>
      </c>
    </row>
    <row r="206" s="4" customFormat="1" hidden="1" spans="1:9">
      <c r="A206" s="5">
        <v>21773604136</v>
      </c>
      <c r="B206" s="6">
        <v>44887</v>
      </c>
      <c r="C206" s="6">
        <v>44890</v>
      </c>
      <c r="D206" s="4">
        <v>12000</v>
      </c>
      <c r="E206" s="4" t="str">
        <f>VLOOKUP(A206,HOP!A:L,12,0)</f>
        <v>12000.00</v>
      </c>
      <c r="F206" s="4" t="str">
        <f>VLOOKUP(A206,HOP!A:C,3,0)</f>
        <v>2790144</v>
      </c>
      <c r="G206" s="4">
        <f t="shared" si="6"/>
        <v>0</v>
      </c>
      <c r="H206" s="4" t="str">
        <f t="shared" si="7"/>
        <v>，2790144</v>
      </c>
      <c r="I206" s="4" t="str">
        <f>VLOOKUP(A206,HOP!A:U,21,0)</f>
        <v>直采</v>
      </c>
    </row>
    <row r="207" s="4" customFormat="1" hidden="1" spans="1:9">
      <c r="A207" s="5">
        <v>21773609973</v>
      </c>
      <c r="B207" s="6">
        <v>44886</v>
      </c>
      <c r="C207" s="6">
        <v>44890</v>
      </c>
      <c r="D207" s="4">
        <v>10096</v>
      </c>
      <c r="E207" s="4" t="str">
        <f>VLOOKUP(A207,HOP!A:L,12,0)</f>
        <v>10096.00</v>
      </c>
      <c r="F207" s="4" t="str">
        <f>VLOOKUP(A207,HOP!A:C,3,0)</f>
        <v>2790189</v>
      </c>
      <c r="G207" s="4">
        <f t="shared" si="6"/>
        <v>0</v>
      </c>
      <c r="H207" s="4" t="str">
        <f t="shared" si="7"/>
        <v>，2790189</v>
      </c>
      <c r="I207" s="4" t="str">
        <f>VLOOKUP(A207,HOP!A:U,21,0)</f>
        <v>直采</v>
      </c>
    </row>
    <row r="208" s="4" customFormat="1" hidden="1" spans="1:9">
      <c r="A208" s="5">
        <v>21788473248</v>
      </c>
      <c r="B208" s="6">
        <v>44888</v>
      </c>
      <c r="C208" s="6">
        <v>44890</v>
      </c>
      <c r="D208" s="4">
        <v>2710</v>
      </c>
      <c r="E208" s="4" t="str">
        <f>VLOOKUP(A208,HOP!A:L,12,0)</f>
        <v>2710.00</v>
      </c>
      <c r="F208" s="4" t="str">
        <f>VLOOKUP(A208,HOP!A:C,3,0)</f>
        <v>2795365</v>
      </c>
      <c r="G208" s="4">
        <f t="shared" si="6"/>
        <v>0</v>
      </c>
      <c r="H208" s="4" t="str">
        <f t="shared" si="7"/>
        <v>，2795365</v>
      </c>
      <c r="I208" s="4" t="str">
        <f>VLOOKUP(A208,HOP!A:U,21,0)</f>
        <v>直采</v>
      </c>
    </row>
    <row r="209" s="4" customFormat="1" hidden="1" spans="1:9">
      <c r="A209" s="5">
        <v>21795123589</v>
      </c>
      <c r="B209" s="6">
        <v>44887</v>
      </c>
      <c r="C209" s="6">
        <v>44890</v>
      </c>
      <c r="D209" s="4">
        <v>2241</v>
      </c>
      <c r="E209" s="4" t="str">
        <f>VLOOKUP(A209,HOP!A:L,12,0)</f>
        <v>2241.00</v>
      </c>
      <c r="F209" s="4" t="str">
        <f>VLOOKUP(A209,HOP!A:C,3,0)</f>
        <v>2797933</v>
      </c>
      <c r="G209" s="4">
        <f t="shared" si="6"/>
        <v>0</v>
      </c>
      <c r="H209" s="4" t="str">
        <f t="shared" si="7"/>
        <v>，2797933</v>
      </c>
      <c r="I209" s="4" t="str">
        <f>VLOOKUP(A209,HOP!A:U,21,0)</f>
        <v>直采</v>
      </c>
    </row>
    <row r="210" s="4" customFormat="1" hidden="1" spans="1:9">
      <c r="A210" s="5">
        <v>21795138444</v>
      </c>
      <c r="B210" s="6">
        <v>44887</v>
      </c>
      <c r="C210" s="6">
        <v>44890</v>
      </c>
      <c r="D210" s="4">
        <v>2241</v>
      </c>
      <c r="E210" s="4" t="str">
        <f>VLOOKUP(A210,HOP!A:L,12,0)</f>
        <v>2241.00</v>
      </c>
      <c r="F210" s="4" t="str">
        <f>VLOOKUP(A210,HOP!A:C,3,0)</f>
        <v>2797934</v>
      </c>
      <c r="G210" s="4">
        <f t="shared" si="6"/>
        <v>0</v>
      </c>
      <c r="H210" s="4" t="str">
        <f t="shared" si="7"/>
        <v>，2797934</v>
      </c>
      <c r="I210" s="4" t="str">
        <f>VLOOKUP(A210,HOP!A:U,21,0)</f>
        <v>直采</v>
      </c>
    </row>
    <row r="211" s="4" customFormat="1" hidden="1" spans="1:9">
      <c r="A211" s="5">
        <v>21796808883</v>
      </c>
      <c r="B211" s="6">
        <v>44889</v>
      </c>
      <c r="C211" s="6">
        <v>44890</v>
      </c>
      <c r="D211" s="4">
        <v>888</v>
      </c>
      <c r="E211" s="4" t="str">
        <f>VLOOKUP(A211,HOP!A:L,12,0)</f>
        <v>888.00</v>
      </c>
      <c r="F211" s="4" t="str">
        <f>VLOOKUP(A211,HOP!A:C,3,0)</f>
        <v>2798701</v>
      </c>
      <c r="G211" s="4">
        <f t="shared" si="6"/>
        <v>0</v>
      </c>
      <c r="H211" s="4" t="str">
        <f t="shared" si="7"/>
        <v>，2798701</v>
      </c>
      <c r="I211" s="4" t="str">
        <f>VLOOKUP(A211,HOP!A:U,21,0)</f>
        <v>直采</v>
      </c>
    </row>
    <row r="212" s="4" customFormat="1" hidden="1" spans="1:9">
      <c r="A212" s="5">
        <v>21796844061</v>
      </c>
      <c r="B212" s="6">
        <v>44889</v>
      </c>
      <c r="C212" s="6">
        <v>44890</v>
      </c>
      <c r="D212" s="4">
        <v>888</v>
      </c>
      <c r="E212" s="4" t="str">
        <f>VLOOKUP(A212,HOP!A:L,12,0)</f>
        <v>888.00</v>
      </c>
      <c r="F212" s="4" t="str">
        <f>VLOOKUP(A212,HOP!A:C,3,0)</f>
        <v>2798716</v>
      </c>
      <c r="G212" s="4">
        <f t="shared" si="6"/>
        <v>0</v>
      </c>
      <c r="H212" s="4" t="str">
        <f t="shared" si="7"/>
        <v>，2798716</v>
      </c>
      <c r="I212" s="4" t="str">
        <f>VLOOKUP(A212,HOP!A:U,21,0)</f>
        <v>直采</v>
      </c>
    </row>
    <row r="213" s="4" customFormat="1" hidden="1" spans="1:9">
      <c r="A213" s="5">
        <v>21799483838</v>
      </c>
      <c r="B213" s="6">
        <v>44883</v>
      </c>
      <c r="C213" s="6">
        <v>44890</v>
      </c>
      <c r="D213" s="4">
        <v>2856</v>
      </c>
      <c r="E213" s="4" t="str">
        <f>VLOOKUP(A213,HOP!A:L,12,0)</f>
        <v>2856.00</v>
      </c>
      <c r="F213" s="4" t="str">
        <f>VLOOKUP(A213,HOP!A:C,3,0)</f>
        <v>2799624</v>
      </c>
      <c r="G213" s="4">
        <f t="shared" si="6"/>
        <v>0</v>
      </c>
      <c r="H213" s="4" t="str">
        <f t="shared" si="7"/>
        <v>，2799624</v>
      </c>
      <c r="I213" s="4" t="str">
        <f>VLOOKUP(A213,HOP!A:U,21,0)</f>
        <v>直采</v>
      </c>
    </row>
    <row r="214" s="4" customFormat="1" hidden="1" spans="1:9">
      <c r="A214" s="5">
        <v>21807227312</v>
      </c>
      <c r="B214" s="6">
        <v>44889</v>
      </c>
      <c r="C214" s="6">
        <v>44890</v>
      </c>
      <c r="D214" s="4">
        <v>237</v>
      </c>
      <c r="E214" s="4" t="str">
        <f>VLOOKUP(A214,HOP!A:L,12,0)</f>
        <v>237.00</v>
      </c>
      <c r="F214" s="4" t="str">
        <f>VLOOKUP(A214,HOP!A:C,3,0)</f>
        <v>2802002</v>
      </c>
      <c r="G214" s="4">
        <f t="shared" si="6"/>
        <v>0</v>
      </c>
      <c r="H214" s="4" t="str">
        <f t="shared" si="7"/>
        <v>，2802002</v>
      </c>
      <c r="I214" s="4" t="str">
        <f>VLOOKUP(A214,HOP!A:U,21,0)</f>
        <v>直采</v>
      </c>
    </row>
    <row r="215" s="4" customFormat="1" hidden="1" spans="1:9">
      <c r="A215" s="5">
        <v>21807317214</v>
      </c>
      <c r="B215" s="6">
        <v>44888</v>
      </c>
      <c r="C215" s="6">
        <v>44890</v>
      </c>
      <c r="D215" s="4">
        <v>1174</v>
      </c>
      <c r="E215" s="4" t="str">
        <f>VLOOKUP(A215,HOP!A:L,12,0)</f>
        <v>1174.00</v>
      </c>
      <c r="F215" s="4" t="str">
        <f>VLOOKUP(A215,HOP!A:C,3,0)</f>
        <v>2802023</v>
      </c>
      <c r="G215" s="4">
        <f t="shared" si="6"/>
        <v>0</v>
      </c>
      <c r="H215" s="4" t="str">
        <f t="shared" si="7"/>
        <v>，2802023</v>
      </c>
      <c r="I215" s="4" t="str">
        <f>VLOOKUP(A215,HOP!A:U,21,0)</f>
        <v>直采</v>
      </c>
    </row>
    <row r="216" s="4" customFormat="1" hidden="1" spans="1:9">
      <c r="A216" s="5">
        <v>21808308124</v>
      </c>
      <c r="B216" s="6">
        <v>44888</v>
      </c>
      <c r="C216" s="6">
        <v>44890</v>
      </c>
      <c r="D216" s="4">
        <v>638</v>
      </c>
      <c r="E216" s="4" t="str">
        <f>VLOOKUP(A216,HOP!A:L,12,0)</f>
        <v>638.00</v>
      </c>
      <c r="F216" s="4" t="str">
        <f>VLOOKUP(A216,HOP!A:C,3,0)</f>
        <v>2802370</v>
      </c>
      <c r="G216" s="4">
        <f t="shared" si="6"/>
        <v>0</v>
      </c>
      <c r="H216" s="4" t="str">
        <f t="shared" si="7"/>
        <v>，2802370</v>
      </c>
      <c r="I216" s="4" t="str">
        <f>VLOOKUP(A216,HOP!A:U,21,0)</f>
        <v>直采</v>
      </c>
    </row>
    <row r="217" s="4" customFormat="1" hidden="1" spans="1:9">
      <c r="A217" s="5">
        <v>21811016593</v>
      </c>
      <c r="B217" s="6">
        <v>44886</v>
      </c>
      <c r="C217" s="6">
        <v>44890</v>
      </c>
      <c r="D217" s="4">
        <v>2452</v>
      </c>
      <c r="E217" s="4" t="str">
        <f>VLOOKUP(A217,HOP!A:L,12,0)</f>
        <v>2452.00</v>
      </c>
      <c r="F217" s="4" t="str">
        <f>VLOOKUP(A217,HOP!A:C,3,0)</f>
        <v>2803305</v>
      </c>
      <c r="G217" s="4">
        <f t="shared" si="6"/>
        <v>0</v>
      </c>
      <c r="H217" s="4" t="str">
        <f t="shared" si="7"/>
        <v>，2803305</v>
      </c>
      <c r="I217" s="4" t="str">
        <f>VLOOKUP(A217,HOP!A:U,21,0)</f>
        <v>直采</v>
      </c>
    </row>
    <row r="218" s="4" customFormat="1" hidden="1" spans="1:9">
      <c r="A218" s="5">
        <v>21813503987</v>
      </c>
      <c r="B218" s="6">
        <v>44888</v>
      </c>
      <c r="C218" s="6">
        <v>44890</v>
      </c>
      <c r="D218" s="4">
        <v>1336</v>
      </c>
      <c r="E218" s="4" t="str">
        <f>VLOOKUP(A218,HOP!A:L,12,0)</f>
        <v>1336.00</v>
      </c>
      <c r="F218" s="4" t="str">
        <f>VLOOKUP(A218,HOP!A:C,3,0)</f>
        <v>2804256</v>
      </c>
      <c r="G218" s="4">
        <f t="shared" si="6"/>
        <v>0</v>
      </c>
      <c r="H218" s="4" t="str">
        <f t="shared" si="7"/>
        <v>，2804256</v>
      </c>
      <c r="I218" s="4" t="str">
        <f>VLOOKUP(A218,HOP!A:U,21,0)</f>
        <v>直采</v>
      </c>
    </row>
    <row r="219" s="4" customFormat="1" hidden="1" spans="1:9">
      <c r="A219" s="5">
        <v>21818923983</v>
      </c>
      <c r="B219" s="6">
        <v>44885</v>
      </c>
      <c r="C219" s="6">
        <v>44890</v>
      </c>
      <c r="D219" s="4">
        <v>2170</v>
      </c>
      <c r="E219" s="4" t="str">
        <f>VLOOKUP(A219,HOP!A:L,12,0)</f>
        <v>2170.00</v>
      </c>
      <c r="F219" s="4" t="str">
        <f>VLOOKUP(A219,HOP!A:C,3,0)</f>
        <v>2805428</v>
      </c>
      <c r="G219" s="4">
        <f t="shared" si="6"/>
        <v>0</v>
      </c>
      <c r="H219" s="4" t="str">
        <f t="shared" si="7"/>
        <v>，2805428</v>
      </c>
      <c r="I219" s="4" t="str">
        <f>VLOOKUP(A219,HOP!A:U,21,0)</f>
        <v>直采</v>
      </c>
    </row>
    <row r="220" s="4" customFormat="1" hidden="1" spans="1:9">
      <c r="A220" s="5">
        <v>21820578444</v>
      </c>
      <c r="B220" s="6">
        <v>44888</v>
      </c>
      <c r="C220" s="6">
        <v>44890</v>
      </c>
      <c r="D220" s="4">
        <v>473</v>
      </c>
      <c r="E220" s="4" t="str">
        <f>VLOOKUP(A220,HOP!A:L,12,0)</f>
        <v>473.00</v>
      </c>
      <c r="F220" s="4" t="str">
        <f>VLOOKUP(A220,HOP!A:C,3,0)</f>
        <v>2806040</v>
      </c>
      <c r="G220" s="4">
        <f t="shared" si="6"/>
        <v>0</v>
      </c>
      <c r="H220" s="4" t="str">
        <f t="shared" si="7"/>
        <v>，2806040</v>
      </c>
      <c r="I220" s="4" t="str">
        <f>VLOOKUP(A220,HOP!A:U,21,0)</f>
        <v>直采</v>
      </c>
    </row>
    <row r="221" s="4" customFormat="1" hidden="1" spans="1:9">
      <c r="A221" s="5">
        <v>21821198421</v>
      </c>
      <c r="B221" s="6">
        <v>44887</v>
      </c>
      <c r="C221" s="6">
        <v>44890</v>
      </c>
      <c r="D221" s="4">
        <v>720</v>
      </c>
      <c r="E221" s="4" t="str">
        <f>VLOOKUP(A221,HOP!A:L,12,0)</f>
        <v>720.00</v>
      </c>
      <c r="F221" s="4" t="str">
        <f>VLOOKUP(A221,HOP!A:C,3,0)</f>
        <v>2806324</v>
      </c>
      <c r="G221" s="4">
        <f t="shared" si="6"/>
        <v>0</v>
      </c>
      <c r="H221" s="4" t="str">
        <f t="shared" si="7"/>
        <v>，2806324</v>
      </c>
      <c r="I221" s="4" t="str">
        <f>VLOOKUP(A221,HOP!A:U,21,0)</f>
        <v>直采</v>
      </c>
    </row>
    <row r="222" s="4" customFormat="1" hidden="1" spans="1:9">
      <c r="A222" s="5">
        <v>21821528243</v>
      </c>
      <c r="B222" s="6">
        <v>44888</v>
      </c>
      <c r="C222" s="6">
        <v>44890</v>
      </c>
      <c r="D222" s="4">
        <v>320</v>
      </c>
      <c r="E222" s="4" t="str">
        <f>VLOOKUP(A222,HOP!A:L,12,0)</f>
        <v>320.00</v>
      </c>
      <c r="F222" s="4" t="str">
        <f>VLOOKUP(A222,HOP!A:C,3,0)</f>
        <v>2806486</v>
      </c>
      <c r="G222" s="4">
        <f t="shared" si="6"/>
        <v>0</v>
      </c>
      <c r="H222" s="4" t="str">
        <f t="shared" si="7"/>
        <v>，2806486</v>
      </c>
      <c r="I222" s="4" t="str">
        <f>VLOOKUP(A222,HOP!A:U,21,0)</f>
        <v>直采</v>
      </c>
    </row>
    <row r="223" s="4" customFormat="1" hidden="1" spans="1:9">
      <c r="A223" s="5">
        <v>21822783726</v>
      </c>
      <c r="B223" s="6">
        <v>44889</v>
      </c>
      <c r="C223" s="6">
        <v>44890</v>
      </c>
      <c r="D223" s="4">
        <v>233</v>
      </c>
      <c r="E223" s="4" t="str">
        <f>VLOOKUP(A223,HOP!A:L,12,0)</f>
        <v>233.00</v>
      </c>
      <c r="F223" s="4" t="str">
        <f>VLOOKUP(A223,HOP!A:C,3,0)</f>
        <v>2807236</v>
      </c>
      <c r="G223" s="4">
        <f t="shared" si="6"/>
        <v>0</v>
      </c>
      <c r="H223" s="4" t="str">
        <f t="shared" si="7"/>
        <v>，2807236</v>
      </c>
      <c r="I223" s="4" t="str">
        <f>VLOOKUP(A223,HOP!A:U,21,0)</f>
        <v>直采</v>
      </c>
    </row>
    <row r="224" s="4" customFormat="1" hidden="1" spans="1:9">
      <c r="A224" s="5">
        <v>21822939960</v>
      </c>
      <c r="B224" s="6">
        <v>44886</v>
      </c>
      <c r="C224" s="6">
        <v>44890</v>
      </c>
      <c r="D224" s="4">
        <v>1440</v>
      </c>
      <c r="E224" s="4" t="str">
        <f>VLOOKUP(A224,HOP!A:L,12,0)</f>
        <v>1440.00</v>
      </c>
      <c r="F224" s="4" t="str">
        <f>VLOOKUP(A224,HOP!A:C,3,0)</f>
        <v>2807359</v>
      </c>
      <c r="G224" s="4">
        <f t="shared" si="6"/>
        <v>0</v>
      </c>
      <c r="H224" s="4" t="str">
        <f t="shared" si="7"/>
        <v>，2807359</v>
      </c>
      <c r="I224" s="4" t="str">
        <f>VLOOKUP(A224,HOP!A:U,21,0)</f>
        <v>直采</v>
      </c>
    </row>
    <row r="225" s="4" customFormat="1" hidden="1" spans="1:9">
      <c r="A225" s="5">
        <v>21823101040</v>
      </c>
      <c r="B225" s="6">
        <v>44887</v>
      </c>
      <c r="C225" s="6">
        <v>44890</v>
      </c>
      <c r="D225" s="4">
        <v>2952</v>
      </c>
      <c r="E225" s="4" t="str">
        <f>VLOOKUP(A225,HOP!A:L,12,0)</f>
        <v>2952.00</v>
      </c>
      <c r="F225" s="4" t="str">
        <f>VLOOKUP(A225,HOP!A:C,3,0)</f>
        <v>2807448</v>
      </c>
      <c r="G225" s="4">
        <f t="shared" si="6"/>
        <v>0</v>
      </c>
      <c r="H225" s="4" t="str">
        <f t="shared" si="7"/>
        <v>，2807448</v>
      </c>
      <c r="I225" s="4" t="str">
        <f>VLOOKUP(A225,HOP!A:U,21,0)</f>
        <v>直采</v>
      </c>
    </row>
    <row r="226" s="4" customFormat="1" hidden="1" spans="1:9">
      <c r="A226" s="5">
        <v>21823223237</v>
      </c>
      <c r="B226" s="6">
        <v>44886</v>
      </c>
      <c r="C226" s="6">
        <v>44890</v>
      </c>
      <c r="D226" s="4">
        <v>656</v>
      </c>
      <c r="E226" s="4" t="str">
        <f>VLOOKUP(A226,HOP!A:L,12,0)</f>
        <v>656.00</v>
      </c>
      <c r="F226" s="4" t="str">
        <f>VLOOKUP(A226,HOP!A:C,3,0)</f>
        <v>2807511</v>
      </c>
      <c r="G226" s="4">
        <f t="shared" si="6"/>
        <v>0</v>
      </c>
      <c r="H226" s="4" t="str">
        <f t="shared" si="7"/>
        <v>，2807511</v>
      </c>
      <c r="I226" s="4" t="str">
        <f>VLOOKUP(A226,HOP!A:U,21,0)</f>
        <v>直采</v>
      </c>
    </row>
    <row r="227" s="4" customFormat="1" hidden="1" spans="1:9">
      <c r="A227" s="5">
        <v>21824836508</v>
      </c>
      <c r="B227" s="6">
        <v>44888</v>
      </c>
      <c r="C227" s="6">
        <v>44890</v>
      </c>
      <c r="D227" s="4">
        <v>1220</v>
      </c>
      <c r="E227" s="4" t="str">
        <f>VLOOKUP(A227,HOP!A:L,12,0)</f>
        <v>1220.00</v>
      </c>
      <c r="F227" s="4" t="str">
        <f>VLOOKUP(A227,HOP!A:C,3,0)</f>
        <v>2809217</v>
      </c>
      <c r="G227" s="4">
        <f t="shared" si="6"/>
        <v>0</v>
      </c>
      <c r="H227" s="4" t="str">
        <f t="shared" si="7"/>
        <v>，2809217</v>
      </c>
      <c r="I227" s="4" t="str">
        <f>VLOOKUP(A227,HOP!A:U,21,0)</f>
        <v>直采</v>
      </c>
    </row>
    <row r="228" s="4" customFormat="1" hidden="1" spans="1:9">
      <c r="A228" s="5">
        <v>21824872722</v>
      </c>
      <c r="B228" s="6">
        <v>44888</v>
      </c>
      <c r="C228" s="6">
        <v>44890</v>
      </c>
      <c r="D228" s="4">
        <v>736</v>
      </c>
      <c r="E228" s="4" t="str">
        <f>VLOOKUP(A228,HOP!A:L,12,0)</f>
        <v>736.00</v>
      </c>
      <c r="F228" s="4" t="str">
        <f>VLOOKUP(A228,HOP!A:C,3,0)</f>
        <v>2809246</v>
      </c>
      <c r="G228" s="4">
        <f t="shared" si="6"/>
        <v>0</v>
      </c>
      <c r="H228" s="4" t="str">
        <f t="shared" si="7"/>
        <v>，2809246</v>
      </c>
      <c r="I228" s="4" t="str">
        <f>VLOOKUP(A228,HOP!A:U,21,0)</f>
        <v>直采</v>
      </c>
    </row>
    <row r="229" s="4" customFormat="1" hidden="1" spans="1:9">
      <c r="A229" s="5">
        <v>21825765707</v>
      </c>
      <c r="B229" s="6">
        <v>44888</v>
      </c>
      <c r="C229" s="6">
        <v>44890</v>
      </c>
      <c r="D229" s="4">
        <v>2244</v>
      </c>
      <c r="E229" s="4" t="str">
        <f>VLOOKUP(A229,HOP!A:L,12,0)</f>
        <v>2244.00</v>
      </c>
      <c r="F229" s="4" t="str">
        <f>VLOOKUP(A229,HOP!A:C,3,0)</f>
        <v>2809991</v>
      </c>
      <c r="G229" s="4">
        <f t="shared" si="6"/>
        <v>0</v>
      </c>
      <c r="H229" s="4" t="str">
        <f t="shared" si="7"/>
        <v>，2809991</v>
      </c>
      <c r="I229" s="4" t="str">
        <f>VLOOKUP(A229,HOP!A:U,21,0)</f>
        <v>直采</v>
      </c>
    </row>
    <row r="230" s="4" customFormat="1" hidden="1" spans="1:9">
      <c r="A230" s="5">
        <v>21827418640</v>
      </c>
      <c r="B230" s="6">
        <v>44889</v>
      </c>
      <c r="C230" s="6">
        <v>44890</v>
      </c>
      <c r="D230" s="4">
        <v>422</v>
      </c>
      <c r="E230" s="4" t="str">
        <f>VLOOKUP(A230,HOP!A:L,12,0)</f>
        <v>422.00</v>
      </c>
      <c r="F230" s="4" t="str">
        <f>VLOOKUP(A230,HOP!A:C,3,0)</f>
        <v>2812382</v>
      </c>
      <c r="G230" s="4">
        <f t="shared" si="6"/>
        <v>0</v>
      </c>
      <c r="H230" s="4" t="str">
        <f t="shared" si="7"/>
        <v>，2812382</v>
      </c>
      <c r="I230" s="4" t="str">
        <f>VLOOKUP(A230,HOP!A:U,21,0)</f>
        <v>直采</v>
      </c>
    </row>
    <row r="231" s="4" customFormat="1" hidden="1" spans="1:9">
      <c r="A231" s="5">
        <v>21828096376</v>
      </c>
      <c r="B231" s="6">
        <v>44888</v>
      </c>
      <c r="C231" s="6">
        <v>44890</v>
      </c>
      <c r="D231" s="4">
        <v>900</v>
      </c>
      <c r="E231" s="4" t="str">
        <f>VLOOKUP(A231,HOP!A:L,12,0)</f>
        <v>900.00</v>
      </c>
      <c r="F231" s="4" t="str">
        <f>VLOOKUP(A231,HOP!A:C,3,0)</f>
        <v>2813449</v>
      </c>
      <c r="G231" s="4">
        <f t="shared" si="6"/>
        <v>0</v>
      </c>
      <c r="H231" s="4" t="str">
        <f t="shared" si="7"/>
        <v>，2813449</v>
      </c>
      <c r="I231" s="4" t="str">
        <f>VLOOKUP(A231,HOP!A:U,21,0)</f>
        <v>直采</v>
      </c>
    </row>
    <row r="232" s="4" customFormat="1" hidden="1" spans="1:9">
      <c r="A232" s="5">
        <v>21828107433</v>
      </c>
      <c r="B232" s="6">
        <v>44888</v>
      </c>
      <c r="C232" s="6">
        <v>44890</v>
      </c>
      <c r="D232" s="4">
        <v>3290</v>
      </c>
      <c r="E232" s="4" t="str">
        <f>VLOOKUP(A232,HOP!A:L,12,0)</f>
        <v>3290.00</v>
      </c>
      <c r="F232" s="4" t="str">
        <f>VLOOKUP(A232,HOP!A:C,3,0)</f>
        <v>2813467</v>
      </c>
      <c r="G232" s="4">
        <f t="shared" si="6"/>
        <v>0</v>
      </c>
      <c r="H232" s="4" t="str">
        <f t="shared" si="7"/>
        <v>，2813467</v>
      </c>
      <c r="I232" s="4" t="str">
        <f>VLOOKUP(A232,HOP!A:U,21,0)</f>
        <v>直采</v>
      </c>
    </row>
    <row r="233" s="4" customFormat="1" hidden="1" spans="1:9">
      <c r="A233" s="5">
        <v>21828417516</v>
      </c>
      <c r="B233" s="6">
        <v>44887</v>
      </c>
      <c r="C233" s="6">
        <v>44890</v>
      </c>
      <c r="D233" s="4">
        <v>3222</v>
      </c>
      <c r="E233" s="4" t="str">
        <f>VLOOKUP(A233,HOP!A:L,12,0)</f>
        <v>3222.00</v>
      </c>
      <c r="F233" s="4" t="str">
        <f>VLOOKUP(A233,HOP!A:C,3,0)</f>
        <v>2813895</v>
      </c>
      <c r="G233" s="4">
        <f t="shared" si="6"/>
        <v>0</v>
      </c>
      <c r="H233" s="4" t="str">
        <f t="shared" si="7"/>
        <v>，2813895</v>
      </c>
      <c r="I233" s="4" t="str">
        <f>VLOOKUP(A233,HOP!A:U,21,0)</f>
        <v>直采</v>
      </c>
    </row>
    <row r="234" s="4" customFormat="1" hidden="1" spans="1:9">
      <c r="A234" s="5">
        <v>21829016597</v>
      </c>
      <c r="B234" s="6">
        <v>44889</v>
      </c>
      <c r="C234" s="6">
        <v>44890</v>
      </c>
      <c r="D234" s="4">
        <v>552</v>
      </c>
      <c r="E234" s="4" t="str">
        <f>VLOOKUP(A234,HOP!A:L,12,0)</f>
        <v>552.00</v>
      </c>
      <c r="F234" s="4" t="str">
        <f>VLOOKUP(A234,HOP!A:C,3,0)</f>
        <v>2814674</v>
      </c>
      <c r="G234" s="4">
        <f t="shared" si="6"/>
        <v>0</v>
      </c>
      <c r="H234" s="4" t="str">
        <f t="shared" si="7"/>
        <v>，2814674</v>
      </c>
      <c r="I234" s="4" t="str">
        <f>VLOOKUP(A234,HOP!A:U,21,0)</f>
        <v>直采</v>
      </c>
    </row>
    <row r="235" s="4" customFormat="1" hidden="1" spans="1:9">
      <c r="A235" s="5">
        <v>21829305173</v>
      </c>
      <c r="B235" s="6">
        <v>44889</v>
      </c>
      <c r="C235" s="6">
        <v>44890</v>
      </c>
      <c r="D235" s="4">
        <v>610</v>
      </c>
      <c r="E235" s="4" t="str">
        <f>VLOOKUP(A235,HOP!A:L,12,0)</f>
        <v>610.00</v>
      </c>
      <c r="F235" s="4" t="str">
        <f>VLOOKUP(A235,HOP!A:C,3,0)</f>
        <v>2814974</v>
      </c>
      <c r="G235" s="4">
        <f t="shared" si="6"/>
        <v>0</v>
      </c>
      <c r="H235" s="4" t="str">
        <f t="shared" si="7"/>
        <v>，2814974</v>
      </c>
      <c r="I235" s="4" t="str">
        <f>VLOOKUP(A235,HOP!A:U,21,0)</f>
        <v>直采</v>
      </c>
    </row>
    <row r="236" s="4" customFormat="1" hidden="1" spans="1:9">
      <c r="A236" s="5">
        <v>21829966200</v>
      </c>
      <c r="B236" s="6">
        <v>44889</v>
      </c>
      <c r="C236" s="6">
        <v>44890</v>
      </c>
      <c r="D236" s="4">
        <v>676</v>
      </c>
      <c r="E236" s="4" t="str">
        <f>VLOOKUP(A236,HOP!A:L,12,0)</f>
        <v>676.00</v>
      </c>
      <c r="F236" s="4" t="str">
        <f>VLOOKUP(A236,HOP!A:C,3,0)</f>
        <v>2815854</v>
      </c>
      <c r="G236" s="4">
        <f t="shared" si="6"/>
        <v>0</v>
      </c>
      <c r="H236" s="4" t="str">
        <f t="shared" si="7"/>
        <v>，2815854</v>
      </c>
      <c r="I236" s="4" t="str">
        <f>VLOOKUP(A236,HOP!A:U,21,0)</f>
        <v>直采</v>
      </c>
    </row>
    <row r="237" s="4" customFormat="1" hidden="1" spans="1:9">
      <c r="A237" s="5">
        <v>21830686357</v>
      </c>
      <c r="B237" s="6">
        <v>44888</v>
      </c>
      <c r="C237" s="6">
        <v>44890</v>
      </c>
      <c r="D237" s="4">
        <v>0</v>
      </c>
      <c r="E237" s="4" t="e">
        <f>VLOOKUP(A237,HOP!A:L,12,0)</f>
        <v>#N/A</v>
      </c>
      <c r="F237" s="4" t="e">
        <f>VLOOKUP(A237,HOP!A:C,3,0)</f>
        <v>#N/A</v>
      </c>
      <c r="G237" s="4" t="e">
        <f t="shared" si="6"/>
        <v>#N/A</v>
      </c>
      <c r="H237" s="4" t="e">
        <f t="shared" si="7"/>
        <v>#N/A</v>
      </c>
      <c r="I237" s="4" t="e">
        <f>VLOOKUP(A237,HOP!A:U,21,0)</f>
        <v>#N/A</v>
      </c>
    </row>
    <row r="238" s="4" customFormat="1" hidden="1" spans="1:9">
      <c r="A238" s="5">
        <v>21830785851</v>
      </c>
      <c r="B238" s="6">
        <v>44889</v>
      </c>
      <c r="C238" s="6">
        <v>44890</v>
      </c>
      <c r="D238" s="4">
        <v>239</v>
      </c>
      <c r="E238" s="4" t="str">
        <f>VLOOKUP(A238,HOP!A:L,12,0)</f>
        <v>239.00</v>
      </c>
      <c r="F238" s="4" t="str">
        <f>VLOOKUP(A238,HOP!A:C,3,0)</f>
        <v>2817047</v>
      </c>
      <c r="G238" s="4">
        <f t="shared" si="6"/>
        <v>0</v>
      </c>
      <c r="H238" s="4" t="str">
        <f t="shared" si="7"/>
        <v>，2817047</v>
      </c>
      <c r="I238" s="4" t="str">
        <f>VLOOKUP(A238,HOP!A:U,21,0)</f>
        <v>直采</v>
      </c>
    </row>
    <row r="239" s="4" customFormat="1" hidden="1" spans="1:9">
      <c r="A239" s="5">
        <v>21830803114</v>
      </c>
      <c r="B239" s="6">
        <v>44888</v>
      </c>
      <c r="C239" s="6">
        <v>44890</v>
      </c>
      <c r="D239" s="4">
        <v>1982</v>
      </c>
      <c r="E239" s="4" t="str">
        <f>VLOOKUP(A239,HOP!A:L,12,0)</f>
        <v>1982.00</v>
      </c>
      <c r="F239" s="4" t="str">
        <f>VLOOKUP(A239,HOP!A:C,3,0)</f>
        <v>2817081</v>
      </c>
      <c r="G239" s="4">
        <f t="shared" si="6"/>
        <v>0</v>
      </c>
      <c r="H239" s="4" t="str">
        <f t="shared" si="7"/>
        <v>，2817081</v>
      </c>
      <c r="I239" s="4" t="str">
        <f>VLOOKUP(A239,HOP!A:U,21,0)</f>
        <v>直采</v>
      </c>
    </row>
    <row r="240" s="4" customFormat="1" hidden="1" spans="1:9">
      <c r="A240" s="5">
        <v>21830905500</v>
      </c>
      <c r="B240" s="6">
        <v>44888</v>
      </c>
      <c r="C240" s="6">
        <v>44890</v>
      </c>
      <c r="D240" s="4">
        <v>473</v>
      </c>
      <c r="E240" s="4" t="str">
        <f>VLOOKUP(A240,HOP!A:L,12,0)</f>
        <v>473.00</v>
      </c>
      <c r="F240" s="4" t="str">
        <f>VLOOKUP(A240,HOP!A:C,3,0)</f>
        <v>2817271</v>
      </c>
      <c r="G240" s="4">
        <f t="shared" si="6"/>
        <v>0</v>
      </c>
      <c r="H240" s="4" t="str">
        <f t="shared" si="7"/>
        <v>，2817271</v>
      </c>
      <c r="I240" s="4" t="str">
        <f>VLOOKUP(A240,HOP!A:U,21,0)</f>
        <v>直采</v>
      </c>
    </row>
    <row r="241" s="4" customFormat="1" hidden="1" spans="1:9">
      <c r="A241" s="5">
        <v>21831121586</v>
      </c>
      <c r="B241" s="6">
        <v>44888</v>
      </c>
      <c r="C241" s="6">
        <v>44890</v>
      </c>
      <c r="D241" s="4">
        <v>310</v>
      </c>
      <c r="E241" s="4" t="str">
        <f>VLOOKUP(A241,HOP!A:L,12,0)</f>
        <v>310.00</v>
      </c>
      <c r="F241" s="4" t="str">
        <f>VLOOKUP(A241,HOP!A:C,3,0)</f>
        <v>2817534</v>
      </c>
      <c r="G241" s="4">
        <f t="shared" si="6"/>
        <v>0</v>
      </c>
      <c r="H241" s="4" t="str">
        <f t="shared" si="7"/>
        <v>，2817534</v>
      </c>
      <c r="I241" s="4" t="str">
        <f>VLOOKUP(A241,HOP!A:U,21,0)</f>
        <v>直采</v>
      </c>
    </row>
    <row r="242" s="4" customFormat="1" hidden="1" spans="1:9">
      <c r="A242" s="5">
        <v>21831213146</v>
      </c>
      <c r="B242" s="6">
        <v>44889</v>
      </c>
      <c r="C242" s="6">
        <v>44890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hidden="1" spans="1:9">
      <c r="A243" s="5">
        <v>21831329224</v>
      </c>
      <c r="B243" s="6">
        <v>44889</v>
      </c>
      <c r="C243" s="6">
        <v>44890</v>
      </c>
      <c r="D243" s="4">
        <v>134</v>
      </c>
      <c r="E243" s="4" t="str">
        <f>VLOOKUP(A243,HOP!A:L,12,0)</f>
        <v>134.00</v>
      </c>
      <c r="F243" s="4" t="str">
        <f>VLOOKUP(A243,HOP!A:C,3,0)</f>
        <v>2817731</v>
      </c>
      <c r="G243" s="4">
        <f t="shared" si="6"/>
        <v>0</v>
      </c>
      <c r="H243" s="4" t="str">
        <f t="shared" si="7"/>
        <v>，2817731</v>
      </c>
      <c r="I243" s="4" t="str">
        <f>VLOOKUP(A243,HOP!A:U,21,0)</f>
        <v>直采</v>
      </c>
    </row>
    <row r="244" s="4" customFormat="1" hidden="1" spans="1:9">
      <c r="A244" s="5">
        <v>21831379260</v>
      </c>
      <c r="B244" s="6">
        <v>44888</v>
      </c>
      <c r="C244" s="6">
        <v>44890</v>
      </c>
      <c r="D244" s="4">
        <v>650</v>
      </c>
      <c r="E244" s="4" t="str">
        <f>VLOOKUP(A244,HOP!A:L,12,0)</f>
        <v>650.00</v>
      </c>
      <c r="F244" s="4" t="str">
        <f>VLOOKUP(A244,HOP!A:C,3,0)</f>
        <v>2817765</v>
      </c>
      <c r="G244" s="4">
        <f t="shared" si="6"/>
        <v>0</v>
      </c>
      <c r="H244" s="4" t="str">
        <f t="shared" si="7"/>
        <v>，2817765</v>
      </c>
      <c r="I244" s="4" t="str">
        <f>VLOOKUP(A244,HOP!A:U,21,0)</f>
        <v>直采</v>
      </c>
    </row>
    <row r="245" s="4" customFormat="1" hidden="1" spans="1:9">
      <c r="A245" s="5">
        <v>21831390118</v>
      </c>
      <c r="B245" s="6">
        <v>44888</v>
      </c>
      <c r="C245" s="6">
        <v>44890</v>
      </c>
      <c r="D245" s="4">
        <v>650</v>
      </c>
      <c r="E245" s="4" t="str">
        <f>VLOOKUP(A245,HOP!A:L,12,0)</f>
        <v>650.00</v>
      </c>
      <c r="F245" s="4" t="str">
        <f>VLOOKUP(A245,HOP!A:C,3,0)</f>
        <v>2817782</v>
      </c>
      <c r="G245" s="4">
        <f t="shared" si="6"/>
        <v>0</v>
      </c>
      <c r="H245" s="4" t="str">
        <f t="shared" si="7"/>
        <v>，2817782</v>
      </c>
      <c r="I245" s="4" t="str">
        <f>VLOOKUP(A245,HOP!A:U,21,0)</f>
        <v>直采</v>
      </c>
    </row>
    <row r="246" s="4" customFormat="1" hidden="1" spans="1:9">
      <c r="A246" s="5">
        <v>21831589674</v>
      </c>
      <c r="B246" s="6">
        <v>44889</v>
      </c>
      <c r="C246" s="6">
        <v>44890</v>
      </c>
      <c r="D246" s="4">
        <v>318</v>
      </c>
      <c r="E246" s="4" t="str">
        <f>VLOOKUP(A246,HOP!A:L,12,0)</f>
        <v>318.00</v>
      </c>
      <c r="F246" s="4" t="str">
        <f>VLOOKUP(A246,HOP!A:C,3,0)</f>
        <v>2818026</v>
      </c>
      <c r="G246" s="4">
        <f t="shared" si="6"/>
        <v>0</v>
      </c>
      <c r="H246" s="4" t="str">
        <f t="shared" si="7"/>
        <v>，2818026</v>
      </c>
      <c r="I246" s="4" t="str">
        <f>VLOOKUP(A246,HOP!A:U,21,0)</f>
        <v>直采</v>
      </c>
    </row>
    <row r="247" s="4" customFormat="1" hidden="1" spans="1:9">
      <c r="A247" s="5">
        <v>21831666847</v>
      </c>
      <c r="B247" s="6">
        <v>44889</v>
      </c>
      <c r="C247" s="6">
        <v>44890</v>
      </c>
      <c r="D247" s="4">
        <v>420</v>
      </c>
      <c r="E247" s="4" t="str">
        <f>VLOOKUP(A247,HOP!A:L,12,0)</f>
        <v>420.00</v>
      </c>
      <c r="F247" s="4" t="str">
        <f>VLOOKUP(A247,HOP!A:C,3,0)</f>
        <v>2818123</v>
      </c>
      <c r="G247" s="4">
        <f t="shared" si="6"/>
        <v>0</v>
      </c>
      <c r="H247" s="4" t="str">
        <f t="shared" si="7"/>
        <v>，2818123</v>
      </c>
      <c r="I247" s="4" t="str">
        <f>VLOOKUP(A247,HOP!A:U,21,0)</f>
        <v>直采</v>
      </c>
    </row>
    <row r="248" s="4" customFormat="1" hidden="1" spans="1:9">
      <c r="A248" s="5">
        <v>21831668670</v>
      </c>
      <c r="B248" s="6">
        <v>44889</v>
      </c>
      <c r="C248" s="6">
        <v>44890</v>
      </c>
      <c r="D248" s="4">
        <v>210</v>
      </c>
      <c r="E248" s="4" t="str">
        <f>VLOOKUP(A248,HOP!A:L,12,0)</f>
        <v>210.00</v>
      </c>
      <c r="F248" s="4" t="str">
        <f>VLOOKUP(A248,HOP!A:C,3,0)</f>
        <v>2818125</v>
      </c>
      <c r="G248" s="4">
        <f t="shared" si="6"/>
        <v>0</v>
      </c>
      <c r="H248" s="4" t="str">
        <f t="shared" si="7"/>
        <v>，2818125</v>
      </c>
      <c r="I248" s="4" t="str">
        <f>VLOOKUP(A248,HOP!A:U,21,0)</f>
        <v>直采</v>
      </c>
    </row>
    <row r="249" s="4" customFormat="1" hidden="1" spans="1:9">
      <c r="A249" s="5">
        <v>21831948021</v>
      </c>
      <c r="B249" s="6">
        <v>44888</v>
      </c>
      <c r="C249" s="6">
        <v>44890</v>
      </c>
      <c r="D249" s="4">
        <v>1024</v>
      </c>
      <c r="E249" s="4" t="str">
        <f>VLOOKUP(A249,HOP!A:L,12,0)</f>
        <v>1024.00</v>
      </c>
      <c r="F249" s="4" t="str">
        <f>VLOOKUP(A249,HOP!A:C,3,0)</f>
        <v>2818547</v>
      </c>
      <c r="G249" s="4">
        <f t="shared" si="6"/>
        <v>0</v>
      </c>
      <c r="H249" s="4" t="str">
        <f t="shared" si="7"/>
        <v>，2818547</v>
      </c>
      <c r="I249" s="4" t="str">
        <f>VLOOKUP(A249,HOP!A:U,21,0)</f>
        <v>直采</v>
      </c>
    </row>
    <row r="250" s="4" customFormat="1" hidden="1" spans="1:9">
      <c r="A250" s="5">
        <v>21832033138</v>
      </c>
      <c r="B250" s="6">
        <v>44889</v>
      </c>
      <c r="C250" s="6">
        <v>44890</v>
      </c>
      <c r="D250" s="4">
        <v>390</v>
      </c>
      <c r="E250" s="4" t="str">
        <f>VLOOKUP(A250,HOP!A:L,12,0)</f>
        <v>390.00</v>
      </c>
      <c r="F250" s="4" t="str">
        <f>VLOOKUP(A250,HOP!A:C,3,0)</f>
        <v>2818673</v>
      </c>
      <c r="G250" s="4">
        <f t="shared" si="6"/>
        <v>0</v>
      </c>
      <c r="H250" s="4" t="str">
        <f t="shared" si="7"/>
        <v>，2818673</v>
      </c>
      <c r="I250" s="4" t="str">
        <f>VLOOKUP(A250,HOP!A:U,21,0)</f>
        <v>直采</v>
      </c>
    </row>
    <row r="251" s="4" customFormat="1" hidden="1" spans="1:9">
      <c r="A251" s="5">
        <v>21832235571</v>
      </c>
      <c r="B251" s="6">
        <v>44889</v>
      </c>
      <c r="C251" s="6">
        <v>44890</v>
      </c>
      <c r="D251" s="4">
        <v>155</v>
      </c>
      <c r="E251" s="4" t="str">
        <f>VLOOKUP(A251,HOP!A:L,12,0)</f>
        <v>155.00</v>
      </c>
      <c r="F251" s="4" t="str">
        <f>VLOOKUP(A251,HOP!A:C,3,0)</f>
        <v>2818984</v>
      </c>
      <c r="G251" s="4">
        <f t="shared" si="6"/>
        <v>0</v>
      </c>
      <c r="H251" s="4" t="str">
        <f t="shared" si="7"/>
        <v>，2818984</v>
      </c>
      <c r="I251" s="4" t="str">
        <f>VLOOKUP(A251,HOP!A:U,21,0)</f>
        <v>直采</v>
      </c>
    </row>
    <row r="252" s="4" customFormat="1" hidden="1" spans="1:9">
      <c r="A252" s="5">
        <v>21832278699</v>
      </c>
      <c r="B252" s="6">
        <v>44889</v>
      </c>
      <c r="C252" s="6">
        <v>44890</v>
      </c>
      <c r="D252" s="4">
        <v>239</v>
      </c>
      <c r="E252" s="4" t="str">
        <f>VLOOKUP(A252,HOP!A:L,12,0)</f>
        <v>239.00</v>
      </c>
      <c r="F252" s="4" t="str">
        <f>VLOOKUP(A252,HOP!A:C,3,0)</f>
        <v>2819056</v>
      </c>
      <c r="G252" s="4">
        <f t="shared" si="6"/>
        <v>0</v>
      </c>
      <c r="H252" s="4" t="str">
        <f t="shared" si="7"/>
        <v>，2819056</v>
      </c>
      <c r="I252" s="4" t="str">
        <f>VLOOKUP(A252,HOP!A:U,21,0)</f>
        <v>直采</v>
      </c>
    </row>
    <row r="253" s="4" customFormat="1" hidden="1" spans="1:9">
      <c r="A253" s="5">
        <v>21832418001</v>
      </c>
      <c r="B253" s="6">
        <v>44889</v>
      </c>
      <c r="C253" s="6">
        <v>44890</v>
      </c>
      <c r="D253" s="4">
        <v>411</v>
      </c>
      <c r="E253" s="4" t="str">
        <f>VLOOKUP(A253,HOP!A:L,12,0)</f>
        <v>411.00</v>
      </c>
      <c r="F253" s="4" t="str">
        <f>VLOOKUP(A253,HOP!A:C,3,0)</f>
        <v>2819299</v>
      </c>
      <c r="G253" s="4">
        <f t="shared" si="6"/>
        <v>0</v>
      </c>
      <c r="H253" s="4" t="str">
        <f t="shared" si="7"/>
        <v>，2819299</v>
      </c>
      <c r="I253" s="4" t="str">
        <f>VLOOKUP(A253,HOP!A:U,21,0)</f>
        <v>直采</v>
      </c>
    </row>
    <row r="254" s="4" customFormat="1" hidden="1" spans="1:9">
      <c r="A254" s="5">
        <v>21832422895</v>
      </c>
      <c r="B254" s="6">
        <v>44889</v>
      </c>
      <c r="C254" s="6">
        <v>44890</v>
      </c>
      <c r="D254" s="4">
        <v>0</v>
      </c>
      <c r="E254" s="4" t="e">
        <f>VLOOKUP(A254,HOP!A:L,12,0)</f>
        <v>#N/A</v>
      </c>
      <c r="F254" s="4" t="e">
        <f>VLOOKUP(A254,HOP!A:C,3,0)</f>
        <v>#N/A</v>
      </c>
      <c r="G254" s="4" t="e">
        <f t="shared" si="6"/>
        <v>#N/A</v>
      </c>
      <c r="H254" s="4" t="e">
        <f t="shared" si="7"/>
        <v>#N/A</v>
      </c>
      <c r="I254" s="4" t="e">
        <f>VLOOKUP(A254,HOP!A:U,21,0)</f>
        <v>#N/A</v>
      </c>
    </row>
    <row r="255" s="4" customFormat="1" hidden="1" spans="1:9">
      <c r="A255" s="5">
        <v>21832424763</v>
      </c>
      <c r="B255" s="6">
        <v>44889</v>
      </c>
      <c r="C255" s="6">
        <v>44890</v>
      </c>
      <c r="D255" s="4">
        <v>567</v>
      </c>
      <c r="E255" s="4" t="str">
        <f>VLOOKUP(A255,HOP!A:L,12,0)</f>
        <v>567.00</v>
      </c>
      <c r="F255" s="4" t="str">
        <f>VLOOKUP(A255,HOP!A:C,3,0)</f>
        <v>2819305</v>
      </c>
      <c r="G255" s="4">
        <f t="shared" si="6"/>
        <v>0</v>
      </c>
      <c r="H255" s="4" t="str">
        <f t="shared" si="7"/>
        <v>，2819305</v>
      </c>
      <c r="I255" s="4" t="str">
        <f>VLOOKUP(A255,HOP!A:U,21,0)</f>
        <v>直采</v>
      </c>
    </row>
    <row r="256" s="4" customFormat="1" hidden="1" spans="1:9">
      <c r="A256" s="5">
        <v>21832506869</v>
      </c>
      <c r="B256" s="6">
        <v>44889</v>
      </c>
      <c r="C256" s="6">
        <v>44890</v>
      </c>
      <c r="D256" s="4">
        <v>318</v>
      </c>
      <c r="E256" s="4" t="str">
        <f>VLOOKUP(A256,HOP!A:L,12,0)</f>
        <v>318.00</v>
      </c>
      <c r="F256" s="4" t="str">
        <f>VLOOKUP(A256,HOP!A:C,3,0)</f>
        <v>2819441</v>
      </c>
      <c r="G256" s="4">
        <f t="shared" si="6"/>
        <v>0</v>
      </c>
      <c r="H256" s="4" t="str">
        <f t="shared" si="7"/>
        <v>，2819441</v>
      </c>
      <c r="I256" s="4" t="str">
        <f>VLOOKUP(A256,HOP!A:U,21,0)</f>
        <v>直采</v>
      </c>
    </row>
    <row r="257" s="4" customFormat="1" hidden="1" spans="1:9">
      <c r="A257" s="5">
        <v>21832534376</v>
      </c>
      <c r="B257" s="6">
        <v>44889</v>
      </c>
      <c r="C257" s="6">
        <v>44890</v>
      </c>
      <c r="D257" s="4">
        <v>613</v>
      </c>
      <c r="E257" s="4" t="str">
        <f>VLOOKUP(A257,HOP!A:L,12,0)</f>
        <v>613.00</v>
      </c>
      <c r="F257" s="4" t="str">
        <f>VLOOKUP(A257,HOP!A:C,3,0)</f>
        <v>2819451</v>
      </c>
      <c r="G257" s="4">
        <f t="shared" si="6"/>
        <v>0</v>
      </c>
      <c r="H257" s="4" t="str">
        <f t="shared" si="7"/>
        <v>，2819451</v>
      </c>
      <c r="I257" s="4" t="str">
        <f>VLOOKUP(A257,HOP!A:U,21,0)</f>
        <v>直采</v>
      </c>
    </row>
    <row r="258" s="4" customFormat="1" hidden="1" spans="1:9">
      <c r="A258" s="5">
        <v>21833167254</v>
      </c>
      <c r="B258" s="6">
        <v>44889</v>
      </c>
      <c r="C258" s="6">
        <v>44890</v>
      </c>
      <c r="D258" s="4">
        <v>1840</v>
      </c>
      <c r="E258" s="4" t="str">
        <f>VLOOKUP(A258,HOP!A:L,12,0)</f>
        <v>1840.00</v>
      </c>
      <c r="F258" s="4" t="str">
        <f>VLOOKUP(A258,HOP!A:C,3,0)</f>
        <v>2819647</v>
      </c>
      <c r="G258" s="4">
        <f t="shared" si="6"/>
        <v>0</v>
      </c>
      <c r="H258" s="4" t="str">
        <f t="shared" si="7"/>
        <v>，2819647</v>
      </c>
      <c r="I258" s="4" t="str">
        <f>VLOOKUP(A258,HOP!A:U,21,0)</f>
        <v>直采</v>
      </c>
    </row>
    <row r="259" s="4" customFormat="1" hidden="1" spans="1:9">
      <c r="A259" s="5">
        <v>21833447992</v>
      </c>
      <c r="B259" s="6">
        <v>44889</v>
      </c>
      <c r="C259" s="6">
        <v>44890</v>
      </c>
      <c r="D259" s="4">
        <v>5059</v>
      </c>
      <c r="E259" s="4" t="str">
        <f>VLOOKUP(A259,HOP!A:L,12,0)</f>
        <v>5059.00</v>
      </c>
      <c r="F259" s="4" t="str">
        <f>VLOOKUP(A259,HOP!A:C,3,0)</f>
        <v>2819710</v>
      </c>
      <c r="G259" s="4">
        <f t="shared" ref="G259:G267" si="8">D259-E259</f>
        <v>0</v>
      </c>
      <c r="H259" s="4" t="str">
        <f>$H$1&amp;F259</f>
        <v>，2819710</v>
      </c>
      <c r="I259" s="4" t="str">
        <f>VLOOKUP(A259,HOP!A:U,21,0)</f>
        <v>直采</v>
      </c>
    </row>
    <row r="260" s="4" customFormat="1" hidden="1" spans="1:9">
      <c r="A260" s="5">
        <v>21834712739</v>
      </c>
      <c r="B260" s="6">
        <v>44889</v>
      </c>
      <c r="C260" s="6">
        <v>44890</v>
      </c>
      <c r="D260" s="4">
        <v>5800</v>
      </c>
      <c r="E260" s="4" t="str">
        <f>VLOOKUP(A260,HOP!A:L,12,0)</f>
        <v>5800.00</v>
      </c>
      <c r="F260" s="4" t="str">
        <f>VLOOKUP(A260,HOP!A:C,3,0)</f>
        <v>2820205</v>
      </c>
      <c r="G260" s="4">
        <f t="shared" si="8"/>
        <v>0</v>
      </c>
      <c r="H260" s="4" t="str">
        <f>$H$1&amp;F260</f>
        <v>，2820205</v>
      </c>
      <c r="I260" s="4" t="str">
        <f>VLOOKUP(A260,HOP!A:U,21,0)</f>
        <v>直采</v>
      </c>
    </row>
    <row r="261" s="4" customFormat="1" hidden="1" spans="1:9">
      <c r="A261" s="5">
        <v>21835005013</v>
      </c>
      <c r="B261" s="6">
        <v>44889</v>
      </c>
      <c r="C261" s="6">
        <v>44890</v>
      </c>
      <c r="D261" s="4">
        <v>170.56</v>
      </c>
      <c r="E261" s="4" t="str">
        <f>VLOOKUP(A261,HOP!A:L,12,0)</f>
        <v>170.56</v>
      </c>
      <c r="F261" s="4" t="str">
        <f>VLOOKUP(A261,HOP!A:C,3,0)</f>
        <v>2820311</v>
      </c>
      <c r="G261" s="4">
        <f t="shared" si="8"/>
        <v>0</v>
      </c>
      <c r="H261" s="4" t="str">
        <f>$H$1&amp;F261</f>
        <v>，2820311</v>
      </c>
      <c r="I261" s="4" t="str">
        <f>VLOOKUP(A261,HOP!A:U,21,0)</f>
        <v>直连</v>
      </c>
    </row>
    <row r="262" s="4" customFormat="1" hidden="1" spans="1:9">
      <c r="A262" s="5">
        <v>21835512070</v>
      </c>
      <c r="B262" s="6">
        <v>44889</v>
      </c>
      <c r="C262" s="6">
        <v>44890</v>
      </c>
      <c r="D262" s="4">
        <v>845</v>
      </c>
      <c r="E262" s="4" t="str">
        <f>VLOOKUP(A262,HOP!A:L,12,0)</f>
        <v>845.00</v>
      </c>
      <c r="F262" s="4" t="str">
        <f>VLOOKUP(A262,HOP!A:C,3,0)</f>
        <v>2820544</v>
      </c>
      <c r="G262" s="4">
        <f t="shared" si="8"/>
        <v>0</v>
      </c>
      <c r="H262" s="4" t="str">
        <f>$H$1&amp;F262</f>
        <v>，2820544</v>
      </c>
      <c r="I262" s="4" t="str">
        <f>VLOOKUP(A262,HOP!A:U,21,0)</f>
        <v>直采</v>
      </c>
    </row>
    <row r="263" s="4" customFormat="1" hidden="1" spans="1:9">
      <c r="A263" s="5">
        <v>21835955220</v>
      </c>
      <c r="B263" s="6">
        <v>44889</v>
      </c>
      <c r="C263" s="6">
        <v>44890</v>
      </c>
      <c r="D263" s="4">
        <v>181</v>
      </c>
      <c r="E263" s="4" t="str">
        <f>VLOOKUP(A263,HOP!A:L,12,0)</f>
        <v>181.00</v>
      </c>
      <c r="F263" s="4" t="str">
        <f>VLOOKUP(A263,HOP!A:C,3,0)</f>
        <v>2820680</v>
      </c>
      <c r="G263" s="4">
        <f t="shared" si="8"/>
        <v>0</v>
      </c>
      <c r="H263" s="4" t="str">
        <f>$H$1&amp;F263</f>
        <v>，2820680</v>
      </c>
      <c r="I263" s="4" t="str">
        <f>VLOOKUP(A263,HOP!A:U,21,0)</f>
        <v>直采</v>
      </c>
    </row>
    <row r="264" s="4" customFormat="1" hidden="1" spans="1:9">
      <c r="A264" s="5">
        <v>21836041302</v>
      </c>
      <c r="B264" s="6">
        <v>44889</v>
      </c>
      <c r="C264" s="6">
        <v>44890</v>
      </c>
      <c r="D264" s="4">
        <v>0</v>
      </c>
      <c r="E264" s="4" t="e">
        <f>VLOOKUP(A264,HOP!A:L,12,0)</f>
        <v>#N/A</v>
      </c>
      <c r="F264" s="4" t="e">
        <f>VLOOKUP(A264,HOP!A:C,3,0)</f>
        <v>#N/A</v>
      </c>
      <c r="G264" s="4" t="e">
        <f t="shared" si="8"/>
        <v>#N/A</v>
      </c>
      <c r="H264" s="4" t="e">
        <f>$H$1&amp;F264</f>
        <v>#N/A</v>
      </c>
      <c r="I264" s="4" t="e">
        <f>VLOOKUP(A264,HOP!A:U,21,0)</f>
        <v>#N/A</v>
      </c>
    </row>
    <row r="265" s="4" customFormat="1" hidden="1" spans="1:9">
      <c r="A265" s="5">
        <v>21836044745</v>
      </c>
      <c r="B265" s="6">
        <v>44889</v>
      </c>
      <c r="C265" s="6">
        <v>44890</v>
      </c>
      <c r="D265" s="4">
        <v>684</v>
      </c>
      <c r="E265" s="4" t="str">
        <f>VLOOKUP(A265,HOP!A:L,12,0)</f>
        <v>684.00</v>
      </c>
      <c r="F265" s="4" t="str">
        <f>VLOOKUP(A265,HOP!A:C,3,0)</f>
        <v>2820715</v>
      </c>
      <c r="G265" s="4">
        <f t="shared" si="8"/>
        <v>0</v>
      </c>
      <c r="H265" s="4" t="str">
        <f>$H$1&amp;F265</f>
        <v>，2820715</v>
      </c>
      <c r="I265" s="4" t="str">
        <f>VLOOKUP(A265,HOP!A:U,21,0)</f>
        <v>直采</v>
      </c>
    </row>
    <row r="266" s="4" customFormat="1" hidden="1" spans="1:9">
      <c r="A266" s="5">
        <v>21836241073</v>
      </c>
      <c r="B266" s="6">
        <v>44889</v>
      </c>
      <c r="C266" s="6">
        <v>44890</v>
      </c>
      <c r="D266" s="4">
        <v>1690</v>
      </c>
      <c r="E266" s="4" t="str">
        <f>VLOOKUP(A266,HOP!A:L,12,0)</f>
        <v>1690.00</v>
      </c>
      <c r="F266" s="4" t="str">
        <f>VLOOKUP(A266,HOP!A:C,3,0)</f>
        <v>2820792</v>
      </c>
      <c r="G266" s="4">
        <f t="shared" si="8"/>
        <v>0</v>
      </c>
      <c r="H266" s="4" t="str">
        <f>$H$1&amp;F266</f>
        <v>，2820792</v>
      </c>
      <c r="I266" s="4" t="str">
        <f>VLOOKUP(A266,HOP!A:U,21,0)</f>
        <v>直采</v>
      </c>
    </row>
    <row r="267" s="4" customFormat="1" hidden="1" spans="1:9">
      <c r="A267" s="5">
        <v>999221836298895</v>
      </c>
      <c r="B267" s="6">
        <v>44889</v>
      </c>
      <c r="C267" s="6">
        <v>44890</v>
      </c>
      <c r="D267" s="4">
        <v>1960</v>
      </c>
      <c r="E267" s="4" t="str">
        <f>VLOOKUP(A267,HOP!A:L,12,0)</f>
        <v>1960.00</v>
      </c>
      <c r="F267" s="4" t="str">
        <f>VLOOKUP(A267,HOP!A:C,3,0)</f>
        <v>2820803</v>
      </c>
      <c r="G267" s="4">
        <f t="shared" si="8"/>
        <v>0</v>
      </c>
      <c r="H267" s="4" t="str">
        <f>$H$1&amp;F267</f>
        <v>，2820803</v>
      </c>
      <c r="I267" s="4" t="str">
        <f>VLOOKUP(A267,HOP!A:U,21,0)</f>
        <v>直采</v>
      </c>
    </row>
    <row r="269" spans="4:4">
      <c r="D269" s="4">
        <f>SUM(D2:D268)</f>
        <v>464939.93</v>
      </c>
    </row>
    <row r="273" spans="1:4">
      <c r="A273" s="4" t="s">
        <v>1380</v>
      </c>
      <c r="C273" s="4">
        <v>457041.92</v>
      </c>
      <c r="D273" s="4">
        <v>493401.87</v>
      </c>
    </row>
    <row r="274" spans="1:4">
      <c r="A274" s="4" t="s">
        <v>1381</v>
      </c>
      <c r="C274" s="4">
        <v>7898.01</v>
      </c>
      <c r="D274" s="4">
        <v>8526.33</v>
      </c>
    </row>
    <row r="275" spans="1:4">
      <c r="A275" s="4" t="s">
        <v>1382</v>
      </c>
      <c r="C275" s="4">
        <f>SUBTOTAL(9,C273:C274)</f>
        <v>464939.93</v>
      </c>
      <c r="D275" s="4">
        <f>SUBTOTAL(9,D273:D274)</f>
        <v>501928.2</v>
      </c>
    </row>
    <row r="276" spans="1:1">
      <c r="A276" s="4" t="s">
        <v>1383</v>
      </c>
    </row>
  </sheetData>
  <autoFilter ref="A1:N267">
    <filterColumn colId="3">
      <filters>
        <filter val="1278.2"/>
        <filter val="84.6"/>
        <filter val="300"/>
        <filter val="800"/>
        <filter val="900"/>
        <filter val="1000"/>
        <filter val="1300"/>
        <filter val="3000"/>
        <filter val="3300"/>
        <filter val="3600"/>
        <filter val="5800"/>
        <filter val="12000"/>
        <filter val="1002"/>
        <filter val="1403"/>
        <filter val="804"/>
        <filter val="405"/>
        <filter val="2205"/>
        <filter val="5905"/>
        <filter val="2106"/>
        <filter val="407"/>
        <filter val="608"/>
        <filter val="1508"/>
        <filter val="210"/>
        <filter val="310"/>
        <filter val="610"/>
        <filter val="1210"/>
        <filter val="2710"/>
        <filter val="3810"/>
        <filter val="411"/>
        <filter val="5012"/>
        <filter val="613"/>
        <filter val="1413"/>
        <filter val="1614"/>
        <filter val="1714"/>
        <filter val="1814"/>
        <filter val="4914"/>
        <filter val="216"/>
        <filter val="816"/>
        <filter val="2616"/>
        <filter val="318"/>
        <filter val="320"/>
        <filter val="420"/>
        <filter val="620"/>
        <filter val="720"/>
        <filter val="1020"/>
        <filter val="1120"/>
        <filter val="1220"/>
        <filter val="1520"/>
        <filter val="2520"/>
        <filter val="2820"/>
        <filter val="3720"/>
        <filter val="5520"/>
        <filter val="7920"/>
        <filter val="621"/>
        <filter val="422"/>
        <filter val="3122"/>
        <filter val="3222"/>
        <filter val="1023"/>
        <filter val="1024"/>
        <filter val="227"/>
        <filter val="2428"/>
        <filter val="5928"/>
        <filter val="529"/>
        <filter val="1029"/>
        <filter val="2130"/>
        <filter val="3030"/>
        <filter val="6630"/>
        <filter val="3531"/>
        <filter val="1232"/>
        <filter val="233"/>
        <filter val="333"/>
        <filter val="4233"/>
        <filter val="134"/>
        <filter val="1134"/>
        <filter val="236"/>
        <filter val="536"/>
        <filter val="736"/>
        <filter val="1336"/>
        <filter val="21036"/>
        <filter val="2002.26"/>
        <filter val="237"/>
        <filter val="4137"/>
        <filter val="238"/>
        <filter val="538"/>
        <filter val="638"/>
        <filter val="239"/>
        <filter val="1239"/>
        <filter val="1240"/>
        <filter val="1440"/>
        <filter val="1840"/>
        <filter val="1940"/>
        <filter val="2340"/>
        <filter val="2241"/>
        <filter val="2541"/>
        <filter val="4041"/>
        <filter val="2244"/>
        <filter val="2844"/>
        <filter val="1996.14"/>
        <filter val="845"/>
        <filter val="2745"/>
        <filter val="946"/>
        <filter val="1246"/>
        <filter val="247"/>
        <filter val="347"/>
        <filter val="1347"/>
        <filter val="548"/>
        <filter val="350"/>
        <filter val="450"/>
        <filter val="650"/>
        <filter val="850"/>
        <filter val="1050"/>
        <filter val="2550"/>
        <filter val="2850"/>
        <filter val="3350"/>
        <filter val="751"/>
        <filter val="552"/>
        <filter val="1052"/>
        <filter val="1652"/>
        <filter val="2052"/>
        <filter val="2452"/>
        <filter val="2952"/>
        <filter val="353"/>
        <filter val="1353"/>
        <filter val="155"/>
        <filter val="2055"/>
        <filter val="3855"/>
        <filter val="456"/>
        <filter val="656"/>
        <filter val="2856"/>
        <filter val="170.56"/>
        <filter val="258"/>
        <filter val="458"/>
        <filter val="5458"/>
        <filter val="1059"/>
        <filter val="5059"/>
        <filter val="19659"/>
        <filter val="1725.89"/>
        <filter val="960"/>
        <filter val="1260"/>
        <filter val="1560"/>
        <filter val="1960"/>
        <filter val="2560"/>
        <filter val="3960"/>
        <filter val="461"/>
        <filter val="1062"/>
        <filter val="164"/>
        <filter val="2166"/>
        <filter val="567"/>
        <filter val="2869"/>
        <filter val="970"/>
        <filter val="1170"/>
        <filter val="1270"/>
        <filter val="2170"/>
        <filter val="2970"/>
        <filter val="3970"/>
        <filter val="373"/>
        <filter val="473"/>
        <filter val="874"/>
        <filter val="1174"/>
        <filter val="1575"/>
        <filter val="676"/>
        <filter val="876"/>
        <filter val="1376"/>
        <filter val="1576"/>
        <filter val="278"/>
        <filter val="2178"/>
        <filter val="-799.68"/>
        <filter val="3279"/>
        <filter val="580"/>
        <filter val="780"/>
        <filter val="1080"/>
        <filter val="1380"/>
        <filter val="1680"/>
        <filter val="2480"/>
        <filter val="4380"/>
        <filter val="4680"/>
        <filter val="181"/>
        <filter val="781"/>
        <filter val="1182"/>
        <filter val="1982"/>
        <filter val="684"/>
        <filter val="3585"/>
        <filter val="888"/>
        <filter val="988"/>
        <filter val="1188"/>
        <filter val="489"/>
        <filter val="290"/>
        <filter val="390"/>
        <filter val="590"/>
        <filter val="1690"/>
        <filter val="3290"/>
        <filter val="8190"/>
        <filter val="492"/>
        <filter val="1593"/>
        <filter val="25893"/>
        <filter val="994"/>
        <filter val="296"/>
        <filter val="1096"/>
        <filter val="3696"/>
        <filter val="10096"/>
        <filter val="724.96"/>
        <filter val="398"/>
      </filters>
    </filterColumn>
    <filterColumn colId="6">
      <filters>
        <filter val="#N/A"/>
        <filter val="-253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1384</v>
      </c>
      <c r="B1" s="2" t="s">
        <v>1385</v>
      </c>
      <c r="C1" s="2" t="s">
        <v>1386</v>
      </c>
      <c r="D1" s="2" t="s">
        <v>1387</v>
      </c>
      <c r="E1" s="2" t="s">
        <v>13</v>
      </c>
      <c r="F1" s="2" t="s">
        <v>5</v>
      </c>
      <c r="G1" s="2" t="s">
        <v>6</v>
      </c>
      <c r="H1" s="2" t="s">
        <v>1388</v>
      </c>
      <c r="I1" s="2" t="s">
        <v>1389</v>
      </c>
      <c r="J1" s="2" t="s">
        <v>1390</v>
      </c>
      <c r="K1" s="2" t="s">
        <v>1391</v>
      </c>
      <c r="L1" s="2" t="s">
        <v>1392</v>
      </c>
      <c r="M1" s="2" t="s">
        <v>1393</v>
      </c>
      <c r="N1" s="2" t="s">
        <v>1394</v>
      </c>
      <c r="O1" s="2" t="s">
        <v>1395</v>
      </c>
      <c r="P1" s="2" t="s">
        <v>1396</v>
      </c>
      <c r="Q1" s="2" t="s">
        <v>1397</v>
      </c>
      <c r="R1" s="2" t="s">
        <v>1398</v>
      </c>
      <c r="S1" s="2" t="s">
        <v>1399</v>
      </c>
      <c r="T1" s="2" t="s">
        <v>1400</v>
      </c>
      <c r="U1" s="2" t="s">
        <v>1401</v>
      </c>
      <c r="V1" s="2" t="s">
        <v>1402</v>
      </c>
    </row>
    <row r="2" s="1" customFormat="1" spans="1:22">
      <c r="A2" s="3">
        <v>999221836298895</v>
      </c>
      <c r="B2" s="1" t="s">
        <v>1403</v>
      </c>
      <c r="C2" s="1" t="s">
        <v>1404</v>
      </c>
      <c r="D2" s="1" t="s">
        <v>1405</v>
      </c>
      <c r="E2" s="1" t="s">
        <v>1406</v>
      </c>
      <c r="F2" s="1" t="s">
        <v>1403</v>
      </c>
      <c r="G2" s="1" t="s">
        <v>1407</v>
      </c>
      <c r="H2" s="1" t="s">
        <v>1408</v>
      </c>
      <c r="I2" s="1" t="s">
        <v>1409</v>
      </c>
      <c r="J2" s="1" t="s">
        <v>1410</v>
      </c>
      <c r="K2" s="1" t="s">
        <v>1409</v>
      </c>
      <c r="L2" s="1" t="s">
        <v>1409</v>
      </c>
      <c r="M2" s="1" t="s">
        <v>1411</v>
      </c>
      <c r="N2" s="1" t="s">
        <v>1411</v>
      </c>
      <c r="O2" s="1" t="s">
        <v>1412</v>
      </c>
      <c r="P2" s="1" t="s">
        <v>1413</v>
      </c>
      <c r="Q2" s="1" t="s">
        <v>1414</v>
      </c>
      <c r="R2" s="1" t="s">
        <v>1415</v>
      </c>
      <c r="S2" s="1" t="s">
        <v>1416</v>
      </c>
      <c r="T2" s="1" t="s">
        <v>1417</v>
      </c>
      <c r="U2" s="1" t="s">
        <v>1418</v>
      </c>
      <c r="V2" s="1" t="s">
        <v>1419</v>
      </c>
    </row>
    <row r="3" s="1" customFormat="1" spans="1:22">
      <c r="A3" s="3">
        <v>21836241073</v>
      </c>
      <c r="B3" s="1" t="s">
        <v>1403</v>
      </c>
      <c r="C3" s="1" t="s">
        <v>1420</v>
      </c>
      <c r="D3" s="1" t="s">
        <v>1421</v>
      </c>
      <c r="E3" s="1" t="s">
        <v>1422</v>
      </c>
      <c r="F3" s="1" t="s">
        <v>1403</v>
      </c>
      <c r="G3" s="1" t="s">
        <v>1407</v>
      </c>
      <c r="H3" s="1" t="s">
        <v>1408</v>
      </c>
      <c r="I3" s="1" t="s">
        <v>1423</v>
      </c>
      <c r="J3" s="1" t="s">
        <v>1410</v>
      </c>
      <c r="K3" s="1" t="s">
        <v>1423</v>
      </c>
      <c r="L3" s="1" t="s">
        <v>1423</v>
      </c>
      <c r="M3" s="1" t="s">
        <v>1411</v>
      </c>
      <c r="N3" s="1" t="s">
        <v>1411</v>
      </c>
      <c r="O3" s="1" t="s">
        <v>1412</v>
      </c>
      <c r="P3" s="1" t="s">
        <v>1413</v>
      </c>
      <c r="Q3" s="1" t="s">
        <v>1414</v>
      </c>
      <c r="R3" s="1" t="s">
        <v>1424</v>
      </c>
      <c r="S3" s="1" t="s">
        <v>1416</v>
      </c>
      <c r="T3" s="1" t="s">
        <v>1417</v>
      </c>
      <c r="U3" s="1" t="s">
        <v>1418</v>
      </c>
      <c r="V3" s="1" t="s">
        <v>1425</v>
      </c>
    </row>
    <row r="4" s="1" customFormat="1" spans="1:22">
      <c r="A4" s="3">
        <v>21836044745</v>
      </c>
      <c r="B4" s="1" t="s">
        <v>1403</v>
      </c>
      <c r="C4" s="1" t="s">
        <v>1426</v>
      </c>
      <c r="D4" s="1" t="s">
        <v>1427</v>
      </c>
      <c r="E4" s="1" t="s">
        <v>1428</v>
      </c>
      <c r="F4" s="1" t="s">
        <v>1403</v>
      </c>
      <c r="G4" s="1" t="s">
        <v>1407</v>
      </c>
      <c r="H4" s="1" t="s">
        <v>1408</v>
      </c>
      <c r="I4" s="1" t="s">
        <v>1429</v>
      </c>
      <c r="J4" s="1" t="s">
        <v>1410</v>
      </c>
      <c r="K4" s="1" t="s">
        <v>1429</v>
      </c>
      <c r="L4" s="1" t="s">
        <v>1429</v>
      </c>
      <c r="M4" s="1" t="s">
        <v>1411</v>
      </c>
      <c r="N4" s="1" t="s">
        <v>1411</v>
      </c>
      <c r="O4" s="1" t="s">
        <v>1412</v>
      </c>
      <c r="P4" s="1" t="s">
        <v>1413</v>
      </c>
      <c r="Q4" s="1" t="s">
        <v>1414</v>
      </c>
      <c r="R4" s="1" t="s">
        <v>1430</v>
      </c>
      <c r="S4" s="1" t="s">
        <v>1416</v>
      </c>
      <c r="T4" s="1" t="s">
        <v>1417</v>
      </c>
      <c r="U4" s="1" t="s">
        <v>1418</v>
      </c>
      <c r="V4" s="1" t="s">
        <v>1431</v>
      </c>
    </row>
    <row r="5" s="1" customFormat="1" spans="1:22">
      <c r="A5" s="3">
        <v>21835955220</v>
      </c>
      <c r="B5" s="1" t="s">
        <v>1403</v>
      </c>
      <c r="C5" s="1" t="s">
        <v>1432</v>
      </c>
      <c r="D5" s="1" t="s">
        <v>1433</v>
      </c>
      <c r="E5" s="1" t="s">
        <v>1434</v>
      </c>
      <c r="F5" s="1" t="s">
        <v>1403</v>
      </c>
      <c r="G5" s="1" t="s">
        <v>1407</v>
      </c>
      <c r="H5" s="1" t="s">
        <v>1408</v>
      </c>
      <c r="I5" s="1" t="s">
        <v>1435</v>
      </c>
      <c r="J5" s="1" t="s">
        <v>1410</v>
      </c>
      <c r="K5" s="1" t="s">
        <v>1435</v>
      </c>
      <c r="L5" s="1" t="s">
        <v>1435</v>
      </c>
      <c r="M5" s="1" t="s">
        <v>1411</v>
      </c>
      <c r="N5" s="1" t="s">
        <v>1411</v>
      </c>
      <c r="O5" s="1" t="s">
        <v>1412</v>
      </c>
      <c r="P5" s="1" t="s">
        <v>1413</v>
      </c>
      <c r="Q5" s="1" t="s">
        <v>1414</v>
      </c>
      <c r="R5" s="1" t="s">
        <v>1436</v>
      </c>
      <c r="S5" s="1" t="s">
        <v>1416</v>
      </c>
      <c r="T5" s="1" t="s">
        <v>1417</v>
      </c>
      <c r="U5" s="1" t="s">
        <v>1418</v>
      </c>
      <c r="V5" s="1" t="s">
        <v>1425</v>
      </c>
    </row>
    <row r="6" s="1" customFormat="1" spans="1:22">
      <c r="A6" s="3">
        <v>21835512070</v>
      </c>
      <c r="B6" s="1" t="s">
        <v>1403</v>
      </c>
      <c r="C6" s="1" t="s">
        <v>1437</v>
      </c>
      <c r="D6" s="1" t="s">
        <v>1421</v>
      </c>
      <c r="E6" s="1" t="s">
        <v>1438</v>
      </c>
      <c r="F6" s="1" t="s">
        <v>1403</v>
      </c>
      <c r="G6" s="1" t="s">
        <v>1407</v>
      </c>
      <c r="H6" s="1" t="s">
        <v>1408</v>
      </c>
      <c r="I6" s="1" t="s">
        <v>1439</v>
      </c>
      <c r="J6" s="1" t="s">
        <v>1410</v>
      </c>
      <c r="K6" s="1" t="s">
        <v>1439</v>
      </c>
      <c r="L6" s="1" t="s">
        <v>1439</v>
      </c>
      <c r="M6" s="1" t="s">
        <v>1411</v>
      </c>
      <c r="N6" s="1" t="s">
        <v>1411</v>
      </c>
      <c r="O6" s="1" t="s">
        <v>1412</v>
      </c>
      <c r="P6" s="1" t="s">
        <v>1413</v>
      </c>
      <c r="Q6" s="1" t="s">
        <v>1414</v>
      </c>
      <c r="R6" s="1" t="s">
        <v>1440</v>
      </c>
      <c r="S6" s="1" t="s">
        <v>1416</v>
      </c>
      <c r="T6" s="1" t="s">
        <v>1417</v>
      </c>
      <c r="U6" s="1" t="s">
        <v>1418</v>
      </c>
      <c r="V6" s="1" t="s">
        <v>1425</v>
      </c>
    </row>
    <row r="7" s="1" customFormat="1" spans="1:22">
      <c r="A7" s="3">
        <v>21835005013</v>
      </c>
      <c r="B7" s="1" t="s">
        <v>1403</v>
      </c>
      <c r="C7" s="1" t="s">
        <v>1441</v>
      </c>
      <c r="D7" s="1" t="s">
        <v>1442</v>
      </c>
      <c r="E7" s="1" t="s">
        <v>1443</v>
      </c>
      <c r="F7" s="1" t="s">
        <v>1403</v>
      </c>
      <c r="G7" s="1" t="s">
        <v>1407</v>
      </c>
      <c r="H7" s="1" t="s">
        <v>1408</v>
      </c>
      <c r="I7" s="1" t="s">
        <v>1444</v>
      </c>
      <c r="J7" s="1" t="s">
        <v>1410</v>
      </c>
      <c r="K7" s="1" t="s">
        <v>1444</v>
      </c>
      <c r="L7" s="1" t="s">
        <v>1444</v>
      </c>
      <c r="M7" s="1" t="s">
        <v>1411</v>
      </c>
      <c r="N7" s="1" t="s">
        <v>1411</v>
      </c>
      <c r="O7" s="1" t="s">
        <v>1412</v>
      </c>
      <c r="P7" s="1" t="s">
        <v>1413</v>
      </c>
      <c r="Q7" s="1" t="s">
        <v>1414</v>
      </c>
      <c r="R7" s="1" t="s">
        <v>1445</v>
      </c>
      <c r="S7" s="1" t="s">
        <v>1416</v>
      </c>
      <c r="T7" s="1" t="s">
        <v>1417</v>
      </c>
      <c r="U7" s="1" t="s">
        <v>1446</v>
      </c>
      <c r="V7" s="1" t="s">
        <v>1447</v>
      </c>
    </row>
    <row r="8" s="1" customFormat="1" spans="1:22">
      <c r="A8" s="3">
        <v>21834712739</v>
      </c>
      <c r="B8" s="1" t="s">
        <v>1403</v>
      </c>
      <c r="C8" s="1" t="s">
        <v>1448</v>
      </c>
      <c r="D8" s="1" t="s">
        <v>1449</v>
      </c>
      <c r="E8" s="1" t="s">
        <v>1450</v>
      </c>
      <c r="F8" s="1" t="s">
        <v>1403</v>
      </c>
      <c r="G8" s="1" t="s">
        <v>1407</v>
      </c>
      <c r="H8" s="1" t="s">
        <v>1408</v>
      </c>
      <c r="I8" s="1" t="s">
        <v>1451</v>
      </c>
      <c r="J8" s="1" t="s">
        <v>1410</v>
      </c>
      <c r="K8" s="1" t="s">
        <v>1451</v>
      </c>
      <c r="L8" s="1" t="s">
        <v>1451</v>
      </c>
      <c r="M8" s="1" t="s">
        <v>1411</v>
      </c>
      <c r="N8" s="1" t="s">
        <v>1411</v>
      </c>
      <c r="O8" s="1" t="s">
        <v>1412</v>
      </c>
      <c r="P8" s="1" t="s">
        <v>1413</v>
      </c>
      <c r="Q8" s="1" t="s">
        <v>1414</v>
      </c>
      <c r="R8" s="1" t="s">
        <v>1452</v>
      </c>
      <c r="S8" s="1" t="s">
        <v>1416</v>
      </c>
      <c r="T8" s="1" t="s">
        <v>1417</v>
      </c>
      <c r="U8" s="1" t="s">
        <v>1418</v>
      </c>
      <c r="V8" s="1" t="s">
        <v>1453</v>
      </c>
    </row>
    <row r="9" s="1" customFormat="1" spans="1:22">
      <c r="A9" s="3">
        <v>21833447992</v>
      </c>
      <c r="B9" s="1" t="s">
        <v>1403</v>
      </c>
      <c r="C9" s="1" t="s">
        <v>1454</v>
      </c>
      <c r="D9" s="1" t="s">
        <v>1449</v>
      </c>
      <c r="E9" s="1" t="s">
        <v>1455</v>
      </c>
      <c r="F9" s="1" t="s">
        <v>1403</v>
      </c>
      <c r="G9" s="1" t="s">
        <v>1407</v>
      </c>
      <c r="H9" s="1" t="s">
        <v>1408</v>
      </c>
      <c r="I9" s="1" t="s">
        <v>1456</v>
      </c>
      <c r="J9" s="1" t="s">
        <v>1410</v>
      </c>
      <c r="K9" s="1" t="s">
        <v>1456</v>
      </c>
      <c r="L9" s="1" t="s">
        <v>1456</v>
      </c>
      <c r="M9" s="1" t="s">
        <v>1411</v>
      </c>
      <c r="N9" s="1" t="s">
        <v>1411</v>
      </c>
      <c r="O9" s="1" t="s">
        <v>1412</v>
      </c>
      <c r="P9" s="1" t="s">
        <v>1413</v>
      </c>
      <c r="Q9" s="1" t="s">
        <v>1414</v>
      </c>
      <c r="R9" s="1" t="s">
        <v>1457</v>
      </c>
      <c r="S9" s="1" t="s">
        <v>1416</v>
      </c>
      <c r="T9" s="1" t="s">
        <v>1417</v>
      </c>
      <c r="U9" s="1" t="s">
        <v>1418</v>
      </c>
      <c r="V9" s="1" t="s">
        <v>1453</v>
      </c>
    </row>
    <row r="10" s="1" customFormat="1" spans="1:22">
      <c r="A10" s="3">
        <v>21833167254</v>
      </c>
      <c r="B10" s="1" t="s">
        <v>1403</v>
      </c>
      <c r="C10" s="1" t="s">
        <v>1458</v>
      </c>
      <c r="D10" s="1" t="s">
        <v>1459</v>
      </c>
      <c r="E10" s="1" t="s">
        <v>1460</v>
      </c>
      <c r="F10" s="1" t="s">
        <v>1403</v>
      </c>
      <c r="G10" s="1" t="s">
        <v>1407</v>
      </c>
      <c r="H10" s="1" t="s">
        <v>1408</v>
      </c>
      <c r="I10" s="1" t="s">
        <v>1461</v>
      </c>
      <c r="J10" s="1" t="s">
        <v>1410</v>
      </c>
      <c r="K10" s="1" t="s">
        <v>1461</v>
      </c>
      <c r="L10" s="1" t="s">
        <v>1461</v>
      </c>
      <c r="M10" s="1" t="s">
        <v>1411</v>
      </c>
      <c r="N10" s="1" t="s">
        <v>1411</v>
      </c>
      <c r="O10" s="1" t="s">
        <v>1412</v>
      </c>
      <c r="P10" s="1" t="s">
        <v>1413</v>
      </c>
      <c r="Q10" s="1" t="s">
        <v>1414</v>
      </c>
      <c r="R10" s="1" t="s">
        <v>1462</v>
      </c>
      <c r="S10" s="1" t="s">
        <v>1416</v>
      </c>
      <c r="T10" s="1" t="s">
        <v>1417</v>
      </c>
      <c r="U10" s="1" t="s">
        <v>1418</v>
      </c>
      <c r="V10" s="1" t="s">
        <v>1425</v>
      </c>
    </row>
    <row r="11" s="1" customFormat="1" spans="1:22">
      <c r="A11" s="3">
        <v>21832534376</v>
      </c>
      <c r="B11" s="1" t="s">
        <v>1403</v>
      </c>
      <c r="C11" s="1" t="s">
        <v>1463</v>
      </c>
      <c r="D11" s="1" t="s">
        <v>1464</v>
      </c>
      <c r="E11" s="1" t="s">
        <v>1465</v>
      </c>
      <c r="F11" s="1" t="s">
        <v>1403</v>
      </c>
      <c r="G11" s="1" t="s">
        <v>1407</v>
      </c>
      <c r="H11" s="1" t="s">
        <v>1408</v>
      </c>
      <c r="I11" s="1" t="s">
        <v>1466</v>
      </c>
      <c r="J11" s="1" t="s">
        <v>1410</v>
      </c>
      <c r="K11" s="1" t="s">
        <v>1466</v>
      </c>
      <c r="L11" s="1" t="s">
        <v>1466</v>
      </c>
      <c r="M11" s="1" t="s">
        <v>1411</v>
      </c>
      <c r="N11" s="1" t="s">
        <v>1411</v>
      </c>
      <c r="O11" s="1" t="s">
        <v>1412</v>
      </c>
      <c r="P11" s="1" t="s">
        <v>1413</v>
      </c>
      <c r="Q11" s="1" t="s">
        <v>1414</v>
      </c>
      <c r="R11" s="1" t="s">
        <v>1467</v>
      </c>
      <c r="S11" s="1" t="s">
        <v>1416</v>
      </c>
      <c r="T11" s="1" t="s">
        <v>1417</v>
      </c>
      <c r="U11" s="1" t="s">
        <v>1418</v>
      </c>
      <c r="V11" s="1" t="s">
        <v>1425</v>
      </c>
    </row>
    <row r="12" s="1" customFormat="1" spans="1:22">
      <c r="A12" s="3">
        <v>21832506869</v>
      </c>
      <c r="B12" s="1" t="s">
        <v>1403</v>
      </c>
      <c r="C12" s="1" t="s">
        <v>1468</v>
      </c>
      <c r="D12" s="1" t="s">
        <v>1469</v>
      </c>
      <c r="E12" s="1" t="s">
        <v>1470</v>
      </c>
      <c r="F12" s="1" t="s">
        <v>1403</v>
      </c>
      <c r="G12" s="1" t="s">
        <v>1407</v>
      </c>
      <c r="H12" s="1" t="s">
        <v>1408</v>
      </c>
      <c r="I12" s="1" t="s">
        <v>1471</v>
      </c>
      <c r="J12" s="1" t="s">
        <v>1410</v>
      </c>
      <c r="K12" s="1" t="s">
        <v>1471</v>
      </c>
      <c r="L12" s="1" t="s">
        <v>1471</v>
      </c>
      <c r="M12" s="1" t="s">
        <v>1411</v>
      </c>
      <c r="N12" s="1" t="s">
        <v>1411</v>
      </c>
      <c r="O12" s="1" t="s">
        <v>1412</v>
      </c>
      <c r="P12" s="1" t="s">
        <v>1413</v>
      </c>
      <c r="Q12" s="1" t="s">
        <v>1414</v>
      </c>
      <c r="R12" s="1" t="s">
        <v>1472</v>
      </c>
      <c r="S12" s="1" t="s">
        <v>1416</v>
      </c>
      <c r="T12" s="1" t="s">
        <v>1417</v>
      </c>
      <c r="U12" s="1" t="s">
        <v>1418</v>
      </c>
      <c r="V12" s="1" t="s">
        <v>1431</v>
      </c>
    </row>
    <row r="13" s="1" customFormat="1" spans="1:22">
      <c r="A13" s="3">
        <v>21832424763</v>
      </c>
      <c r="B13" s="1" t="s">
        <v>1403</v>
      </c>
      <c r="C13" s="1" t="s">
        <v>1473</v>
      </c>
      <c r="D13" s="1" t="s">
        <v>1474</v>
      </c>
      <c r="E13" s="1" t="s">
        <v>1475</v>
      </c>
      <c r="F13" s="1" t="s">
        <v>1403</v>
      </c>
      <c r="G13" s="1" t="s">
        <v>1407</v>
      </c>
      <c r="H13" s="1" t="s">
        <v>1408</v>
      </c>
      <c r="I13" s="1" t="s">
        <v>1476</v>
      </c>
      <c r="J13" s="1" t="s">
        <v>1410</v>
      </c>
      <c r="K13" s="1" t="s">
        <v>1476</v>
      </c>
      <c r="L13" s="1" t="s">
        <v>1476</v>
      </c>
      <c r="M13" s="1" t="s">
        <v>1411</v>
      </c>
      <c r="N13" s="1" t="s">
        <v>1411</v>
      </c>
      <c r="O13" s="1" t="s">
        <v>1412</v>
      </c>
      <c r="P13" s="1" t="s">
        <v>1413</v>
      </c>
      <c r="Q13" s="1" t="s">
        <v>1414</v>
      </c>
      <c r="R13" s="1" t="s">
        <v>1477</v>
      </c>
      <c r="S13" s="1" t="s">
        <v>1416</v>
      </c>
      <c r="T13" s="1" t="s">
        <v>1417</v>
      </c>
      <c r="U13" s="1" t="s">
        <v>1418</v>
      </c>
      <c r="V13" s="1" t="s">
        <v>1425</v>
      </c>
    </row>
    <row r="14" s="1" customFormat="1" spans="1:22">
      <c r="A14" s="3">
        <v>21832418001</v>
      </c>
      <c r="B14" s="1" t="s">
        <v>1403</v>
      </c>
      <c r="C14" s="1" t="s">
        <v>1478</v>
      </c>
      <c r="D14" s="1" t="s">
        <v>1479</v>
      </c>
      <c r="E14" s="1" t="s">
        <v>1480</v>
      </c>
      <c r="F14" s="1" t="s">
        <v>1403</v>
      </c>
      <c r="G14" s="1" t="s">
        <v>1407</v>
      </c>
      <c r="H14" s="1" t="s">
        <v>1408</v>
      </c>
      <c r="I14" s="1" t="s">
        <v>1481</v>
      </c>
      <c r="J14" s="1" t="s">
        <v>1410</v>
      </c>
      <c r="K14" s="1" t="s">
        <v>1481</v>
      </c>
      <c r="L14" s="1" t="s">
        <v>1481</v>
      </c>
      <c r="M14" s="1" t="s">
        <v>1411</v>
      </c>
      <c r="N14" s="1" t="s">
        <v>1411</v>
      </c>
      <c r="O14" s="1" t="s">
        <v>1412</v>
      </c>
      <c r="P14" s="1" t="s">
        <v>1413</v>
      </c>
      <c r="Q14" s="1" t="s">
        <v>1414</v>
      </c>
      <c r="R14" s="1" t="s">
        <v>1482</v>
      </c>
      <c r="S14" s="1" t="s">
        <v>1416</v>
      </c>
      <c r="T14" s="1" t="s">
        <v>1417</v>
      </c>
      <c r="U14" s="1" t="s">
        <v>1418</v>
      </c>
      <c r="V14" s="1" t="s">
        <v>1425</v>
      </c>
    </row>
    <row r="15" s="1" customFormat="1" spans="1:22">
      <c r="A15" s="3">
        <v>21832278699</v>
      </c>
      <c r="B15" s="1" t="s">
        <v>1483</v>
      </c>
      <c r="C15" s="1" t="s">
        <v>1484</v>
      </c>
      <c r="D15" s="1" t="s">
        <v>1485</v>
      </c>
      <c r="E15" s="1" t="s">
        <v>1486</v>
      </c>
      <c r="F15" s="1" t="s">
        <v>1403</v>
      </c>
      <c r="G15" s="1" t="s">
        <v>1407</v>
      </c>
      <c r="H15" s="1" t="s">
        <v>1408</v>
      </c>
      <c r="I15" s="1" t="s">
        <v>1487</v>
      </c>
      <c r="J15" s="1" t="s">
        <v>1410</v>
      </c>
      <c r="K15" s="1" t="s">
        <v>1487</v>
      </c>
      <c r="L15" s="1" t="s">
        <v>1487</v>
      </c>
      <c r="M15" s="1" t="s">
        <v>1411</v>
      </c>
      <c r="N15" s="1" t="s">
        <v>1411</v>
      </c>
      <c r="O15" s="1" t="s">
        <v>1412</v>
      </c>
      <c r="P15" s="1" t="s">
        <v>1413</v>
      </c>
      <c r="Q15" s="1" t="s">
        <v>1414</v>
      </c>
      <c r="R15" s="1" t="s">
        <v>1488</v>
      </c>
      <c r="S15" s="1" t="s">
        <v>1416</v>
      </c>
      <c r="T15" s="1" t="s">
        <v>1417</v>
      </c>
      <c r="U15" s="1" t="s">
        <v>1418</v>
      </c>
      <c r="V15" s="1" t="s">
        <v>1431</v>
      </c>
    </row>
    <row r="16" s="1" customFormat="1" spans="1:22">
      <c r="A16" s="3">
        <v>21832235571</v>
      </c>
      <c r="B16" s="1" t="s">
        <v>1483</v>
      </c>
      <c r="C16" s="1" t="s">
        <v>1489</v>
      </c>
      <c r="D16" s="1" t="s">
        <v>1490</v>
      </c>
      <c r="E16" s="1" t="s">
        <v>1491</v>
      </c>
      <c r="F16" s="1" t="s">
        <v>1403</v>
      </c>
      <c r="G16" s="1" t="s">
        <v>1407</v>
      </c>
      <c r="H16" s="1" t="s">
        <v>1408</v>
      </c>
      <c r="I16" s="1" t="s">
        <v>1492</v>
      </c>
      <c r="J16" s="1" t="s">
        <v>1410</v>
      </c>
      <c r="K16" s="1" t="s">
        <v>1492</v>
      </c>
      <c r="L16" s="1" t="s">
        <v>1492</v>
      </c>
      <c r="M16" s="1" t="s">
        <v>1411</v>
      </c>
      <c r="N16" s="1" t="s">
        <v>1411</v>
      </c>
      <c r="O16" s="1" t="s">
        <v>1412</v>
      </c>
      <c r="P16" s="1" t="s">
        <v>1413</v>
      </c>
      <c r="Q16" s="1" t="s">
        <v>1414</v>
      </c>
      <c r="R16" s="1" t="s">
        <v>1493</v>
      </c>
      <c r="S16" s="1" t="s">
        <v>1416</v>
      </c>
      <c r="T16" s="1" t="s">
        <v>1417</v>
      </c>
      <c r="U16" s="1" t="s">
        <v>1418</v>
      </c>
      <c r="V16" s="1" t="s">
        <v>1425</v>
      </c>
    </row>
    <row r="17" s="1" customFormat="1" spans="1:22">
      <c r="A17" s="3">
        <v>21832033138</v>
      </c>
      <c r="B17" s="1" t="s">
        <v>1483</v>
      </c>
      <c r="C17" s="1" t="s">
        <v>1494</v>
      </c>
      <c r="D17" s="1" t="s">
        <v>1490</v>
      </c>
      <c r="E17" s="1" t="s">
        <v>1495</v>
      </c>
      <c r="F17" s="1" t="s">
        <v>1403</v>
      </c>
      <c r="G17" s="1" t="s">
        <v>1407</v>
      </c>
      <c r="H17" s="1" t="s">
        <v>1408</v>
      </c>
      <c r="I17" s="1" t="s">
        <v>1496</v>
      </c>
      <c r="J17" s="1" t="s">
        <v>1410</v>
      </c>
      <c r="K17" s="1" t="s">
        <v>1496</v>
      </c>
      <c r="L17" s="1" t="s">
        <v>1496</v>
      </c>
      <c r="M17" s="1" t="s">
        <v>1411</v>
      </c>
      <c r="N17" s="1" t="s">
        <v>1411</v>
      </c>
      <c r="O17" s="1" t="s">
        <v>1412</v>
      </c>
      <c r="P17" s="1" t="s">
        <v>1413</v>
      </c>
      <c r="Q17" s="1" t="s">
        <v>1414</v>
      </c>
      <c r="R17" s="1" t="s">
        <v>1497</v>
      </c>
      <c r="S17" s="1" t="s">
        <v>1416</v>
      </c>
      <c r="T17" s="1" t="s">
        <v>1417</v>
      </c>
      <c r="U17" s="1" t="s">
        <v>1418</v>
      </c>
      <c r="V17" s="1" t="s">
        <v>1425</v>
      </c>
    </row>
    <row r="18" s="1" customFormat="1" spans="1:22">
      <c r="A18" s="3">
        <v>21831948021</v>
      </c>
      <c r="B18" s="1" t="s">
        <v>1483</v>
      </c>
      <c r="C18" s="1" t="s">
        <v>1498</v>
      </c>
      <c r="D18" s="1" t="s">
        <v>1499</v>
      </c>
      <c r="E18" s="1" t="s">
        <v>1500</v>
      </c>
      <c r="F18" s="1" t="s">
        <v>1483</v>
      </c>
      <c r="G18" s="1" t="s">
        <v>1407</v>
      </c>
      <c r="H18" s="1" t="s">
        <v>1408</v>
      </c>
      <c r="I18" s="1" t="s">
        <v>1501</v>
      </c>
      <c r="J18" s="1" t="s">
        <v>1410</v>
      </c>
      <c r="K18" s="1" t="s">
        <v>1501</v>
      </c>
      <c r="L18" s="1" t="s">
        <v>1501</v>
      </c>
      <c r="M18" s="1" t="s">
        <v>1411</v>
      </c>
      <c r="N18" s="1" t="s">
        <v>1411</v>
      </c>
      <c r="O18" s="1" t="s">
        <v>1412</v>
      </c>
      <c r="P18" s="1" t="s">
        <v>1413</v>
      </c>
      <c r="Q18" s="1" t="s">
        <v>1414</v>
      </c>
      <c r="R18" s="1" t="s">
        <v>1502</v>
      </c>
      <c r="S18" s="1" t="s">
        <v>1416</v>
      </c>
      <c r="T18" s="1" t="s">
        <v>1417</v>
      </c>
      <c r="U18" s="1" t="s">
        <v>1418</v>
      </c>
      <c r="V18" s="1" t="s">
        <v>1425</v>
      </c>
    </row>
    <row r="19" s="1" customFormat="1" spans="1:22">
      <c r="A19" s="3">
        <v>21831699337</v>
      </c>
      <c r="B19" s="1" t="s">
        <v>1483</v>
      </c>
      <c r="C19" s="1" t="s">
        <v>1503</v>
      </c>
      <c r="D19" s="1" t="s">
        <v>1504</v>
      </c>
      <c r="E19" s="1" t="s">
        <v>1505</v>
      </c>
      <c r="F19" s="1" t="s">
        <v>1483</v>
      </c>
      <c r="G19" s="1" t="s">
        <v>1403</v>
      </c>
      <c r="H19" s="1" t="s">
        <v>1408</v>
      </c>
      <c r="I19" s="1" t="s">
        <v>1506</v>
      </c>
      <c r="J19" s="1" t="s">
        <v>1410</v>
      </c>
      <c r="K19" s="1" t="s">
        <v>1506</v>
      </c>
      <c r="L19" s="1" t="s">
        <v>1506</v>
      </c>
      <c r="M19" s="1" t="s">
        <v>1411</v>
      </c>
      <c r="N19" s="1" t="s">
        <v>1411</v>
      </c>
      <c r="O19" s="1" t="s">
        <v>1412</v>
      </c>
      <c r="P19" s="1" t="s">
        <v>1413</v>
      </c>
      <c r="Q19" s="1" t="s">
        <v>1414</v>
      </c>
      <c r="R19" s="1" t="s">
        <v>1507</v>
      </c>
      <c r="S19" s="1" t="s">
        <v>1416</v>
      </c>
      <c r="T19" s="1" t="s">
        <v>1417</v>
      </c>
      <c r="U19" s="1" t="s">
        <v>1418</v>
      </c>
      <c r="V19" s="1" t="s">
        <v>1425</v>
      </c>
    </row>
    <row r="20" s="1" customFormat="1" spans="1:22">
      <c r="A20" s="3">
        <v>21831668670</v>
      </c>
      <c r="B20" s="1" t="s">
        <v>1483</v>
      </c>
      <c r="C20" s="1" t="s">
        <v>1508</v>
      </c>
      <c r="D20" s="1" t="s">
        <v>1509</v>
      </c>
      <c r="E20" s="1" t="s">
        <v>1510</v>
      </c>
      <c r="F20" s="1" t="s">
        <v>1403</v>
      </c>
      <c r="G20" s="1" t="s">
        <v>1407</v>
      </c>
      <c r="H20" s="1" t="s">
        <v>1408</v>
      </c>
      <c r="I20" s="1" t="s">
        <v>1511</v>
      </c>
      <c r="J20" s="1" t="s">
        <v>1410</v>
      </c>
      <c r="K20" s="1" t="s">
        <v>1511</v>
      </c>
      <c r="L20" s="1" t="s">
        <v>1511</v>
      </c>
      <c r="M20" s="1" t="s">
        <v>1411</v>
      </c>
      <c r="N20" s="1" t="s">
        <v>1411</v>
      </c>
      <c r="O20" s="1" t="s">
        <v>1412</v>
      </c>
      <c r="P20" s="1" t="s">
        <v>1413</v>
      </c>
      <c r="Q20" s="1" t="s">
        <v>1414</v>
      </c>
      <c r="R20" s="1" t="s">
        <v>1512</v>
      </c>
      <c r="S20" s="1" t="s">
        <v>1416</v>
      </c>
      <c r="T20" s="1" t="s">
        <v>1417</v>
      </c>
      <c r="U20" s="1" t="s">
        <v>1418</v>
      </c>
      <c r="V20" s="1" t="s">
        <v>1425</v>
      </c>
    </row>
    <row r="21" s="1" customFormat="1" spans="1:22">
      <c r="A21" s="3">
        <v>21831666847</v>
      </c>
      <c r="B21" s="1" t="s">
        <v>1483</v>
      </c>
      <c r="C21" s="1" t="s">
        <v>1513</v>
      </c>
      <c r="D21" s="1" t="s">
        <v>1509</v>
      </c>
      <c r="E21" s="1" t="s">
        <v>1514</v>
      </c>
      <c r="F21" s="1" t="s">
        <v>1403</v>
      </c>
      <c r="G21" s="1" t="s">
        <v>1407</v>
      </c>
      <c r="H21" s="1" t="s">
        <v>1408</v>
      </c>
      <c r="I21" s="1" t="s">
        <v>1515</v>
      </c>
      <c r="J21" s="1" t="s">
        <v>1410</v>
      </c>
      <c r="K21" s="1" t="s">
        <v>1515</v>
      </c>
      <c r="L21" s="1" t="s">
        <v>1515</v>
      </c>
      <c r="M21" s="1" t="s">
        <v>1411</v>
      </c>
      <c r="N21" s="1" t="s">
        <v>1411</v>
      </c>
      <c r="O21" s="1" t="s">
        <v>1412</v>
      </c>
      <c r="P21" s="1" t="s">
        <v>1413</v>
      </c>
      <c r="Q21" s="1" t="s">
        <v>1414</v>
      </c>
      <c r="R21" s="1" t="s">
        <v>1516</v>
      </c>
      <c r="S21" s="1" t="s">
        <v>1416</v>
      </c>
      <c r="T21" s="1" t="s">
        <v>1417</v>
      </c>
      <c r="U21" s="1" t="s">
        <v>1418</v>
      </c>
      <c r="V21" s="1" t="s">
        <v>1425</v>
      </c>
    </row>
    <row r="22" s="1" customFormat="1" spans="1:22">
      <c r="A22" s="3">
        <v>21831589674</v>
      </c>
      <c r="B22" s="1" t="s">
        <v>1483</v>
      </c>
      <c r="C22" s="1" t="s">
        <v>1517</v>
      </c>
      <c r="D22" s="1" t="s">
        <v>1469</v>
      </c>
      <c r="E22" s="1" t="s">
        <v>1518</v>
      </c>
      <c r="F22" s="1" t="s">
        <v>1403</v>
      </c>
      <c r="G22" s="1" t="s">
        <v>1407</v>
      </c>
      <c r="H22" s="1" t="s">
        <v>1408</v>
      </c>
      <c r="I22" s="1" t="s">
        <v>1471</v>
      </c>
      <c r="J22" s="1" t="s">
        <v>1410</v>
      </c>
      <c r="K22" s="1" t="s">
        <v>1471</v>
      </c>
      <c r="L22" s="1" t="s">
        <v>1471</v>
      </c>
      <c r="M22" s="1" t="s">
        <v>1411</v>
      </c>
      <c r="N22" s="1" t="s">
        <v>1411</v>
      </c>
      <c r="O22" s="1" t="s">
        <v>1412</v>
      </c>
      <c r="P22" s="1" t="s">
        <v>1413</v>
      </c>
      <c r="Q22" s="1" t="s">
        <v>1414</v>
      </c>
      <c r="R22" s="1" t="s">
        <v>1519</v>
      </c>
      <c r="S22" s="1" t="s">
        <v>1416</v>
      </c>
      <c r="T22" s="1" t="s">
        <v>1417</v>
      </c>
      <c r="U22" s="1" t="s">
        <v>1418</v>
      </c>
      <c r="V22" s="1" t="s">
        <v>1431</v>
      </c>
    </row>
    <row r="23" s="1" customFormat="1" spans="1:22">
      <c r="A23" s="3">
        <v>21831483409</v>
      </c>
      <c r="B23" s="1" t="s">
        <v>1483</v>
      </c>
      <c r="C23" s="1" t="s">
        <v>1520</v>
      </c>
      <c r="D23" s="1" t="s">
        <v>1421</v>
      </c>
      <c r="E23" s="1" t="s">
        <v>1521</v>
      </c>
      <c r="F23" s="1" t="s">
        <v>1483</v>
      </c>
      <c r="G23" s="1" t="s">
        <v>1403</v>
      </c>
      <c r="H23" s="1" t="s">
        <v>1408</v>
      </c>
      <c r="I23" s="1" t="s">
        <v>1522</v>
      </c>
      <c r="J23" s="1" t="s">
        <v>1410</v>
      </c>
      <c r="K23" s="1" t="s">
        <v>1522</v>
      </c>
      <c r="L23" s="1" t="s">
        <v>1522</v>
      </c>
      <c r="M23" s="1" t="s">
        <v>1411</v>
      </c>
      <c r="N23" s="1" t="s">
        <v>1411</v>
      </c>
      <c r="O23" s="1" t="s">
        <v>1412</v>
      </c>
      <c r="P23" s="1" t="s">
        <v>1413</v>
      </c>
      <c r="Q23" s="1" t="s">
        <v>1414</v>
      </c>
      <c r="R23" s="1" t="s">
        <v>1523</v>
      </c>
      <c r="S23" s="1" t="s">
        <v>1416</v>
      </c>
      <c r="T23" s="1" t="s">
        <v>1417</v>
      </c>
      <c r="U23" s="1" t="s">
        <v>1418</v>
      </c>
      <c r="V23" s="1" t="s">
        <v>1425</v>
      </c>
    </row>
    <row r="24" s="1" customFormat="1" spans="1:22">
      <c r="A24" s="3">
        <v>21831390118</v>
      </c>
      <c r="B24" s="1" t="s">
        <v>1483</v>
      </c>
      <c r="C24" s="1" t="s">
        <v>1524</v>
      </c>
      <c r="D24" s="1" t="s">
        <v>1525</v>
      </c>
      <c r="E24" s="1" t="s">
        <v>1526</v>
      </c>
      <c r="F24" s="1" t="s">
        <v>1483</v>
      </c>
      <c r="G24" s="1" t="s">
        <v>1407</v>
      </c>
      <c r="H24" s="1" t="s">
        <v>1408</v>
      </c>
      <c r="I24" s="1" t="s">
        <v>1527</v>
      </c>
      <c r="J24" s="1" t="s">
        <v>1410</v>
      </c>
      <c r="K24" s="1" t="s">
        <v>1527</v>
      </c>
      <c r="L24" s="1" t="s">
        <v>1527</v>
      </c>
      <c r="M24" s="1" t="s">
        <v>1411</v>
      </c>
      <c r="N24" s="1" t="s">
        <v>1411</v>
      </c>
      <c r="O24" s="1" t="s">
        <v>1412</v>
      </c>
      <c r="P24" s="1" t="s">
        <v>1413</v>
      </c>
      <c r="Q24" s="1" t="s">
        <v>1414</v>
      </c>
      <c r="R24" s="1" t="s">
        <v>1528</v>
      </c>
      <c r="S24" s="1" t="s">
        <v>1416</v>
      </c>
      <c r="T24" s="1" t="s">
        <v>1417</v>
      </c>
      <c r="U24" s="1" t="s">
        <v>1418</v>
      </c>
      <c r="V24" s="1" t="s">
        <v>1529</v>
      </c>
    </row>
    <row r="25" s="1" customFormat="1" spans="1:22">
      <c r="A25" s="3">
        <v>21831379260</v>
      </c>
      <c r="B25" s="1" t="s">
        <v>1483</v>
      </c>
      <c r="C25" s="1" t="s">
        <v>1530</v>
      </c>
      <c r="D25" s="1" t="s">
        <v>1525</v>
      </c>
      <c r="E25" s="1" t="s">
        <v>1531</v>
      </c>
      <c r="F25" s="1" t="s">
        <v>1483</v>
      </c>
      <c r="G25" s="1" t="s">
        <v>1407</v>
      </c>
      <c r="H25" s="1" t="s">
        <v>1408</v>
      </c>
      <c r="I25" s="1" t="s">
        <v>1527</v>
      </c>
      <c r="J25" s="1" t="s">
        <v>1410</v>
      </c>
      <c r="K25" s="1" t="s">
        <v>1527</v>
      </c>
      <c r="L25" s="1" t="s">
        <v>1527</v>
      </c>
      <c r="M25" s="1" t="s">
        <v>1411</v>
      </c>
      <c r="N25" s="1" t="s">
        <v>1411</v>
      </c>
      <c r="O25" s="1" t="s">
        <v>1412</v>
      </c>
      <c r="P25" s="1" t="s">
        <v>1413</v>
      </c>
      <c r="Q25" s="1" t="s">
        <v>1414</v>
      </c>
      <c r="R25" s="1" t="s">
        <v>1532</v>
      </c>
      <c r="S25" s="1" t="s">
        <v>1416</v>
      </c>
      <c r="T25" s="1" t="s">
        <v>1417</v>
      </c>
      <c r="U25" s="1" t="s">
        <v>1418</v>
      </c>
      <c r="V25" s="1" t="s">
        <v>1529</v>
      </c>
    </row>
    <row r="26" s="1" customFormat="1" spans="1:22">
      <c r="A26" s="3">
        <v>21831344551</v>
      </c>
      <c r="B26" s="1" t="s">
        <v>1483</v>
      </c>
      <c r="C26" s="1" t="s">
        <v>1533</v>
      </c>
      <c r="D26" s="1" t="s">
        <v>1534</v>
      </c>
      <c r="E26" s="1" t="s">
        <v>1535</v>
      </c>
      <c r="F26" s="1" t="s">
        <v>1483</v>
      </c>
      <c r="G26" s="1" t="s">
        <v>1403</v>
      </c>
      <c r="H26" s="1" t="s">
        <v>1408</v>
      </c>
      <c r="I26" s="1" t="s">
        <v>1536</v>
      </c>
      <c r="J26" s="1" t="s">
        <v>1410</v>
      </c>
      <c r="K26" s="1" t="s">
        <v>1536</v>
      </c>
      <c r="L26" s="1" t="s">
        <v>1536</v>
      </c>
      <c r="M26" s="1" t="s">
        <v>1411</v>
      </c>
      <c r="N26" s="1" t="s">
        <v>1411</v>
      </c>
      <c r="O26" s="1" t="s">
        <v>1412</v>
      </c>
      <c r="P26" s="1" t="s">
        <v>1413</v>
      </c>
      <c r="Q26" s="1" t="s">
        <v>1414</v>
      </c>
      <c r="R26" s="1" t="s">
        <v>1537</v>
      </c>
      <c r="S26" s="1" t="s">
        <v>1416</v>
      </c>
      <c r="T26" s="1" t="s">
        <v>1417</v>
      </c>
      <c r="U26" s="1" t="s">
        <v>1418</v>
      </c>
      <c r="V26" s="1" t="s">
        <v>1425</v>
      </c>
    </row>
    <row r="27" s="1" customFormat="1" spans="1:22">
      <c r="A27" s="3">
        <v>21831329224</v>
      </c>
      <c r="B27" s="1" t="s">
        <v>1483</v>
      </c>
      <c r="C27" s="1" t="s">
        <v>1538</v>
      </c>
      <c r="D27" s="1" t="s">
        <v>1534</v>
      </c>
      <c r="E27" s="1" t="s">
        <v>1539</v>
      </c>
      <c r="F27" s="1" t="s">
        <v>1403</v>
      </c>
      <c r="G27" s="1" t="s">
        <v>1407</v>
      </c>
      <c r="H27" s="1" t="s">
        <v>1408</v>
      </c>
      <c r="I27" s="1" t="s">
        <v>1536</v>
      </c>
      <c r="J27" s="1" t="s">
        <v>1410</v>
      </c>
      <c r="K27" s="1" t="s">
        <v>1536</v>
      </c>
      <c r="L27" s="1" t="s">
        <v>1536</v>
      </c>
      <c r="M27" s="1" t="s">
        <v>1411</v>
      </c>
      <c r="N27" s="1" t="s">
        <v>1411</v>
      </c>
      <c r="O27" s="1" t="s">
        <v>1412</v>
      </c>
      <c r="P27" s="1" t="s">
        <v>1413</v>
      </c>
      <c r="Q27" s="1" t="s">
        <v>1414</v>
      </c>
      <c r="R27" s="1" t="s">
        <v>1540</v>
      </c>
      <c r="S27" s="1" t="s">
        <v>1416</v>
      </c>
      <c r="T27" s="1" t="s">
        <v>1417</v>
      </c>
      <c r="U27" s="1" t="s">
        <v>1418</v>
      </c>
      <c r="V27" s="1" t="s">
        <v>1425</v>
      </c>
    </row>
    <row r="28" s="1" customFormat="1" spans="1:22">
      <c r="A28" s="1" t="s">
        <v>1541</v>
      </c>
      <c r="B28" s="1" t="s">
        <v>1483</v>
      </c>
      <c r="C28" s="1" t="s">
        <v>1542</v>
      </c>
      <c r="D28" s="1" t="s">
        <v>1543</v>
      </c>
      <c r="E28" s="1" t="s">
        <v>1544</v>
      </c>
      <c r="F28" s="1" t="s">
        <v>1403</v>
      </c>
      <c r="G28" s="1" t="s">
        <v>1407</v>
      </c>
      <c r="H28" s="1" t="s">
        <v>1408</v>
      </c>
      <c r="I28" s="1" t="s">
        <v>1412</v>
      </c>
      <c r="J28" s="1" t="s">
        <v>1410</v>
      </c>
      <c r="K28" s="1" t="s">
        <v>1412</v>
      </c>
      <c r="L28" s="1" t="s">
        <v>1412</v>
      </c>
      <c r="M28" s="1" t="s">
        <v>1411</v>
      </c>
      <c r="N28" s="1" t="s">
        <v>1411</v>
      </c>
      <c r="O28" s="1" t="s">
        <v>1412</v>
      </c>
      <c r="P28" s="1" t="s">
        <v>1413</v>
      </c>
      <c r="Q28" s="1" t="s">
        <v>1414</v>
      </c>
      <c r="R28" s="1" t="s">
        <v>1545</v>
      </c>
      <c r="S28" s="1" t="s">
        <v>1416</v>
      </c>
      <c r="T28" s="1" t="s">
        <v>1417</v>
      </c>
      <c r="U28" s="1" t="s">
        <v>1418</v>
      </c>
      <c r="V28" s="1" t="s">
        <v>1529</v>
      </c>
    </row>
    <row r="29" s="1" customFormat="1" spans="1:22">
      <c r="A29" s="1" t="s">
        <v>1546</v>
      </c>
      <c r="B29" s="1" t="s">
        <v>1483</v>
      </c>
      <c r="C29" s="1" t="s">
        <v>1547</v>
      </c>
      <c r="D29" s="1" t="s">
        <v>1543</v>
      </c>
      <c r="E29" s="1" t="s">
        <v>1544</v>
      </c>
      <c r="F29" s="1" t="s">
        <v>1483</v>
      </c>
      <c r="G29" s="1" t="s">
        <v>1403</v>
      </c>
      <c r="H29" s="1" t="s">
        <v>1408</v>
      </c>
      <c r="I29" s="1" t="s">
        <v>1412</v>
      </c>
      <c r="J29" s="1" t="s">
        <v>1410</v>
      </c>
      <c r="K29" s="1" t="s">
        <v>1412</v>
      </c>
      <c r="L29" s="1" t="s">
        <v>1412</v>
      </c>
      <c r="M29" s="1" t="s">
        <v>1411</v>
      </c>
      <c r="N29" s="1" t="s">
        <v>1411</v>
      </c>
      <c r="O29" s="1" t="s">
        <v>1412</v>
      </c>
      <c r="P29" s="1" t="s">
        <v>1413</v>
      </c>
      <c r="Q29" s="1" t="s">
        <v>1414</v>
      </c>
      <c r="R29" s="1" t="s">
        <v>1548</v>
      </c>
      <c r="S29" s="1" t="s">
        <v>1416</v>
      </c>
      <c r="T29" s="1" t="s">
        <v>1417</v>
      </c>
      <c r="U29" s="1" t="s">
        <v>1418</v>
      </c>
      <c r="V29" s="1" t="s">
        <v>1529</v>
      </c>
    </row>
    <row r="30" s="1" customFormat="1" spans="1:22">
      <c r="A30" s="3">
        <v>21831121586</v>
      </c>
      <c r="B30" s="1" t="s">
        <v>1483</v>
      </c>
      <c r="C30" s="1" t="s">
        <v>1549</v>
      </c>
      <c r="D30" s="1" t="s">
        <v>1490</v>
      </c>
      <c r="E30" s="1" t="s">
        <v>1550</v>
      </c>
      <c r="F30" s="1" t="s">
        <v>1483</v>
      </c>
      <c r="G30" s="1" t="s">
        <v>1407</v>
      </c>
      <c r="H30" s="1" t="s">
        <v>1408</v>
      </c>
      <c r="I30" s="1" t="s">
        <v>1551</v>
      </c>
      <c r="J30" s="1" t="s">
        <v>1410</v>
      </c>
      <c r="K30" s="1" t="s">
        <v>1551</v>
      </c>
      <c r="L30" s="1" t="s">
        <v>1551</v>
      </c>
      <c r="M30" s="1" t="s">
        <v>1411</v>
      </c>
      <c r="N30" s="1" t="s">
        <v>1411</v>
      </c>
      <c r="O30" s="1" t="s">
        <v>1412</v>
      </c>
      <c r="P30" s="1" t="s">
        <v>1413</v>
      </c>
      <c r="Q30" s="1" t="s">
        <v>1414</v>
      </c>
      <c r="R30" s="1" t="s">
        <v>1552</v>
      </c>
      <c r="S30" s="1" t="s">
        <v>1416</v>
      </c>
      <c r="T30" s="1" t="s">
        <v>1417</v>
      </c>
      <c r="U30" s="1" t="s">
        <v>1418</v>
      </c>
      <c r="V30" s="1" t="s">
        <v>1425</v>
      </c>
    </row>
    <row r="31" s="1" customFormat="1" spans="1:22">
      <c r="A31" s="3">
        <v>21831080589</v>
      </c>
      <c r="B31" s="1" t="s">
        <v>1483</v>
      </c>
      <c r="C31" s="1" t="s">
        <v>1553</v>
      </c>
      <c r="D31" s="1" t="s">
        <v>1534</v>
      </c>
      <c r="E31" s="1" t="s">
        <v>1554</v>
      </c>
      <c r="F31" s="1" t="s">
        <v>1483</v>
      </c>
      <c r="G31" s="1" t="s">
        <v>1403</v>
      </c>
      <c r="H31" s="1" t="s">
        <v>1408</v>
      </c>
      <c r="I31" s="1" t="s">
        <v>1536</v>
      </c>
      <c r="J31" s="1" t="s">
        <v>1410</v>
      </c>
      <c r="K31" s="1" t="s">
        <v>1536</v>
      </c>
      <c r="L31" s="1" t="s">
        <v>1536</v>
      </c>
      <c r="M31" s="1" t="s">
        <v>1411</v>
      </c>
      <c r="N31" s="1" t="s">
        <v>1411</v>
      </c>
      <c r="O31" s="1" t="s">
        <v>1412</v>
      </c>
      <c r="P31" s="1" t="s">
        <v>1413</v>
      </c>
      <c r="Q31" s="1" t="s">
        <v>1414</v>
      </c>
      <c r="R31" s="1" t="s">
        <v>1555</v>
      </c>
      <c r="S31" s="1" t="s">
        <v>1416</v>
      </c>
      <c r="T31" s="1" t="s">
        <v>1417</v>
      </c>
      <c r="U31" s="1" t="s">
        <v>1418</v>
      </c>
      <c r="V31" s="1" t="s">
        <v>1425</v>
      </c>
    </row>
    <row r="32" s="1" customFormat="1" spans="1:22">
      <c r="A32" s="3">
        <v>21831048213</v>
      </c>
      <c r="B32" s="1" t="s">
        <v>1483</v>
      </c>
      <c r="C32" s="1" t="s">
        <v>1556</v>
      </c>
      <c r="D32" s="1" t="s">
        <v>1557</v>
      </c>
      <c r="E32" s="1" t="s">
        <v>1558</v>
      </c>
      <c r="F32" s="1" t="s">
        <v>1483</v>
      </c>
      <c r="G32" s="1" t="s">
        <v>1403</v>
      </c>
      <c r="H32" s="1" t="s">
        <v>1408</v>
      </c>
      <c r="I32" s="1" t="s">
        <v>1559</v>
      </c>
      <c r="J32" s="1" t="s">
        <v>1410</v>
      </c>
      <c r="K32" s="1" t="s">
        <v>1559</v>
      </c>
      <c r="L32" s="1" t="s">
        <v>1559</v>
      </c>
      <c r="M32" s="1" t="s">
        <v>1411</v>
      </c>
      <c r="N32" s="1" t="s">
        <v>1411</v>
      </c>
      <c r="O32" s="1" t="s">
        <v>1412</v>
      </c>
      <c r="P32" s="1" t="s">
        <v>1413</v>
      </c>
      <c r="Q32" s="1" t="s">
        <v>1414</v>
      </c>
      <c r="R32" s="1" t="s">
        <v>1560</v>
      </c>
      <c r="S32" s="1" t="s">
        <v>1416</v>
      </c>
      <c r="T32" s="1" t="s">
        <v>1417</v>
      </c>
      <c r="U32" s="1" t="s">
        <v>1418</v>
      </c>
      <c r="V32" s="1" t="s">
        <v>1425</v>
      </c>
    </row>
    <row r="33" s="1" customFormat="1" spans="1:22">
      <c r="A33" s="3">
        <v>21830942089</v>
      </c>
      <c r="B33" s="1" t="s">
        <v>1483</v>
      </c>
      <c r="C33" s="1" t="s">
        <v>1561</v>
      </c>
      <c r="D33" s="1" t="s">
        <v>1449</v>
      </c>
      <c r="E33" s="1" t="s">
        <v>1455</v>
      </c>
      <c r="F33" s="1" t="s">
        <v>1483</v>
      </c>
      <c r="G33" s="1" t="s">
        <v>1403</v>
      </c>
      <c r="H33" s="1" t="s">
        <v>1408</v>
      </c>
      <c r="I33" s="1" t="s">
        <v>1456</v>
      </c>
      <c r="J33" s="1" t="s">
        <v>1410</v>
      </c>
      <c r="K33" s="1" t="s">
        <v>1456</v>
      </c>
      <c r="L33" s="1" t="s">
        <v>1456</v>
      </c>
      <c r="M33" s="1" t="s">
        <v>1411</v>
      </c>
      <c r="N33" s="1" t="s">
        <v>1411</v>
      </c>
      <c r="O33" s="1" t="s">
        <v>1412</v>
      </c>
      <c r="P33" s="1" t="s">
        <v>1413</v>
      </c>
      <c r="Q33" s="1" t="s">
        <v>1414</v>
      </c>
      <c r="R33" s="1" t="s">
        <v>1562</v>
      </c>
      <c r="S33" s="1" t="s">
        <v>1416</v>
      </c>
      <c r="T33" s="1" t="s">
        <v>1417</v>
      </c>
      <c r="U33" s="1" t="s">
        <v>1418</v>
      </c>
      <c r="V33" s="1" t="s">
        <v>1453</v>
      </c>
    </row>
    <row r="34" s="1" customFormat="1" spans="1:22">
      <c r="A34" s="3">
        <v>21830905500</v>
      </c>
      <c r="B34" s="1" t="s">
        <v>1483</v>
      </c>
      <c r="C34" s="1" t="s">
        <v>1563</v>
      </c>
      <c r="D34" s="1" t="s">
        <v>1485</v>
      </c>
      <c r="E34" s="1" t="s">
        <v>1564</v>
      </c>
      <c r="F34" s="1" t="s">
        <v>1483</v>
      </c>
      <c r="G34" s="1" t="s">
        <v>1407</v>
      </c>
      <c r="H34" s="1" t="s">
        <v>1408</v>
      </c>
      <c r="I34" s="1" t="s">
        <v>1565</v>
      </c>
      <c r="J34" s="1" t="s">
        <v>1410</v>
      </c>
      <c r="K34" s="1" t="s">
        <v>1565</v>
      </c>
      <c r="L34" s="1" t="s">
        <v>1565</v>
      </c>
      <c r="M34" s="1" t="s">
        <v>1411</v>
      </c>
      <c r="N34" s="1" t="s">
        <v>1411</v>
      </c>
      <c r="O34" s="1" t="s">
        <v>1412</v>
      </c>
      <c r="P34" s="1" t="s">
        <v>1413</v>
      </c>
      <c r="Q34" s="1" t="s">
        <v>1414</v>
      </c>
      <c r="R34" s="1" t="s">
        <v>1566</v>
      </c>
      <c r="S34" s="1" t="s">
        <v>1416</v>
      </c>
      <c r="T34" s="1" t="s">
        <v>1417</v>
      </c>
      <c r="U34" s="1" t="s">
        <v>1418</v>
      </c>
      <c r="V34" s="1" t="s">
        <v>1431</v>
      </c>
    </row>
    <row r="35" s="1" customFormat="1" spans="1:22">
      <c r="A35" s="3">
        <v>21830828585</v>
      </c>
      <c r="B35" s="1" t="s">
        <v>1483</v>
      </c>
      <c r="C35" s="1" t="s">
        <v>1567</v>
      </c>
      <c r="D35" s="1" t="s">
        <v>1568</v>
      </c>
      <c r="E35" s="1" t="s">
        <v>1569</v>
      </c>
      <c r="F35" s="1" t="s">
        <v>1483</v>
      </c>
      <c r="G35" s="1" t="s">
        <v>1403</v>
      </c>
      <c r="H35" s="1" t="s">
        <v>1408</v>
      </c>
      <c r="I35" s="1" t="s">
        <v>1570</v>
      </c>
      <c r="J35" s="1" t="s">
        <v>1410</v>
      </c>
      <c r="K35" s="1" t="s">
        <v>1570</v>
      </c>
      <c r="L35" s="1" t="s">
        <v>1570</v>
      </c>
      <c r="M35" s="1" t="s">
        <v>1411</v>
      </c>
      <c r="N35" s="1" t="s">
        <v>1411</v>
      </c>
      <c r="O35" s="1" t="s">
        <v>1412</v>
      </c>
      <c r="P35" s="1" t="s">
        <v>1413</v>
      </c>
      <c r="Q35" s="1" t="s">
        <v>1414</v>
      </c>
      <c r="R35" s="1" t="s">
        <v>1571</v>
      </c>
      <c r="S35" s="1" t="s">
        <v>1416</v>
      </c>
      <c r="T35" s="1" t="s">
        <v>1417</v>
      </c>
      <c r="U35" s="1" t="s">
        <v>1418</v>
      </c>
      <c r="V35" s="1" t="s">
        <v>1425</v>
      </c>
    </row>
    <row r="36" s="1" customFormat="1" spans="1:22">
      <c r="A36" s="3">
        <v>21830803114</v>
      </c>
      <c r="B36" s="1" t="s">
        <v>1483</v>
      </c>
      <c r="C36" s="1" t="s">
        <v>1572</v>
      </c>
      <c r="D36" s="1" t="s">
        <v>1573</v>
      </c>
      <c r="E36" s="1" t="s">
        <v>1574</v>
      </c>
      <c r="F36" s="1" t="s">
        <v>1483</v>
      </c>
      <c r="G36" s="1" t="s">
        <v>1407</v>
      </c>
      <c r="H36" s="1" t="s">
        <v>1408</v>
      </c>
      <c r="I36" s="1" t="s">
        <v>1575</v>
      </c>
      <c r="J36" s="1" t="s">
        <v>1410</v>
      </c>
      <c r="K36" s="1" t="s">
        <v>1575</v>
      </c>
      <c r="L36" s="1" t="s">
        <v>1575</v>
      </c>
      <c r="M36" s="1" t="s">
        <v>1411</v>
      </c>
      <c r="N36" s="1" t="s">
        <v>1411</v>
      </c>
      <c r="O36" s="1" t="s">
        <v>1412</v>
      </c>
      <c r="P36" s="1" t="s">
        <v>1413</v>
      </c>
      <c r="Q36" s="1" t="s">
        <v>1414</v>
      </c>
      <c r="R36" s="1" t="s">
        <v>1576</v>
      </c>
      <c r="S36" s="1" t="s">
        <v>1416</v>
      </c>
      <c r="T36" s="1" t="s">
        <v>1417</v>
      </c>
      <c r="U36" s="1" t="s">
        <v>1418</v>
      </c>
      <c r="V36" s="1" t="s">
        <v>1425</v>
      </c>
    </row>
    <row r="37" s="1" customFormat="1" spans="1:22">
      <c r="A37" s="3">
        <v>21830795929</v>
      </c>
      <c r="B37" s="1" t="s">
        <v>1483</v>
      </c>
      <c r="C37" s="1" t="s">
        <v>1577</v>
      </c>
      <c r="D37" s="1" t="s">
        <v>1405</v>
      </c>
      <c r="E37" s="1" t="s">
        <v>1578</v>
      </c>
      <c r="F37" s="1" t="s">
        <v>1483</v>
      </c>
      <c r="G37" s="1" t="s">
        <v>1403</v>
      </c>
      <c r="H37" s="1" t="s">
        <v>1408</v>
      </c>
      <c r="I37" s="1" t="s">
        <v>1579</v>
      </c>
      <c r="J37" s="1" t="s">
        <v>1410</v>
      </c>
      <c r="K37" s="1" t="s">
        <v>1579</v>
      </c>
      <c r="L37" s="1" t="s">
        <v>1579</v>
      </c>
      <c r="M37" s="1" t="s">
        <v>1411</v>
      </c>
      <c r="N37" s="1" t="s">
        <v>1411</v>
      </c>
      <c r="O37" s="1" t="s">
        <v>1412</v>
      </c>
      <c r="P37" s="1" t="s">
        <v>1413</v>
      </c>
      <c r="Q37" s="1" t="s">
        <v>1414</v>
      </c>
      <c r="R37" s="1" t="s">
        <v>1580</v>
      </c>
      <c r="S37" s="1" t="s">
        <v>1416</v>
      </c>
      <c r="T37" s="1" t="s">
        <v>1417</v>
      </c>
      <c r="U37" s="1" t="s">
        <v>1418</v>
      </c>
      <c r="V37" s="1" t="s">
        <v>1419</v>
      </c>
    </row>
    <row r="38" s="1" customFormat="1" spans="1:22">
      <c r="A38" s="3">
        <v>21830785851</v>
      </c>
      <c r="B38" s="1" t="s">
        <v>1483</v>
      </c>
      <c r="C38" s="1" t="s">
        <v>1581</v>
      </c>
      <c r="D38" s="1" t="s">
        <v>1582</v>
      </c>
      <c r="E38" s="1" t="s">
        <v>1583</v>
      </c>
      <c r="F38" s="1" t="s">
        <v>1403</v>
      </c>
      <c r="G38" s="1" t="s">
        <v>1407</v>
      </c>
      <c r="H38" s="1" t="s">
        <v>1408</v>
      </c>
      <c r="I38" s="1" t="s">
        <v>1487</v>
      </c>
      <c r="J38" s="1" t="s">
        <v>1410</v>
      </c>
      <c r="K38" s="1" t="s">
        <v>1487</v>
      </c>
      <c r="L38" s="1" t="s">
        <v>1487</v>
      </c>
      <c r="M38" s="1" t="s">
        <v>1411</v>
      </c>
      <c r="N38" s="1" t="s">
        <v>1411</v>
      </c>
      <c r="O38" s="1" t="s">
        <v>1412</v>
      </c>
      <c r="P38" s="1" t="s">
        <v>1413</v>
      </c>
      <c r="Q38" s="1" t="s">
        <v>1414</v>
      </c>
      <c r="R38" s="1" t="s">
        <v>1584</v>
      </c>
      <c r="S38" s="1" t="s">
        <v>1416</v>
      </c>
      <c r="T38" s="1" t="s">
        <v>1417</v>
      </c>
      <c r="U38" s="1" t="s">
        <v>1418</v>
      </c>
      <c r="V38" s="1" t="s">
        <v>1425</v>
      </c>
    </row>
    <row r="39" s="1" customFormat="1" spans="1:22">
      <c r="A39" s="3">
        <v>21830772973</v>
      </c>
      <c r="B39" s="1" t="s">
        <v>1483</v>
      </c>
      <c r="C39" s="1" t="s">
        <v>1585</v>
      </c>
      <c r="D39" s="1" t="s">
        <v>1586</v>
      </c>
      <c r="E39" s="1" t="s">
        <v>1587</v>
      </c>
      <c r="F39" s="1" t="s">
        <v>1483</v>
      </c>
      <c r="G39" s="1" t="s">
        <v>1403</v>
      </c>
      <c r="H39" s="1" t="s">
        <v>1408</v>
      </c>
      <c r="I39" s="1" t="s">
        <v>1588</v>
      </c>
      <c r="J39" s="1" t="s">
        <v>1410</v>
      </c>
      <c r="K39" s="1" t="s">
        <v>1588</v>
      </c>
      <c r="L39" s="1" t="s">
        <v>1588</v>
      </c>
      <c r="M39" s="1" t="s">
        <v>1411</v>
      </c>
      <c r="N39" s="1" t="s">
        <v>1411</v>
      </c>
      <c r="O39" s="1" t="s">
        <v>1412</v>
      </c>
      <c r="P39" s="1" t="s">
        <v>1413</v>
      </c>
      <c r="Q39" s="1" t="s">
        <v>1414</v>
      </c>
      <c r="R39" s="1" t="s">
        <v>1589</v>
      </c>
      <c r="S39" s="1" t="s">
        <v>1416</v>
      </c>
      <c r="T39" s="1" t="s">
        <v>1417</v>
      </c>
      <c r="U39" s="1" t="s">
        <v>1418</v>
      </c>
      <c r="V39" s="1" t="s">
        <v>1529</v>
      </c>
    </row>
    <row r="40" s="1" customFormat="1" spans="1:22">
      <c r="A40" s="3">
        <v>21830112742</v>
      </c>
      <c r="B40" s="1" t="s">
        <v>1590</v>
      </c>
      <c r="C40" s="1" t="s">
        <v>1591</v>
      </c>
      <c r="D40" s="1" t="s">
        <v>1592</v>
      </c>
      <c r="E40" s="1" t="s">
        <v>1593</v>
      </c>
      <c r="F40" s="1" t="s">
        <v>1483</v>
      </c>
      <c r="G40" s="1" t="s">
        <v>1403</v>
      </c>
      <c r="H40" s="1" t="s">
        <v>1408</v>
      </c>
      <c r="I40" s="1" t="s">
        <v>1594</v>
      </c>
      <c r="J40" s="1" t="s">
        <v>1410</v>
      </c>
      <c r="K40" s="1" t="s">
        <v>1594</v>
      </c>
      <c r="L40" s="1" t="s">
        <v>1594</v>
      </c>
      <c r="M40" s="1" t="s">
        <v>1411</v>
      </c>
      <c r="N40" s="1" t="s">
        <v>1411</v>
      </c>
      <c r="O40" s="1" t="s">
        <v>1412</v>
      </c>
      <c r="P40" s="1" t="s">
        <v>1413</v>
      </c>
      <c r="Q40" s="1" t="s">
        <v>1414</v>
      </c>
      <c r="R40" s="1" t="s">
        <v>1595</v>
      </c>
      <c r="S40" s="1" t="s">
        <v>1416</v>
      </c>
      <c r="T40" s="1" t="s">
        <v>1417</v>
      </c>
      <c r="U40" s="1" t="s">
        <v>1418</v>
      </c>
      <c r="V40" s="1" t="s">
        <v>1431</v>
      </c>
    </row>
    <row r="41" s="1" customFormat="1" spans="1:22">
      <c r="A41" s="3">
        <v>21830068010</v>
      </c>
      <c r="B41" s="1" t="s">
        <v>1590</v>
      </c>
      <c r="C41" s="1" t="s">
        <v>1596</v>
      </c>
      <c r="D41" s="1" t="s">
        <v>1427</v>
      </c>
      <c r="E41" s="1" t="s">
        <v>1597</v>
      </c>
      <c r="F41" s="1" t="s">
        <v>1590</v>
      </c>
      <c r="G41" s="1" t="s">
        <v>1483</v>
      </c>
      <c r="H41" s="1" t="s">
        <v>1408</v>
      </c>
      <c r="I41" s="1" t="s">
        <v>1598</v>
      </c>
      <c r="J41" s="1" t="s">
        <v>1410</v>
      </c>
      <c r="K41" s="1" t="s">
        <v>1598</v>
      </c>
      <c r="L41" s="1" t="s">
        <v>1598</v>
      </c>
      <c r="M41" s="1" t="s">
        <v>1411</v>
      </c>
      <c r="N41" s="1" t="s">
        <v>1411</v>
      </c>
      <c r="O41" s="1" t="s">
        <v>1412</v>
      </c>
      <c r="P41" s="1" t="s">
        <v>1413</v>
      </c>
      <c r="Q41" s="1" t="s">
        <v>1414</v>
      </c>
      <c r="R41" s="1" t="s">
        <v>1599</v>
      </c>
      <c r="S41" s="1" t="s">
        <v>1416</v>
      </c>
      <c r="T41" s="1" t="s">
        <v>1417</v>
      </c>
      <c r="U41" s="1" t="s">
        <v>1418</v>
      </c>
      <c r="V41" s="1" t="s">
        <v>1431</v>
      </c>
    </row>
    <row r="42" s="1" customFormat="1" spans="1:22">
      <c r="A42" s="3">
        <v>21830064215</v>
      </c>
      <c r="B42" s="1" t="s">
        <v>1590</v>
      </c>
      <c r="C42" s="1" t="s">
        <v>1600</v>
      </c>
      <c r="D42" s="1" t="s">
        <v>1485</v>
      </c>
      <c r="E42" s="1" t="s">
        <v>1601</v>
      </c>
      <c r="F42" s="1" t="s">
        <v>1483</v>
      </c>
      <c r="G42" s="1" t="s">
        <v>1403</v>
      </c>
      <c r="H42" s="1" t="s">
        <v>1408</v>
      </c>
      <c r="I42" s="1" t="s">
        <v>1602</v>
      </c>
      <c r="J42" s="1" t="s">
        <v>1410</v>
      </c>
      <c r="K42" s="1" t="s">
        <v>1602</v>
      </c>
      <c r="L42" s="1" t="s">
        <v>1602</v>
      </c>
      <c r="M42" s="1" t="s">
        <v>1411</v>
      </c>
      <c r="N42" s="1" t="s">
        <v>1411</v>
      </c>
      <c r="O42" s="1" t="s">
        <v>1412</v>
      </c>
      <c r="P42" s="1" t="s">
        <v>1413</v>
      </c>
      <c r="Q42" s="1" t="s">
        <v>1414</v>
      </c>
      <c r="R42" s="1" t="s">
        <v>1603</v>
      </c>
      <c r="S42" s="1" t="s">
        <v>1416</v>
      </c>
      <c r="T42" s="1" t="s">
        <v>1417</v>
      </c>
      <c r="U42" s="1" t="s">
        <v>1418</v>
      </c>
      <c r="V42" s="1" t="s">
        <v>1431</v>
      </c>
    </row>
    <row r="43" s="1" customFormat="1" spans="1:22">
      <c r="A43" s="3">
        <v>21830002177</v>
      </c>
      <c r="B43" s="1" t="s">
        <v>1590</v>
      </c>
      <c r="C43" s="1" t="s">
        <v>1604</v>
      </c>
      <c r="D43" s="1" t="s">
        <v>1605</v>
      </c>
      <c r="E43" s="1" t="s">
        <v>1606</v>
      </c>
      <c r="F43" s="1" t="s">
        <v>1483</v>
      </c>
      <c r="G43" s="1" t="s">
        <v>1403</v>
      </c>
      <c r="H43" s="1" t="s">
        <v>1408</v>
      </c>
      <c r="I43" s="1" t="s">
        <v>1607</v>
      </c>
      <c r="J43" s="1" t="s">
        <v>1410</v>
      </c>
      <c r="K43" s="1" t="s">
        <v>1607</v>
      </c>
      <c r="L43" s="1" t="s">
        <v>1607</v>
      </c>
      <c r="M43" s="1" t="s">
        <v>1411</v>
      </c>
      <c r="N43" s="1" t="s">
        <v>1411</v>
      </c>
      <c r="O43" s="1" t="s">
        <v>1412</v>
      </c>
      <c r="P43" s="1" t="s">
        <v>1413</v>
      </c>
      <c r="Q43" s="1" t="s">
        <v>1414</v>
      </c>
      <c r="R43" s="1" t="s">
        <v>1608</v>
      </c>
      <c r="S43" s="1" t="s">
        <v>1416</v>
      </c>
      <c r="T43" s="1" t="s">
        <v>1417</v>
      </c>
      <c r="U43" s="1" t="s">
        <v>1418</v>
      </c>
      <c r="V43" s="1" t="s">
        <v>1431</v>
      </c>
    </row>
    <row r="44" s="1" customFormat="1" spans="1:22">
      <c r="A44" s="3">
        <v>21829966200</v>
      </c>
      <c r="B44" s="1" t="s">
        <v>1590</v>
      </c>
      <c r="C44" s="1" t="s">
        <v>1609</v>
      </c>
      <c r="D44" s="1" t="s">
        <v>1610</v>
      </c>
      <c r="E44" s="1" t="s">
        <v>1611</v>
      </c>
      <c r="F44" s="1" t="s">
        <v>1403</v>
      </c>
      <c r="G44" s="1" t="s">
        <v>1407</v>
      </c>
      <c r="H44" s="1" t="s">
        <v>1408</v>
      </c>
      <c r="I44" s="1" t="s">
        <v>1612</v>
      </c>
      <c r="J44" s="1" t="s">
        <v>1410</v>
      </c>
      <c r="K44" s="1" t="s">
        <v>1612</v>
      </c>
      <c r="L44" s="1" t="s">
        <v>1612</v>
      </c>
      <c r="M44" s="1" t="s">
        <v>1411</v>
      </c>
      <c r="N44" s="1" t="s">
        <v>1411</v>
      </c>
      <c r="O44" s="1" t="s">
        <v>1412</v>
      </c>
      <c r="P44" s="1" t="s">
        <v>1413</v>
      </c>
      <c r="Q44" s="1" t="s">
        <v>1414</v>
      </c>
      <c r="R44" s="1" t="s">
        <v>1613</v>
      </c>
      <c r="S44" s="1" t="s">
        <v>1416</v>
      </c>
      <c r="T44" s="1" t="s">
        <v>1417</v>
      </c>
      <c r="U44" s="1" t="s">
        <v>1418</v>
      </c>
      <c r="V44" s="1" t="s">
        <v>1431</v>
      </c>
    </row>
    <row r="45" s="1" customFormat="1" spans="1:22">
      <c r="A45" s="3">
        <v>21829879649</v>
      </c>
      <c r="B45" s="1" t="s">
        <v>1590</v>
      </c>
      <c r="C45" s="1" t="s">
        <v>1614</v>
      </c>
      <c r="D45" s="1" t="s">
        <v>1485</v>
      </c>
      <c r="E45" s="1" t="s">
        <v>1615</v>
      </c>
      <c r="F45" s="1" t="s">
        <v>1483</v>
      </c>
      <c r="G45" s="1" t="s">
        <v>1403</v>
      </c>
      <c r="H45" s="1" t="s">
        <v>1408</v>
      </c>
      <c r="I45" s="1" t="s">
        <v>1602</v>
      </c>
      <c r="J45" s="1" t="s">
        <v>1410</v>
      </c>
      <c r="K45" s="1" t="s">
        <v>1602</v>
      </c>
      <c r="L45" s="1" t="s">
        <v>1602</v>
      </c>
      <c r="M45" s="1" t="s">
        <v>1411</v>
      </c>
      <c r="N45" s="1" t="s">
        <v>1411</v>
      </c>
      <c r="O45" s="1" t="s">
        <v>1412</v>
      </c>
      <c r="P45" s="1" t="s">
        <v>1413</v>
      </c>
      <c r="Q45" s="1" t="s">
        <v>1414</v>
      </c>
      <c r="R45" s="1" t="s">
        <v>1616</v>
      </c>
      <c r="S45" s="1" t="s">
        <v>1416</v>
      </c>
      <c r="T45" s="1" t="s">
        <v>1417</v>
      </c>
      <c r="U45" s="1" t="s">
        <v>1418</v>
      </c>
      <c r="V45" s="1" t="s">
        <v>1431</v>
      </c>
    </row>
    <row r="46" s="1" customFormat="1" spans="1:22">
      <c r="A46" s="3">
        <v>999221829794257</v>
      </c>
      <c r="B46" s="1" t="s">
        <v>1590</v>
      </c>
      <c r="C46" s="1" t="s">
        <v>1617</v>
      </c>
      <c r="D46" s="1" t="s">
        <v>1618</v>
      </c>
      <c r="E46" s="1" t="s">
        <v>1619</v>
      </c>
      <c r="F46" s="1" t="s">
        <v>1483</v>
      </c>
      <c r="G46" s="1" t="s">
        <v>1403</v>
      </c>
      <c r="H46" s="1" t="s">
        <v>1408</v>
      </c>
      <c r="I46" s="1" t="s">
        <v>1620</v>
      </c>
      <c r="J46" s="1" t="s">
        <v>1410</v>
      </c>
      <c r="K46" s="1" t="s">
        <v>1620</v>
      </c>
      <c r="L46" s="1" t="s">
        <v>1620</v>
      </c>
      <c r="M46" s="1" t="s">
        <v>1411</v>
      </c>
      <c r="N46" s="1" t="s">
        <v>1411</v>
      </c>
      <c r="O46" s="1" t="s">
        <v>1412</v>
      </c>
      <c r="P46" s="1" t="s">
        <v>1413</v>
      </c>
      <c r="Q46" s="1" t="s">
        <v>1414</v>
      </c>
      <c r="R46" s="1" t="s">
        <v>1621</v>
      </c>
      <c r="S46" s="1" t="s">
        <v>1416</v>
      </c>
      <c r="T46" s="1" t="s">
        <v>1417</v>
      </c>
      <c r="U46" s="1" t="s">
        <v>1446</v>
      </c>
      <c r="V46" s="1" t="s">
        <v>1622</v>
      </c>
    </row>
    <row r="47" s="1" customFormat="1" spans="1:22">
      <c r="A47" s="3">
        <v>21829787326</v>
      </c>
      <c r="B47" s="1" t="s">
        <v>1590</v>
      </c>
      <c r="C47" s="1" t="s">
        <v>1623</v>
      </c>
      <c r="D47" s="1" t="s">
        <v>1624</v>
      </c>
      <c r="E47" s="1" t="s">
        <v>1625</v>
      </c>
      <c r="F47" s="1" t="s">
        <v>1590</v>
      </c>
      <c r="G47" s="1" t="s">
        <v>1483</v>
      </c>
      <c r="H47" s="1" t="s">
        <v>1408</v>
      </c>
      <c r="I47" s="1" t="s">
        <v>1626</v>
      </c>
      <c r="J47" s="1" t="s">
        <v>1410</v>
      </c>
      <c r="K47" s="1" t="s">
        <v>1626</v>
      </c>
      <c r="L47" s="1" t="s">
        <v>1626</v>
      </c>
      <c r="M47" s="1" t="s">
        <v>1411</v>
      </c>
      <c r="N47" s="1" t="s">
        <v>1411</v>
      </c>
      <c r="O47" s="1" t="s">
        <v>1412</v>
      </c>
      <c r="P47" s="1" t="s">
        <v>1413</v>
      </c>
      <c r="Q47" s="1" t="s">
        <v>1414</v>
      </c>
      <c r="R47" s="1" t="s">
        <v>1627</v>
      </c>
      <c r="S47" s="1" t="s">
        <v>1416</v>
      </c>
      <c r="T47" s="1" t="s">
        <v>1417</v>
      </c>
      <c r="U47" s="1" t="s">
        <v>1418</v>
      </c>
      <c r="V47" s="1" t="s">
        <v>1628</v>
      </c>
    </row>
    <row r="48" s="1" customFormat="1" spans="1:22">
      <c r="A48" s="3">
        <v>21829705873</v>
      </c>
      <c r="B48" s="1" t="s">
        <v>1590</v>
      </c>
      <c r="C48" s="1" t="s">
        <v>1629</v>
      </c>
      <c r="D48" s="1" t="s">
        <v>1586</v>
      </c>
      <c r="E48" s="1" t="s">
        <v>1630</v>
      </c>
      <c r="F48" s="1" t="s">
        <v>1483</v>
      </c>
      <c r="G48" s="1" t="s">
        <v>1403</v>
      </c>
      <c r="H48" s="1" t="s">
        <v>1408</v>
      </c>
      <c r="I48" s="1" t="s">
        <v>1588</v>
      </c>
      <c r="J48" s="1" t="s">
        <v>1410</v>
      </c>
      <c r="K48" s="1" t="s">
        <v>1588</v>
      </c>
      <c r="L48" s="1" t="s">
        <v>1588</v>
      </c>
      <c r="M48" s="1" t="s">
        <v>1411</v>
      </c>
      <c r="N48" s="1" t="s">
        <v>1411</v>
      </c>
      <c r="O48" s="1" t="s">
        <v>1412</v>
      </c>
      <c r="P48" s="1" t="s">
        <v>1413</v>
      </c>
      <c r="Q48" s="1" t="s">
        <v>1414</v>
      </c>
      <c r="R48" s="1" t="s">
        <v>1631</v>
      </c>
      <c r="S48" s="1" t="s">
        <v>1416</v>
      </c>
      <c r="T48" s="1" t="s">
        <v>1417</v>
      </c>
      <c r="U48" s="1" t="s">
        <v>1418</v>
      </c>
      <c r="V48" s="1" t="s">
        <v>1529</v>
      </c>
    </row>
    <row r="49" s="1" customFormat="1" spans="1:22">
      <c r="A49" s="3">
        <v>21829661692</v>
      </c>
      <c r="B49" s="1" t="s">
        <v>1590</v>
      </c>
      <c r="C49" s="1" t="s">
        <v>1632</v>
      </c>
      <c r="D49" s="1" t="s">
        <v>1405</v>
      </c>
      <c r="E49" s="1" t="s">
        <v>1633</v>
      </c>
      <c r="F49" s="1" t="s">
        <v>1483</v>
      </c>
      <c r="G49" s="1" t="s">
        <v>1403</v>
      </c>
      <c r="H49" s="1" t="s">
        <v>1408</v>
      </c>
      <c r="I49" s="1" t="s">
        <v>1634</v>
      </c>
      <c r="J49" s="1" t="s">
        <v>1410</v>
      </c>
      <c r="K49" s="1" t="s">
        <v>1634</v>
      </c>
      <c r="L49" s="1" t="s">
        <v>1634</v>
      </c>
      <c r="M49" s="1" t="s">
        <v>1411</v>
      </c>
      <c r="N49" s="1" t="s">
        <v>1411</v>
      </c>
      <c r="O49" s="1" t="s">
        <v>1412</v>
      </c>
      <c r="P49" s="1" t="s">
        <v>1413</v>
      </c>
      <c r="Q49" s="1" t="s">
        <v>1414</v>
      </c>
      <c r="R49" s="1" t="s">
        <v>1635</v>
      </c>
      <c r="S49" s="1" t="s">
        <v>1416</v>
      </c>
      <c r="T49" s="1" t="s">
        <v>1417</v>
      </c>
      <c r="U49" s="1" t="s">
        <v>1418</v>
      </c>
      <c r="V49" s="1" t="s">
        <v>1419</v>
      </c>
    </row>
    <row r="50" s="1" customFormat="1" spans="1:22">
      <c r="A50" s="3">
        <v>21829648350</v>
      </c>
      <c r="B50" s="1" t="s">
        <v>1590</v>
      </c>
      <c r="C50" s="1" t="s">
        <v>1636</v>
      </c>
      <c r="D50" s="1" t="s">
        <v>1586</v>
      </c>
      <c r="E50" s="1" t="s">
        <v>1637</v>
      </c>
      <c r="F50" s="1" t="s">
        <v>1483</v>
      </c>
      <c r="G50" s="1" t="s">
        <v>1403</v>
      </c>
      <c r="H50" s="1" t="s">
        <v>1408</v>
      </c>
      <c r="I50" s="1" t="s">
        <v>1638</v>
      </c>
      <c r="J50" s="1" t="s">
        <v>1410</v>
      </c>
      <c r="K50" s="1" t="s">
        <v>1638</v>
      </c>
      <c r="L50" s="1" t="s">
        <v>1638</v>
      </c>
      <c r="M50" s="1" t="s">
        <v>1411</v>
      </c>
      <c r="N50" s="1" t="s">
        <v>1411</v>
      </c>
      <c r="O50" s="1" t="s">
        <v>1412</v>
      </c>
      <c r="P50" s="1" t="s">
        <v>1413</v>
      </c>
      <c r="Q50" s="1" t="s">
        <v>1414</v>
      </c>
      <c r="R50" s="1" t="s">
        <v>1639</v>
      </c>
      <c r="S50" s="1" t="s">
        <v>1416</v>
      </c>
      <c r="T50" s="1" t="s">
        <v>1417</v>
      </c>
      <c r="U50" s="1" t="s">
        <v>1418</v>
      </c>
      <c r="V50" s="1" t="s">
        <v>1529</v>
      </c>
    </row>
    <row r="51" s="1" customFormat="1" spans="1:22">
      <c r="A51" s="3">
        <v>21829640578</v>
      </c>
      <c r="B51" s="1" t="s">
        <v>1590</v>
      </c>
      <c r="C51" s="1" t="s">
        <v>1640</v>
      </c>
      <c r="D51" s="1" t="s">
        <v>1586</v>
      </c>
      <c r="E51" s="1" t="s">
        <v>1641</v>
      </c>
      <c r="F51" s="1" t="s">
        <v>1483</v>
      </c>
      <c r="G51" s="1" t="s">
        <v>1403</v>
      </c>
      <c r="H51" s="1" t="s">
        <v>1408</v>
      </c>
      <c r="I51" s="1" t="s">
        <v>1588</v>
      </c>
      <c r="J51" s="1" t="s">
        <v>1410</v>
      </c>
      <c r="K51" s="1" t="s">
        <v>1588</v>
      </c>
      <c r="L51" s="1" t="s">
        <v>1588</v>
      </c>
      <c r="M51" s="1" t="s">
        <v>1411</v>
      </c>
      <c r="N51" s="1" t="s">
        <v>1411</v>
      </c>
      <c r="O51" s="1" t="s">
        <v>1412</v>
      </c>
      <c r="P51" s="1" t="s">
        <v>1413</v>
      </c>
      <c r="Q51" s="1" t="s">
        <v>1414</v>
      </c>
      <c r="R51" s="1" t="s">
        <v>1642</v>
      </c>
      <c r="S51" s="1" t="s">
        <v>1416</v>
      </c>
      <c r="T51" s="1" t="s">
        <v>1417</v>
      </c>
      <c r="U51" s="1" t="s">
        <v>1418</v>
      </c>
      <c r="V51" s="1" t="s">
        <v>1529</v>
      </c>
    </row>
    <row r="52" s="1" customFormat="1" spans="1:22">
      <c r="A52" s="3">
        <v>21829573066</v>
      </c>
      <c r="B52" s="1" t="s">
        <v>1590</v>
      </c>
      <c r="C52" s="1" t="s">
        <v>1643</v>
      </c>
      <c r="D52" s="1" t="s">
        <v>1644</v>
      </c>
      <c r="E52" s="1" t="s">
        <v>1645</v>
      </c>
      <c r="F52" s="1" t="s">
        <v>1483</v>
      </c>
      <c r="G52" s="1" t="s">
        <v>1403</v>
      </c>
      <c r="H52" s="1" t="s">
        <v>1408</v>
      </c>
      <c r="I52" s="1" t="s">
        <v>1646</v>
      </c>
      <c r="J52" s="1" t="s">
        <v>1410</v>
      </c>
      <c r="K52" s="1" t="s">
        <v>1646</v>
      </c>
      <c r="L52" s="1" t="s">
        <v>1646</v>
      </c>
      <c r="M52" s="1" t="s">
        <v>1411</v>
      </c>
      <c r="N52" s="1" t="s">
        <v>1411</v>
      </c>
      <c r="O52" s="1" t="s">
        <v>1412</v>
      </c>
      <c r="P52" s="1" t="s">
        <v>1413</v>
      </c>
      <c r="Q52" s="1" t="s">
        <v>1414</v>
      </c>
      <c r="R52" s="1" t="s">
        <v>1647</v>
      </c>
      <c r="S52" s="1" t="s">
        <v>1416</v>
      </c>
      <c r="T52" s="1" t="s">
        <v>1417</v>
      </c>
      <c r="U52" s="1" t="s">
        <v>1418</v>
      </c>
      <c r="V52" s="1" t="s">
        <v>1431</v>
      </c>
    </row>
    <row r="53" s="1" customFormat="1" spans="1:22">
      <c r="A53" s="3">
        <v>21829443641</v>
      </c>
      <c r="B53" s="1" t="s">
        <v>1590</v>
      </c>
      <c r="C53" s="1" t="s">
        <v>1648</v>
      </c>
      <c r="D53" s="1" t="s">
        <v>1649</v>
      </c>
      <c r="E53" s="1" t="s">
        <v>1650</v>
      </c>
      <c r="F53" s="1" t="s">
        <v>1483</v>
      </c>
      <c r="G53" s="1" t="s">
        <v>1403</v>
      </c>
      <c r="H53" s="1" t="s">
        <v>1408</v>
      </c>
      <c r="I53" s="1" t="s">
        <v>1651</v>
      </c>
      <c r="J53" s="1" t="s">
        <v>1410</v>
      </c>
      <c r="K53" s="1" t="s">
        <v>1651</v>
      </c>
      <c r="L53" s="1" t="s">
        <v>1651</v>
      </c>
      <c r="M53" s="1" t="s">
        <v>1411</v>
      </c>
      <c r="N53" s="1" t="s">
        <v>1411</v>
      </c>
      <c r="O53" s="1" t="s">
        <v>1412</v>
      </c>
      <c r="P53" s="1" t="s">
        <v>1413</v>
      </c>
      <c r="Q53" s="1" t="s">
        <v>1414</v>
      </c>
      <c r="R53" s="1" t="s">
        <v>1652</v>
      </c>
      <c r="S53" s="1" t="s">
        <v>1416</v>
      </c>
      <c r="T53" s="1" t="s">
        <v>1417</v>
      </c>
      <c r="U53" s="1" t="s">
        <v>1418</v>
      </c>
      <c r="V53" s="1" t="s">
        <v>1431</v>
      </c>
    </row>
    <row r="54" s="1" customFormat="1" spans="1:22">
      <c r="A54" s="3">
        <v>21829421642</v>
      </c>
      <c r="B54" s="1" t="s">
        <v>1590</v>
      </c>
      <c r="C54" s="1" t="s">
        <v>1653</v>
      </c>
      <c r="D54" s="1" t="s">
        <v>1421</v>
      </c>
      <c r="E54" s="1" t="s">
        <v>1521</v>
      </c>
      <c r="F54" s="1" t="s">
        <v>1590</v>
      </c>
      <c r="G54" s="1" t="s">
        <v>1483</v>
      </c>
      <c r="H54" s="1" t="s">
        <v>1408</v>
      </c>
      <c r="I54" s="1" t="s">
        <v>1522</v>
      </c>
      <c r="J54" s="1" t="s">
        <v>1410</v>
      </c>
      <c r="K54" s="1" t="s">
        <v>1522</v>
      </c>
      <c r="L54" s="1" t="s">
        <v>1522</v>
      </c>
      <c r="M54" s="1" t="s">
        <v>1411</v>
      </c>
      <c r="N54" s="1" t="s">
        <v>1411</v>
      </c>
      <c r="O54" s="1" t="s">
        <v>1412</v>
      </c>
      <c r="P54" s="1" t="s">
        <v>1413</v>
      </c>
      <c r="Q54" s="1" t="s">
        <v>1414</v>
      </c>
      <c r="R54" s="1" t="s">
        <v>1654</v>
      </c>
      <c r="S54" s="1" t="s">
        <v>1416</v>
      </c>
      <c r="T54" s="1" t="s">
        <v>1417</v>
      </c>
      <c r="U54" s="1" t="s">
        <v>1418</v>
      </c>
      <c r="V54" s="1" t="s">
        <v>1425</v>
      </c>
    </row>
    <row r="55" s="1" customFormat="1" spans="1:22">
      <c r="A55" s="3">
        <v>21829418548</v>
      </c>
      <c r="B55" s="1" t="s">
        <v>1590</v>
      </c>
      <c r="C55" s="1" t="s">
        <v>1655</v>
      </c>
      <c r="D55" s="1" t="s">
        <v>1656</v>
      </c>
      <c r="E55" s="1" t="s">
        <v>1657</v>
      </c>
      <c r="F55" s="1" t="s">
        <v>1590</v>
      </c>
      <c r="G55" s="1" t="s">
        <v>1483</v>
      </c>
      <c r="H55" s="1" t="s">
        <v>1408</v>
      </c>
      <c r="I55" s="1" t="s">
        <v>1658</v>
      </c>
      <c r="J55" s="1" t="s">
        <v>1410</v>
      </c>
      <c r="K55" s="1" t="s">
        <v>1658</v>
      </c>
      <c r="L55" s="1" t="s">
        <v>1658</v>
      </c>
      <c r="M55" s="1" t="s">
        <v>1411</v>
      </c>
      <c r="N55" s="1" t="s">
        <v>1411</v>
      </c>
      <c r="O55" s="1" t="s">
        <v>1412</v>
      </c>
      <c r="P55" s="1" t="s">
        <v>1413</v>
      </c>
      <c r="Q55" s="1" t="s">
        <v>1414</v>
      </c>
      <c r="R55" s="1" t="s">
        <v>1659</v>
      </c>
      <c r="S55" s="1" t="s">
        <v>1416</v>
      </c>
      <c r="T55" s="1" t="s">
        <v>1417</v>
      </c>
      <c r="U55" s="1" t="s">
        <v>1418</v>
      </c>
      <c r="V55" s="1" t="s">
        <v>1425</v>
      </c>
    </row>
    <row r="56" s="1" customFormat="1" spans="1:22">
      <c r="A56" s="3">
        <v>21829417010</v>
      </c>
      <c r="B56" s="1" t="s">
        <v>1590</v>
      </c>
      <c r="C56" s="1" t="s">
        <v>1660</v>
      </c>
      <c r="D56" s="1" t="s">
        <v>1405</v>
      </c>
      <c r="E56" s="1" t="s">
        <v>1661</v>
      </c>
      <c r="F56" s="1" t="s">
        <v>1590</v>
      </c>
      <c r="G56" s="1" t="s">
        <v>1483</v>
      </c>
      <c r="H56" s="1" t="s">
        <v>1408</v>
      </c>
      <c r="I56" s="1" t="s">
        <v>1634</v>
      </c>
      <c r="J56" s="1" t="s">
        <v>1410</v>
      </c>
      <c r="K56" s="1" t="s">
        <v>1634</v>
      </c>
      <c r="L56" s="1" t="s">
        <v>1634</v>
      </c>
      <c r="M56" s="1" t="s">
        <v>1411</v>
      </c>
      <c r="N56" s="1" t="s">
        <v>1411</v>
      </c>
      <c r="O56" s="1" t="s">
        <v>1412</v>
      </c>
      <c r="P56" s="1" t="s">
        <v>1413</v>
      </c>
      <c r="Q56" s="1" t="s">
        <v>1414</v>
      </c>
      <c r="R56" s="1" t="s">
        <v>1662</v>
      </c>
      <c r="S56" s="1" t="s">
        <v>1416</v>
      </c>
      <c r="T56" s="1" t="s">
        <v>1417</v>
      </c>
      <c r="U56" s="1" t="s">
        <v>1418</v>
      </c>
      <c r="V56" s="1" t="s">
        <v>1419</v>
      </c>
    </row>
    <row r="57" s="1" customFormat="1" spans="1:22">
      <c r="A57" s="3">
        <v>21829399286</v>
      </c>
      <c r="B57" s="1" t="s">
        <v>1590</v>
      </c>
      <c r="C57" s="1" t="s">
        <v>1663</v>
      </c>
      <c r="D57" s="1" t="s">
        <v>1664</v>
      </c>
      <c r="E57" s="1" t="s">
        <v>1665</v>
      </c>
      <c r="F57" s="1" t="s">
        <v>1590</v>
      </c>
      <c r="G57" s="1" t="s">
        <v>1483</v>
      </c>
      <c r="H57" s="1" t="s">
        <v>1408</v>
      </c>
      <c r="I57" s="1" t="s">
        <v>1666</v>
      </c>
      <c r="J57" s="1" t="s">
        <v>1410</v>
      </c>
      <c r="K57" s="1" t="s">
        <v>1666</v>
      </c>
      <c r="L57" s="1" t="s">
        <v>1666</v>
      </c>
      <c r="M57" s="1" t="s">
        <v>1411</v>
      </c>
      <c r="N57" s="1" t="s">
        <v>1411</v>
      </c>
      <c r="O57" s="1" t="s">
        <v>1412</v>
      </c>
      <c r="P57" s="1" t="s">
        <v>1413</v>
      </c>
      <c r="Q57" s="1" t="s">
        <v>1414</v>
      </c>
      <c r="R57" s="1" t="s">
        <v>1667</v>
      </c>
      <c r="S57" s="1" t="s">
        <v>1416</v>
      </c>
      <c r="T57" s="1" t="s">
        <v>1417</v>
      </c>
      <c r="U57" s="1" t="s">
        <v>1418</v>
      </c>
      <c r="V57" s="1" t="s">
        <v>1431</v>
      </c>
    </row>
    <row r="58" s="1" customFormat="1" spans="1:22">
      <c r="A58" s="3">
        <v>21829393437</v>
      </c>
      <c r="B58" s="1" t="s">
        <v>1590</v>
      </c>
      <c r="C58" s="1" t="s">
        <v>1668</v>
      </c>
      <c r="D58" s="1" t="s">
        <v>1605</v>
      </c>
      <c r="E58" s="1" t="s">
        <v>1669</v>
      </c>
      <c r="F58" s="1" t="s">
        <v>1483</v>
      </c>
      <c r="G58" s="1" t="s">
        <v>1403</v>
      </c>
      <c r="H58" s="1" t="s">
        <v>1408</v>
      </c>
      <c r="I58" s="1" t="s">
        <v>1670</v>
      </c>
      <c r="J58" s="1" t="s">
        <v>1410</v>
      </c>
      <c r="K58" s="1" t="s">
        <v>1670</v>
      </c>
      <c r="L58" s="1" t="s">
        <v>1670</v>
      </c>
      <c r="M58" s="1" t="s">
        <v>1411</v>
      </c>
      <c r="N58" s="1" t="s">
        <v>1411</v>
      </c>
      <c r="O58" s="1" t="s">
        <v>1412</v>
      </c>
      <c r="P58" s="1" t="s">
        <v>1413</v>
      </c>
      <c r="Q58" s="1" t="s">
        <v>1414</v>
      </c>
      <c r="R58" s="1" t="s">
        <v>1671</v>
      </c>
      <c r="S58" s="1" t="s">
        <v>1416</v>
      </c>
      <c r="T58" s="1" t="s">
        <v>1417</v>
      </c>
      <c r="U58" s="1" t="s">
        <v>1418</v>
      </c>
      <c r="V58" s="1" t="s">
        <v>1431</v>
      </c>
    </row>
    <row r="59" s="1" customFormat="1" spans="1:22">
      <c r="A59" s="3">
        <v>21829308261</v>
      </c>
      <c r="B59" s="1" t="s">
        <v>1590</v>
      </c>
      <c r="C59" s="1" t="s">
        <v>1672</v>
      </c>
      <c r="D59" s="1" t="s">
        <v>1673</v>
      </c>
      <c r="E59" s="1" t="s">
        <v>1674</v>
      </c>
      <c r="F59" s="1" t="s">
        <v>1590</v>
      </c>
      <c r="G59" s="1" t="s">
        <v>1483</v>
      </c>
      <c r="H59" s="1" t="s">
        <v>1408</v>
      </c>
      <c r="I59" s="1" t="s">
        <v>1675</v>
      </c>
      <c r="J59" s="1" t="s">
        <v>1410</v>
      </c>
      <c r="K59" s="1" t="s">
        <v>1675</v>
      </c>
      <c r="L59" s="1" t="s">
        <v>1675</v>
      </c>
      <c r="M59" s="1" t="s">
        <v>1411</v>
      </c>
      <c r="N59" s="1" t="s">
        <v>1411</v>
      </c>
      <c r="O59" s="1" t="s">
        <v>1412</v>
      </c>
      <c r="P59" s="1" t="s">
        <v>1413</v>
      </c>
      <c r="Q59" s="1" t="s">
        <v>1414</v>
      </c>
      <c r="R59" s="1" t="s">
        <v>1676</v>
      </c>
      <c r="S59" s="1" t="s">
        <v>1416</v>
      </c>
      <c r="T59" s="1" t="s">
        <v>1417</v>
      </c>
      <c r="U59" s="1" t="s">
        <v>1418</v>
      </c>
      <c r="V59" s="1" t="s">
        <v>1425</v>
      </c>
    </row>
    <row r="60" s="1" customFormat="1" spans="1:22">
      <c r="A60" s="3">
        <v>21829305173</v>
      </c>
      <c r="B60" s="1" t="s">
        <v>1590</v>
      </c>
      <c r="C60" s="1" t="s">
        <v>1677</v>
      </c>
      <c r="D60" s="1" t="s">
        <v>1586</v>
      </c>
      <c r="E60" s="1" t="s">
        <v>1678</v>
      </c>
      <c r="F60" s="1" t="s">
        <v>1403</v>
      </c>
      <c r="G60" s="1" t="s">
        <v>1407</v>
      </c>
      <c r="H60" s="1" t="s">
        <v>1408</v>
      </c>
      <c r="I60" s="1" t="s">
        <v>1679</v>
      </c>
      <c r="J60" s="1" t="s">
        <v>1410</v>
      </c>
      <c r="K60" s="1" t="s">
        <v>1679</v>
      </c>
      <c r="L60" s="1" t="s">
        <v>1679</v>
      </c>
      <c r="M60" s="1" t="s">
        <v>1411</v>
      </c>
      <c r="N60" s="1" t="s">
        <v>1411</v>
      </c>
      <c r="O60" s="1" t="s">
        <v>1412</v>
      </c>
      <c r="P60" s="1" t="s">
        <v>1413</v>
      </c>
      <c r="Q60" s="1" t="s">
        <v>1414</v>
      </c>
      <c r="R60" s="1" t="s">
        <v>1680</v>
      </c>
      <c r="S60" s="1" t="s">
        <v>1416</v>
      </c>
      <c r="T60" s="1" t="s">
        <v>1417</v>
      </c>
      <c r="U60" s="1" t="s">
        <v>1418</v>
      </c>
      <c r="V60" s="1" t="s">
        <v>1529</v>
      </c>
    </row>
    <row r="61" s="1" customFormat="1" spans="1:22">
      <c r="A61" s="3">
        <v>21829057475</v>
      </c>
      <c r="B61" s="1" t="s">
        <v>1590</v>
      </c>
      <c r="C61" s="1" t="s">
        <v>1681</v>
      </c>
      <c r="D61" s="1" t="s">
        <v>1682</v>
      </c>
      <c r="E61" s="1" t="s">
        <v>1683</v>
      </c>
      <c r="F61" s="1" t="s">
        <v>1483</v>
      </c>
      <c r="G61" s="1" t="s">
        <v>1403</v>
      </c>
      <c r="H61" s="1" t="s">
        <v>1408</v>
      </c>
      <c r="I61" s="1" t="s">
        <v>1684</v>
      </c>
      <c r="J61" s="1" t="s">
        <v>1410</v>
      </c>
      <c r="K61" s="1" t="s">
        <v>1684</v>
      </c>
      <c r="L61" s="1" t="s">
        <v>1684</v>
      </c>
      <c r="M61" s="1" t="s">
        <v>1411</v>
      </c>
      <c r="N61" s="1" t="s">
        <v>1411</v>
      </c>
      <c r="O61" s="1" t="s">
        <v>1412</v>
      </c>
      <c r="P61" s="1" t="s">
        <v>1413</v>
      </c>
      <c r="Q61" s="1" t="s">
        <v>1414</v>
      </c>
      <c r="R61" s="1" t="s">
        <v>1685</v>
      </c>
      <c r="S61" s="1" t="s">
        <v>1416</v>
      </c>
      <c r="T61" s="1" t="s">
        <v>1417</v>
      </c>
      <c r="U61" s="1" t="s">
        <v>1418</v>
      </c>
      <c r="V61" s="1" t="s">
        <v>1425</v>
      </c>
    </row>
    <row r="62" s="1" customFormat="1" spans="1:22">
      <c r="A62" s="3">
        <v>21829016597</v>
      </c>
      <c r="B62" s="1" t="s">
        <v>1590</v>
      </c>
      <c r="C62" s="1" t="s">
        <v>1686</v>
      </c>
      <c r="D62" s="1" t="s">
        <v>1687</v>
      </c>
      <c r="E62" s="1" t="s">
        <v>1688</v>
      </c>
      <c r="F62" s="1" t="s">
        <v>1403</v>
      </c>
      <c r="G62" s="1" t="s">
        <v>1407</v>
      </c>
      <c r="H62" s="1" t="s">
        <v>1408</v>
      </c>
      <c r="I62" s="1" t="s">
        <v>1689</v>
      </c>
      <c r="J62" s="1" t="s">
        <v>1410</v>
      </c>
      <c r="K62" s="1" t="s">
        <v>1689</v>
      </c>
      <c r="L62" s="1" t="s">
        <v>1689</v>
      </c>
      <c r="M62" s="1" t="s">
        <v>1411</v>
      </c>
      <c r="N62" s="1" t="s">
        <v>1411</v>
      </c>
      <c r="O62" s="1" t="s">
        <v>1412</v>
      </c>
      <c r="P62" s="1" t="s">
        <v>1413</v>
      </c>
      <c r="Q62" s="1" t="s">
        <v>1414</v>
      </c>
      <c r="R62" s="1" t="s">
        <v>1690</v>
      </c>
      <c r="S62" s="1" t="s">
        <v>1416</v>
      </c>
      <c r="T62" s="1" t="s">
        <v>1417</v>
      </c>
      <c r="U62" s="1" t="s">
        <v>1418</v>
      </c>
      <c r="V62" s="1" t="s">
        <v>1431</v>
      </c>
    </row>
    <row r="63" s="1" customFormat="1" spans="1:22">
      <c r="A63" s="3">
        <v>21828945393</v>
      </c>
      <c r="B63" s="1" t="s">
        <v>1691</v>
      </c>
      <c r="C63" s="1" t="s">
        <v>1692</v>
      </c>
      <c r="D63" s="1" t="s">
        <v>1693</v>
      </c>
      <c r="E63" s="1" t="s">
        <v>1694</v>
      </c>
      <c r="F63" s="1" t="s">
        <v>1483</v>
      </c>
      <c r="G63" s="1" t="s">
        <v>1403</v>
      </c>
      <c r="H63" s="1" t="s">
        <v>1408</v>
      </c>
      <c r="I63" s="1" t="s">
        <v>1695</v>
      </c>
      <c r="J63" s="1" t="s">
        <v>1410</v>
      </c>
      <c r="K63" s="1" t="s">
        <v>1695</v>
      </c>
      <c r="L63" s="1" t="s">
        <v>1695</v>
      </c>
      <c r="M63" s="1" t="s">
        <v>1411</v>
      </c>
      <c r="N63" s="1" t="s">
        <v>1411</v>
      </c>
      <c r="O63" s="1" t="s">
        <v>1412</v>
      </c>
      <c r="P63" s="1" t="s">
        <v>1413</v>
      </c>
      <c r="Q63" s="1" t="s">
        <v>1414</v>
      </c>
      <c r="R63" s="1" t="s">
        <v>1696</v>
      </c>
      <c r="S63" s="1" t="s">
        <v>1416</v>
      </c>
      <c r="T63" s="1" t="s">
        <v>1417</v>
      </c>
      <c r="U63" s="1" t="s">
        <v>1418</v>
      </c>
      <c r="V63" s="1" t="s">
        <v>1425</v>
      </c>
    </row>
    <row r="64" s="1" customFormat="1" spans="1:22">
      <c r="A64" s="3">
        <v>21828846333</v>
      </c>
      <c r="B64" s="1" t="s">
        <v>1691</v>
      </c>
      <c r="C64" s="1" t="s">
        <v>1697</v>
      </c>
      <c r="D64" s="1" t="s">
        <v>1664</v>
      </c>
      <c r="E64" s="1" t="s">
        <v>1698</v>
      </c>
      <c r="F64" s="1" t="s">
        <v>1590</v>
      </c>
      <c r="G64" s="1" t="s">
        <v>1403</v>
      </c>
      <c r="H64" s="1" t="s">
        <v>1408</v>
      </c>
      <c r="I64" s="1" t="s">
        <v>1429</v>
      </c>
      <c r="J64" s="1" t="s">
        <v>1410</v>
      </c>
      <c r="K64" s="1" t="s">
        <v>1429</v>
      </c>
      <c r="L64" s="1" t="s">
        <v>1429</v>
      </c>
      <c r="M64" s="1" t="s">
        <v>1411</v>
      </c>
      <c r="N64" s="1" t="s">
        <v>1411</v>
      </c>
      <c r="O64" s="1" t="s">
        <v>1412</v>
      </c>
      <c r="P64" s="1" t="s">
        <v>1413</v>
      </c>
      <c r="Q64" s="1" t="s">
        <v>1414</v>
      </c>
      <c r="R64" s="1" t="s">
        <v>1699</v>
      </c>
      <c r="S64" s="1" t="s">
        <v>1416</v>
      </c>
      <c r="T64" s="1" t="s">
        <v>1417</v>
      </c>
      <c r="U64" s="1" t="s">
        <v>1418</v>
      </c>
      <c r="V64" s="1" t="s">
        <v>1431</v>
      </c>
    </row>
    <row r="65" s="1" customFormat="1" spans="1:22">
      <c r="A65" s="3">
        <v>21828835736</v>
      </c>
      <c r="B65" s="1" t="s">
        <v>1691</v>
      </c>
      <c r="C65" s="1" t="s">
        <v>1700</v>
      </c>
      <c r="D65" s="1" t="s">
        <v>1485</v>
      </c>
      <c r="E65" s="1" t="s">
        <v>1701</v>
      </c>
      <c r="F65" s="1" t="s">
        <v>1590</v>
      </c>
      <c r="G65" s="1" t="s">
        <v>1483</v>
      </c>
      <c r="H65" s="1" t="s">
        <v>1408</v>
      </c>
      <c r="I65" s="1" t="s">
        <v>1702</v>
      </c>
      <c r="J65" s="1" t="s">
        <v>1410</v>
      </c>
      <c r="K65" s="1" t="s">
        <v>1702</v>
      </c>
      <c r="L65" s="1" t="s">
        <v>1702</v>
      </c>
      <c r="M65" s="1" t="s">
        <v>1411</v>
      </c>
      <c r="N65" s="1" t="s">
        <v>1411</v>
      </c>
      <c r="O65" s="1" t="s">
        <v>1412</v>
      </c>
      <c r="P65" s="1" t="s">
        <v>1413</v>
      </c>
      <c r="Q65" s="1" t="s">
        <v>1414</v>
      </c>
      <c r="R65" s="1" t="s">
        <v>1703</v>
      </c>
      <c r="S65" s="1" t="s">
        <v>1416</v>
      </c>
      <c r="T65" s="1" t="s">
        <v>1417</v>
      </c>
      <c r="U65" s="1" t="s">
        <v>1418</v>
      </c>
      <c r="V65" s="1" t="s">
        <v>1431</v>
      </c>
    </row>
    <row r="66" s="1" customFormat="1" spans="1:22">
      <c r="A66" s="3">
        <v>21828833655</v>
      </c>
      <c r="B66" s="1" t="s">
        <v>1691</v>
      </c>
      <c r="C66" s="1" t="s">
        <v>1704</v>
      </c>
      <c r="D66" s="1" t="s">
        <v>1705</v>
      </c>
      <c r="E66" s="1" t="s">
        <v>1706</v>
      </c>
      <c r="F66" s="1" t="s">
        <v>1590</v>
      </c>
      <c r="G66" s="1" t="s">
        <v>1403</v>
      </c>
      <c r="H66" s="1" t="s">
        <v>1408</v>
      </c>
      <c r="I66" s="1" t="s">
        <v>1707</v>
      </c>
      <c r="J66" s="1" t="s">
        <v>1410</v>
      </c>
      <c r="K66" s="1" t="s">
        <v>1707</v>
      </c>
      <c r="L66" s="1" t="s">
        <v>1707</v>
      </c>
      <c r="M66" s="1" t="s">
        <v>1411</v>
      </c>
      <c r="N66" s="1" t="s">
        <v>1411</v>
      </c>
      <c r="O66" s="1" t="s">
        <v>1412</v>
      </c>
      <c r="P66" s="1" t="s">
        <v>1413</v>
      </c>
      <c r="Q66" s="1" t="s">
        <v>1414</v>
      </c>
      <c r="R66" s="1" t="s">
        <v>1708</v>
      </c>
      <c r="S66" s="1" t="s">
        <v>1416</v>
      </c>
      <c r="T66" s="1" t="s">
        <v>1417</v>
      </c>
      <c r="U66" s="1" t="s">
        <v>1418</v>
      </c>
      <c r="V66" s="1" t="s">
        <v>1431</v>
      </c>
    </row>
    <row r="67" s="1" customFormat="1" spans="1:22">
      <c r="A67" s="3">
        <v>21828722327</v>
      </c>
      <c r="B67" s="1" t="s">
        <v>1691</v>
      </c>
      <c r="C67" s="1" t="s">
        <v>1709</v>
      </c>
      <c r="D67" s="1" t="s">
        <v>1664</v>
      </c>
      <c r="E67" s="1" t="s">
        <v>1710</v>
      </c>
      <c r="F67" s="1" t="s">
        <v>1590</v>
      </c>
      <c r="G67" s="1" t="s">
        <v>1403</v>
      </c>
      <c r="H67" s="1" t="s">
        <v>1408</v>
      </c>
      <c r="I67" s="1" t="s">
        <v>1711</v>
      </c>
      <c r="J67" s="1" t="s">
        <v>1410</v>
      </c>
      <c r="K67" s="1" t="s">
        <v>1711</v>
      </c>
      <c r="L67" s="1" t="s">
        <v>1711</v>
      </c>
      <c r="M67" s="1" t="s">
        <v>1411</v>
      </c>
      <c r="N67" s="1" t="s">
        <v>1411</v>
      </c>
      <c r="O67" s="1" t="s">
        <v>1412</v>
      </c>
      <c r="P67" s="1" t="s">
        <v>1413</v>
      </c>
      <c r="Q67" s="1" t="s">
        <v>1414</v>
      </c>
      <c r="R67" s="1" t="s">
        <v>1712</v>
      </c>
      <c r="S67" s="1" t="s">
        <v>1416</v>
      </c>
      <c r="T67" s="1" t="s">
        <v>1417</v>
      </c>
      <c r="U67" s="1" t="s">
        <v>1418</v>
      </c>
      <c r="V67" s="1" t="s">
        <v>1431</v>
      </c>
    </row>
    <row r="68" s="1" customFormat="1" spans="1:22">
      <c r="A68" s="3">
        <v>21828670197</v>
      </c>
      <c r="B68" s="1" t="s">
        <v>1691</v>
      </c>
      <c r="C68" s="1" t="s">
        <v>1713</v>
      </c>
      <c r="D68" s="1" t="s">
        <v>1485</v>
      </c>
      <c r="E68" s="1" t="s">
        <v>1714</v>
      </c>
      <c r="F68" s="1" t="s">
        <v>1590</v>
      </c>
      <c r="G68" s="1" t="s">
        <v>1483</v>
      </c>
      <c r="H68" s="1" t="s">
        <v>1408</v>
      </c>
      <c r="I68" s="1" t="s">
        <v>1702</v>
      </c>
      <c r="J68" s="1" t="s">
        <v>1410</v>
      </c>
      <c r="K68" s="1" t="s">
        <v>1702</v>
      </c>
      <c r="L68" s="1" t="s">
        <v>1702</v>
      </c>
      <c r="M68" s="1" t="s">
        <v>1411</v>
      </c>
      <c r="N68" s="1" t="s">
        <v>1411</v>
      </c>
      <c r="O68" s="1" t="s">
        <v>1412</v>
      </c>
      <c r="P68" s="1" t="s">
        <v>1413</v>
      </c>
      <c r="Q68" s="1" t="s">
        <v>1414</v>
      </c>
      <c r="R68" s="1" t="s">
        <v>1715</v>
      </c>
      <c r="S68" s="1" t="s">
        <v>1416</v>
      </c>
      <c r="T68" s="1" t="s">
        <v>1417</v>
      </c>
      <c r="U68" s="1" t="s">
        <v>1418</v>
      </c>
      <c r="V68" s="1" t="s">
        <v>1431</v>
      </c>
    </row>
    <row r="69" s="1" customFormat="1" spans="1:22">
      <c r="A69" s="3">
        <v>21828417516</v>
      </c>
      <c r="B69" s="1" t="s">
        <v>1691</v>
      </c>
      <c r="C69" s="1" t="s">
        <v>1716</v>
      </c>
      <c r="D69" s="1" t="s">
        <v>1717</v>
      </c>
      <c r="E69" s="1" t="s">
        <v>1718</v>
      </c>
      <c r="F69" s="1" t="s">
        <v>1590</v>
      </c>
      <c r="G69" s="1" t="s">
        <v>1407</v>
      </c>
      <c r="H69" s="1" t="s">
        <v>1408</v>
      </c>
      <c r="I69" s="1" t="s">
        <v>1719</v>
      </c>
      <c r="J69" s="1" t="s">
        <v>1410</v>
      </c>
      <c r="K69" s="1" t="s">
        <v>1719</v>
      </c>
      <c r="L69" s="1" t="s">
        <v>1719</v>
      </c>
      <c r="M69" s="1" t="s">
        <v>1411</v>
      </c>
      <c r="N69" s="1" t="s">
        <v>1411</v>
      </c>
      <c r="O69" s="1" t="s">
        <v>1412</v>
      </c>
      <c r="P69" s="1" t="s">
        <v>1413</v>
      </c>
      <c r="Q69" s="1" t="s">
        <v>1414</v>
      </c>
      <c r="R69" s="1" t="s">
        <v>1720</v>
      </c>
      <c r="S69" s="1" t="s">
        <v>1416</v>
      </c>
      <c r="T69" s="1" t="s">
        <v>1417</v>
      </c>
      <c r="U69" s="1" t="s">
        <v>1418</v>
      </c>
      <c r="V69" s="1" t="s">
        <v>1431</v>
      </c>
    </row>
    <row r="70" s="1" customFormat="1" spans="1:22">
      <c r="A70" s="3">
        <v>21828362288</v>
      </c>
      <c r="B70" s="1" t="s">
        <v>1691</v>
      </c>
      <c r="C70" s="1" t="s">
        <v>1721</v>
      </c>
      <c r="D70" s="1" t="s">
        <v>1722</v>
      </c>
      <c r="E70" s="1" t="s">
        <v>1723</v>
      </c>
      <c r="F70" s="1" t="s">
        <v>1483</v>
      </c>
      <c r="G70" s="1" t="s">
        <v>1403</v>
      </c>
      <c r="H70" s="1" t="s">
        <v>1408</v>
      </c>
      <c r="I70" s="1" t="s">
        <v>1724</v>
      </c>
      <c r="J70" s="1" t="s">
        <v>1410</v>
      </c>
      <c r="K70" s="1" t="s">
        <v>1724</v>
      </c>
      <c r="L70" s="1" t="s">
        <v>1724</v>
      </c>
      <c r="M70" s="1" t="s">
        <v>1411</v>
      </c>
      <c r="N70" s="1" t="s">
        <v>1411</v>
      </c>
      <c r="O70" s="1" t="s">
        <v>1412</v>
      </c>
      <c r="P70" s="1" t="s">
        <v>1413</v>
      </c>
      <c r="Q70" s="1" t="s">
        <v>1414</v>
      </c>
      <c r="R70" s="1" t="s">
        <v>1725</v>
      </c>
      <c r="S70" s="1" t="s">
        <v>1416</v>
      </c>
      <c r="T70" s="1" t="s">
        <v>1417</v>
      </c>
      <c r="U70" s="1" t="s">
        <v>1418</v>
      </c>
      <c r="V70" s="1" t="s">
        <v>1419</v>
      </c>
    </row>
    <row r="71" s="1" customFormat="1" spans="1:22">
      <c r="A71" s="3">
        <v>21828342466</v>
      </c>
      <c r="B71" s="1" t="s">
        <v>1691</v>
      </c>
      <c r="C71" s="1" t="s">
        <v>1726</v>
      </c>
      <c r="D71" s="1" t="s">
        <v>1727</v>
      </c>
      <c r="E71" s="1" t="s">
        <v>1728</v>
      </c>
      <c r="F71" s="1" t="s">
        <v>1590</v>
      </c>
      <c r="G71" s="1" t="s">
        <v>1403</v>
      </c>
      <c r="H71" s="1" t="s">
        <v>1408</v>
      </c>
      <c r="I71" s="1" t="s">
        <v>1729</v>
      </c>
      <c r="J71" s="1" t="s">
        <v>1410</v>
      </c>
      <c r="K71" s="1" t="s">
        <v>1729</v>
      </c>
      <c r="L71" s="1" t="s">
        <v>1729</v>
      </c>
      <c r="M71" s="1" t="s">
        <v>1411</v>
      </c>
      <c r="N71" s="1" t="s">
        <v>1411</v>
      </c>
      <c r="O71" s="1" t="s">
        <v>1412</v>
      </c>
      <c r="P71" s="1" t="s">
        <v>1413</v>
      </c>
      <c r="Q71" s="1" t="s">
        <v>1414</v>
      </c>
      <c r="R71" s="1" t="s">
        <v>1730</v>
      </c>
      <c r="S71" s="1" t="s">
        <v>1416</v>
      </c>
      <c r="T71" s="1" t="s">
        <v>1417</v>
      </c>
      <c r="U71" s="1" t="s">
        <v>1418</v>
      </c>
      <c r="V71" s="1" t="s">
        <v>1425</v>
      </c>
    </row>
    <row r="72" s="1" customFormat="1" spans="1:22">
      <c r="A72" s="3">
        <v>21828294790</v>
      </c>
      <c r="B72" s="1" t="s">
        <v>1691</v>
      </c>
      <c r="C72" s="1" t="s">
        <v>1731</v>
      </c>
      <c r="D72" s="1" t="s">
        <v>1421</v>
      </c>
      <c r="E72" s="1" t="s">
        <v>1732</v>
      </c>
      <c r="F72" s="1" t="s">
        <v>1691</v>
      </c>
      <c r="G72" s="1" t="s">
        <v>1483</v>
      </c>
      <c r="H72" s="1" t="s">
        <v>1408</v>
      </c>
      <c r="I72" s="1" t="s">
        <v>1423</v>
      </c>
      <c r="J72" s="1" t="s">
        <v>1410</v>
      </c>
      <c r="K72" s="1" t="s">
        <v>1423</v>
      </c>
      <c r="L72" s="1" t="s">
        <v>1423</v>
      </c>
      <c r="M72" s="1" t="s">
        <v>1411</v>
      </c>
      <c r="N72" s="1" t="s">
        <v>1411</v>
      </c>
      <c r="O72" s="1" t="s">
        <v>1412</v>
      </c>
      <c r="P72" s="1" t="s">
        <v>1413</v>
      </c>
      <c r="Q72" s="1" t="s">
        <v>1414</v>
      </c>
      <c r="R72" s="1" t="s">
        <v>1733</v>
      </c>
      <c r="S72" s="1" t="s">
        <v>1416</v>
      </c>
      <c r="T72" s="1" t="s">
        <v>1417</v>
      </c>
      <c r="U72" s="1" t="s">
        <v>1418</v>
      </c>
      <c r="V72" s="1" t="s">
        <v>1425</v>
      </c>
    </row>
    <row r="73" s="1" customFormat="1" spans="1:22">
      <c r="A73" s="3">
        <v>21828107433</v>
      </c>
      <c r="B73" s="1" t="s">
        <v>1691</v>
      </c>
      <c r="C73" s="1" t="s">
        <v>1734</v>
      </c>
      <c r="D73" s="1" t="s">
        <v>1735</v>
      </c>
      <c r="E73" s="1" t="s">
        <v>1736</v>
      </c>
      <c r="F73" s="1" t="s">
        <v>1483</v>
      </c>
      <c r="G73" s="1" t="s">
        <v>1407</v>
      </c>
      <c r="H73" s="1" t="s">
        <v>1408</v>
      </c>
      <c r="I73" s="1" t="s">
        <v>1737</v>
      </c>
      <c r="J73" s="1" t="s">
        <v>1410</v>
      </c>
      <c r="K73" s="1" t="s">
        <v>1737</v>
      </c>
      <c r="L73" s="1" t="s">
        <v>1737</v>
      </c>
      <c r="M73" s="1" t="s">
        <v>1411</v>
      </c>
      <c r="N73" s="1" t="s">
        <v>1411</v>
      </c>
      <c r="O73" s="1" t="s">
        <v>1412</v>
      </c>
      <c r="P73" s="1" t="s">
        <v>1413</v>
      </c>
      <c r="Q73" s="1" t="s">
        <v>1414</v>
      </c>
      <c r="R73" s="1" t="s">
        <v>1738</v>
      </c>
      <c r="S73" s="1" t="s">
        <v>1416</v>
      </c>
      <c r="T73" s="1" t="s">
        <v>1417</v>
      </c>
      <c r="U73" s="1" t="s">
        <v>1418</v>
      </c>
      <c r="V73" s="1" t="s">
        <v>1425</v>
      </c>
    </row>
    <row r="74" s="1" customFormat="1" spans="1:22">
      <c r="A74" s="3">
        <v>21828102381</v>
      </c>
      <c r="B74" s="1" t="s">
        <v>1691</v>
      </c>
      <c r="C74" s="1" t="s">
        <v>1739</v>
      </c>
      <c r="D74" s="1" t="s">
        <v>1469</v>
      </c>
      <c r="E74" s="1" t="s">
        <v>1740</v>
      </c>
      <c r="F74" s="1" t="s">
        <v>1590</v>
      </c>
      <c r="G74" s="1" t="s">
        <v>1483</v>
      </c>
      <c r="H74" s="1" t="s">
        <v>1408</v>
      </c>
      <c r="I74" s="1" t="s">
        <v>1471</v>
      </c>
      <c r="J74" s="1" t="s">
        <v>1410</v>
      </c>
      <c r="K74" s="1" t="s">
        <v>1471</v>
      </c>
      <c r="L74" s="1" t="s">
        <v>1471</v>
      </c>
      <c r="M74" s="1" t="s">
        <v>1411</v>
      </c>
      <c r="N74" s="1" t="s">
        <v>1411</v>
      </c>
      <c r="O74" s="1" t="s">
        <v>1412</v>
      </c>
      <c r="P74" s="1" t="s">
        <v>1413</v>
      </c>
      <c r="Q74" s="1" t="s">
        <v>1414</v>
      </c>
      <c r="R74" s="1" t="s">
        <v>1741</v>
      </c>
      <c r="S74" s="1" t="s">
        <v>1416</v>
      </c>
      <c r="T74" s="1" t="s">
        <v>1417</v>
      </c>
      <c r="U74" s="1" t="s">
        <v>1418</v>
      </c>
      <c r="V74" s="1" t="s">
        <v>1431</v>
      </c>
    </row>
    <row r="75" s="1" customFormat="1" spans="1:22">
      <c r="A75" s="3">
        <v>21828096376</v>
      </c>
      <c r="B75" s="1" t="s">
        <v>1691</v>
      </c>
      <c r="C75" s="1" t="s">
        <v>1742</v>
      </c>
      <c r="D75" s="1" t="s">
        <v>1605</v>
      </c>
      <c r="E75" s="1" t="s">
        <v>1743</v>
      </c>
      <c r="F75" s="1" t="s">
        <v>1483</v>
      </c>
      <c r="G75" s="1" t="s">
        <v>1407</v>
      </c>
      <c r="H75" s="1" t="s">
        <v>1408</v>
      </c>
      <c r="I75" s="1" t="s">
        <v>1744</v>
      </c>
      <c r="J75" s="1" t="s">
        <v>1410</v>
      </c>
      <c r="K75" s="1" t="s">
        <v>1744</v>
      </c>
      <c r="L75" s="1" t="s">
        <v>1744</v>
      </c>
      <c r="M75" s="1" t="s">
        <v>1411</v>
      </c>
      <c r="N75" s="1" t="s">
        <v>1411</v>
      </c>
      <c r="O75" s="1" t="s">
        <v>1412</v>
      </c>
      <c r="P75" s="1" t="s">
        <v>1413</v>
      </c>
      <c r="Q75" s="1" t="s">
        <v>1414</v>
      </c>
      <c r="R75" s="1" t="s">
        <v>1745</v>
      </c>
      <c r="S75" s="1" t="s">
        <v>1416</v>
      </c>
      <c r="T75" s="1" t="s">
        <v>1417</v>
      </c>
      <c r="U75" s="1" t="s">
        <v>1418</v>
      </c>
      <c r="V75" s="1" t="s">
        <v>1431</v>
      </c>
    </row>
    <row r="76" s="1" customFormat="1" spans="1:22">
      <c r="A76" s="3">
        <v>21828086204</v>
      </c>
      <c r="B76" s="1" t="s">
        <v>1691</v>
      </c>
      <c r="C76" s="1" t="s">
        <v>1746</v>
      </c>
      <c r="D76" s="1" t="s">
        <v>1586</v>
      </c>
      <c r="E76" s="1" t="s">
        <v>1747</v>
      </c>
      <c r="F76" s="1" t="s">
        <v>1590</v>
      </c>
      <c r="G76" s="1" t="s">
        <v>1483</v>
      </c>
      <c r="H76" s="1" t="s">
        <v>1408</v>
      </c>
      <c r="I76" s="1" t="s">
        <v>1679</v>
      </c>
      <c r="J76" s="1" t="s">
        <v>1410</v>
      </c>
      <c r="K76" s="1" t="s">
        <v>1679</v>
      </c>
      <c r="L76" s="1" t="s">
        <v>1679</v>
      </c>
      <c r="M76" s="1" t="s">
        <v>1411</v>
      </c>
      <c r="N76" s="1" t="s">
        <v>1411</v>
      </c>
      <c r="O76" s="1" t="s">
        <v>1412</v>
      </c>
      <c r="P76" s="1" t="s">
        <v>1413</v>
      </c>
      <c r="Q76" s="1" t="s">
        <v>1414</v>
      </c>
      <c r="R76" s="1" t="s">
        <v>1748</v>
      </c>
      <c r="S76" s="1" t="s">
        <v>1416</v>
      </c>
      <c r="T76" s="1" t="s">
        <v>1417</v>
      </c>
      <c r="U76" s="1" t="s">
        <v>1418</v>
      </c>
      <c r="V76" s="1" t="s">
        <v>1529</v>
      </c>
    </row>
    <row r="77" s="1" customFormat="1" spans="1:22">
      <c r="A77" s="3">
        <v>21827990250</v>
      </c>
      <c r="B77" s="1" t="s">
        <v>1691</v>
      </c>
      <c r="C77" s="1" t="s">
        <v>1749</v>
      </c>
      <c r="D77" s="1" t="s">
        <v>1750</v>
      </c>
      <c r="E77" s="1" t="s">
        <v>1751</v>
      </c>
      <c r="F77" s="1" t="s">
        <v>1590</v>
      </c>
      <c r="G77" s="1" t="s">
        <v>1483</v>
      </c>
      <c r="H77" s="1" t="s">
        <v>1408</v>
      </c>
      <c r="I77" s="1" t="s">
        <v>1752</v>
      </c>
      <c r="J77" s="1" t="s">
        <v>1410</v>
      </c>
      <c r="K77" s="1" t="s">
        <v>1752</v>
      </c>
      <c r="L77" s="1" t="s">
        <v>1752</v>
      </c>
      <c r="M77" s="1" t="s">
        <v>1411</v>
      </c>
      <c r="N77" s="1" t="s">
        <v>1411</v>
      </c>
      <c r="O77" s="1" t="s">
        <v>1412</v>
      </c>
      <c r="P77" s="1" t="s">
        <v>1413</v>
      </c>
      <c r="Q77" s="1" t="s">
        <v>1414</v>
      </c>
      <c r="R77" s="1" t="s">
        <v>1753</v>
      </c>
      <c r="S77" s="1" t="s">
        <v>1416</v>
      </c>
      <c r="T77" s="1" t="s">
        <v>1417</v>
      </c>
      <c r="U77" s="1" t="s">
        <v>1418</v>
      </c>
      <c r="V77" s="1" t="s">
        <v>1425</v>
      </c>
    </row>
    <row r="78" s="1" customFormat="1" spans="1:22">
      <c r="A78" s="3">
        <v>21827604962</v>
      </c>
      <c r="B78" s="1" t="s">
        <v>1691</v>
      </c>
      <c r="C78" s="1" t="s">
        <v>1754</v>
      </c>
      <c r="D78" s="1" t="s">
        <v>1504</v>
      </c>
      <c r="E78" s="1" t="s">
        <v>1505</v>
      </c>
      <c r="F78" s="1" t="s">
        <v>1691</v>
      </c>
      <c r="G78" s="1" t="s">
        <v>1483</v>
      </c>
      <c r="H78" s="1" t="s">
        <v>1408</v>
      </c>
      <c r="I78" s="1" t="s">
        <v>1755</v>
      </c>
      <c r="J78" s="1" t="s">
        <v>1410</v>
      </c>
      <c r="K78" s="1" t="s">
        <v>1755</v>
      </c>
      <c r="L78" s="1" t="s">
        <v>1755</v>
      </c>
      <c r="M78" s="1" t="s">
        <v>1411</v>
      </c>
      <c r="N78" s="1" t="s">
        <v>1411</v>
      </c>
      <c r="O78" s="1" t="s">
        <v>1412</v>
      </c>
      <c r="P78" s="1" t="s">
        <v>1413</v>
      </c>
      <c r="Q78" s="1" t="s">
        <v>1414</v>
      </c>
      <c r="R78" s="1" t="s">
        <v>1756</v>
      </c>
      <c r="S78" s="1" t="s">
        <v>1416</v>
      </c>
      <c r="T78" s="1" t="s">
        <v>1417</v>
      </c>
      <c r="U78" s="1" t="s">
        <v>1418</v>
      </c>
      <c r="V78" s="1" t="s">
        <v>1425</v>
      </c>
    </row>
    <row r="79" s="1" customFormat="1" spans="1:22">
      <c r="A79" s="3">
        <v>21827424147</v>
      </c>
      <c r="B79" s="1" t="s">
        <v>1691</v>
      </c>
      <c r="C79" s="1" t="s">
        <v>1757</v>
      </c>
      <c r="D79" s="1" t="s">
        <v>1586</v>
      </c>
      <c r="E79" s="1" t="s">
        <v>1758</v>
      </c>
      <c r="F79" s="1" t="s">
        <v>1483</v>
      </c>
      <c r="G79" s="1" t="s">
        <v>1403</v>
      </c>
      <c r="H79" s="1" t="s">
        <v>1408</v>
      </c>
      <c r="I79" s="1" t="s">
        <v>1588</v>
      </c>
      <c r="J79" s="1" t="s">
        <v>1410</v>
      </c>
      <c r="K79" s="1" t="s">
        <v>1588</v>
      </c>
      <c r="L79" s="1" t="s">
        <v>1588</v>
      </c>
      <c r="M79" s="1" t="s">
        <v>1411</v>
      </c>
      <c r="N79" s="1" t="s">
        <v>1411</v>
      </c>
      <c r="O79" s="1" t="s">
        <v>1412</v>
      </c>
      <c r="P79" s="1" t="s">
        <v>1413</v>
      </c>
      <c r="Q79" s="1" t="s">
        <v>1414</v>
      </c>
      <c r="R79" s="1" t="s">
        <v>1759</v>
      </c>
      <c r="S79" s="1" t="s">
        <v>1416</v>
      </c>
      <c r="T79" s="1" t="s">
        <v>1417</v>
      </c>
      <c r="U79" s="1" t="s">
        <v>1418</v>
      </c>
      <c r="V79" s="1" t="s">
        <v>1529</v>
      </c>
    </row>
    <row r="80" s="1" customFormat="1" spans="1:22">
      <c r="A80" s="3">
        <v>21807317214</v>
      </c>
      <c r="B80" s="1" t="s">
        <v>1760</v>
      </c>
      <c r="C80" s="1" t="s">
        <v>1761</v>
      </c>
      <c r="D80" s="1" t="s">
        <v>1762</v>
      </c>
      <c r="E80" s="1" t="s">
        <v>1763</v>
      </c>
      <c r="F80" s="1" t="s">
        <v>1483</v>
      </c>
      <c r="G80" s="1" t="s">
        <v>1407</v>
      </c>
      <c r="H80" s="1" t="s">
        <v>1408</v>
      </c>
      <c r="I80" s="1" t="s">
        <v>1764</v>
      </c>
      <c r="J80" s="1" t="s">
        <v>1410</v>
      </c>
      <c r="K80" s="1" t="s">
        <v>1764</v>
      </c>
      <c r="L80" s="1" t="s">
        <v>1764</v>
      </c>
      <c r="M80" s="1" t="s">
        <v>1411</v>
      </c>
      <c r="N80" s="1" t="s">
        <v>1411</v>
      </c>
      <c r="O80" s="1" t="s">
        <v>1412</v>
      </c>
      <c r="P80" s="1" t="s">
        <v>1413</v>
      </c>
      <c r="Q80" s="1" t="s">
        <v>1414</v>
      </c>
      <c r="R80" s="1" t="s">
        <v>1765</v>
      </c>
      <c r="S80" s="1" t="s">
        <v>1416</v>
      </c>
      <c r="T80" s="1" t="s">
        <v>1417</v>
      </c>
      <c r="U80" s="1" t="s">
        <v>1418</v>
      </c>
      <c r="V80" s="1" t="s">
        <v>1425</v>
      </c>
    </row>
    <row r="81" s="1" customFormat="1" spans="1:22">
      <c r="A81" s="3">
        <v>21637692940</v>
      </c>
      <c r="B81" s="1" t="s">
        <v>1766</v>
      </c>
      <c r="C81" s="1" t="s">
        <v>1767</v>
      </c>
      <c r="D81" s="1" t="s">
        <v>1762</v>
      </c>
      <c r="E81" s="1" t="s">
        <v>1768</v>
      </c>
      <c r="F81" s="1" t="s">
        <v>1483</v>
      </c>
      <c r="G81" s="1" t="s">
        <v>1407</v>
      </c>
      <c r="H81" s="1" t="s">
        <v>1408</v>
      </c>
      <c r="I81" s="1" t="s">
        <v>1769</v>
      </c>
      <c r="J81" s="1" t="s">
        <v>1410</v>
      </c>
      <c r="K81" s="1" t="s">
        <v>1769</v>
      </c>
      <c r="L81" s="1" t="s">
        <v>1769</v>
      </c>
      <c r="M81" s="1" t="s">
        <v>1411</v>
      </c>
      <c r="N81" s="1" t="s">
        <v>1411</v>
      </c>
      <c r="O81" s="1" t="s">
        <v>1412</v>
      </c>
      <c r="P81" s="1" t="s">
        <v>1413</v>
      </c>
      <c r="Q81" s="1" t="s">
        <v>1414</v>
      </c>
      <c r="R81" s="1" t="s">
        <v>1770</v>
      </c>
      <c r="S81" s="1" t="s">
        <v>1416</v>
      </c>
      <c r="T81" s="1" t="s">
        <v>1417</v>
      </c>
      <c r="U81" s="1" t="s">
        <v>1418</v>
      </c>
      <c r="V81" s="1" t="s">
        <v>1425</v>
      </c>
    </row>
    <row r="82" s="1" customFormat="1" spans="1:22">
      <c r="A82" s="3">
        <v>21581785224</v>
      </c>
      <c r="B82" s="1" t="s">
        <v>1771</v>
      </c>
      <c r="C82" s="1" t="s">
        <v>1772</v>
      </c>
      <c r="D82" s="1" t="s">
        <v>1762</v>
      </c>
      <c r="E82" s="1" t="s">
        <v>1773</v>
      </c>
      <c r="F82" s="1" t="s">
        <v>1691</v>
      </c>
      <c r="G82" s="1" t="s">
        <v>1403</v>
      </c>
      <c r="H82" s="1" t="s">
        <v>1408</v>
      </c>
      <c r="I82" s="1" t="s">
        <v>1774</v>
      </c>
      <c r="J82" s="1" t="s">
        <v>1410</v>
      </c>
      <c r="K82" s="1" t="s">
        <v>1774</v>
      </c>
      <c r="L82" s="1" t="s">
        <v>1774</v>
      </c>
      <c r="M82" s="1" t="s">
        <v>1411</v>
      </c>
      <c r="N82" s="1" t="s">
        <v>1411</v>
      </c>
      <c r="O82" s="1" t="s">
        <v>1412</v>
      </c>
      <c r="P82" s="1" t="s">
        <v>1413</v>
      </c>
      <c r="Q82" s="1" t="s">
        <v>1414</v>
      </c>
      <c r="R82" s="1" t="s">
        <v>1775</v>
      </c>
      <c r="S82" s="1" t="s">
        <v>1416</v>
      </c>
      <c r="T82" s="1" t="s">
        <v>1417</v>
      </c>
      <c r="U82" s="1" t="s">
        <v>1418</v>
      </c>
      <c r="V82" s="1" t="s">
        <v>1425</v>
      </c>
    </row>
    <row r="83" s="1" customFormat="1" spans="1:22">
      <c r="A83" s="3">
        <v>21556626409</v>
      </c>
      <c r="B83" s="1" t="s">
        <v>1776</v>
      </c>
      <c r="C83" s="1" t="s">
        <v>1777</v>
      </c>
      <c r="D83" s="1" t="s">
        <v>1778</v>
      </c>
      <c r="E83" s="1" t="s">
        <v>1779</v>
      </c>
      <c r="F83" s="1" t="s">
        <v>1483</v>
      </c>
      <c r="G83" s="1" t="s">
        <v>1403</v>
      </c>
      <c r="H83" s="1" t="s">
        <v>1408</v>
      </c>
      <c r="I83" s="1" t="s">
        <v>1780</v>
      </c>
      <c r="J83" s="1" t="s">
        <v>1410</v>
      </c>
      <c r="K83" s="1" t="s">
        <v>1780</v>
      </c>
      <c r="L83" s="1" t="s">
        <v>1780</v>
      </c>
      <c r="M83" s="1" t="s">
        <v>1411</v>
      </c>
      <c r="N83" s="1" t="s">
        <v>1411</v>
      </c>
      <c r="O83" s="1" t="s">
        <v>1412</v>
      </c>
      <c r="P83" s="1" t="s">
        <v>1413</v>
      </c>
      <c r="Q83" s="1" t="s">
        <v>1414</v>
      </c>
      <c r="R83" s="1" t="s">
        <v>1781</v>
      </c>
      <c r="S83" s="1" t="s">
        <v>1416</v>
      </c>
      <c r="T83" s="1" t="s">
        <v>1417</v>
      </c>
      <c r="U83" s="1" t="s">
        <v>1418</v>
      </c>
      <c r="V83" s="1" t="s">
        <v>1431</v>
      </c>
    </row>
    <row r="84" s="1" customFormat="1" spans="1:22">
      <c r="A84" s="3">
        <v>21570579916</v>
      </c>
      <c r="B84" s="1" t="s">
        <v>1782</v>
      </c>
      <c r="C84" s="1" t="s">
        <v>1783</v>
      </c>
      <c r="D84" s="1" t="s">
        <v>1784</v>
      </c>
      <c r="E84" s="1" t="s">
        <v>1785</v>
      </c>
      <c r="F84" s="1" t="s">
        <v>1590</v>
      </c>
      <c r="G84" s="1" t="s">
        <v>1403</v>
      </c>
      <c r="H84" s="1" t="s">
        <v>1408</v>
      </c>
      <c r="I84" s="1" t="s">
        <v>1786</v>
      </c>
      <c r="J84" s="1" t="s">
        <v>1410</v>
      </c>
      <c r="K84" s="1" t="s">
        <v>1786</v>
      </c>
      <c r="L84" s="1" t="s">
        <v>1786</v>
      </c>
      <c r="M84" s="1" t="s">
        <v>1411</v>
      </c>
      <c r="N84" s="1" t="s">
        <v>1411</v>
      </c>
      <c r="O84" s="1" t="s">
        <v>1412</v>
      </c>
      <c r="P84" s="1" t="s">
        <v>1413</v>
      </c>
      <c r="Q84" s="1" t="s">
        <v>1414</v>
      </c>
      <c r="R84" s="1" t="s">
        <v>1787</v>
      </c>
      <c r="S84" s="1" t="s">
        <v>1416</v>
      </c>
      <c r="T84" s="1" t="s">
        <v>1417</v>
      </c>
      <c r="U84" s="1" t="s">
        <v>1418</v>
      </c>
      <c r="V84" s="1" t="s">
        <v>1425</v>
      </c>
    </row>
    <row r="85" s="1" customFormat="1" spans="1:22">
      <c r="A85" s="3">
        <v>21636892962</v>
      </c>
      <c r="B85" s="1" t="s">
        <v>1788</v>
      </c>
      <c r="C85" s="1" t="s">
        <v>1789</v>
      </c>
      <c r="D85" s="1" t="s">
        <v>1790</v>
      </c>
      <c r="E85" s="1" t="s">
        <v>1791</v>
      </c>
      <c r="F85" s="1" t="s">
        <v>1403</v>
      </c>
      <c r="G85" s="1" t="s">
        <v>1407</v>
      </c>
      <c r="H85" s="1" t="s">
        <v>1408</v>
      </c>
      <c r="I85" s="1" t="s">
        <v>1792</v>
      </c>
      <c r="J85" s="1" t="s">
        <v>1410</v>
      </c>
      <c r="K85" s="1" t="s">
        <v>1792</v>
      </c>
      <c r="L85" s="1" t="s">
        <v>1792</v>
      </c>
      <c r="M85" s="1" t="s">
        <v>1411</v>
      </c>
      <c r="N85" s="1" t="s">
        <v>1411</v>
      </c>
      <c r="O85" s="1" t="s">
        <v>1412</v>
      </c>
      <c r="P85" s="1" t="s">
        <v>1413</v>
      </c>
      <c r="Q85" s="1" t="s">
        <v>1414</v>
      </c>
      <c r="R85" s="1" t="s">
        <v>1793</v>
      </c>
      <c r="S85" s="1" t="s">
        <v>1416</v>
      </c>
      <c r="T85" s="1" t="s">
        <v>1417</v>
      </c>
      <c r="U85" s="1" t="s">
        <v>1418</v>
      </c>
      <c r="V85" s="1" t="s">
        <v>1425</v>
      </c>
    </row>
    <row r="86" s="1" customFormat="1" spans="1:22">
      <c r="A86" s="3">
        <v>21788473248</v>
      </c>
      <c r="B86" s="1" t="s">
        <v>1794</v>
      </c>
      <c r="C86" s="1" t="s">
        <v>1795</v>
      </c>
      <c r="D86" s="1" t="s">
        <v>1796</v>
      </c>
      <c r="E86" s="1" t="s">
        <v>1797</v>
      </c>
      <c r="F86" s="1" t="s">
        <v>1483</v>
      </c>
      <c r="G86" s="1" t="s">
        <v>1407</v>
      </c>
      <c r="H86" s="1" t="s">
        <v>1408</v>
      </c>
      <c r="I86" s="1" t="s">
        <v>1798</v>
      </c>
      <c r="J86" s="1" t="s">
        <v>1410</v>
      </c>
      <c r="K86" s="1" t="s">
        <v>1798</v>
      </c>
      <c r="L86" s="1" t="s">
        <v>1798</v>
      </c>
      <c r="M86" s="1" t="s">
        <v>1411</v>
      </c>
      <c r="N86" s="1" t="s">
        <v>1411</v>
      </c>
      <c r="O86" s="1" t="s">
        <v>1412</v>
      </c>
      <c r="P86" s="1" t="s">
        <v>1413</v>
      </c>
      <c r="Q86" s="1" t="s">
        <v>1414</v>
      </c>
      <c r="R86" s="1" t="s">
        <v>1799</v>
      </c>
      <c r="S86" s="1" t="s">
        <v>1416</v>
      </c>
      <c r="T86" s="1" t="s">
        <v>1417</v>
      </c>
      <c r="U86" s="1" t="s">
        <v>1418</v>
      </c>
      <c r="V86" s="1" t="s">
        <v>1425</v>
      </c>
    </row>
    <row r="87" s="1" customFormat="1" spans="1:22">
      <c r="A87" s="3">
        <v>21739329338</v>
      </c>
      <c r="B87" s="1" t="s">
        <v>1800</v>
      </c>
      <c r="C87" s="1" t="s">
        <v>1801</v>
      </c>
      <c r="D87" s="1" t="s">
        <v>1802</v>
      </c>
      <c r="E87" s="1" t="s">
        <v>1803</v>
      </c>
      <c r="F87" s="1" t="s">
        <v>1590</v>
      </c>
      <c r="G87" s="1" t="s">
        <v>1403</v>
      </c>
      <c r="H87" s="1" t="s">
        <v>1408</v>
      </c>
      <c r="I87" s="1" t="s">
        <v>1804</v>
      </c>
      <c r="J87" s="1" t="s">
        <v>1410</v>
      </c>
      <c r="K87" s="1" t="s">
        <v>1804</v>
      </c>
      <c r="L87" s="1" t="s">
        <v>1804</v>
      </c>
      <c r="M87" s="1" t="s">
        <v>1411</v>
      </c>
      <c r="N87" s="1" t="s">
        <v>1411</v>
      </c>
      <c r="O87" s="1" t="s">
        <v>1412</v>
      </c>
      <c r="P87" s="1" t="s">
        <v>1413</v>
      </c>
      <c r="Q87" s="1" t="s">
        <v>1414</v>
      </c>
      <c r="R87" s="1" t="s">
        <v>1805</v>
      </c>
      <c r="S87" s="1" t="s">
        <v>1416</v>
      </c>
      <c r="T87" s="1" t="s">
        <v>1417</v>
      </c>
      <c r="U87" s="1" t="s">
        <v>1418</v>
      </c>
      <c r="V87" s="1" t="s">
        <v>1425</v>
      </c>
    </row>
    <row r="88" s="1" customFormat="1" spans="1:22">
      <c r="A88" s="3">
        <v>21562874951</v>
      </c>
      <c r="B88" s="1" t="s">
        <v>1806</v>
      </c>
      <c r="C88" s="1" t="s">
        <v>1807</v>
      </c>
      <c r="D88" s="1" t="s">
        <v>1802</v>
      </c>
      <c r="E88" s="1" t="s">
        <v>1808</v>
      </c>
      <c r="F88" s="1" t="s">
        <v>1809</v>
      </c>
      <c r="G88" s="1" t="s">
        <v>1483</v>
      </c>
      <c r="H88" s="1" t="s">
        <v>1408</v>
      </c>
      <c r="I88" s="1" t="s">
        <v>1810</v>
      </c>
      <c r="J88" s="1" t="s">
        <v>1410</v>
      </c>
      <c r="K88" s="1" t="s">
        <v>1810</v>
      </c>
      <c r="L88" s="1" t="s">
        <v>1810</v>
      </c>
      <c r="M88" s="1" t="s">
        <v>1411</v>
      </c>
      <c r="N88" s="1" t="s">
        <v>1411</v>
      </c>
      <c r="O88" s="1" t="s">
        <v>1412</v>
      </c>
      <c r="P88" s="1" t="s">
        <v>1413</v>
      </c>
      <c r="Q88" s="1" t="s">
        <v>1414</v>
      </c>
      <c r="R88" s="1" t="s">
        <v>1811</v>
      </c>
      <c r="S88" s="1" t="s">
        <v>1416</v>
      </c>
      <c r="T88" s="1" t="s">
        <v>1417</v>
      </c>
      <c r="U88" s="1" t="s">
        <v>1418</v>
      </c>
      <c r="V88" s="1" t="s">
        <v>1425</v>
      </c>
    </row>
    <row r="89" s="1" customFormat="1" spans="1:22">
      <c r="A89" s="3">
        <v>21577707177</v>
      </c>
      <c r="B89" s="1" t="s">
        <v>1782</v>
      </c>
      <c r="C89" s="1" t="s">
        <v>1812</v>
      </c>
      <c r="D89" s="1" t="s">
        <v>1802</v>
      </c>
      <c r="E89" s="1" t="s">
        <v>1813</v>
      </c>
      <c r="F89" s="1" t="s">
        <v>1691</v>
      </c>
      <c r="G89" s="1" t="s">
        <v>1483</v>
      </c>
      <c r="H89" s="1" t="s">
        <v>1408</v>
      </c>
      <c r="I89" s="1" t="s">
        <v>1814</v>
      </c>
      <c r="J89" s="1" t="s">
        <v>1410</v>
      </c>
      <c r="K89" s="1" t="s">
        <v>1814</v>
      </c>
      <c r="L89" s="1" t="s">
        <v>1814</v>
      </c>
      <c r="M89" s="1" t="s">
        <v>1411</v>
      </c>
      <c r="N89" s="1" t="s">
        <v>1411</v>
      </c>
      <c r="O89" s="1" t="s">
        <v>1412</v>
      </c>
      <c r="P89" s="1" t="s">
        <v>1413</v>
      </c>
      <c r="Q89" s="1" t="s">
        <v>1414</v>
      </c>
      <c r="R89" s="1" t="s">
        <v>1815</v>
      </c>
      <c r="S89" s="1" t="s">
        <v>1416</v>
      </c>
      <c r="T89" s="1" t="s">
        <v>1417</v>
      </c>
      <c r="U89" s="1" t="s">
        <v>1418</v>
      </c>
      <c r="V89" s="1" t="s">
        <v>1425</v>
      </c>
    </row>
    <row r="90" s="1" customFormat="1" spans="1:22">
      <c r="A90" s="3">
        <v>21811157773</v>
      </c>
      <c r="B90" s="1" t="s">
        <v>1816</v>
      </c>
      <c r="C90" s="1" t="s">
        <v>1817</v>
      </c>
      <c r="D90" s="1" t="s">
        <v>1818</v>
      </c>
      <c r="E90" s="1" t="s">
        <v>1819</v>
      </c>
      <c r="F90" s="1" t="s">
        <v>1590</v>
      </c>
      <c r="G90" s="1" t="s">
        <v>1403</v>
      </c>
      <c r="H90" s="1" t="s">
        <v>1408</v>
      </c>
      <c r="I90" s="1" t="s">
        <v>1820</v>
      </c>
      <c r="J90" s="1" t="s">
        <v>1410</v>
      </c>
      <c r="K90" s="1" t="s">
        <v>1820</v>
      </c>
      <c r="L90" s="1" t="s">
        <v>1820</v>
      </c>
      <c r="M90" s="1" t="s">
        <v>1411</v>
      </c>
      <c r="N90" s="1" t="s">
        <v>1411</v>
      </c>
      <c r="O90" s="1" t="s">
        <v>1412</v>
      </c>
      <c r="P90" s="1" t="s">
        <v>1413</v>
      </c>
      <c r="Q90" s="1" t="s">
        <v>1414</v>
      </c>
      <c r="R90" s="1" t="s">
        <v>1821</v>
      </c>
      <c r="S90" s="1" t="s">
        <v>1416</v>
      </c>
      <c r="T90" s="1" t="s">
        <v>1417</v>
      </c>
      <c r="U90" s="1" t="s">
        <v>1418</v>
      </c>
      <c r="V90" s="1" t="s">
        <v>1425</v>
      </c>
    </row>
    <row r="91" s="1" customFormat="1" spans="1:22">
      <c r="A91" s="3">
        <v>21821528243</v>
      </c>
      <c r="B91" s="1" t="s">
        <v>1822</v>
      </c>
      <c r="C91" s="1" t="s">
        <v>1823</v>
      </c>
      <c r="D91" s="1" t="s">
        <v>1824</v>
      </c>
      <c r="E91" s="1" t="s">
        <v>1825</v>
      </c>
      <c r="F91" s="1" t="s">
        <v>1483</v>
      </c>
      <c r="G91" s="1" t="s">
        <v>1407</v>
      </c>
      <c r="H91" s="1" t="s">
        <v>1408</v>
      </c>
      <c r="I91" s="1" t="s">
        <v>1826</v>
      </c>
      <c r="J91" s="1" t="s">
        <v>1410</v>
      </c>
      <c r="K91" s="1" t="s">
        <v>1826</v>
      </c>
      <c r="L91" s="1" t="s">
        <v>1826</v>
      </c>
      <c r="M91" s="1" t="s">
        <v>1411</v>
      </c>
      <c r="N91" s="1" t="s">
        <v>1411</v>
      </c>
      <c r="O91" s="1" t="s">
        <v>1412</v>
      </c>
      <c r="P91" s="1" t="s">
        <v>1413</v>
      </c>
      <c r="Q91" s="1" t="s">
        <v>1414</v>
      </c>
      <c r="R91" s="1" t="s">
        <v>1827</v>
      </c>
      <c r="S91" s="1" t="s">
        <v>1416</v>
      </c>
      <c r="T91" s="1" t="s">
        <v>1417</v>
      </c>
      <c r="U91" s="1" t="s">
        <v>1418</v>
      </c>
      <c r="V91" s="1" t="s">
        <v>1425</v>
      </c>
    </row>
    <row r="92" s="1" customFormat="1" spans="1:22">
      <c r="A92" s="3">
        <v>21825874153</v>
      </c>
      <c r="B92" s="1" t="s">
        <v>1809</v>
      </c>
      <c r="C92" s="1" t="s">
        <v>1828</v>
      </c>
      <c r="D92" s="1" t="s">
        <v>1829</v>
      </c>
      <c r="E92" s="1" t="s">
        <v>1830</v>
      </c>
      <c r="F92" s="1" t="s">
        <v>1483</v>
      </c>
      <c r="G92" s="1" t="s">
        <v>1403</v>
      </c>
      <c r="H92" s="1" t="s">
        <v>1408</v>
      </c>
      <c r="I92" s="1" t="s">
        <v>1831</v>
      </c>
      <c r="J92" s="1" t="s">
        <v>1410</v>
      </c>
      <c r="K92" s="1" t="s">
        <v>1831</v>
      </c>
      <c r="L92" s="1" t="s">
        <v>1831</v>
      </c>
      <c r="M92" s="1" t="s">
        <v>1411</v>
      </c>
      <c r="N92" s="1" t="s">
        <v>1411</v>
      </c>
      <c r="O92" s="1" t="s">
        <v>1412</v>
      </c>
      <c r="P92" s="1" t="s">
        <v>1413</v>
      </c>
      <c r="Q92" s="1" t="s">
        <v>1414</v>
      </c>
      <c r="R92" s="1" t="s">
        <v>1832</v>
      </c>
      <c r="S92" s="1" t="s">
        <v>1416</v>
      </c>
      <c r="T92" s="1" t="s">
        <v>1417</v>
      </c>
      <c r="U92" s="1" t="s">
        <v>1418</v>
      </c>
      <c r="V92" s="1" t="s">
        <v>1425</v>
      </c>
    </row>
    <row r="93" s="1" customFormat="1" spans="1:22">
      <c r="A93" s="3">
        <v>21748082215</v>
      </c>
      <c r="B93" s="1" t="s">
        <v>1833</v>
      </c>
      <c r="C93" s="1" t="s">
        <v>1834</v>
      </c>
      <c r="D93" s="1" t="s">
        <v>1829</v>
      </c>
      <c r="E93" s="1" t="s">
        <v>1835</v>
      </c>
      <c r="F93" s="1" t="s">
        <v>1403</v>
      </c>
      <c r="G93" s="1" t="s">
        <v>1407</v>
      </c>
      <c r="H93" s="1" t="s">
        <v>1408</v>
      </c>
      <c r="I93" s="1" t="s">
        <v>1831</v>
      </c>
      <c r="J93" s="1" t="s">
        <v>1410</v>
      </c>
      <c r="K93" s="1" t="s">
        <v>1831</v>
      </c>
      <c r="L93" s="1" t="s">
        <v>1831</v>
      </c>
      <c r="M93" s="1" t="s">
        <v>1411</v>
      </c>
      <c r="N93" s="1" t="s">
        <v>1411</v>
      </c>
      <c r="O93" s="1" t="s">
        <v>1412</v>
      </c>
      <c r="P93" s="1" t="s">
        <v>1413</v>
      </c>
      <c r="Q93" s="1" t="s">
        <v>1414</v>
      </c>
      <c r="R93" s="1" t="s">
        <v>1836</v>
      </c>
      <c r="S93" s="1" t="s">
        <v>1416</v>
      </c>
      <c r="T93" s="1" t="s">
        <v>1417</v>
      </c>
      <c r="U93" s="1" t="s">
        <v>1418</v>
      </c>
      <c r="V93" s="1" t="s">
        <v>1425</v>
      </c>
    </row>
    <row r="94" s="1" customFormat="1" spans="1:22">
      <c r="A94" s="3">
        <v>21714738615</v>
      </c>
      <c r="B94" s="1" t="s">
        <v>1837</v>
      </c>
      <c r="C94" s="1" t="s">
        <v>1838</v>
      </c>
      <c r="D94" s="1" t="s">
        <v>1839</v>
      </c>
      <c r="E94" s="1" t="s">
        <v>1840</v>
      </c>
      <c r="F94" s="1" t="s">
        <v>1691</v>
      </c>
      <c r="G94" s="1" t="s">
        <v>1403</v>
      </c>
      <c r="H94" s="1" t="s">
        <v>1408</v>
      </c>
      <c r="I94" s="1" t="s">
        <v>1841</v>
      </c>
      <c r="J94" s="1" t="s">
        <v>1410</v>
      </c>
      <c r="K94" s="1" t="s">
        <v>1841</v>
      </c>
      <c r="L94" s="1" t="s">
        <v>1841</v>
      </c>
      <c r="M94" s="1" t="s">
        <v>1411</v>
      </c>
      <c r="N94" s="1" t="s">
        <v>1411</v>
      </c>
      <c r="O94" s="1" t="s">
        <v>1412</v>
      </c>
      <c r="P94" s="1" t="s">
        <v>1413</v>
      </c>
      <c r="Q94" s="1" t="s">
        <v>1414</v>
      </c>
      <c r="R94" s="1" t="s">
        <v>1842</v>
      </c>
      <c r="S94" s="1" t="s">
        <v>1416</v>
      </c>
      <c r="T94" s="1" t="s">
        <v>1417</v>
      </c>
      <c r="U94" s="1" t="s">
        <v>1418</v>
      </c>
      <c r="V94" s="1" t="s">
        <v>1529</v>
      </c>
    </row>
    <row r="95" s="1" customFormat="1" spans="1:22">
      <c r="A95" s="3">
        <v>21751555138</v>
      </c>
      <c r="B95" s="1" t="s">
        <v>1843</v>
      </c>
      <c r="C95" s="1" t="s">
        <v>1844</v>
      </c>
      <c r="D95" s="1" t="s">
        <v>1845</v>
      </c>
      <c r="E95" s="1" t="s">
        <v>1846</v>
      </c>
      <c r="F95" s="1" t="s">
        <v>1847</v>
      </c>
      <c r="G95" s="1" t="s">
        <v>1407</v>
      </c>
      <c r="H95" s="1" t="s">
        <v>1408</v>
      </c>
      <c r="I95" s="1" t="s">
        <v>1848</v>
      </c>
      <c r="J95" s="1" t="s">
        <v>1410</v>
      </c>
      <c r="K95" s="1" t="s">
        <v>1848</v>
      </c>
      <c r="L95" s="1" t="s">
        <v>1848</v>
      </c>
      <c r="M95" s="1" t="s">
        <v>1411</v>
      </c>
      <c r="N95" s="1" t="s">
        <v>1411</v>
      </c>
      <c r="O95" s="1" t="s">
        <v>1412</v>
      </c>
      <c r="P95" s="1" t="s">
        <v>1413</v>
      </c>
      <c r="Q95" s="1" t="s">
        <v>1414</v>
      </c>
      <c r="R95" s="1" t="s">
        <v>1849</v>
      </c>
      <c r="S95" s="1" t="s">
        <v>1416</v>
      </c>
      <c r="T95" s="1" t="s">
        <v>1417</v>
      </c>
      <c r="U95" s="1" t="s">
        <v>1418</v>
      </c>
      <c r="V95" s="1" t="s">
        <v>1425</v>
      </c>
    </row>
    <row r="96" s="1" customFormat="1" spans="1:22">
      <c r="A96" s="3">
        <v>21800011105</v>
      </c>
      <c r="B96" s="1" t="s">
        <v>1850</v>
      </c>
      <c r="C96" s="1" t="s">
        <v>1851</v>
      </c>
      <c r="D96" s="1" t="s">
        <v>1845</v>
      </c>
      <c r="E96" s="1" t="s">
        <v>1852</v>
      </c>
      <c r="F96" s="1" t="s">
        <v>1816</v>
      </c>
      <c r="G96" s="1" t="s">
        <v>1403</v>
      </c>
      <c r="H96" s="1" t="s">
        <v>1408</v>
      </c>
      <c r="I96" s="1" t="s">
        <v>1853</v>
      </c>
      <c r="J96" s="1" t="s">
        <v>1410</v>
      </c>
      <c r="K96" s="1" t="s">
        <v>1853</v>
      </c>
      <c r="L96" s="1" t="s">
        <v>1853</v>
      </c>
      <c r="M96" s="1" t="s">
        <v>1411</v>
      </c>
      <c r="N96" s="1" t="s">
        <v>1411</v>
      </c>
      <c r="O96" s="1" t="s">
        <v>1412</v>
      </c>
      <c r="P96" s="1" t="s">
        <v>1413</v>
      </c>
      <c r="Q96" s="1" t="s">
        <v>1414</v>
      </c>
      <c r="R96" s="1" t="s">
        <v>1854</v>
      </c>
      <c r="S96" s="1" t="s">
        <v>1416</v>
      </c>
      <c r="T96" s="1" t="s">
        <v>1417</v>
      </c>
      <c r="U96" s="1" t="s">
        <v>1418</v>
      </c>
      <c r="V96" s="1" t="s">
        <v>1425</v>
      </c>
    </row>
    <row r="97" s="1" customFormat="1" spans="1:22">
      <c r="A97" s="3">
        <v>21820821795</v>
      </c>
      <c r="B97" s="1" t="s">
        <v>1822</v>
      </c>
      <c r="C97" s="1" t="s">
        <v>1855</v>
      </c>
      <c r="D97" s="1" t="s">
        <v>1845</v>
      </c>
      <c r="E97" s="1" t="s">
        <v>1856</v>
      </c>
      <c r="F97" s="1" t="s">
        <v>1809</v>
      </c>
      <c r="G97" s="1" t="s">
        <v>1483</v>
      </c>
      <c r="H97" s="1" t="s">
        <v>1408</v>
      </c>
      <c r="I97" s="1" t="s">
        <v>1857</v>
      </c>
      <c r="J97" s="1" t="s">
        <v>1410</v>
      </c>
      <c r="K97" s="1" t="s">
        <v>1857</v>
      </c>
      <c r="L97" s="1" t="s">
        <v>1857</v>
      </c>
      <c r="M97" s="1" t="s">
        <v>1411</v>
      </c>
      <c r="N97" s="1" t="s">
        <v>1411</v>
      </c>
      <c r="O97" s="1" t="s">
        <v>1412</v>
      </c>
      <c r="P97" s="1" t="s">
        <v>1413</v>
      </c>
      <c r="Q97" s="1" t="s">
        <v>1414</v>
      </c>
      <c r="R97" s="1" t="s">
        <v>1858</v>
      </c>
      <c r="S97" s="1" t="s">
        <v>1416</v>
      </c>
      <c r="T97" s="1" t="s">
        <v>1417</v>
      </c>
      <c r="U97" s="1" t="s">
        <v>1418</v>
      </c>
      <c r="V97" s="1" t="s">
        <v>1425</v>
      </c>
    </row>
    <row r="98" s="1" customFormat="1" spans="1:22">
      <c r="A98" s="3">
        <v>21706524955</v>
      </c>
      <c r="B98" s="1" t="s">
        <v>1837</v>
      </c>
      <c r="C98" s="1" t="s">
        <v>1859</v>
      </c>
      <c r="D98" s="1" t="s">
        <v>1860</v>
      </c>
      <c r="E98" s="1" t="s">
        <v>1861</v>
      </c>
      <c r="F98" s="1" t="s">
        <v>1590</v>
      </c>
      <c r="G98" s="1" t="s">
        <v>1483</v>
      </c>
      <c r="H98" s="1" t="s">
        <v>1408</v>
      </c>
      <c r="I98" s="1" t="s">
        <v>1862</v>
      </c>
      <c r="J98" s="1" t="s">
        <v>1410</v>
      </c>
      <c r="K98" s="1" t="s">
        <v>1862</v>
      </c>
      <c r="L98" s="1" t="s">
        <v>1862</v>
      </c>
      <c r="M98" s="1" t="s">
        <v>1411</v>
      </c>
      <c r="N98" s="1" t="s">
        <v>1411</v>
      </c>
      <c r="O98" s="1" t="s">
        <v>1412</v>
      </c>
      <c r="P98" s="1" t="s">
        <v>1413</v>
      </c>
      <c r="Q98" s="1" t="s">
        <v>1414</v>
      </c>
      <c r="R98" s="1" t="s">
        <v>1863</v>
      </c>
      <c r="S98" s="1" t="s">
        <v>1416</v>
      </c>
      <c r="T98" s="1" t="s">
        <v>1417</v>
      </c>
      <c r="U98" s="1" t="s">
        <v>1418</v>
      </c>
      <c r="V98" s="1" t="s">
        <v>1425</v>
      </c>
    </row>
    <row r="99" s="1" customFormat="1" spans="1:22">
      <c r="A99" s="3">
        <v>21821001683</v>
      </c>
      <c r="B99" s="1" t="s">
        <v>1822</v>
      </c>
      <c r="C99" s="1" t="s">
        <v>1864</v>
      </c>
      <c r="D99" s="1" t="s">
        <v>1485</v>
      </c>
      <c r="E99" s="1" t="s">
        <v>1865</v>
      </c>
      <c r="F99" s="1" t="s">
        <v>1590</v>
      </c>
      <c r="G99" s="1" t="s">
        <v>1483</v>
      </c>
      <c r="H99" s="1" t="s">
        <v>1408</v>
      </c>
      <c r="I99" s="1" t="s">
        <v>1866</v>
      </c>
      <c r="J99" s="1" t="s">
        <v>1410</v>
      </c>
      <c r="K99" s="1" t="s">
        <v>1866</v>
      </c>
      <c r="L99" s="1" t="s">
        <v>1866</v>
      </c>
      <c r="M99" s="1" t="s">
        <v>1411</v>
      </c>
      <c r="N99" s="1" t="s">
        <v>1411</v>
      </c>
      <c r="O99" s="1" t="s">
        <v>1412</v>
      </c>
      <c r="P99" s="1" t="s">
        <v>1413</v>
      </c>
      <c r="Q99" s="1" t="s">
        <v>1414</v>
      </c>
      <c r="R99" s="1" t="s">
        <v>1867</v>
      </c>
      <c r="S99" s="1" t="s">
        <v>1416</v>
      </c>
      <c r="T99" s="1" t="s">
        <v>1417</v>
      </c>
      <c r="U99" s="1" t="s">
        <v>1418</v>
      </c>
      <c r="V99" s="1" t="s">
        <v>1431</v>
      </c>
    </row>
    <row r="100" s="1" customFormat="1" spans="1:22">
      <c r="A100" s="3">
        <v>21820578444</v>
      </c>
      <c r="B100" s="1" t="s">
        <v>1822</v>
      </c>
      <c r="C100" s="1" t="s">
        <v>1868</v>
      </c>
      <c r="D100" s="1" t="s">
        <v>1485</v>
      </c>
      <c r="E100" s="1" t="s">
        <v>1869</v>
      </c>
      <c r="F100" s="1" t="s">
        <v>1483</v>
      </c>
      <c r="G100" s="1" t="s">
        <v>1407</v>
      </c>
      <c r="H100" s="1" t="s">
        <v>1408</v>
      </c>
      <c r="I100" s="1" t="s">
        <v>1565</v>
      </c>
      <c r="J100" s="1" t="s">
        <v>1410</v>
      </c>
      <c r="K100" s="1" t="s">
        <v>1565</v>
      </c>
      <c r="L100" s="1" t="s">
        <v>1565</v>
      </c>
      <c r="M100" s="1" t="s">
        <v>1411</v>
      </c>
      <c r="N100" s="1" t="s">
        <v>1411</v>
      </c>
      <c r="O100" s="1" t="s">
        <v>1412</v>
      </c>
      <c r="P100" s="1" t="s">
        <v>1413</v>
      </c>
      <c r="Q100" s="1" t="s">
        <v>1414</v>
      </c>
      <c r="R100" s="1" t="s">
        <v>1870</v>
      </c>
      <c r="S100" s="1" t="s">
        <v>1416</v>
      </c>
      <c r="T100" s="1" t="s">
        <v>1417</v>
      </c>
      <c r="U100" s="1" t="s">
        <v>1418</v>
      </c>
      <c r="V100" s="1" t="s">
        <v>1431</v>
      </c>
    </row>
    <row r="101" s="1" customFormat="1" spans="1:22">
      <c r="A101" s="3">
        <v>21807227312</v>
      </c>
      <c r="B101" s="1" t="s">
        <v>1760</v>
      </c>
      <c r="C101" s="1" t="s">
        <v>1871</v>
      </c>
      <c r="D101" s="1" t="s">
        <v>1485</v>
      </c>
      <c r="E101" s="1" t="s">
        <v>1872</v>
      </c>
      <c r="F101" s="1" t="s">
        <v>1403</v>
      </c>
      <c r="G101" s="1" t="s">
        <v>1407</v>
      </c>
      <c r="H101" s="1" t="s">
        <v>1408</v>
      </c>
      <c r="I101" s="1" t="s">
        <v>1866</v>
      </c>
      <c r="J101" s="1" t="s">
        <v>1410</v>
      </c>
      <c r="K101" s="1" t="s">
        <v>1866</v>
      </c>
      <c r="L101" s="1" t="s">
        <v>1866</v>
      </c>
      <c r="M101" s="1" t="s">
        <v>1411</v>
      </c>
      <c r="N101" s="1" t="s">
        <v>1411</v>
      </c>
      <c r="O101" s="1" t="s">
        <v>1412</v>
      </c>
      <c r="P101" s="1" t="s">
        <v>1413</v>
      </c>
      <c r="Q101" s="1" t="s">
        <v>1414</v>
      </c>
      <c r="R101" s="1" t="s">
        <v>1873</v>
      </c>
      <c r="S101" s="1" t="s">
        <v>1416</v>
      </c>
      <c r="T101" s="1" t="s">
        <v>1417</v>
      </c>
      <c r="U101" s="1" t="s">
        <v>1418</v>
      </c>
      <c r="V101" s="1" t="s">
        <v>1431</v>
      </c>
    </row>
    <row r="102" s="1" customFormat="1" spans="1:22">
      <c r="A102" s="3">
        <v>21824936520</v>
      </c>
      <c r="B102" s="1" t="s">
        <v>1847</v>
      </c>
      <c r="C102" s="1" t="s">
        <v>1874</v>
      </c>
      <c r="D102" s="1" t="s">
        <v>1485</v>
      </c>
      <c r="E102" s="1" t="s">
        <v>1875</v>
      </c>
      <c r="F102" s="1" t="s">
        <v>1590</v>
      </c>
      <c r="G102" s="1" t="s">
        <v>1483</v>
      </c>
      <c r="H102" s="1" t="s">
        <v>1408</v>
      </c>
      <c r="I102" s="1" t="s">
        <v>1866</v>
      </c>
      <c r="J102" s="1" t="s">
        <v>1410</v>
      </c>
      <c r="K102" s="1" t="s">
        <v>1866</v>
      </c>
      <c r="L102" s="1" t="s">
        <v>1866</v>
      </c>
      <c r="M102" s="1" t="s">
        <v>1411</v>
      </c>
      <c r="N102" s="1" t="s">
        <v>1411</v>
      </c>
      <c r="O102" s="1" t="s">
        <v>1412</v>
      </c>
      <c r="P102" s="1" t="s">
        <v>1413</v>
      </c>
      <c r="Q102" s="1" t="s">
        <v>1414</v>
      </c>
      <c r="R102" s="1" t="s">
        <v>1876</v>
      </c>
      <c r="S102" s="1" t="s">
        <v>1416</v>
      </c>
      <c r="T102" s="1" t="s">
        <v>1417</v>
      </c>
      <c r="U102" s="1" t="s">
        <v>1418</v>
      </c>
      <c r="V102" s="1" t="s">
        <v>1431</v>
      </c>
    </row>
    <row r="103" s="1" customFormat="1" spans="1:22">
      <c r="A103" s="3">
        <v>21826873845</v>
      </c>
      <c r="B103" s="1" t="s">
        <v>1809</v>
      </c>
      <c r="C103" s="1" t="s">
        <v>1877</v>
      </c>
      <c r="D103" s="1" t="s">
        <v>1485</v>
      </c>
      <c r="E103" s="1" t="s">
        <v>1878</v>
      </c>
      <c r="F103" s="1" t="s">
        <v>1590</v>
      </c>
      <c r="G103" s="1" t="s">
        <v>1483</v>
      </c>
      <c r="H103" s="1" t="s">
        <v>1408</v>
      </c>
      <c r="I103" s="1" t="s">
        <v>1866</v>
      </c>
      <c r="J103" s="1" t="s">
        <v>1410</v>
      </c>
      <c r="K103" s="1" t="s">
        <v>1866</v>
      </c>
      <c r="L103" s="1" t="s">
        <v>1866</v>
      </c>
      <c r="M103" s="1" t="s">
        <v>1411</v>
      </c>
      <c r="N103" s="1" t="s">
        <v>1411</v>
      </c>
      <c r="O103" s="1" t="s">
        <v>1412</v>
      </c>
      <c r="P103" s="1" t="s">
        <v>1413</v>
      </c>
      <c r="Q103" s="1" t="s">
        <v>1414</v>
      </c>
      <c r="R103" s="1" t="s">
        <v>1879</v>
      </c>
      <c r="S103" s="1" t="s">
        <v>1416</v>
      </c>
      <c r="T103" s="1" t="s">
        <v>1417</v>
      </c>
      <c r="U103" s="1" t="s">
        <v>1418</v>
      </c>
      <c r="V103" s="1" t="s">
        <v>1431</v>
      </c>
    </row>
    <row r="104" s="1" customFormat="1" spans="1:22">
      <c r="A104" s="3">
        <v>21826330569</v>
      </c>
      <c r="B104" s="1" t="s">
        <v>1809</v>
      </c>
      <c r="C104" s="1" t="s">
        <v>1880</v>
      </c>
      <c r="D104" s="1" t="s">
        <v>1485</v>
      </c>
      <c r="E104" s="1" t="s">
        <v>1881</v>
      </c>
      <c r="F104" s="1" t="s">
        <v>1590</v>
      </c>
      <c r="G104" s="1" t="s">
        <v>1483</v>
      </c>
      <c r="H104" s="1" t="s">
        <v>1408</v>
      </c>
      <c r="I104" s="1" t="s">
        <v>1866</v>
      </c>
      <c r="J104" s="1" t="s">
        <v>1410</v>
      </c>
      <c r="K104" s="1" t="s">
        <v>1866</v>
      </c>
      <c r="L104" s="1" t="s">
        <v>1866</v>
      </c>
      <c r="M104" s="1" t="s">
        <v>1411</v>
      </c>
      <c r="N104" s="1" t="s">
        <v>1411</v>
      </c>
      <c r="O104" s="1" t="s">
        <v>1412</v>
      </c>
      <c r="P104" s="1" t="s">
        <v>1413</v>
      </c>
      <c r="Q104" s="1" t="s">
        <v>1414</v>
      </c>
      <c r="R104" s="1" t="s">
        <v>1882</v>
      </c>
      <c r="S104" s="1" t="s">
        <v>1416</v>
      </c>
      <c r="T104" s="1" t="s">
        <v>1417</v>
      </c>
      <c r="U104" s="1" t="s">
        <v>1418</v>
      </c>
      <c r="V104" s="1" t="s">
        <v>1431</v>
      </c>
    </row>
    <row r="105" s="1" customFormat="1" spans="1:22">
      <c r="A105" s="3">
        <v>21826257482</v>
      </c>
      <c r="B105" s="1" t="s">
        <v>1809</v>
      </c>
      <c r="C105" s="1" t="s">
        <v>1883</v>
      </c>
      <c r="D105" s="1" t="s">
        <v>1485</v>
      </c>
      <c r="E105" s="1" t="s">
        <v>1884</v>
      </c>
      <c r="F105" s="1" t="s">
        <v>1590</v>
      </c>
      <c r="G105" s="1" t="s">
        <v>1483</v>
      </c>
      <c r="H105" s="1" t="s">
        <v>1408</v>
      </c>
      <c r="I105" s="1" t="s">
        <v>1866</v>
      </c>
      <c r="J105" s="1" t="s">
        <v>1410</v>
      </c>
      <c r="K105" s="1" t="s">
        <v>1866</v>
      </c>
      <c r="L105" s="1" t="s">
        <v>1866</v>
      </c>
      <c r="M105" s="1" t="s">
        <v>1411</v>
      </c>
      <c r="N105" s="1" t="s">
        <v>1411</v>
      </c>
      <c r="O105" s="1" t="s">
        <v>1412</v>
      </c>
      <c r="P105" s="1" t="s">
        <v>1413</v>
      </c>
      <c r="Q105" s="1" t="s">
        <v>1414</v>
      </c>
      <c r="R105" s="1" t="s">
        <v>1885</v>
      </c>
      <c r="S105" s="1" t="s">
        <v>1416</v>
      </c>
      <c r="T105" s="1" t="s">
        <v>1417</v>
      </c>
      <c r="U105" s="1" t="s">
        <v>1418</v>
      </c>
      <c r="V105" s="1" t="s">
        <v>1431</v>
      </c>
    </row>
    <row r="106" s="1" customFormat="1" spans="1:22">
      <c r="A106" s="3">
        <v>21488645621</v>
      </c>
      <c r="B106" s="1" t="s">
        <v>1886</v>
      </c>
      <c r="C106" s="1" t="s">
        <v>1887</v>
      </c>
      <c r="D106" s="1" t="s">
        <v>1888</v>
      </c>
      <c r="E106" s="1" t="s">
        <v>1889</v>
      </c>
      <c r="F106" s="1" t="s">
        <v>1403</v>
      </c>
      <c r="G106" s="1" t="s">
        <v>1407</v>
      </c>
      <c r="H106" s="1" t="s">
        <v>1408</v>
      </c>
      <c r="I106" s="1" t="s">
        <v>1890</v>
      </c>
      <c r="J106" s="1" t="s">
        <v>1410</v>
      </c>
      <c r="K106" s="1" t="s">
        <v>1890</v>
      </c>
      <c r="L106" s="1" t="s">
        <v>1890</v>
      </c>
      <c r="M106" s="1" t="s">
        <v>1411</v>
      </c>
      <c r="N106" s="1" t="s">
        <v>1411</v>
      </c>
      <c r="O106" s="1" t="s">
        <v>1412</v>
      </c>
      <c r="P106" s="1" t="s">
        <v>1413</v>
      </c>
      <c r="Q106" s="1" t="s">
        <v>1414</v>
      </c>
      <c r="R106" s="1" t="s">
        <v>1891</v>
      </c>
      <c r="S106" s="1" t="s">
        <v>1416</v>
      </c>
      <c r="T106" s="1" t="s">
        <v>1417</v>
      </c>
      <c r="U106" s="1" t="s">
        <v>1418</v>
      </c>
      <c r="V106" s="1" t="s">
        <v>1447</v>
      </c>
    </row>
    <row r="107" s="1" customFormat="1" spans="1:22">
      <c r="A107" s="3">
        <v>21493585418</v>
      </c>
      <c r="B107" s="1" t="s">
        <v>1892</v>
      </c>
      <c r="C107" s="1" t="s">
        <v>1893</v>
      </c>
      <c r="D107" s="1" t="s">
        <v>1894</v>
      </c>
      <c r="E107" s="1" t="s">
        <v>1895</v>
      </c>
      <c r="F107" s="1" t="s">
        <v>1691</v>
      </c>
      <c r="G107" s="1" t="s">
        <v>1403</v>
      </c>
      <c r="H107" s="1" t="s">
        <v>1408</v>
      </c>
      <c r="I107" s="1" t="s">
        <v>1896</v>
      </c>
      <c r="J107" s="1" t="s">
        <v>1410</v>
      </c>
      <c r="K107" s="1" t="s">
        <v>1896</v>
      </c>
      <c r="L107" s="1" t="s">
        <v>1896</v>
      </c>
      <c r="M107" s="1" t="s">
        <v>1411</v>
      </c>
      <c r="N107" s="1" t="s">
        <v>1411</v>
      </c>
      <c r="O107" s="1" t="s">
        <v>1412</v>
      </c>
      <c r="P107" s="1" t="s">
        <v>1413</v>
      </c>
      <c r="Q107" s="1" t="s">
        <v>1414</v>
      </c>
      <c r="R107" s="1" t="s">
        <v>1897</v>
      </c>
      <c r="S107" s="1" t="s">
        <v>1416</v>
      </c>
      <c r="T107" s="1" t="s">
        <v>1417</v>
      </c>
      <c r="U107" s="1" t="s">
        <v>1418</v>
      </c>
      <c r="V107" s="1" t="s">
        <v>1425</v>
      </c>
    </row>
    <row r="108" s="1" customFormat="1" spans="1:22">
      <c r="A108" s="3">
        <v>21697921359</v>
      </c>
      <c r="B108" s="1" t="s">
        <v>1898</v>
      </c>
      <c r="C108" s="1" t="s">
        <v>1899</v>
      </c>
      <c r="D108" s="1" t="s">
        <v>1900</v>
      </c>
      <c r="E108" s="1" t="s">
        <v>1901</v>
      </c>
      <c r="F108" s="1" t="s">
        <v>1816</v>
      </c>
      <c r="G108" s="1" t="s">
        <v>1403</v>
      </c>
      <c r="H108" s="1" t="s">
        <v>1408</v>
      </c>
      <c r="I108" s="1" t="s">
        <v>1902</v>
      </c>
      <c r="J108" s="1" t="s">
        <v>1410</v>
      </c>
      <c r="K108" s="1" t="s">
        <v>1902</v>
      </c>
      <c r="L108" s="1" t="s">
        <v>1902</v>
      </c>
      <c r="M108" s="1" t="s">
        <v>1411</v>
      </c>
      <c r="N108" s="1" t="s">
        <v>1411</v>
      </c>
      <c r="O108" s="1" t="s">
        <v>1412</v>
      </c>
      <c r="P108" s="1" t="s">
        <v>1413</v>
      </c>
      <c r="Q108" s="1" t="s">
        <v>1414</v>
      </c>
      <c r="R108" s="1" t="s">
        <v>1903</v>
      </c>
      <c r="S108" s="1" t="s">
        <v>1416</v>
      </c>
      <c r="T108" s="1" t="s">
        <v>1417</v>
      </c>
      <c r="U108" s="1" t="s">
        <v>1418</v>
      </c>
      <c r="V108" s="1" t="s">
        <v>1529</v>
      </c>
    </row>
    <row r="109" s="1" customFormat="1" spans="1:22">
      <c r="A109" s="3">
        <v>21719114042</v>
      </c>
      <c r="B109" s="1" t="s">
        <v>1904</v>
      </c>
      <c r="C109" s="1" t="s">
        <v>1905</v>
      </c>
      <c r="D109" s="1" t="s">
        <v>1906</v>
      </c>
      <c r="E109" s="1" t="s">
        <v>1907</v>
      </c>
      <c r="F109" s="1" t="s">
        <v>1809</v>
      </c>
      <c r="G109" s="1" t="s">
        <v>1407</v>
      </c>
      <c r="H109" s="1" t="s">
        <v>1408</v>
      </c>
      <c r="I109" s="1" t="s">
        <v>1908</v>
      </c>
      <c r="J109" s="1" t="s">
        <v>1410</v>
      </c>
      <c r="K109" s="1" t="s">
        <v>1908</v>
      </c>
      <c r="L109" s="1" t="s">
        <v>1908</v>
      </c>
      <c r="M109" s="1" t="s">
        <v>1411</v>
      </c>
      <c r="N109" s="1" t="s">
        <v>1411</v>
      </c>
      <c r="O109" s="1" t="s">
        <v>1412</v>
      </c>
      <c r="P109" s="1" t="s">
        <v>1413</v>
      </c>
      <c r="Q109" s="1" t="s">
        <v>1414</v>
      </c>
      <c r="R109" s="1" t="s">
        <v>1909</v>
      </c>
      <c r="S109" s="1" t="s">
        <v>1416</v>
      </c>
      <c r="T109" s="1" t="s">
        <v>1417</v>
      </c>
      <c r="U109" s="1" t="s">
        <v>1418</v>
      </c>
      <c r="V109" s="1" t="s">
        <v>1425</v>
      </c>
    </row>
    <row r="110" s="1" customFormat="1" spans="1:22">
      <c r="A110" s="3">
        <v>21817820991</v>
      </c>
      <c r="B110" s="1" t="s">
        <v>1816</v>
      </c>
      <c r="C110" s="1" t="s">
        <v>1910</v>
      </c>
      <c r="D110" s="1" t="s">
        <v>1705</v>
      </c>
      <c r="E110" s="1" t="s">
        <v>1911</v>
      </c>
      <c r="F110" s="1" t="s">
        <v>1822</v>
      </c>
      <c r="G110" s="1" t="s">
        <v>1483</v>
      </c>
      <c r="H110" s="1" t="s">
        <v>1408</v>
      </c>
      <c r="I110" s="1" t="s">
        <v>1912</v>
      </c>
      <c r="J110" s="1" t="s">
        <v>1410</v>
      </c>
      <c r="K110" s="1" t="s">
        <v>1912</v>
      </c>
      <c r="L110" s="1" t="s">
        <v>1912</v>
      </c>
      <c r="M110" s="1" t="s">
        <v>1411</v>
      </c>
      <c r="N110" s="1" t="s">
        <v>1411</v>
      </c>
      <c r="O110" s="1" t="s">
        <v>1412</v>
      </c>
      <c r="P110" s="1" t="s">
        <v>1413</v>
      </c>
      <c r="Q110" s="1" t="s">
        <v>1414</v>
      </c>
      <c r="R110" s="1" t="s">
        <v>1913</v>
      </c>
      <c r="S110" s="1" t="s">
        <v>1416</v>
      </c>
      <c r="T110" s="1" t="s">
        <v>1417</v>
      </c>
      <c r="U110" s="1" t="s">
        <v>1418</v>
      </c>
      <c r="V110" s="1" t="s">
        <v>1431</v>
      </c>
    </row>
    <row r="111" s="1" customFormat="1" spans="1:22">
      <c r="A111" s="3">
        <v>21823916537</v>
      </c>
      <c r="B111" s="1" t="s">
        <v>1847</v>
      </c>
      <c r="C111" s="1" t="s">
        <v>1914</v>
      </c>
      <c r="D111" s="1" t="s">
        <v>1915</v>
      </c>
      <c r="E111" s="1" t="s">
        <v>1916</v>
      </c>
      <c r="F111" s="1" t="s">
        <v>1483</v>
      </c>
      <c r="G111" s="1" t="s">
        <v>1403</v>
      </c>
      <c r="H111" s="1" t="s">
        <v>1408</v>
      </c>
      <c r="I111" s="1" t="s">
        <v>1917</v>
      </c>
      <c r="J111" s="1" t="s">
        <v>1410</v>
      </c>
      <c r="K111" s="1" t="s">
        <v>1917</v>
      </c>
      <c r="L111" s="1" t="s">
        <v>1917</v>
      </c>
      <c r="M111" s="1" t="s">
        <v>1411</v>
      </c>
      <c r="N111" s="1" t="s">
        <v>1411</v>
      </c>
      <c r="O111" s="1" t="s">
        <v>1412</v>
      </c>
      <c r="P111" s="1" t="s">
        <v>1413</v>
      </c>
      <c r="Q111" s="1" t="s">
        <v>1414</v>
      </c>
      <c r="R111" s="1" t="s">
        <v>1918</v>
      </c>
      <c r="S111" s="1" t="s">
        <v>1416</v>
      </c>
      <c r="T111" s="1" t="s">
        <v>1417</v>
      </c>
      <c r="U111" s="1" t="s">
        <v>1446</v>
      </c>
      <c r="V111" s="1" t="s">
        <v>1919</v>
      </c>
    </row>
    <row r="112" s="1" customFormat="1" spans="1:22">
      <c r="A112" s="3">
        <v>21825765707</v>
      </c>
      <c r="B112" s="1" t="s">
        <v>1809</v>
      </c>
      <c r="C112" s="1" t="s">
        <v>1920</v>
      </c>
      <c r="D112" s="1" t="s">
        <v>1543</v>
      </c>
      <c r="E112" s="1" t="s">
        <v>1544</v>
      </c>
      <c r="F112" s="1" t="s">
        <v>1483</v>
      </c>
      <c r="G112" s="1" t="s">
        <v>1407</v>
      </c>
      <c r="H112" s="1" t="s">
        <v>1408</v>
      </c>
      <c r="I112" s="1" t="s">
        <v>1921</v>
      </c>
      <c r="J112" s="1" t="s">
        <v>1410</v>
      </c>
      <c r="K112" s="1" t="s">
        <v>1921</v>
      </c>
      <c r="L112" s="1" t="s">
        <v>1921</v>
      </c>
      <c r="M112" s="1" t="s">
        <v>1411</v>
      </c>
      <c r="N112" s="1" t="s">
        <v>1411</v>
      </c>
      <c r="O112" s="1" t="s">
        <v>1412</v>
      </c>
      <c r="P112" s="1" t="s">
        <v>1413</v>
      </c>
      <c r="Q112" s="1" t="s">
        <v>1414</v>
      </c>
      <c r="R112" s="1" t="s">
        <v>1922</v>
      </c>
      <c r="S112" s="1" t="s">
        <v>1416</v>
      </c>
      <c r="T112" s="1" t="s">
        <v>1417</v>
      </c>
      <c r="U112" s="1" t="s">
        <v>1418</v>
      </c>
      <c r="V112" s="1" t="s">
        <v>1529</v>
      </c>
    </row>
    <row r="113" s="1" customFormat="1" spans="1:22">
      <c r="A113" s="1" t="s">
        <v>1923</v>
      </c>
      <c r="B113" s="1" t="s">
        <v>1924</v>
      </c>
      <c r="C113" s="1" t="s">
        <v>1925</v>
      </c>
      <c r="D113" s="1" t="s">
        <v>1543</v>
      </c>
      <c r="E113" s="1" t="s">
        <v>1926</v>
      </c>
      <c r="F113" s="1" t="s">
        <v>1590</v>
      </c>
      <c r="G113" s="1" t="s">
        <v>1407</v>
      </c>
      <c r="H113" s="1" t="s">
        <v>1408</v>
      </c>
      <c r="I113" s="1" t="s">
        <v>1412</v>
      </c>
      <c r="J113" s="1" t="s">
        <v>1410</v>
      </c>
      <c r="K113" s="1" t="s">
        <v>1412</v>
      </c>
      <c r="L113" s="1" t="s">
        <v>1412</v>
      </c>
      <c r="M113" s="1" t="s">
        <v>1411</v>
      </c>
      <c r="N113" s="1" t="s">
        <v>1411</v>
      </c>
      <c r="O113" s="1" t="s">
        <v>1412</v>
      </c>
      <c r="P113" s="1" t="s">
        <v>1413</v>
      </c>
      <c r="Q113" s="1" t="s">
        <v>1414</v>
      </c>
      <c r="R113" s="1" t="s">
        <v>1927</v>
      </c>
      <c r="S113" s="1" t="s">
        <v>1416</v>
      </c>
      <c r="T113" s="1" t="s">
        <v>1417</v>
      </c>
      <c r="U113" s="1" t="s">
        <v>1418</v>
      </c>
      <c r="V113" s="1" t="s">
        <v>1529</v>
      </c>
    </row>
    <row r="114" s="1" customFormat="1" spans="1:22">
      <c r="A114" s="3">
        <v>21773604136</v>
      </c>
      <c r="B114" s="1" t="s">
        <v>1928</v>
      </c>
      <c r="C114" s="1" t="s">
        <v>1929</v>
      </c>
      <c r="D114" s="1" t="s">
        <v>1543</v>
      </c>
      <c r="E114" s="1" t="s">
        <v>1926</v>
      </c>
      <c r="F114" s="1" t="s">
        <v>1590</v>
      </c>
      <c r="G114" s="1" t="s">
        <v>1407</v>
      </c>
      <c r="H114" s="1" t="s">
        <v>1408</v>
      </c>
      <c r="I114" s="1" t="s">
        <v>1930</v>
      </c>
      <c r="J114" s="1" t="s">
        <v>1410</v>
      </c>
      <c r="K114" s="1" t="s">
        <v>1930</v>
      </c>
      <c r="L114" s="1" t="s">
        <v>1930</v>
      </c>
      <c r="M114" s="1" t="s">
        <v>1411</v>
      </c>
      <c r="N114" s="1" t="s">
        <v>1411</v>
      </c>
      <c r="O114" s="1" t="s">
        <v>1412</v>
      </c>
      <c r="P114" s="1" t="s">
        <v>1413</v>
      </c>
      <c r="Q114" s="1" t="s">
        <v>1414</v>
      </c>
      <c r="R114" s="1" t="s">
        <v>1931</v>
      </c>
      <c r="S114" s="1" t="s">
        <v>1416</v>
      </c>
      <c r="T114" s="1" t="s">
        <v>1417</v>
      </c>
      <c r="U114" s="1" t="s">
        <v>1418</v>
      </c>
      <c r="V114" s="1" t="s">
        <v>1529</v>
      </c>
    </row>
    <row r="115" s="1" customFormat="1" spans="1:22">
      <c r="A115" s="3">
        <v>21609990849</v>
      </c>
      <c r="B115" s="1" t="s">
        <v>1932</v>
      </c>
      <c r="C115" s="1" t="s">
        <v>1933</v>
      </c>
      <c r="D115" s="1" t="s">
        <v>1543</v>
      </c>
      <c r="E115" s="1" t="s">
        <v>1934</v>
      </c>
      <c r="F115" s="1" t="s">
        <v>1809</v>
      </c>
      <c r="G115" s="1" t="s">
        <v>1403</v>
      </c>
      <c r="H115" s="1" t="s">
        <v>1408</v>
      </c>
      <c r="I115" s="1" t="s">
        <v>1935</v>
      </c>
      <c r="J115" s="1" t="s">
        <v>1410</v>
      </c>
      <c r="K115" s="1" t="s">
        <v>1935</v>
      </c>
      <c r="L115" s="1" t="s">
        <v>1935</v>
      </c>
      <c r="M115" s="1" t="s">
        <v>1411</v>
      </c>
      <c r="N115" s="1" t="s">
        <v>1411</v>
      </c>
      <c r="O115" s="1" t="s">
        <v>1412</v>
      </c>
      <c r="P115" s="1" t="s">
        <v>1413</v>
      </c>
      <c r="Q115" s="1" t="s">
        <v>1414</v>
      </c>
      <c r="R115" s="1" t="s">
        <v>1936</v>
      </c>
      <c r="S115" s="1" t="s">
        <v>1416</v>
      </c>
      <c r="T115" s="1" t="s">
        <v>1417</v>
      </c>
      <c r="U115" s="1" t="s">
        <v>1418</v>
      </c>
      <c r="V115" s="1" t="s">
        <v>1529</v>
      </c>
    </row>
    <row r="116" s="1" customFormat="1" spans="1:22">
      <c r="A116" s="3">
        <v>21749260583</v>
      </c>
      <c r="B116" s="1" t="s">
        <v>1833</v>
      </c>
      <c r="C116" s="1" t="s">
        <v>1937</v>
      </c>
      <c r="D116" s="1" t="s">
        <v>1938</v>
      </c>
      <c r="E116" s="1" t="s">
        <v>1939</v>
      </c>
      <c r="F116" s="1" t="s">
        <v>1809</v>
      </c>
      <c r="G116" s="1" t="s">
        <v>1483</v>
      </c>
      <c r="H116" s="1" t="s">
        <v>1408</v>
      </c>
      <c r="I116" s="1" t="s">
        <v>1940</v>
      </c>
      <c r="J116" s="1" t="s">
        <v>1410</v>
      </c>
      <c r="K116" s="1" t="s">
        <v>1940</v>
      </c>
      <c r="L116" s="1" t="s">
        <v>1940</v>
      </c>
      <c r="M116" s="1" t="s">
        <v>1411</v>
      </c>
      <c r="N116" s="1" t="s">
        <v>1411</v>
      </c>
      <c r="O116" s="1" t="s">
        <v>1412</v>
      </c>
      <c r="P116" s="1" t="s">
        <v>1413</v>
      </c>
      <c r="Q116" s="1" t="s">
        <v>1414</v>
      </c>
      <c r="R116" s="1" t="s">
        <v>1941</v>
      </c>
      <c r="S116" s="1" t="s">
        <v>1416</v>
      </c>
      <c r="T116" s="1" t="s">
        <v>1417</v>
      </c>
      <c r="U116" s="1" t="s">
        <v>1418</v>
      </c>
      <c r="V116" s="1" t="s">
        <v>1425</v>
      </c>
    </row>
    <row r="117" s="1" customFormat="1" spans="1:22">
      <c r="A117" s="3">
        <v>21823936407</v>
      </c>
      <c r="B117" s="1" t="s">
        <v>1847</v>
      </c>
      <c r="C117" s="1" t="s">
        <v>1942</v>
      </c>
      <c r="D117" s="1" t="s">
        <v>1943</v>
      </c>
      <c r="E117" s="1" t="s">
        <v>1944</v>
      </c>
      <c r="F117" s="1" t="s">
        <v>1483</v>
      </c>
      <c r="G117" s="1" t="s">
        <v>1403</v>
      </c>
      <c r="H117" s="1" t="s">
        <v>1408</v>
      </c>
      <c r="I117" s="1" t="s">
        <v>1945</v>
      </c>
      <c r="J117" s="1" t="s">
        <v>1410</v>
      </c>
      <c r="K117" s="1" t="s">
        <v>1945</v>
      </c>
      <c r="L117" s="1" t="s">
        <v>1945</v>
      </c>
      <c r="M117" s="1" t="s">
        <v>1411</v>
      </c>
      <c r="N117" s="1" t="s">
        <v>1411</v>
      </c>
      <c r="O117" s="1" t="s">
        <v>1412</v>
      </c>
      <c r="P117" s="1" t="s">
        <v>1413</v>
      </c>
      <c r="Q117" s="1" t="s">
        <v>1414</v>
      </c>
      <c r="R117" s="1" t="s">
        <v>1946</v>
      </c>
      <c r="S117" s="1" t="s">
        <v>1416</v>
      </c>
      <c r="T117" s="1" t="s">
        <v>1417</v>
      </c>
      <c r="U117" s="1" t="s">
        <v>1418</v>
      </c>
      <c r="V117" s="1" t="s">
        <v>1529</v>
      </c>
    </row>
    <row r="118" s="1" customFormat="1" spans="1:22">
      <c r="A118" s="3">
        <v>21630536459</v>
      </c>
      <c r="B118" s="1" t="s">
        <v>1788</v>
      </c>
      <c r="C118" s="1" t="s">
        <v>1947</v>
      </c>
      <c r="D118" s="1" t="s">
        <v>1948</v>
      </c>
      <c r="E118" s="1" t="s">
        <v>1949</v>
      </c>
      <c r="F118" s="1" t="s">
        <v>1809</v>
      </c>
      <c r="G118" s="1" t="s">
        <v>1483</v>
      </c>
      <c r="H118" s="1" t="s">
        <v>1408</v>
      </c>
      <c r="I118" s="1" t="s">
        <v>1950</v>
      </c>
      <c r="J118" s="1" t="s">
        <v>1410</v>
      </c>
      <c r="K118" s="1" t="s">
        <v>1950</v>
      </c>
      <c r="L118" s="1" t="s">
        <v>1950</v>
      </c>
      <c r="M118" s="1" t="s">
        <v>1411</v>
      </c>
      <c r="N118" s="1" t="s">
        <v>1411</v>
      </c>
      <c r="O118" s="1" t="s">
        <v>1412</v>
      </c>
      <c r="P118" s="1" t="s">
        <v>1413</v>
      </c>
      <c r="Q118" s="1" t="s">
        <v>1414</v>
      </c>
      <c r="R118" s="1" t="s">
        <v>1951</v>
      </c>
      <c r="S118" s="1" t="s">
        <v>1416</v>
      </c>
      <c r="T118" s="1" t="s">
        <v>1417</v>
      </c>
      <c r="U118" s="1" t="s">
        <v>1418</v>
      </c>
      <c r="V118" s="1" t="s">
        <v>1425</v>
      </c>
    </row>
    <row r="119" s="1" customFormat="1" spans="1:22">
      <c r="A119" s="3">
        <v>21826581395</v>
      </c>
      <c r="B119" s="1" t="s">
        <v>1809</v>
      </c>
      <c r="C119" s="1" t="s">
        <v>1952</v>
      </c>
      <c r="D119" s="1" t="s">
        <v>1953</v>
      </c>
      <c r="E119" s="1" t="s">
        <v>1954</v>
      </c>
      <c r="F119" s="1" t="s">
        <v>1691</v>
      </c>
      <c r="G119" s="1" t="s">
        <v>1483</v>
      </c>
      <c r="H119" s="1" t="s">
        <v>1408</v>
      </c>
      <c r="I119" s="1" t="s">
        <v>1955</v>
      </c>
      <c r="J119" s="1" t="s">
        <v>1410</v>
      </c>
      <c r="K119" s="1" t="s">
        <v>1955</v>
      </c>
      <c r="L119" s="1" t="s">
        <v>1955</v>
      </c>
      <c r="M119" s="1" t="s">
        <v>1411</v>
      </c>
      <c r="N119" s="1" t="s">
        <v>1411</v>
      </c>
      <c r="O119" s="1" t="s">
        <v>1412</v>
      </c>
      <c r="P119" s="1" t="s">
        <v>1413</v>
      </c>
      <c r="Q119" s="1" t="s">
        <v>1414</v>
      </c>
      <c r="R119" s="1" t="s">
        <v>1956</v>
      </c>
      <c r="S119" s="1" t="s">
        <v>1416</v>
      </c>
      <c r="T119" s="1" t="s">
        <v>1417</v>
      </c>
      <c r="U119" s="1" t="s">
        <v>1418</v>
      </c>
      <c r="V119" s="1" t="s">
        <v>1425</v>
      </c>
    </row>
    <row r="120" s="1" customFormat="1" spans="1:22">
      <c r="A120" s="3">
        <v>21826868033</v>
      </c>
      <c r="B120" s="1" t="s">
        <v>1809</v>
      </c>
      <c r="C120" s="1" t="s">
        <v>1957</v>
      </c>
      <c r="D120" s="1" t="s">
        <v>1958</v>
      </c>
      <c r="E120" s="1" t="s">
        <v>1959</v>
      </c>
      <c r="F120" s="1" t="s">
        <v>1691</v>
      </c>
      <c r="G120" s="1" t="s">
        <v>1483</v>
      </c>
      <c r="H120" s="1" t="s">
        <v>1408</v>
      </c>
      <c r="I120" s="1" t="s">
        <v>1769</v>
      </c>
      <c r="J120" s="1" t="s">
        <v>1410</v>
      </c>
      <c r="K120" s="1" t="s">
        <v>1769</v>
      </c>
      <c r="L120" s="1" t="s">
        <v>1769</v>
      </c>
      <c r="M120" s="1" t="s">
        <v>1411</v>
      </c>
      <c r="N120" s="1" t="s">
        <v>1411</v>
      </c>
      <c r="O120" s="1" t="s">
        <v>1412</v>
      </c>
      <c r="P120" s="1" t="s">
        <v>1413</v>
      </c>
      <c r="Q120" s="1" t="s">
        <v>1414</v>
      </c>
      <c r="R120" s="1" t="s">
        <v>1960</v>
      </c>
      <c r="S120" s="1" t="s">
        <v>1416</v>
      </c>
      <c r="T120" s="1" t="s">
        <v>1417</v>
      </c>
      <c r="U120" s="1" t="s">
        <v>1418</v>
      </c>
      <c r="V120" s="1" t="s">
        <v>1425</v>
      </c>
    </row>
    <row r="121" s="1" customFormat="1" spans="1:22">
      <c r="A121" s="3">
        <v>21766830189</v>
      </c>
      <c r="B121" s="1" t="s">
        <v>1961</v>
      </c>
      <c r="C121" s="1" t="s">
        <v>1962</v>
      </c>
      <c r="D121" s="1" t="s">
        <v>1958</v>
      </c>
      <c r="E121" s="1" t="s">
        <v>1963</v>
      </c>
      <c r="F121" s="1" t="s">
        <v>1816</v>
      </c>
      <c r="G121" s="1" t="s">
        <v>1407</v>
      </c>
      <c r="H121" s="1" t="s">
        <v>1408</v>
      </c>
      <c r="I121" s="1" t="s">
        <v>1964</v>
      </c>
      <c r="J121" s="1" t="s">
        <v>1410</v>
      </c>
      <c r="K121" s="1" t="s">
        <v>1964</v>
      </c>
      <c r="L121" s="1" t="s">
        <v>1964</v>
      </c>
      <c r="M121" s="1" t="s">
        <v>1411</v>
      </c>
      <c r="N121" s="1" t="s">
        <v>1411</v>
      </c>
      <c r="O121" s="1" t="s">
        <v>1412</v>
      </c>
      <c r="P121" s="1" t="s">
        <v>1413</v>
      </c>
      <c r="Q121" s="1" t="s">
        <v>1414</v>
      </c>
      <c r="R121" s="1" t="s">
        <v>1965</v>
      </c>
      <c r="S121" s="1" t="s">
        <v>1416</v>
      </c>
      <c r="T121" s="1" t="s">
        <v>1417</v>
      </c>
      <c r="U121" s="1" t="s">
        <v>1418</v>
      </c>
      <c r="V121" s="1" t="s">
        <v>1425</v>
      </c>
    </row>
    <row r="122" s="1" customFormat="1" spans="1:22">
      <c r="A122" s="3">
        <v>21824233277</v>
      </c>
      <c r="B122" s="1" t="s">
        <v>1847</v>
      </c>
      <c r="C122" s="1" t="s">
        <v>1966</v>
      </c>
      <c r="D122" s="1" t="s">
        <v>1967</v>
      </c>
      <c r="E122" s="1" t="s">
        <v>1968</v>
      </c>
      <c r="F122" s="1" t="s">
        <v>1590</v>
      </c>
      <c r="G122" s="1" t="s">
        <v>1483</v>
      </c>
      <c r="H122" s="1" t="s">
        <v>1408</v>
      </c>
      <c r="I122" s="1" t="s">
        <v>1969</v>
      </c>
      <c r="J122" s="1" t="s">
        <v>1410</v>
      </c>
      <c r="K122" s="1" t="s">
        <v>1969</v>
      </c>
      <c r="L122" s="1" t="s">
        <v>1969</v>
      </c>
      <c r="M122" s="1" t="s">
        <v>1411</v>
      </c>
      <c r="N122" s="1" t="s">
        <v>1411</v>
      </c>
      <c r="O122" s="1" t="s">
        <v>1412</v>
      </c>
      <c r="P122" s="1" t="s">
        <v>1413</v>
      </c>
      <c r="Q122" s="1" t="s">
        <v>1414</v>
      </c>
      <c r="R122" s="1" t="s">
        <v>1970</v>
      </c>
      <c r="S122" s="1" t="s">
        <v>1416</v>
      </c>
      <c r="T122" s="1" t="s">
        <v>1417</v>
      </c>
      <c r="U122" s="1" t="s">
        <v>1418</v>
      </c>
      <c r="V122" s="1" t="s">
        <v>1425</v>
      </c>
    </row>
    <row r="123" s="1" customFormat="1" spans="1:22">
      <c r="A123" s="3">
        <v>21747981636</v>
      </c>
      <c r="B123" s="1" t="s">
        <v>1833</v>
      </c>
      <c r="C123" s="1" t="s">
        <v>1971</v>
      </c>
      <c r="D123" s="1" t="s">
        <v>1972</v>
      </c>
      <c r="E123" s="1" t="s">
        <v>1973</v>
      </c>
      <c r="F123" s="1" t="s">
        <v>1816</v>
      </c>
      <c r="G123" s="1" t="s">
        <v>1483</v>
      </c>
      <c r="H123" s="1" t="s">
        <v>1408</v>
      </c>
      <c r="I123" s="1" t="s">
        <v>1974</v>
      </c>
      <c r="J123" s="1" t="s">
        <v>1410</v>
      </c>
      <c r="K123" s="1" t="s">
        <v>1974</v>
      </c>
      <c r="L123" s="1" t="s">
        <v>1974</v>
      </c>
      <c r="M123" s="1" t="s">
        <v>1411</v>
      </c>
      <c r="N123" s="1" t="s">
        <v>1411</v>
      </c>
      <c r="O123" s="1" t="s">
        <v>1412</v>
      </c>
      <c r="P123" s="1" t="s">
        <v>1413</v>
      </c>
      <c r="Q123" s="1" t="s">
        <v>1414</v>
      </c>
      <c r="R123" s="1" t="s">
        <v>1975</v>
      </c>
      <c r="S123" s="1" t="s">
        <v>1416</v>
      </c>
      <c r="T123" s="1" t="s">
        <v>1417</v>
      </c>
      <c r="U123" s="1" t="s">
        <v>1418</v>
      </c>
      <c r="V123" s="1" t="s">
        <v>1431</v>
      </c>
    </row>
    <row r="124" s="1" customFormat="1" spans="1:22">
      <c r="A124" s="3">
        <v>21624573478</v>
      </c>
      <c r="B124" s="1" t="s">
        <v>1976</v>
      </c>
      <c r="C124" s="1" t="s">
        <v>1977</v>
      </c>
      <c r="D124" s="1" t="s">
        <v>1978</v>
      </c>
      <c r="E124" s="1" t="s">
        <v>1979</v>
      </c>
      <c r="F124" s="1" t="s">
        <v>1691</v>
      </c>
      <c r="G124" s="1" t="s">
        <v>1403</v>
      </c>
      <c r="H124" s="1" t="s">
        <v>1408</v>
      </c>
      <c r="I124" s="1" t="s">
        <v>1980</v>
      </c>
      <c r="J124" s="1" t="s">
        <v>1410</v>
      </c>
      <c r="K124" s="1" t="s">
        <v>1980</v>
      </c>
      <c r="L124" s="1" t="s">
        <v>1980</v>
      </c>
      <c r="M124" s="1" t="s">
        <v>1411</v>
      </c>
      <c r="N124" s="1" t="s">
        <v>1411</v>
      </c>
      <c r="O124" s="1" t="s">
        <v>1412</v>
      </c>
      <c r="P124" s="1" t="s">
        <v>1413</v>
      </c>
      <c r="Q124" s="1" t="s">
        <v>1414</v>
      </c>
      <c r="R124" s="1" t="s">
        <v>1981</v>
      </c>
      <c r="S124" s="1" t="s">
        <v>1416</v>
      </c>
      <c r="T124" s="1" t="s">
        <v>1417</v>
      </c>
      <c r="U124" s="1" t="s">
        <v>1418</v>
      </c>
      <c r="V124" s="1" t="s">
        <v>1425</v>
      </c>
    </row>
    <row r="125" s="1" customFormat="1" spans="1:22">
      <c r="A125" s="3">
        <v>21558984428</v>
      </c>
      <c r="B125" s="1" t="s">
        <v>1776</v>
      </c>
      <c r="C125" s="1" t="s">
        <v>1982</v>
      </c>
      <c r="D125" s="1" t="s">
        <v>1750</v>
      </c>
      <c r="E125" s="1" t="s">
        <v>1983</v>
      </c>
      <c r="F125" s="1" t="s">
        <v>1816</v>
      </c>
      <c r="G125" s="1" t="s">
        <v>1483</v>
      </c>
      <c r="H125" s="1" t="s">
        <v>1408</v>
      </c>
      <c r="I125" s="1" t="s">
        <v>1984</v>
      </c>
      <c r="J125" s="1" t="s">
        <v>1410</v>
      </c>
      <c r="K125" s="1" t="s">
        <v>1984</v>
      </c>
      <c r="L125" s="1" t="s">
        <v>1984</v>
      </c>
      <c r="M125" s="1" t="s">
        <v>1411</v>
      </c>
      <c r="N125" s="1" t="s">
        <v>1411</v>
      </c>
      <c r="O125" s="1" t="s">
        <v>1412</v>
      </c>
      <c r="P125" s="1" t="s">
        <v>1413</v>
      </c>
      <c r="Q125" s="1" t="s">
        <v>1414</v>
      </c>
      <c r="R125" s="1" t="s">
        <v>1985</v>
      </c>
      <c r="S125" s="1" t="s">
        <v>1416</v>
      </c>
      <c r="T125" s="1" t="s">
        <v>1417</v>
      </c>
      <c r="U125" s="1" t="s">
        <v>1418</v>
      </c>
      <c r="V125" s="1" t="s">
        <v>1425</v>
      </c>
    </row>
    <row r="126" s="1" customFormat="1" spans="1:22">
      <c r="A126" s="3">
        <v>21759499920</v>
      </c>
      <c r="B126" s="1" t="s">
        <v>1843</v>
      </c>
      <c r="C126" s="1" t="s">
        <v>1986</v>
      </c>
      <c r="D126" s="1" t="s">
        <v>1987</v>
      </c>
      <c r="E126" s="1" t="s">
        <v>1988</v>
      </c>
      <c r="F126" s="1" t="s">
        <v>1590</v>
      </c>
      <c r="G126" s="1" t="s">
        <v>1403</v>
      </c>
      <c r="H126" s="1" t="s">
        <v>1408</v>
      </c>
      <c r="I126" s="1" t="s">
        <v>1989</v>
      </c>
      <c r="J126" s="1" t="s">
        <v>1410</v>
      </c>
      <c r="K126" s="1" t="s">
        <v>1989</v>
      </c>
      <c r="L126" s="1" t="s">
        <v>1989</v>
      </c>
      <c r="M126" s="1" t="s">
        <v>1411</v>
      </c>
      <c r="N126" s="1" t="s">
        <v>1411</v>
      </c>
      <c r="O126" s="1" t="s">
        <v>1412</v>
      </c>
      <c r="P126" s="1" t="s">
        <v>1413</v>
      </c>
      <c r="Q126" s="1" t="s">
        <v>1414</v>
      </c>
      <c r="R126" s="1" t="s">
        <v>1990</v>
      </c>
      <c r="S126" s="1" t="s">
        <v>1416</v>
      </c>
      <c r="T126" s="1" t="s">
        <v>1417</v>
      </c>
      <c r="U126" s="1" t="s">
        <v>1418</v>
      </c>
      <c r="V126" s="1" t="s">
        <v>1425</v>
      </c>
    </row>
    <row r="127" s="1" customFormat="1" spans="1:22">
      <c r="A127" s="3">
        <v>21822939960</v>
      </c>
      <c r="B127" s="1" t="s">
        <v>1822</v>
      </c>
      <c r="C127" s="1" t="s">
        <v>1991</v>
      </c>
      <c r="D127" s="1" t="s">
        <v>1992</v>
      </c>
      <c r="E127" s="1" t="s">
        <v>1993</v>
      </c>
      <c r="F127" s="1" t="s">
        <v>1691</v>
      </c>
      <c r="G127" s="1" t="s">
        <v>1407</v>
      </c>
      <c r="H127" s="1" t="s">
        <v>1408</v>
      </c>
      <c r="I127" s="1" t="s">
        <v>1994</v>
      </c>
      <c r="J127" s="1" t="s">
        <v>1410</v>
      </c>
      <c r="K127" s="1" t="s">
        <v>1994</v>
      </c>
      <c r="L127" s="1" t="s">
        <v>1994</v>
      </c>
      <c r="M127" s="1" t="s">
        <v>1411</v>
      </c>
      <c r="N127" s="1" t="s">
        <v>1411</v>
      </c>
      <c r="O127" s="1" t="s">
        <v>1412</v>
      </c>
      <c r="P127" s="1" t="s">
        <v>1413</v>
      </c>
      <c r="Q127" s="1" t="s">
        <v>1414</v>
      </c>
      <c r="R127" s="1" t="s">
        <v>1995</v>
      </c>
      <c r="S127" s="1" t="s">
        <v>1416</v>
      </c>
      <c r="T127" s="1" t="s">
        <v>1417</v>
      </c>
      <c r="U127" s="1" t="s">
        <v>1418</v>
      </c>
      <c r="V127" s="1" t="s">
        <v>1425</v>
      </c>
    </row>
    <row r="128" s="1" customFormat="1" spans="1:22">
      <c r="A128" s="3">
        <v>21814632633</v>
      </c>
      <c r="B128" s="1" t="s">
        <v>1816</v>
      </c>
      <c r="C128" s="1" t="s">
        <v>1996</v>
      </c>
      <c r="D128" s="1" t="s">
        <v>1997</v>
      </c>
      <c r="E128" s="1" t="s">
        <v>1998</v>
      </c>
      <c r="F128" s="1" t="s">
        <v>1590</v>
      </c>
      <c r="G128" s="1" t="s">
        <v>1483</v>
      </c>
      <c r="H128" s="1" t="s">
        <v>1408</v>
      </c>
      <c r="I128" s="1" t="s">
        <v>1999</v>
      </c>
      <c r="J128" s="1" t="s">
        <v>1410</v>
      </c>
      <c r="K128" s="1" t="s">
        <v>1999</v>
      </c>
      <c r="L128" s="1" t="s">
        <v>1999</v>
      </c>
      <c r="M128" s="1" t="s">
        <v>1411</v>
      </c>
      <c r="N128" s="1" t="s">
        <v>1411</v>
      </c>
      <c r="O128" s="1" t="s">
        <v>1412</v>
      </c>
      <c r="P128" s="1" t="s">
        <v>1413</v>
      </c>
      <c r="Q128" s="1" t="s">
        <v>1414</v>
      </c>
      <c r="R128" s="1" t="s">
        <v>2000</v>
      </c>
      <c r="S128" s="1" t="s">
        <v>1416</v>
      </c>
      <c r="T128" s="1" t="s">
        <v>1417</v>
      </c>
      <c r="U128" s="1" t="s">
        <v>1418</v>
      </c>
      <c r="V128" s="1" t="s">
        <v>1425</v>
      </c>
    </row>
    <row r="129" s="1" customFormat="1" spans="1:22">
      <c r="A129" s="3">
        <v>21813503987</v>
      </c>
      <c r="B129" s="1" t="s">
        <v>1816</v>
      </c>
      <c r="C129" s="1" t="s">
        <v>2001</v>
      </c>
      <c r="D129" s="1" t="s">
        <v>2002</v>
      </c>
      <c r="E129" s="1" t="s">
        <v>2003</v>
      </c>
      <c r="F129" s="1" t="s">
        <v>1483</v>
      </c>
      <c r="G129" s="1" t="s">
        <v>1407</v>
      </c>
      <c r="H129" s="1" t="s">
        <v>1408</v>
      </c>
      <c r="I129" s="1" t="s">
        <v>2004</v>
      </c>
      <c r="J129" s="1" t="s">
        <v>1410</v>
      </c>
      <c r="K129" s="1" t="s">
        <v>2004</v>
      </c>
      <c r="L129" s="1" t="s">
        <v>2004</v>
      </c>
      <c r="M129" s="1" t="s">
        <v>1411</v>
      </c>
      <c r="N129" s="1" t="s">
        <v>1411</v>
      </c>
      <c r="O129" s="1" t="s">
        <v>1412</v>
      </c>
      <c r="P129" s="1" t="s">
        <v>1413</v>
      </c>
      <c r="Q129" s="1" t="s">
        <v>1414</v>
      </c>
      <c r="R129" s="1" t="s">
        <v>2005</v>
      </c>
      <c r="S129" s="1" t="s">
        <v>1416</v>
      </c>
      <c r="T129" s="1" t="s">
        <v>1417</v>
      </c>
      <c r="U129" s="1" t="s">
        <v>1418</v>
      </c>
      <c r="V129" s="1" t="s">
        <v>1628</v>
      </c>
    </row>
    <row r="130" s="1" customFormat="1" spans="1:22">
      <c r="A130" s="3">
        <v>21811943324</v>
      </c>
      <c r="B130" s="1" t="s">
        <v>1816</v>
      </c>
      <c r="C130" s="1" t="s">
        <v>2006</v>
      </c>
      <c r="D130" s="1" t="s">
        <v>2007</v>
      </c>
      <c r="E130" s="1" t="s">
        <v>2008</v>
      </c>
      <c r="F130" s="1" t="s">
        <v>1691</v>
      </c>
      <c r="G130" s="1" t="s">
        <v>1483</v>
      </c>
      <c r="H130" s="1" t="s">
        <v>1408</v>
      </c>
      <c r="I130" s="1" t="s">
        <v>2009</v>
      </c>
      <c r="J130" s="1" t="s">
        <v>1410</v>
      </c>
      <c r="K130" s="1" t="s">
        <v>2009</v>
      </c>
      <c r="L130" s="1" t="s">
        <v>2009</v>
      </c>
      <c r="M130" s="1" t="s">
        <v>1411</v>
      </c>
      <c r="N130" s="1" t="s">
        <v>1411</v>
      </c>
      <c r="O130" s="1" t="s">
        <v>1412</v>
      </c>
      <c r="P130" s="1" t="s">
        <v>1413</v>
      </c>
      <c r="Q130" s="1" t="s">
        <v>1414</v>
      </c>
      <c r="R130" s="1" t="s">
        <v>2010</v>
      </c>
      <c r="S130" s="1" t="s">
        <v>1416</v>
      </c>
      <c r="T130" s="1" t="s">
        <v>1417</v>
      </c>
      <c r="U130" s="1" t="s">
        <v>1418</v>
      </c>
      <c r="V130" s="1" t="s">
        <v>2011</v>
      </c>
    </row>
    <row r="131" s="1" customFormat="1" spans="1:22">
      <c r="A131" s="3">
        <v>21815120002</v>
      </c>
      <c r="B131" s="1" t="s">
        <v>1816</v>
      </c>
      <c r="C131" s="1" t="s">
        <v>2012</v>
      </c>
      <c r="D131" s="1" t="s">
        <v>2007</v>
      </c>
      <c r="E131" s="1" t="s">
        <v>2013</v>
      </c>
      <c r="F131" s="1" t="s">
        <v>1590</v>
      </c>
      <c r="G131" s="1" t="s">
        <v>1483</v>
      </c>
      <c r="H131" s="1" t="s">
        <v>1408</v>
      </c>
      <c r="I131" s="1" t="s">
        <v>2014</v>
      </c>
      <c r="J131" s="1" t="s">
        <v>1410</v>
      </c>
      <c r="K131" s="1" t="s">
        <v>2014</v>
      </c>
      <c r="L131" s="1" t="s">
        <v>2014</v>
      </c>
      <c r="M131" s="1" t="s">
        <v>1411</v>
      </c>
      <c r="N131" s="1" t="s">
        <v>1411</v>
      </c>
      <c r="O131" s="1" t="s">
        <v>1412</v>
      </c>
      <c r="P131" s="1" t="s">
        <v>1413</v>
      </c>
      <c r="Q131" s="1" t="s">
        <v>1414</v>
      </c>
      <c r="R131" s="1" t="s">
        <v>2015</v>
      </c>
      <c r="S131" s="1" t="s">
        <v>1416</v>
      </c>
      <c r="T131" s="1" t="s">
        <v>1417</v>
      </c>
      <c r="U131" s="1" t="s">
        <v>1418</v>
      </c>
      <c r="V131" s="1" t="s">
        <v>2011</v>
      </c>
    </row>
    <row r="132" s="1" customFormat="1" spans="1:22">
      <c r="A132" s="3">
        <v>21764162849</v>
      </c>
      <c r="B132" s="1" t="s">
        <v>1961</v>
      </c>
      <c r="C132" s="1" t="s">
        <v>2016</v>
      </c>
      <c r="D132" s="1" t="s">
        <v>2007</v>
      </c>
      <c r="E132" s="1" t="s">
        <v>2017</v>
      </c>
      <c r="F132" s="1" t="s">
        <v>1822</v>
      </c>
      <c r="G132" s="1" t="s">
        <v>1483</v>
      </c>
      <c r="H132" s="1" t="s">
        <v>1408</v>
      </c>
      <c r="I132" s="1" t="s">
        <v>2018</v>
      </c>
      <c r="J132" s="1" t="s">
        <v>1410</v>
      </c>
      <c r="K132" s="1" t="s">
        <v>2018</v>
      </c>
      <c r="L132" s="1" t="s">
        <v>2018</v>
      </c>
      <c r="M132" s="1" t="s">
        <v>1411</v>
      </c>
      <c r="N132" s="1" t="s">
        <v>1411</v>
      </c>
      <c r="O132" s="1" t="s">
        <v>1412</v>
      </c>
      <c r="P132" s="1" t="s">
        <v>1413</v>
      </c>
      <c r="Q132" s="1" t="s">
        <v>1414</v>
      </c>
      <c r="R132" s="1" t="s">
        <v>2019</v>
      </c>
      <c r="S132" s="1" t="s">
        <v>1416</v>
      </c>
      <c r="T132" s="1" t="s">
        <v>1417</v>
      </c>
      <c r="U132" s="1" t="s">
        <v>1418</v>
      </c>
      <c r="V132" s="1" t="s">
        <v>2011</v>
      </c>
    </row>
    <row r="133" s="1" customFormat="1" spans="1:22">
      <c r="A133" s="3">
        <v>21812425448</v>
      </c>
      <c r="B133" s="1" t="s">
        <v>1816</v>
      </c>
      <c r="C133" s="1" t="s">
        <v>2020</v>
      </c>
      <c r="D133" s="1" t="s">
        <v>2021</v>
      </c>
      <c r="E133" s="1" t="s">
        <v>2022</v>
      </c>
      <c r="F133" s="1" t="s">
        <v>1483</v>
      </c>
      <c r="G133" s="1" t="s">
        <v>1403</v>
      </c>
      <c r="H133" s="1" t="s">
        <v>1408</v>
      </c>
      <c r="I133" s="1" t="s">
        <v>2023</v>
      </c>
      <c r="J133" s="1" t="s">
        <v>1410</v>
      </c>
      <c r="K133" s="1" t="s">
        <v>2023</v>
      </c>
      <c r="L133" s="1" t="s">
        <v>2023</v>
      </c>
      <c r="M133" s="1" t="s">
        <v>1411</v>
      </c>
      <c r="N133" s="1" t="s">
        <v>1411</v>
      </c>
      <c r="O133" s="1" t="s">
        <v>1412</v>
      </c>
      <c r="P133" s="1" t="s">
        <v>1413</v>
      </c>
      <c r="Q133" s="1" t="s">
        <v>1414</v>
      </c>
      <c r="R133" s="1" t="s">
        <v>2024</v>
      </c>
      <c r="S133" s="1" t="s">
        <v>1416</v>
      </c>
      <c r="T133" s="1" t="s">
        <v>1417</v>
      </c>
      <c r="U133" s="1" t="s">
        <v>1418</v>
      </c>
      <c r="V133" s="1" t="s">
        <v>1425</v>
      </c>
    </row>
    <row r="134" s="1" customFormat="1" spans="1:22">
      <c r="A134" s="3">
        <v>21583162258</v>
      </c>
      <c r="B134" s="1" t="s">
        <v>1771</v>
      </c>
      <c r="C134" s="1" t="s">
        <v>2025</v>
      </c>
      <c r="D134" s="1" t="s">
        <v>2026</v>
      </c>
      <c r="E134" s="1" t="s">
        <v>2027</v>
      </c>
      <c r="F134" s="1" t="s">
        <v>1590</v>
      </c>
      <c r="G134" s="1" t="s">
        <v>1483</v>
      </c>
      <c r="H134" s="1" t="s">
        <v>1408</v>
      </c>
      <c r="I134" s="1" t="s">
        <v>2028</v>
      </c>
      <c r="J134" s="1" t="s">
        <v>1410</v>
      </c>
      <c r="K134" s="1" t="s">
        <v>2028</v>
      </c>
      <c r="L134" s="1" t="s">
        <v>2028</v>
      </c>
      <c r="M134" s="1" t="s">
        <v>1411</v>
      </c>
      <c r="N134" s="1" t="s">
        <v>1411</v>
      </c>
      <c r="O134" s="1" t="s">
        <v>1412</v>
      </c>
      <c r="P134" s="1" t="s">
        <v>1413</v>
      </c>
      <c r="Q134" s="1" t="s">
        <v>1414</v>
      </c>
      <c r="R134" s="1" t="s">
        <v>2029</v>
      </c>
      <c r="S134" s="1" t="s">
        <v>1416</v>
      </c>
      <c r="T134" s="1" t="s">
        <v>1417</v>
      </c>
      <c r="U134" s="1" t="s">
        <v>1418</v>
      </c>
      <c r="V134" s="1" t="s">
        <v>1425</v>
      </c>
    </row>
    <row r="135" s="1" customFormat="1" spans="1:22">
      <c r="A135" s="3">
        <v>21692989641</v>
      </c>
      <c r="B135" s="1" t="s">
        <v>2030</v>
      </c>
      <c r="C135" s="1" t="s">
        <v>2031</v>
      </c>
      <c r="D135" s="1" t="s">
        <v>2032</v>
      </c>
      <c r="E135" s="1" t="s">
        <v>2033</v>
      </c>
      <c r="F135" s="1" t="s">
        <v>1691</v>
      </c>
      <c r="G135" s="1" t="s">
        <v>1403</v>
      </c>
      <c r="H135" s="1" t="s">
        <v>1408</v>
      </c>
      <c r="I135" s="1" t="s">
        <v>2034</v>
      </c>
      <c r="J135" s="1" t="s">
        <v>1410</v>
      </c>
      <c r="K135" s="1" t="s">
        <v>2034</v>
      </c>
      <c r="L135" s="1" t="s">
        <v>2034</v>
      </c>
      <c r="M135" s="1" t="s">
        <v>1411</v>
      </c>
      <c r="N135" s="1" t="s">
        <v>1411</v>
      </c>
      <c r="O135" s="1" t="s">
        <v>1412</v>
      </c>
      <c r="P135" s="1" t="s">
        <v>1413</v>
      </c>
      <c r="Q135" s="1" t="s">
        <v>1414</v>
      </c>
      <c r="R135" s="1" t="s">
        <v>2035</v>
      </c>
      <c r="S135" s="1" t="s">
        <v>1416</v>
      </c>
      <c r="T135" s="1" t="s">
        <v>1417</v>
      </c>
      <c r="U135" s="1" t="s">
        <v>1418</v>
      </c>
      <c r="V135" s="1" t="s">
        <v>1529</v>
      </c>
    </row>
    <row r="136" s="1" customFormat="1" spans="1:22">
      <c r="A136" s="3">
        <v>21762835160</v>
      </c>
      <c r="B136" s="1" t="s">
        <v>1961</v>
      </c>
      <c r="C136" s="1" t="s">
        <v>2036</v>
      </c>
      <c r="D136" s="1" t="s">
        <v>2037</v>
      </c>
      <c r="E136" s="1" t="s">
        <v>2038</v>
      </c>
      <c r="F136" s="1" t="s">
        <v>2039</v>
      </c>
      <c r="G136" s="1" t="s">
        <v>1483</v>
      </c>
      <c r="H136" s="1" t="s">
        <v>1408</v>
      </c>
      <c r="I136" s="1" t="s">
        <v>2040</v>
      </c>
      <c r="J136" s="1" t="s">
        <v>1410</v>
      </c>
      <c r="K136" s="1" t="s">
        <v>2040</v>
      </c>
      <c r="L136" s="1" t="s">
        <v>2040</v>
      </c>
      <c r="M136" s="1" t="s">
        <v>1411</v>
      </c>
      <c r="N136" s="1" t="s">
        <v>1411</v>
      </c>
      <c r="O136" s="1" t="s">
        <v>1412</v>
      </c>
      <c r="P136" s="1" t="s">
        <v>1413</v>
      </c>
      <c r="Q136" s="1" t="s">
        <v>1414</v>
      </c>
      <c r="R136" s="1" t="s">
        <v>2041</v>
      </c>
      <c r="S136" s="1" t="s">
        <v>1416</v>
      </c>
      <c r="T136" s="1" t="s">
        <v>1417</v>
      </c>
      <c r="U136" s="1" t="s">
        <v>1418</v>
      </c>
      <c r="V136" s="1" t="s">
        <v>1425</v>
      </c>
    </row>
    <row r="137" s="1" customFormat="1" spans="1:22">
      <c r="A137" s="3">
        <v>21806827102</v>
      </c>
      <c r="B137" s="1" t="s">
        <v>1760</v>
      </c>
      <c r="C137" s="1" t="s">
        <v>2042</v>
      </c>
      <c r="D137" s="1" t="s">
        <v>2043</v>
      </c>
      <c r="E137" s="1" t="s">
        <v>2044</v>
      </c>
      <c r="F137" s="1" t="s">
        <v>1691</v>
      </c>
      <c r="G137" s="1" t="s">
        <v>1483</v>
      </c>
      <c r="H137" s="1" t="s">
        <v>1408</v>
      </c>
      <c r="I137" s="1" t="s">
        <v>2045</v>
      </c>
      <c r="J137" s="1" t="s">
        <v>1410</v>
      </c>
      <c r="K137" s="1" t="s">
        <v>2045</v>
      </c>
      <c r="L137" s="1" t="s">
        <v>2045</v>
      </c>
      <c r="M137" s="1" t="s">
        <v>1411</v>
      </c>
      <c r="N137" s="1" t="s">
        <v>1411</v>
      </c>
      <c r="O137" s="1" t="s">
        <v>1412</v>
      </c>
      <c r="P137" s="1" t="s">
        <v>1413</v>
      </c>
      <c r="Q137" s="1" t="s">
        <v>1414</v>
      </c>
      <c r="R137" s="1" t="s">
        <v>2046</v>
      </c>
      <c r="S137" s="1" t="s">
        <v>1416</v>
      </c>
      <c r="T137" s="1" t="s">
        <v>1417</v>
      </c>
      <c r="U137" s="1" t="s">
        <v>1418</v>
      </c>
      <c r="V137" s="1" t="s">
        <v>1431</v>
      </c>
    </row>
    <row r="138" s="1" customFormat="1" spans="1:22">
      <c r="A138" s="3">
        <v>21818923983</v>
      </c>
      <c r="B138" s="1" t="s">
        <v>1816</v>
      </c>
      <c r="C138" s="1" t="s">
        <v>2047</v>
      </c>
      <c r="D138" s="1" t="s">
        <v>2043</v>
      </c>
      <c r="E138" s="1" t="s">
        <v>2048</v>
      </c>
      <c r="F138" s="1" t="s">
        <v>1809</v>
      </c>
      <c r="G138" s="1" t="s">
        <v>1407</v>
      </c>
      <c r="H138" s="1" t="s">
        <v>1408</v>
      </c>
      <c r="I138" s="1" t="s">
        <v>2049</v>
      </c>
      <c r="J138" s="1" t="s">
        <v>1410</v>
      </c>
      <c r="K138" s="1" t="s">
        <v>2049</v>
      </c>
      <c r="L138" s="1" t="s">
        <v>2049</v>
      </c>
      <c r="M138" s="1" t="s">
        <v>1411</v>
      </c>
      <c r="N138" s="1" t="s">
        <v>1411</v>
      </c>
      <c r="O138" s="1" t="s">
        <v>1412</v>
      </c>
      <c r="P138" s="1" t="s">
        <v>1413</v>
      </c>
      <c r="Q138" s="1" t="s">
        <v>1414</v>
      </c>
      <c r="R138" s="1" t="s">
        <v>2050</v>
      </c>
      <c r="S138" s="1" t="s">
        <v>1416</v>
      </c>
      <c r="T138" s="1" t="s">
        <v>1417</v>
      </c>
      <c r="U138" s="1" t="s">
        <v>1418</v>
      </c>
      <c r="V138" s="1" t="s">
        <v>1431</v>
      </c>
    </row>
    <row r="139" s="1" customFormat="1" spans="1:22">
      <c r="A139" s="3">
        <v>21821198421</v>
      </c>
      <c r="B139" s="1" t="s">
        <v>1822</v>
      </c>
      <c r="C139" s="1" t="s">
        <v>2051</v>
      </c>
      <c r="D139" s="1" t="s">
        <v>2052</v>
      </c>
      <c r="E139" s="1" t="s">
        <v>2053</v>
      </c>
      <c r="F139" s="1" t="s">
        <v>1590</v>
      </c>
      <c r="G139" s="1" t="s">
        <v>1407</v>
      </c>
      <c r="H139" s="1" t="s">
        <v>1408</v>
      </c>
      <c r="I139" s="1" t="s">
        <v>2054</v>
      </c>
      <c r="J139" s="1" t="s">
        <v>1410</v>
      </c>
      <c r="K139" s="1" t="s">
        <v>2054</v>
      </c>
      <c r="L139" s="1" t="s">
        <v>2054</v>
      </c>
      <c r="M139" s="1" t="s">
        <v>1411</v>
      </c>
      <c r="N139" s="1" t="s">
        <v>1411</v>
      </c>
      <c r="O139" s="1" t="s">
        <v>1412</v>
      </c>
      <c r="P139" s="1" t="s">
        <v>1413</v>
      </c>
      <c r="Q139" s="1" t="s">
        <v>1414</v>
      </c>
      <c r="R139" s="1" t="s">
        <v>2055</v>
      </c>
      <c r="S139" s="1" t="s">
        <v>1416</v>
      </c>
      <c r="T139" s="1" t="s">
        <v>1417</v>
      </c>
      <c r="U139" s="1" t="s">
        <v>1418</v>
      </c>
      <c r="V139" s="1" t="s">
        <v>1431</v>
      </c>
    </row>
    <row r="140" s="1" customFormat="1" spans="1:22">
      <c r="A140" s="3">
        <v>21827197619</v>
      </c>
      <c r="B140" s="1" t="s">
        <v>1809</v>
      </c>
      <c r="C140" s="1" t="s">
        <v>2056</v>
      </c>
      <c r="D140" s="1" t="s">
        <v>2057</v>
      </c>
      <c r="E140" s="1" t="s">
        <v>2058</v>
      </c>
      <c r="F140" s="1" t="s">
        <v>1691</v>
      </c>
      <c r="G140" s="1" t="s">
        <v>1483</v>
      </c>
      <c r="H140" s="1" t="s">
        <v>1408</v>
      </c>
      <c r="I140" s="1" t="s">
        <v>1831</v>
      </c>
      <c r="J140" s="1" t="s">
        <v>1410</v>
      </c>
      <c r="K140" s="1" t="s">
        <v>1831</v>
      </c>
      <c r="L140" s="1" t="s">
        <v>1831</v>
      </c>
      <c r="M140" s="1" t="s">
        <v>1411</v>
      </c>
      <c r="N140" s="1" t="s">
        <v>1411</v>
      </c>
      <c r="O140" s="1" t="s">
        <v>1412</v>
      </c>
      <c r="P140" s="1" t="s">
        <v>1413</v>
      </c>
      <c r="Q140" s="1" t="s">
        <v>1414</v>
      </c>
      <c r="R140" s="1" t="s">
        <v>2059</v>
      </c>
      <c r="S140" s="1" t="s">
        <v>1416</v>
      </c>
      <c r="T140" s="1" t="s">
        <v>1417</v>
      </c>
      <c r="U140" s="1" t="s">
        <v>1418</v>
      </c>
      <c r="V140" s="1" t="s">
        <v>1431</v>
      </c>
    </row>
    <row r="141" s="1" customFormat="1" spans="1:22">
      <c r="A141" s="3">
        <v>21623853944</v>
      </c>
      <c r="B141" s="1" t="s">
        <v>1976</v>
      </c>
      <c r="C141" s="1" t="s">
        <v>2060</v>
      </c>
      <c r="D141" s="1" t="s">
        <v>2061</v>
      </c>
      <c r="E141" s="1" t="s">
        <v>2062</v>
      </c>
      <c r="F141" s="1" t="s">
        <v>1691</v>
      </c>
      <c r="G141" s="1" t="s">
        <v>1483</v>
      </c>
      <c r="H141" s="1" t="s">
        <v>1408</v>
      </c>
      <c r="I141" s="1" t="s">
        <v>2063</v>
      </c>
      <c r="J141" s="1" t="s">
        <v>1410</v>
      </c>
      <c r="K141" s="1" t="s">
        <v>2063</v>
      </c>
      <c r="L141" s="1" t="s">
        <v>2063</v>
      </c>
      <c r="M141" s="1" t="s">
        <v>1411</v>
      </c>
      <c r="N141" s="1" t="s">
        <v>1411</v>
      </c>
      <c r="O141" s="1" t="s">
        <v>1412</v>
      </c>
      <c r="P141" s="1" t="s">
        <v>1413</v>
      </c>
      <c r="Q141" s="1" t="s">
        <v>1414</v>
      </c>
      <c r="R141" s="1" t="s">
        <v>2064</v>
      </c>
      <c r="S141" s="1" t="s">
        <v>1416</v>
      </c>
      <c r="T141" s="1" t="s">
        <v>1417</v>
      </c>
      <c r="U141" s="1" t="s">
        <v>1418</v>
      </c>
      <c r="V141" s="1" t="s">
        <v>1529</v>
      </c>
    </row>
    <row r="142" s="1" customFormat="1" spans="1:22">
      <c r="A142" s="3">
        <v>21808862411</v>
      </c>
      <c r="B142" s="1" t="s">
        <v>1760</v>
      </c>
      <c r="C142" s="1" t="s">
        <v>2065</v>
      </c>
      <c r="D142" s="1" t="s">
        <v>1664</v>
      </c>
      <c r="E142" s="1" t="s">
        <v>2066</v>
      </c>
      <c r="F142" s="1" t="s">
        <v>1809</v>
      </c>
      <c r="G142" s="1" t="s">
        <v>1483</v>
      </c>
      <c r="H142" s="1" t="s">
        <v>1408</v>
      </c>
      <c r="I142" s="1" t="s">
        <v>2067</v>
      </c>
      <c r="J142" s="1" t="s">
        <v>1410</v>
      </c>
      <c r="K142" s="1" t="s">
        <v>2067</v>
      </c>
      <c r="L142" s="1" t="s">
        <v>2067</v>
      </c>
      <c r="M142" s="1" t="s">
        <v>1411</v>
      </c>
      <c r="N142" s="1" t="s">
        <v>1411</v>
      </c>
      <c r="O142" s="1" t="s">
        <v>1412</v>
      </c>
      <c r="P142" s="1" t="s">
        <v>1413</v>
      </c>
      <c r="Q142" s="1" t="s">
        <v>1414</v>
      </c>
      <c r="R142" s="1" t="s">
        <v>2068</v>
      </c>
      <c r="S142" s="1" t="s">
        <v>1416</v>
      </c>
      <c r="T142" s="1" t="s">
        <v>1417</v>
      </c>
      <c r="U142" s="1" t="s">
        <v>1418</v>
      </c>
      <c r="V142" s="1" t="s">
        <v>1431</v>
      </c>
    </row>
    <row r="143" s="1" customFormat="1" spans="1:22">
      <c r="A143" s="3">
        <v>21796844061</v>
      </c>
      <c r="B143" s="1" t="s">
        <v>1850</v>
      </c>
      <c r="C143" s="1" t="s">
        <v>2069</v>
      </c>
      <c r="D143" s="1" t="s">
        <v>2070</v>
      </c>
      <c r="E143" s="1" t="s">
        <v>2071</v>
      </c>
      <c r="F143" s="1" t="s">
        <v>1403</v>
      </c>
      <c r="G143" s="1" t="s">
        <v>1407</v>
      </c>
      <c r="H143" s="1" t="s">
        <v>1408</v>
      </c>
      <c r="I143" s="1" t="s">
        <v>2072</v>
      </c>
      <c r="J143" s="1" t="s">
        <v>1410</v>
      </c>
      <c r="K143" s="1" t="s">
        <v>2072</v>
      </c>
      <c r="L143" s="1" t="s">
        <v>2072</v>
      </c>
      <c r="M143" s="1" t="s">
        <v>1411</v>
      </c>
      <c r="N143" s="1" t="s">
        <v>1411</v>
      </c>
      <c r="O143" s="1" t="s">
        <v>1412</v>
      </c>
      <c r="P143" s="1" t="s">
        <v>1413</v>
      </c>
      <c r="Q143" s="1" t="s">
        <v>1414</v>
      </c>
      <c r="R143" s="1" t="s">
        <v>2073</v>
      </c>
      <c r="S143" s="1" t="s">
        <v>1416</v>
      </c>
      <c r="T143" s="1" t="s">
        <v>1417</v>
      </c>
      <c r="U143" s="1" t="s">
        <v>1418</v>
      </c>
      <c r="V143" s="1" t="s">
        <v>1431</v>
      </c>
    </row>
    <row r="144" s="1" customFormat="1" spans="1:22">
      <c r="A144" s="3">
        <v>21796808883</v>
      </c>
      <c r="B144" s="1" t="s">
        <v>1850</v>
      </c>
      <c r="C144" s="1" t="s">
        <v>2074</v>
      </c>
      <c r="D144" s="1" t="s">
        <v>2070</v>
      </c>
      <c r="E144" s="1" t="s">
        <v>2075</v>
      </c>
      <c r="F144" s="1" t="s">
        <v>1403</v>
      </c>
      <c r="G144" s="1" t="s">
        <v>1407</v>
      </c>
      <c r="H144" s="1" t="s">
        <v>1408</v>
      </c>
      <c r="I144" s="1" t="s">
        <v>2072</v>
      </c>
      <c r="J144" s="1" t="s">
        <v>1410</v>
      </c>
      <c r="K144" s="1" t="s">
        <v>2072</v>
      </c>
      <c r="L144" s="1" t="s">
        <v>2072</v>
      </c>
      <c r="M144" s="1" t="s">
        <v>1411</v>
      </c>
      <c r="N144" s="1" t="s">
        <v>1411</v>
      </c>
      <c r="O144" s="1" t="s">
        <v>1412</v>
      </c>
      <c r="P144" s="1" t="s">
        <v>1413</v>
      </c>
      <c r="Q144" s="1" t="s">
        <v>1414</v>
      </c>
      <c r="R144" s="1" t="s">
        <v>2076</v>
      </c>
      <c r="S144" s="1" t="s">
        <v>1416</v>
      </c>
      <c r="T144" s="1" t="s">
        <v>1417</v>
      </c>
      <c r="U144" s="1" t="s">
        <v>1418</v>
      </c>
      <c r="V144" s="1" t="s">
        <v>1431</v>
      </c>
    </row>
    <row r="145" s="1" customFormat="1" spans="1:22">
      <c r="A145" s="3">
        <v>21826876319</v>
      </c>
      <c r="B145" s="1" t="s">
        <v>1809</v>
      </c>
      <c r="C145" s="1" t="s">
        <v>2077</v>
      </c>
      <c r="D145" s="1" t="s">
        <v>2078</v>
      </c>
      <c r="E145" s="1" t="s">
        <v>2079</v>
      </c>
      <c r="F145" s="1" t="s">
        <v>1590</v>
      </c>
      <c r="G145" s="1" t="s">
        <v>1483</v>
      </c>
      <c r="H145" s="1" t="s">
        <v>1408</v>
      </c>
      <c r="I145" s="1" t="s">
        <v>2080</v>
      </c>
      <c r="J145" s="1" t="s">
        <v>1410</v>
      </c>
      <c r="K145" s="1" t="s">
        <v>2080</v>
      </c>
      <c r="L145" s="1" t="s">
        <v>2080</v>
      </c>
      <c r="M145" s="1" t="s">
        <v>1411</v>
      </c>
      <c r="N145" s="1" t="s">
        <v>1411</v>
      </c>
      <c r="O145" s="1" t="s">
        <v>1412</v>
      </c>
      <c r="P145" s="1" t="s">
        <v>1413</v>
      </c>
      <c r="Q145" s="1" t="s">
        <v>1414</v>
      </c>
      <c r="R145" s="1" t="s">
        <v>2081</v>
      </c>
      <c r="S145" s="1" t="s">
        <v>1416</v>
      </c>
      <c r="T145" s="1" t="s">
        <v>1417</v>
      </c>
      <c r="U145" s="1" t="s">
        <v>1418</v>
      </c>
      <c r="V145" s="1" t="s">
        <v>1431</v>
      </c>
    </row>
    <row r="146" s="1" customFormat="1" spans="1:22">
      <c r="A146" s="3">
        <v>21805008216</v>
      </c>
      <c r="B146" s="1" t="s">
        <v>1760</v>
      </c>
      <c r="C146" s="1" t="s">
        <v>2082</v>
      </c>
      <c r="D146" s="1" t="s">
        <v>2083</v>
      </c>
      <c r="E146" s="1" t="s">
        <v>2084</v>
      </c>
      <c r="F146" s="1" t="s">
        <v>1809</v>
      </c>
      <c r="G146" s="1" t="s">
        <v>1483</v>
      </c>
      <c r="H146" s="1" t="s">
        <v>1408</v>
      </c>
      <c r="I146" s="1" t="s">
        <v>2085</v>
      </c>
      <c r="J146" s="1" t="s">
        <v>1410</v>
      </c>
      <c r="K146" s="1" t="s">
        <v>2085</v>
      </c>
      <c r="L146" s="1" t="s">
        <v>2085</v>
      </c>
      <c r="M146" s="1" t="s">
        <v>1411</v>
      </c>
      <c r="N146" s="1" t="s">
        <v>1411</v>
      </c>
      <c r="O146" s="1" t="s">
        <v>1412</v>
      </c>
      <c r="P146" s="1" t="s">
        <v>1413</v>
      </c>
      <c r="Q146" s="1" t="s">
        <v>1414</v>
      </c>
      <c r="R146" s="1" t="s">
        <v>2086</v>
      </c>
      <c r="S146" s="1" t="s">
        <v>1416</v>
      </c>
      <c r="T146" s="1" t="s">
        <v>1417</v>
      </c>
      <c r="U146" s="1" t="s">
        <v>1418</v>
      </c>
      <c r="V146" s="1" t="s">
        <v>1431</v>
      </c>
    </row>
    <row r="147" s="1" customFormat="1" spans="1:22">
      <c r="A147" s="3">
        <v>21808308124</v>
      </c>
      <c r="B147" s="1" t="s">
        <v>1760</v>
      </c>
      <c r="C147" s="1" t="s">
        <v>2087</v>
      </c>
      <c r="D147" s="1" t="s">
        <v>2083</v>
      </c>
      <c r="E147" s="1" t="s">
        <v>2088</v>
      </c>
      <c r="F147" s="1" t="s">
        <v>1483</v>
      </c>
      <c r="G147" s="1" t="s">
        <v>1407</v>
      </c>
      <c r="H147" s="1" t="s">
        <v>1408</v>
      </c>
      <c r="I147" s="1" t="s">
        <v>2089</v>
      </c>
      <c r="J147" s="1" t="s">
        <v>1410</v>
      </c>
      <c r="K147" s="1" t="s">
        <v>2089</v>
      </c>
      <c r="L147" s="1" t="s">
        <v>2089</v>
      </c>
      <c r="M147" s="1" t="s">
        <v>1411</v>
      </c>
      <c r="N147" s="1" t="s">
        <v>1411</v>
      </c>
      <c r="O147" s="1" t="s">
        <v>1412</v>
      </c>
      <c r="P147" s="1" t="s">
        <v>1413</v>
      </c>
      <c r="Q147" s="1" t="s">
        <v>1414</v>
      </c>
      <c r="R147" s="1" t="s">
        <v>2090</v>
      </c>
      <c r="S147" s="1" t="s">
        <v>1416</v>
      </c>
      <c r="T147" s="1" t="s">
        <v>1417</v>
      </c>
      <c r="U147" s="1" t="s">
        <v>1418</v>
      </c>
      <c r="V147" s="1" t="s">
        <v>1431</v>
      </c>
    </row>
    <row r="148" s="1" customFormat="1" spans="1:22">
      <c r="A148" s="3">
        <v>21598735839</v>
      </c>
      <c r="B148" s="1" t="s">
        <v>2091</v>
      </c>
      <c r="C148" s="1" t="s">
        <v>2092</v>
      </c>
      <c r="D148" s="1" t="s">
        <v>1649</v>
      </c>
      <c r="E148" s="1" t="s">
        <v>2093</v>
      </c>
      <c r="F148" s="1" t="s">
        <v>1403</v>
      </c>
      <c r="G148" s="1" t="s">
        <v>1407</v>
      </c>
      <c r="H148" s="1" t="s">
        <v>1408</v>
      </c>
      <c r="I148" s="1" t="s">
        <v>2094</v>
      </c>
      <c r="J148" s="1" t="s">
        <v>1410</v>
      </c>
      <c r="K148" s="1" t="s">
        <v>2094</v>
      </c>
      <c r="L148" s="1" t="s">
        <v>2094</v>
      </c>
      <c r="M148" s="1" t="s">
        <v>1411</v>
      </c>
      <c r="N148" s="1" t="s">
        <v>1411</v>
      </c>
      <c r="O148" s="1" t="s">
        <v>1412</v>
      </c>
      <c r="P148" s="1" t="s">
        <v>1413</v>
      </c>
      <c r="Q148" s="1" t="s">
        <v>1414</v>
      </c>
      <c r="R148" s="1" t="s">
        <v>2095</v>
      </c>
      <c r="S148" s="1" t="s">
        <v>1416</v>
      </c>
      <c r="T148" s="1" t="s">
        <v>1417</v>
      </c>
      <c r="U148" s="1" t="s">
        <v>1418</v>
      </c>
      <c r="V148" s="1" t="s">
        <v>1431</v>
      </c>
    </row>
    <row r="149" s="1" customFormat="1" spans="1:22">
      <c r="A149" s="3">
        <v>21511094192</v>
      </c>
      <c r="B149" s="1" t="s">
        <v>2096</v>
      </c>
      <c r="C149" s="1" t="s">
        <v>2097</v>
      </c>
      <c r="D149" s="1" t="s">
        <v>2098</v>
      </c>
      <c r="E149" s="1" t="s">
        <v>2099</v>
      </c>
      <c r="F149" s="1" t="s">
        <v>1691</v>
      </c>
      <c r="G149" s="1" t="s">
        <v>1483</v>
      </c>
      <c r="H149" s="1" t="s">
        <v>1408</v>
      </c>
      <c r="I149" s="1" t="s">
        <v>1994</v>
      </c>
      <c r="J149" s="1" t="s">
        <v>1410</v>
      </c>
      <c r="K149" s="1" t="s">
        <v>1994</v>
      </c>
      <c r="L149" s="1" t="s">
        <v>1994</v>
      </c>
      <c r="M149" s="1" t="s">
        <v>1411</v>
      </c>
      <c r="N149" s="1" t="s">
        <v>1411</v>
      </c>
      <c r="O149" s="1" t="s">
        <v>1412</v>
      </c>
      <c r="P149" s="1" t="s">
        <v>1413</v>
      </c>
      <c r="Q149" s="1" t="s">
        <v>1414</v>
      </c>
      <c r="R149" s="1" t="s">
        <v>2100</v>
      </c>
      <c r="S149" s="1" t="s">
        <v>1416</v>
      </c>
      <c r="T149" s="1" t="s">
        <v>1417</v>
      </c>
      <c r="U149" s="1" t="s">
        <v>1418</v>
      </c>
      <c r="V149" s="1" t="s">
        <v>1419</v>
      </c>
    </row>
    <row r="150" s="1" customFormat="1" spans="1:22">
      <c r="A150" s="3">
        <v>21796230524</v>
      </c>
      <c r="B150" s="1" t="s">
        <v>2039</v>
      </c>
      <c r="C150" s="1" t="s">
        <v>2101</v>
      </c>
      <c r="D150" s="1" t="s">
        <v>2102</v>
      </c>
      <c r="E150" s="1" t="s">
        <v>2103</v>
      </c>
      <c r="F150" s="1" t="s">
        <v>1483</v>
      </c>
      <c r="G150" s="1" t="s">
        <v>1403</v>
      </c>
      <c r="H150" s="1" t="s">
        <v>1408</v>
      </c>
      <c r="I150" s="1" t="s">
        <v>2104</v>
      </c>
      <c r="J150" s="1" t="s">
        <v>1410</v>
      </c>
      <c r="K150" s="1" t="s">
        <v>2104</v>
      </c>
      <c r="L150" s="1" t="s">
        <v>2104</v>
      </c>
      <c r="M150" s="1" t="s">
        <v>1411</v>
      </c>
      <c r="N150" s="1" t="s">
        <v>1411</v>
      </c>
      <c r="O150" s="1" t="s">
        <v>1412</v>
      </c>
      <c r="P150" s="1" t="s">
        <v>1413</v>
      </c>
      <c r="Q150" s="1" t="s">
        <v>1414</v>
      </c>
      <c r="R150" s="1" t="s">
        <v>2105</v>
      </c>
      <c r="S150" s="1" t="s">
        <v>1416</v>
      </c>
      <c r="T150" s="1" t="s">
        <v>1417</v>
      </c>
      <c r="U150" s="1" t="s">
        <v>1446</v>
      </c>
      <c r="V150" s="1" t="s">
        <v>1919</v>
      </c>
    </row>
    <row r="151" s="1" customFormat="1" spans="1:22">
      <c r="A151" s="3">
        <v>21799483838</v>
      </c>
      <c r="B151" s="1" t="s">
        <v>1850</v>
      </c>
      <c r="C151" s="1" t="s">
        <v>2106</v>
      </c>
      <c r="D151" s="1" t="s">
        <v>2107</v>
      </c>
      <c r="E151" s="1" t="s">
        <v>2108</v>
      </c>
      <c r="F151" s="1" t="s">
        <v>1822</v>
      </c>
      <c r="G151" s="1" t="s">
        <v>1407</v>
      </c>
      <c r="H151" s="1" t="s">
        <v>1408</v>
      </c>
      <c r="I151" s="1" t="s">
        <v>2109</v>
      </c>
      <c r="J151" s="1" t="s">
        <v>1410</v>
      </c>
      <c r="K151" s="1" t="s">
        <v>2109</v>
      </c>
      <c r="L151" s="1" t="s">
        <v>2109</v>
      </c>
      <c r="M151" s="1" t="s">
        <v>1411</v>
      </c>
      <c r="N151" s="1" t="s">
        <v>1411</v>
      </c>
      <c r="O151" s="1" t="s">
        <v>1412</v>
      </c>
      <c r="P151" s="1" t="s">
        <v>1413</v>
      </c>
      <c r="Q151" s="1" t="s">
        <v>1414</v>
      </c>
      <c r="R151" s="1" t="s">
        <v>2110</v>
      </c>
      <c r="S151" s="1" t="s">
        <v>1416</v>
      </c>
      <c r="T151" s="1" t="s">
        <v>1417</v>
      </c>
      <c r="U151" s="1" t="s">
        <v>1418</v>
      </c>
      <c r="V151" s="1" t="s">
        <v>1431</v>
      </c>
    </row>
    <row r="152" s="1" customFormat="1" spans="1:22">
      <c r="A152" s="3">
        <v>21819846191</v>
      </c>
      <c r="B152" s="1" t="s">
        <v>1822</v>
      </c>
      <c r="C152" s="1" t="s">
        <v>2111</v>
      </c>
      <c r="D152" s="1" t="s">
        <v>2112</v>
      </c>
      <c r="E152" s="1" t="s">
        <v>2113</v>
      </c>
      <c r="F152" s="1" t="s">
        <v>1691</v>
      </c>
      <c r="G152" s="1" t="s">
        <v>1403</v>
      </c>
      <c r="H152" s="1" t="s">
        <v>1408</v>
      </c>
      <c r="I152" s="1" t="s">
        <v>2114</v>
      </c>
      <c r="J152" s="1" t="s">
        <v>1410</v>
      </c>
      <c r="K152" s="1" t="s">
        <v>2114</v>
      </c>
      <c r="L152" s="1" t="s">
        <v>2114</v>
      </c>
      <c r="M152" s="1" t="s">
        <v>1411</v>
      </c>
      <c r="N152" s="1" t="s">
        <v>1411</v>
      </c>
      <c r="O152" s="1" t="s">
        <v>1412</v>
      </c>
      <c r="P152" s="1" t="s">
        <v>1413</v>
      </c>
      <c r="Q152" s="1" t="s">
        <v>1414</v>
      </c>
      <c r="R152" s="1" t="s">
        <v>2115</v>
      </c>
      <c r="S152" s="1" t="s">
        <v>1416</v>
      </c>
      <c r="T152" s="1" t="s">
        <v>1417</v>
      </c>
      <c r="U152" s="1" t="s">
        <v>1418</v>
      </c>
      <c r="V152" s="1" t="s">
        <v>1919</v>
      </c>
    </row>
    <row r="153" s="1" customFormat="1" spans="1:22">
      <c r="A153" s="3">
        <v>21591819552</v>
      </c>
      <c r="B153" s="1" t="s">
        <v>2091</v>
      </c>
      <c r="C153" s="1" t="s">
        <v>2116</v>
      </c>
      <c r="D153" s="1" t="s">
        <v>2117</v>
      </c>
      <c r="E153" s="1" t="s">
        <v>2118</v>
      </c>
      <c r="F153" s="1" t="s">
        <v>1833</v>
      </c>
      <c r="G153" s="1" t="s">
        <v>1483</v>
      </c>
      <c r="H153" s="1" t="s">
        <v>1408</v>
      </c>
      <c r="I153" s="1" t="s">
        <v>2119</v>
      </c>
      <c r="J153" s="1" t="s">
        <v>1410</v>
      </c>
      <c r="K153" s="1" t="s">
        <v>2119</v>
      </c>
      <c r="L153" s="1" t="s">
        <v>2119</v>
      </c>
      <c r="M153" s="1" t="s">
        <v>1411</v>
      </c>
      <c r="N153" s="1" t="s">
        <v>1411</v>
      </c>
      <c r="O153" s="1" t="s">
        <v>1412</v>
      </c>
      <c r="P153" s="1" t="s">
        <v>1413</v>
      </c>
      <c r="Q153" s="1" t="s">
        <v>1414</v>
      </c>
      <c r="R153" s="1" t="s">
        <v>2120</v>
      </c>
      <c r="S153" s="1" t="s">
        <v>1416</v>
      </c>
      <c r="T153" s="1" t="s">
        <v>1417</v>
      </c>
      <c r="U153" s="1" t="s">
        <v>1418</v>
      </c>
      <c r="V153" s="1" t="s">
        <v>1919</v>
      </c>
    </row>
    <row r="154" s="1" customFormat="1" spans="1:22">
      <c r="A154" s="3">
        <v>21591698522</v>
      </c>
      <c r="B154" s="1" t="s">
        <v>2091</v>
      </c>
      <c r="C154" s="1" t="s">
        <v>2121</v>
      </c>
      <c r="D154" s="1" t="s">
        <v>2117</v>
      </c>
      <c r="E154" s="1" t="s">
        <v>2122</v>
      </c>
      <c r="F154" s="1" t="s">
        <v>1833</v>
      </c>
      <c r="G154" s="1" t="s">
        <v>1403</v>
      </c>
      <c r="H154" s="1" t="s">
        <v>1408</v>
      </c>
      <c r="I154" s="1" t="s">
        <v>2123</v>
      </c>
      <c r="J154" s="1" t="s">
        <v>1410</v>
      </c>
      <c r="K154" s="1" t="s">
        <v>2123</v>
      </c>
      <c r="L154" s="1" t="s">
        <v>2123</v>
      </c>
      <c r="M154" s="1" t="s">
        <v>1411</v>
      </c>
      <c r="N154" s="1" t="s">
        <v>1411</v>
      </c>
      <c r="O154" s="1" t="s">
        <v>1412</v>
      </c>
      <c r="P154" s="1" t="s">
        <v>1413</v>
      </c>
      <c r="Q154" s="1" t="s">
        <v>1414</v>
      </c>
      <c r="R154" s="1" t="s">
        <v>2124</v>
      </c>
      <c r="S154" s="1" t="s">
        <v>1416</v>
      </c>
      <c r="T154" s="1" t="s">
        <v>1417</v>
      </c>
      <c r="U154" s="1" t="s">
        <v>1418</v>
      </c>
      <c r="V154" s="1" t="s">
        <v>1919</v>
      </c>
    </row>
    <row r="155" s="1" customFormat="1" spans="1:22">
      <c r="A155" s="3">
        <v>21809758402</v>
      </c>
      <c r="B155" s="1" t="s">
        <v>1760</v>
      </c>
      <c r="C155" s="1" t="s">
        <v>2125</v>
      </c>
      <c r="D155" s="1" t="s">
        <v>1687</v>
      </c>
      <c r="E155" s="1" t="s">
        <v>2126</v>
      </c>
      <c r="F155" s="1" t="s">
        <v>1590</v>
      </c>
      <c r="G155" s="1" t="s">
        <v>1403</v>
      </c>
      <c r="H155" s="1" t="s">
        <v>1408</v>
      </c>
      <c r="I155" s="1" t="s">
        <v>2127</v>
      </c>
      <c r="J155" s="1" t="s">
        <v>1410</v>
      </c>
      <c r="K155" s="1" t="s">
        <v>2127</v>
      </c>
      <c r="L155" s="1" t="s">
        <v>2127</v>
      </c>
      <c r="M155" s="1" t="s">
        <v>1411</v>
      </c>
      <c r="N155" s="1" t="s">
        <v>1411</v>
      </c>
      <c r="O155" s="1" t="s">
        <v>1412</v>
      </c>
      <c r="P155" s="1" t="s">
        <v>1413</v>
      </c>
      <c r="Q155" s="1" t="s">
        <v>1414</v>
      </c>
      <c r="R155" s="1" t="s">
        <v>2128</v>
      </c>
      <c r="S155" s="1" t="s">
        <v>1416</v>
      </c>
      <c r="T155" s="1" t="s">
        <v>1417</v>
      </c>
      <c r="U155" s="1" t="s">
        <v>1418</v>
      </c>
      <c r="V155" s="1" t="s">
        <v>1431</v>
      </c>
    </row>
    <row r="156" s="1" customFormat="1" spans="1:22">
      <c r="A156" s="3">
        <v>21367028589</v>
      </c>
      <c r="B156" s="1" t="s">
        <v>2129</v>
      </c>
      <c r="C156" s="1" t="s">
        <v>2130</v>
      </c>
      <c r="D156" s="1" t="s">
        <v>2131</v>
      </c>
      <c r="E156" s="1" t="s">
        <v>2132</v>
      </c>
      <c r="F156" s="1" t="s">
        <v>1483</v>
      </c>
      <c r="G156" s="1" t="s">
        <v>1407</v>
      </c>
      <c r="H156" s="1" t="s">
        <v>1408</v>
      </c>
      <c r="I156" s="1" t="s">
        <v>2133</v>
      </c>
      <c r="J156" s="1" t="s">
        <v>1410</v>
      </c>
      <c r="K156" s="1" t="s">
        <v>2133</v>
      </c>
      <c r="L156" s="1" t="s">
        <v>2133</v>
      </c>
      <c r="M156" s="1" t="s">
        <v>1411</v>
      </c>
      <c r="N156" s="1" t="s">
        <v>1411</v>
      </c>
      <c r="O156" s="1" t="s">
        <v>1412</v>
      </c>
      <c r="P156" s="1" t="s">
        <v>1413</v>
      </c>
      <c r="Q156" s="1" t="s">
        <v>1414</v>
      </c>
      <c r="R156" s="1" t="s">
        <v>2134</v>
      </c>
      <c r="S156" s="1" t="s">
        <v>1416</v>
      </c>
      <c r="T156" s="1" t="s">
        <v>1417</v>
      </c>
      <c r="U156" s="1" t="s">
        <v>1418</v>
      </c>
      <c r="V156" s="1" t="s">
        <v>1425</v>
      </c>
    </row>
    <row r="157" s="1" customFormat="1" spans="1:22">
      <c r="A157" s="3">
        <v>21771636922</v>
      </c>
      <c r="B157" s="1" t="s">
        <v>1961</v>
      </c>
      <c r="C157" s="1" t="s">
        <v>2135</v>
      </c>
      <c r="D157" s="1" t="s">
        <v>2136</v>
      </c>
      <c r="E157" s="1" t="s">
        <v>2137</v>
      </c>
      <c r="F157" s="1" t="s">
        <v>1847</v>
      </c>
      <c r="G157" s="1" t="s">
        <v>1483</v>
      </c>
      <c r="H157" s="1" t="s">
        <v>1408</v>
      </c>
      <c r="I157" s="1" t="s">
        <v>2138</v>
      </c>
      <c r="J157" s="1" t="s">
        <v>1410</v>
      </c>
      <c r="K157" s="1" t="s">
        <v>2138</v>
      </c>
      <c r="L157" s="1" t="s">
        <v>2139</v>
      </c>
      <c r="M157" s="1" t="s">
        <v>2140</v>
      </c>
      <c r="N157" s="1" t="s">
        <v>2140</v>
      </c>
      <c r="O157" s="1" t="s">
        <v>1412</v>
      </c>
      <c r="P157" s="1" t="s">
        <v>1413</v>
      </c>
      <c r="Q157" s="1" t="s">
        <v>1414</v>
      </c>
      <c r="R157" s="1" t="s">
        <v>2141</v>
      </c>
      <c r="S157" s="1" t="s">
        <v>1416</v>
      </c>
      <c r="T157" s="1" t="s">
        <v>1417</v>
      </c>
      <c r="U157" s="1" t="s">
        <v>1418</v>
      </c>
      <c r="V157" s="1" t="s">
        <v>1425</v>
      </c>
    </row>
    <row r="158" s="1" customFormat="1" spans="1:22">
      <c r="A158" s="3">
        <v>21827166373</v>
      </c>
      <c r="B158" s="1" t="s">
        <v>1809</v>
      </c>
      <c r="C158" s="1" t="s">
        <v>2142</v>
      </c>
      <c r="D158" s="1" t="s">
        <v>1673</v>
      </c>
      <c r="E158" s="1" t="s">
        <v>2143</v>
      </c>
      <c r="F158" s="1" t="s">
        <v>1691</v>
      </c>
      <c r="G158" s="1" t="s">
        <v>1403</v>
      </c>
      <c r="H158" s="1" t="s">
        <v>1408</v>
      </c>
      <c r="I158" s="1" t="s">
        <v>2144</v>
      </c>
      <c r="J158" s="1" t="s">
        <v>1410</v>
      </c>
      <c r="K158" s="1" t="s">
        <v>2144</v>
      </c>
      <c r="L158" s="1" t="s">
        <v>2144</v>
      </c>
      <c r="M158" s="1" t="s">
        <v>1411</v>
      </c>
      <c r="N158" s="1" t="s">
        <v>1411</v>
      </c>
      <c r="O158" s="1" t="s">
        <v>1412</v>
      </c>
      <c r="P158" s="1" t="s">
        <v>1413</v>
      </c>
      <c r="Q158" s="1" t="s">
        <v>1414</v>
      </c>
      <c r="R158" s="1" t="s">
        <v>2145</v>
      </c>
      <c r="S158" s="1" t="s">
        <v>1416</v>
      </c>
      <c r="T158" s="1" t="s">
        <v>1417</v>
      </c>
      <c r="U158" s="1" t="s">
        <v>1418</v>
      </c>
      <c r="V158" s="1" t="s">
        <v>1425</v>
      </c>
    </row>
    <row r="159" s="1" customFormat="1" spans="1:22">
      <c r="A159" s="3">
        <v>21823223237</v>
      </c>
      <c r="B159" s="1" t="s">
        <v>1822</v>
      </c>
      <c r="C159" s="1" t="s">
        <v>2146</v>
      </c>
      <c r="D159" s="1" t="s">
        <v>1673</v>
      </c>
      <c r="E159" s="1" t="s">
        <v>2147</v>
      </c>
      <c r="F159" s="1" t="s">
        <v>1691</v>
      </c>
      <c r="G159" s="1" t="s">
        <v>1407</v>
      </c>
      <c r="H159" s="1" t="s">
        <v>1408</v>
      </c>
      <c r="I159" s="1" t="s">
        <v>2148</v>
      </c>
      <c r="J159" s="1" t="s">
        <v>1410</v>
      </c>
      <c r="K159" s="1" t="s">
        <v>2148</v>
      </c>
      <c r="L159" s="1" t="s">
        <v>2148</v>
      </c>
      <c r="M159" s="1" t="s">
        <v>1411</v>
      </c>
      <c r="N159" s="1" t="s">
        <v>1411</v>
      </c>
      <c r="O159" s="1" t="s">
        <v>1412</v>
      </c>
      <c r="P159" s="1" t="s">
        <v>1413</v>
      </c>
      <c r="Q159" s="1" t="s">
        <v>1414</v>
      </c>
      <c r="R159" s="1" t="s">
        <v>2149</v>
      </c>
      <c r="S159" s="1" t="s">
        <v>1416</v>
      </c>
      <c r="T159" s="1" t="s">
        <v>1417</v>
      </c>
      <c r="U159" s="1" t="s">
        <v>1418</v>
      </c>
      <c r="V159" s="1" t="s">
        <v>1425</v>
      </c>
    </row>
    <row r="160" s="1" customFormat="1" spans="1:22">
      <c r="A160" s="3">
        <v>21795721058</v>
      </c>
      <c r="B160" s="1" t="s">
        <v>2039</v>
      </c>
      <c r="C160" s="1" t="s">
        <v>2150</v>
      </c>
      <c r="D160" s="1" t="s">
        <v>2151</v>
      </c>
      <c r="E160" s="1" t="s">
        <v>2152</v>
      </c>
      <c r="F160" s="1" t="s">
        <v>1822</v>
      </c>
      <c r="G160" s="1" t="s">
        <v>1403</v>
      </c>
      <c r="H160" s="1" t="s">
        <v>1408</v>
      </c>
      <c r="I160" s="1" t="s">
        <v>2153</v>
      </c>
      <c r="J160" s="1" t="s">
        <v>1410</v>
      </c>
      <c r="K160" s="1" t="s">
        <v>2153</v>
      </c>
      <c r="L160" s="1" t="s">
        <v>2153</v>
      </c>
      <c r="M160" s="1" t="s">
        <v>1411</v>
      </c>
      <c r="N160" s="1" t="s">
        <v>1411</v>
      </c>
      <c r="O160" s="1" t="s">
        <v>1412</v>
      </c>
      <c r="P160" s="1" t="s">
        <v>1413</v>
      </c>
      <c r="Q160" s="1" t="s">
        <v>1414</v>
      </c>
      <c r="R160" s="1" t="s">
        <v>2154</v>
      </c>
      <c r="S160" s="1" t="s">
        <v>1416</v>
      </c>
      <c r="T160" s="1" t="s">
        <v>1417</v>
      </c>
      <c r="U160" s="1" t="s">
        <v>1418</v>
      </c>
      <c r="V160" s="1" t="s">
        <v>1425</v>
      </c>
    </row>
    <row r="161" s="1" customFormat="1" spans="1:22">
      <c r="A161" s="3">
        <v>21711525631</v>
      </c>
      <c r="B161" s="1" t="s">
        <v>1837</v>
      </c>
      <c r="C161" s="1" t="s">
        <v>2155</v>
      </c>
      <c r="D161" s="1" t="s">
        <v>1693</v>
      </c>
      <c r="E161" s="1" t="s">
        <v>2156</v>
      </c>
      <c r="F161" s="1" t="s">
        <v>1590</v>
      </c>
      <c r="G161" s="1" t="s">
        <v>1403</v>
      </c>
      <c r="H161" s="1" t="s">
        <v>1408</v>
      </c>
      <c r="I161" s="1" t="s">
        <v>2157</v>
      </c>
      <c r="J161" s="1" t="s">
        <v>1410</v>
      </c>
      <c r="K161" s="1" t="s">
        <v>2157</v>
      </c>
      <c r="L161" s="1" t="s">
        <v>2157</v>
      </c>
      <c r="M161" s="1" t="s">
        <v>1411</v>
      </c>
      <c r="N161" s="1" t="s">
        <v>1411</v>
      </c>
      <c r="O161" s="1" t="s">
        <v>1412</v>
      </c>
      <c r="P161" s="1" t="s">
        <v>1413</v>
      </c>
      <c r="Q161" s="1" t="s">
        <v>1414</v>
      </c>
      <c r="R161" s="1" t="s">
        <v>2158</v>
      </c>
      <c r="S161" s="1" t="s">
        <v>1416</v>
      </c>
      <c r="T161" s="1" t="s">
        <v>1417</v>
      </c>
      <c r="U161" s="1" t="s">
        <v>1418</v>
      </c>
      <c r="V161" s="1" t="s">
        <v>1425</v>
      </c>
    </row>
    <row r="162" s="1" customFormat="1" spans="1:22">
      <c r="A162" s="3">
        <v>21823101040</v>
      </c>
      <c r="B162" s="1" t="s">
        <v>1822</v>
      </c>
      <c r="C162" s="1" t="s">
        <v>2159</v>
      </c>
      <c r="D162" s="1" t="s">
        <v>1573</v>
      </c>
      <c r="E162" s="1" t="s">
        <v>2160</v>
      </c>
      <c r="F162" s="1" t="s">
        <v>1590</v>
      </c>
      <c r="G162" s="1" t="s">
        <v>1407</v>
      </c>
      <c r="H162" s="1" t="s">
        <v>1408</v>
      </c>
      <c r="I162" s="1" t="s">
        <v>2161</v>
      </c>
      <c r="J162" s="1" t="s">
        <v>1410</v>
      </c>
      <c r="K162" s="1" t="s">
        <v>2161</v>
      </c>
      <c r="L162" s="1" t="s">
        <v>2161</v>
      </c>
      <c r="M162" s="1" t="s">
        <v>1411</v>
      </c>
      <c r="N162" s="1" t="s">
        <v>1411</v>
      </c>
      <c r="O162" s="1" t="s">
        <v>1412</v>
      </c>
      <c r="P162" s="1" t="s">
        <v>1413</v>
      </c>
      <c r="Q162" s="1" t="s">
        <v>1414</v>
      </c>
      <c r="R162" s="1" t="s">
        <v>2162</v>
      </c>
      <c r="S162" s="1" t="s">
        <v>1416</v>
      </c>
      <c r="T162" s="1" t="s">
        <v>1417</v>
      </c>
      <c r="U162" s="1" t="s">
        <v>1418</v>
      </c>
      <c r="V162" s="1" t="s">
        <v>1425</v>
      </c>
    </row>
    <row r="163" s="1" customFormat="1" spans="1:22">
      <c r="A163" s="3">
        <v>21824974696</v>
      </c>
      <c r="B163" s="1" t="s">
        <v>1847</v>
      </c>
      <c r="C163" s="1" t="s">
        <v>2163</v>
      </c>
      <c r="D163" s="1" t="s">
        <v>1405</v>
      </c>
      <c r="E163" s="1" t="s">
        <v>2164</v>
      </c>
      <c r="F163" s="1" t="s">
        <v>1809</v>
      </c>
      <c r="G163" s="1" t="s">
        <v>1483</v>
      </c>
      <c r="H163" s="1" t="s">
        <v>1408</v>
      </c>
      <c r="I163" s="1" t="s">
        <v>2165</v>
      </c>
      <c r="J163" s="1" t="s">
        <v>1410</v>
      </c>
      <c r="K163" s="1" t="s">
        <v>2165</v>
      </c>
      <c r="L163" s="1" t="s">
        <v>2165</v>
      </c>
      <c r="M163" s="1" t="s">
        <v>1411</v>
      </c>
      <c r="N163" s="1" t="s">
        <v>1411</v>
      </c>
      <c r="O163" s="1" t="s">
        <v>1412</v>
      </c>
      <c r="P163" s="1" t="s">
        <v>1413</v>
      </c>
      <c r="Q163" s="1" t="s">
        <v>1414</v>
      </c>
      <c r="R163" s="1" t="s">
        <v>2166</v>
      </c>
      <c r="S163" s="1" t="s">
        <v>1416</v>
      </c>
      <c r="T163" s="1" t="s">
        <v>1417</v>
      </c>
      <c r="U163" s="1" t="s">
        <v>1418</v>
      </c>
      <c r="V163" s="1" t="s">
        <v>1419</v>
      </c>
    </row>
    <row r="164" s="1" customFormat="1" spans="1:22">
      <c r="A164" s="3">
        <v>21816932990</v>
      </c>
      <c r="B164" s="1" t="s">
        <v>1816</v>
      </c>
      <c r="C164" s="1" t="s">
        <v>2167</v>
      </c>
      <c r="D164" s="1" t="s">
        <v>2168</v>
      </c>
      <c r="E164" s="1" t="s">
        <v>2169</v>
      </c>
      <c r="F164" s="1" t="s">
        <v>1809</v>
      </c>
      <c r="G164" s="1" t="s">
        <v>1483</v>
      </c>
      <c r="H164" s="1" t="s">
        <v>1408</v>
      </c>
      <c r="I164" s="1" t="s">
        <v>2170</v>
      </c>
      <c r="J164" s="1" t="s">
        <v>1410</v>
      </c>
      <c r="K164" s="1" t="s">
        <v>2170</v>
      </c>
      <c r="L164" s="1" t="s">
        <v>2170</v>
      </c>
      <c r="M164" s="1" t="s">
        <v>1411</v>
      </c>
      <c r="N164" s="1" t="s">
        <v>1411</v>
      </c>
      <c r="O164" s="1" t="s">
        <v>1412</v>
      </c>
      <c r="P164" s="1" t="s">
        <v>1413</v>
      </c>
      <c r="Q164" s="1" t="s">
        <v>1414</v>
      </c>
      <c r="R164" s="1" t="s">
        <v>2171</v>
      </c>
      <c r="S164" s="1" t="s">
        <v>1416</v>
      </c>
      <c r="T164" s="1" t="s">
        <v>1417</v>
      </c>
      <c r="U164" s="1" t="s">
        <v>1418</v>
      </c>
      <c r="V164" s="1" t="s">
        <v>1529</v>
      </c>
    </row>
    <row r="165" s="1" customFormat="1" spans="1:22">
      <c r="A165" s="3">
        <v>21503719304</v>
      </c>
      <c r="B165" s="1" t="s">
        <v>2172</v>
      </c>
      <c r="C165" s="1" t="s">
        <v>2173</v>
      </c>
      <c r="D165" s="1" t="s">
        <v>2168</v>
      </c>
      <c r="E165" s="1" t="s">
        <v>2174</v>
      </c>
      <c r="F165" s="1" t="s">
        <v>1590</v>
      </c>
      <c r="G165" s="1" t="s">
        <v>1403</v>
      </c>
      <c r="H165" s="1" t="s">
        <v>1408</v>
      </c>
      <c r="I165" s="1" t="s">
        <v>2175</v>
      </c>
      <c r="J165" s="1" t="s">
        <v>1410</v>
      </c>
      <c r="K165" s="1" t="s">
        <v>2175</v>
      </c>
      <c r="L165" s="1" t="s">
        <v>2175</v>
      </c>
      <c r="M165" s="1" t="s">
        <v>1411</v>
      </c>
      <c r="N165" s="1" t="s">
        <v>1411</v>
      </c>
      <c r="O165" s="1" t="s">
        <v>1412</v>
      </c>
      <c r="P165" s="1" t="s">
        <v>1413</v>
      </c>
      <c r="Q165" s="1" t="s">
        <v>1414</v>
      </c>
      <c r="R165" s="1" t="s">
        <v>2176</v>
      </c>
      <c r="S165" s="1" t="s">
        <v>1416</v>
      </c>
      <c r="T165" s="1" t="s">
        <v>1417</v>
      </c>
      <c r="U165" s="1" t="s">
        <v>1418</v>
      </c>
      <c r="V165" s="1" t="s">
        <v>1529</v>
      </c>
    </row>
    <row r="166" s="1" customFormat="1" spans="1:22">
      <c r="A166" s="3">
        <v>21634122071</v>
      </c>
      <c r="B166" s="1" t="s">
        <v>1788</v>
      </c>
      <c r="C166" s="1" t="s">
        <v>2177</v>
      </c>
      <c r="D166" s="1" t="s">
        <v>1490</v>
      </c>
      <c r="E166" s="1" t="s">
        <v>2178</v>
      </c>
      <c r="F166" s="1" t="s">
        <v>1691</v>
      </c>
      <c r="G166" s="1" t="s">
        <v>1483</v>
      </c>
      <c r="H166" s="1" t="s">
        <v>1408</v>
      </c>
      <c r="I166" s="1" t="s">
        <v>2179</v>
      </c>
      <c r="J166" s="1" t="s">
        <v>1410</v>
      </c>
      <c r="K166" s="1" t="s">
        <v>2179</v>
      </c>
      <c r="L166" s="1" t="s">
        <v>2179</v>
      </c>
      <c r="M166" s="1" t="s">
        <v>1411</v>
      </c>
      <c r="N166" s="1" t="s">
        <v>1411</v>
      </c>
      <c r="O166" s="1" t="s">
        <v>1412</v>
      </c>
      <c r="P166" s="1" t="s">
        <v>1413</v>
      </c>
      <c r="Q166" s="1" t="s">
        <v>1414</v>
      </c>
      <c r="R166" s="1" t="s">
        <v>2180</v>
      </c>
      <c r="S166" s="1" t="s">
        <v>1416</v>
      </c>
      <c r="T166" s="1" t="s">
        <v>1417</v>
      </c>
      <c r="U166" s="1" t="s">
        <v>1418</v>
      </c>
      <c r="V166" s="1" t="s">
        <v>1425</v>
      </c>
    </row>
    <row r="167" s="1" customFormat="1" spans="1:22">
      <c r="A167" s="3">
        <v>21771666644</v>
      </c>
      <c r="B167" s="1" t="s">
        <v>1961</v>
      </c>
      <c r="C167" s="1" t="s">
        <v>2181</v>
      </c>
      <c r="D167" s="1" t="s">
        <v>1490</v>
      </c>
      <c r="E167" s="1" t="s">
        <v>2182</v>
      </c>
      <c r="F167" s="1" t="s">
        <v>1822</v>
      </c>
      <c r="G167" s="1" t="s">
        <v>1483</v>
      </c>
      <c r="H167" s="1" t="s">
        <v>1408</v>
      </c>
      <c r="I167" s="1" t="s">
        <v>2183</v>
      </c>
      <c r="J167" s="1" t="s">
        <v>1410</v>
      </c>
      <c r="K167" s="1" t="s">
        <v>2183</v>
      </c>
      <c r="L167" s="1" t="s">
        <v>2183</v>
      </c>
      <c r="M167" s="1" t="s">
        <v>1411</v>
      </c>
      <c r="N167" s="1" t="s">
        <v>1411</v>
      </c>
      <c r="O167" s="1" t="s">
        <v>1412</v>
      </c>
      <c r="P167" s="1" t="s">
        <v>1413</v>
      </c>
      <c r="Q167" s="1" t="s">
        <v>1414</v>
      </c>
      <c r="R167" s="1" t="s">
        <v>2184</v>
      </c>
      <c r="S167" s="1" t="s">
        <v>1416</v>
      </c>
      <c r="T167" s="1" t="s">
        <v>1417</v>
      </c>
      <c r="U167" s="1" t="s">
        <v>1418</v>
      </c>
      <c r="V167" s="1" t="s">
        <v>1425</v>
      </c>
    </row>
    <row r="168" s="1" customFormat="1" spans="1:22">
      <c r="A168" s="3">
        <v>21725128654</v>
      </c>
      <c r="B168" s="1" t="s">
        <v>1904</v>
      </c>
      <c r="C168" s="1" t="s">
        <v>2185</v>
      </c>
      <c r="D168" s="1" t="s">
        <v>1490</v>
      </c>
      <c r="E168" s="1" t="s">
        <v>2186</v>
      </c>
      <c r="F168" s="1" t="s">
        <v>1847</v>
      </c>
      <c r="G168" s="1" t="s">
        <v>1483</v>
      </c>
      <c r="H168" s="1" t="s">
        <v>1408</v>
      </c>
      <c r="I168" s="1" t="s">
        <v>2187</v>
      </c>
      <c r="J168" s="1" t="s">
        <v>1410</v>
      </c>
      <c r="K168" s="1" t="s">
        <v>2187</v>
      </c>
      <c r="L168" s="1" t="s">
        <v>2187</v>
      </c>
      <c r="M168" s="1" t="s">
        <v>1411</v>
      </c>
      <c r="N168" s="1" t="s">
        <v>1411</v>
      </c>
      <c r="O168" s="1" t="s">
        <v>1412</v>
      </c>
      <c r="P168" s="1" t="s">
        <v>1413</v>
      </c>
      <c r="Q168" s="1" t="s">
        <v>1414</v>
      </c>
      <c r="R168" s="1" t="s">
        <v>2188</v>
      </c>
      <c r="S168" s="1" t="s">
        <v>1416</v>
      </c>
      <c r="T168" s="1" t="s">
        <v>1417</v>
      </c>
      <c r="U168" s="1" t="s">
        <v>1418</v>
      </c>
      <c r="V168" s="1" t="s">
        <v>1425</v>
      </c>
    </row>
    <row r="169" s="1" customFormat="1" spans="1:22">
      <c r="A169" s="3">
        <v>21816962780</v>
      </c>
      <c r="B169" s="1" t="s">
        <v>1816</v>
      </c>
      <c r="C169" s="1" t="s">
        <v>2189</v>
      </c>
      <c r="D169" s="1" t="s">
        <v>2190</v>
      </c>
      <c r="E169" s="1" t="s">
        <v>2191</v>
      </c>
      <c r="F169" s="1" t="s">
        <v>1691</v>
      </c>
      <c r="G169" s="1" t="s">
        <v>1483</v>
      </c>
      <c r="H169" s="1" t="s">
        <v>1408</v>
      </c>
      <c r="I169" s="1" t="s">
        <v>2192</v>
      </c>
      <c r="J169" s="1" t="s">
        <v>1410</v>
      </c>
      <c r="K169" s="1" t="s">
        <v>2192</v>
      </c>
      <c r="L169" s="1" t="s">
        <v>2192</v>
      </c>
      <c r="M169" s="1" t="s">
        <v>1411</v>
      </c>
      <c r="N169" s="1" t="s">
        <v>1411</v>
      </c>
      <c r="O169" s="1" t="s">
        <v>1412</v>
      </c>
      <c r="P169" s="1" t="s">
        <v>1413</v>
      </c>
      <c r="Q169" s="1" t="s">
        <v>1414</v>
      </c>
      <c r="R169" s="1" t="s">
        <v>2193</v>
      </c>
      <c r="S169" s="1" t="s">
        <v>1416</v>
      </c>
      <c r="T169" s="1" t="s">
        <v>1417</v>
      </c>
      <c r="U169" s="1" t="s">
        <v>1418</v>
      </c>
      <c r="V169" s="1" t="s">
        <v>1425</v>
      </c>
    </row>
    <row r="170" s="1" customFormat="1" spans="1:22">
      <c r="A170" s="3">
        <v>21597478531</v>
      </c>
      <c r="B170" s="1" t="s">
        <v>2091</v>
      </c>
      <c r="C170" s="1" t="s">
        <v>2194</v>
      </c>
      <c r="D170" s="1" t="s">
        <v>2195</v>
      </c>
      <c r="E170" s="1" t="s">
        <v>2196</v>
      </c>
      <c r="F170" s="1" t="s">
        <v>1590</v>
      </c>
      <c r="G170" s="1" t="s">
        <v>1403</v>
      </c>
      <c r="H170" s="1" t="s">
        <v>1408</v>
      </c>
      <c r="I170" s="1" t="s">
        <v>1798</v>
      </c>
      <c r="J170" s="1" t="s">
        <v>1410</v>
      </c>
      <c r="K170" s="1" t="s">
        <v>1798</v>
      </c>
      <c r="L170" s="1" t="s">
        <v>1798</v>
      </c>
      <c r="M170" s="1" t="s">
        <v>1411</v>
      </c>
      <c r="N170" s="1" t="s">
        <v>1411</v>
      </c>
      <c r="O170" s="1" t="s">
        <v>1412</v>
      </c>
      <c r="P170" s="1" t="s">
        <v>1413</v>
      </c>
      <c r="Q170" s="1" t="s">
        <v>1414</v>
      </c>
      <c r="R170" s="1" t="s">
        <v>2197</v>
      </c>
      <c r="S170" s="1" t="s">
        <v>1416</v>
      </c>
      <c r="T170" s="1" t="s">
        <v>1417</v>
      </c>
      <c r="U170" s="1" t="s">
        <v>1418</v>
      </c>
      <c r="V170" s="1" t="s">
        <v>1529</v>
      </c>
    </row>
    <row r="171" s="1" customFormat="1" spans="1:22">
      <c r="A171" s="3">
        <v>21503199643</v>
      </c>
      <c r="B171" s="1" t="s">
        <v>2172</v>
      </c>
      <c r="C171" s="1" t="s">
        <v>2198</v>
      </c>
      <c r="D171" s="1" t="s">
        <v>2199</v>
      </c>
      <c r="E171" s="1" t="s">
        <v>2200</v>
      </c>
      <c r="F171" s="1" t="s">
        <v>1691</v>
      </c>
      <c r="G171" s="1" t="s">
        <v>1483</v>
      </c>
      <c r="H171" s="1" t="s">
        <v>1408</v>
      </c>
      <c r="I171" s="1" t="s">
        <v>1634</v>
      </c>
      <c r="J171" s="1" t="s">
        <v>1410</v>
      </c>
      <c r="K171" s="1" t="s">
        <v>1634</v>
      </c>
      <c r="L171" s="1" t="s">
        <v>1634</v>
      </c>
      <c r="M171" s="1" t="s">
        <v>1411</v>
      </c>
      <c r="N171" s="1" t="s">
        <v>1411</v>
      </c>
      <c r="O171" s="1" t="s">
        <v>1412</v>
      </c>
      <c r="P171" s="1" t="s">
        <v>1413</v>
      </c>
      <c r="Q171" s="1" t="s">
        <v>1414</v>
      </c>
      <c r="R171" s="1" t="s">
        <v>2201</v>
      </c>
      <c r="S171" s="1" t="s">
        <v>1416</v>
      </c>
      <c r="T171" s="1" t="s">
        <v>1417</v>
      </c>
      <c r="U171" s="1" t="s">
        <v>1418</v>
      </c>
      <c r="V171" s="1" t="s">
        <v>1431</v>
      </c>
    </row>
    <row r="172" s="1" customFormat="1" spans="1:22">
      <c r="A172" s="3">
        <v>21637980560</v>
      </c>
      <c r="B172" s="1" t="s">
        <v>1766</v>
      </c>
      <c r="C172" s="1" t="s">
        <v>2202</v>
      </c>
      <c r="D172" s="1" t="s">
        <v>2203</v>
      </c>
      <c r="E172" s="1" t="s">
        <v>2204</v>
      </c>
      <c r="F172" s="1" t="s">
        <v>1483</v>
      </c>
      <c r="G172" s="1" t="s">
        <v>1403</v>
      </c>
      <c r="H172" s="1" t="s">
        <v>1408</v>
      </c>
      <c r="I172" s="1" t="s">
        <v>2205</v>
      </c>
      <c r="J172" s="1" t="s">
        <v>1410</v>
      </c>
      <c r="K172" s="1" t="s">
        <v>2205</v>
      </c>
      <c r="L172" s="1" t="s">
        <v>2205</v>
      </c>
      <c r="M172" s="1" t="s">
        <v>1411</v>
      </c>
      <c r="N172" s="1" t="s">
        <v>1411</v>
      </c>
      <c r="O172" s="1" t="s">
        <v>1412</v>
      </c>
      <c r="P172" s="1" t="s">
        <v>1413</v>
      </c>
      <c r="Q172" s="1" t="s">
        <v>1414</v>
      </c>
      <c r="R172" s="1" t="s">
        <v>2206</v>
      </c>
      <c r="S172" s="1" t="s">
        <v>1416</v>
      </c>
      <c r="T172" s="1" t="s">
        <v>1417</v>
      </c>
      <c r="U172" s="1" t="s">
        <v>1446</v>
      </c>
      <c r="V172" s="1" t="s">
        <v>1622</v>
      </c>
    </row>
    <row r="173" s="1" customFormat="1" spans="1:22">
      <c r="A173" s="3">
        <v>21718887849</v>
      </c>
      <c r="B173" s="1" t="s">
        <v>1904</v>
      </c>
      <c r="C173" s="1" t="s">
        <v>2207</v>
      </c>
      <c r="D173" s="1" t="s">
        <v>2208</v>
      </c>
      <c r="E173" s="1" t="s">
        <v>2209</v>
      </c>
      <c r="F173" s="1" t="s">
        <v>1483</v>
      </c>
      <c r="G173" s="1" t="s">
        <v>1407</v>
      </c>
      <c r="H173" s="1" t="s">
        <v>1408</v>
      </c>
      <c r="I173" s="1" t="s">
        <v>2210</v>
      </c>
      <c r="J173" s="1" t="s">
        <v>1410</v>
      </c>
      <c r="K173" s="1" t="s">
        <v>2210</v>
      </c>
      <c r="L173" s="1" t="s">
        <v>2210</v>
      </c>
      <c r="M173" s="1" t="s">
        <v>1411</v>
      </c>
      <c r="N173" s="1" t="s">
        <v>1411</v>
      </c>
      <c r="O173" s="1" t="s">
        <v>1412</v>
      </c>
      <c r="P173" s="1" t="s">
        <v>1413</v>
      </c>
      <c r="Q173" s="1" t="s">
        <v>1414</v>
      </c>
      <c r="R173" s="1" t="s">
        <v>2211</v>
      </c>
      <c r="S173" s="1" t="s">
        <v>1416</v>
      </c>
      <c r="T173" s="1" t="s">
        <v>1417</v>
      </c>
      <c r="U173" s="1" t="s">
        <v>1418</v>
      </c>
      <c r="V173" s="1" t="s">
        <v>1431</v>
      </c>
    </row>
    <row r="174" s="1" customFormat="1" spans="1:22">
      <c r="A174" s="3">
        <v>21808027621</v>
      </c>
      <c r="B174" s="1" t="s">
        <v>1760</v>
      </c>
      <c r="C174" s="1" t="s">
        <v>2212</v>
      </c>
      <c r="D174" s="1" t="s">
        <v>1586</v>
      </c>
      <c r="E174" s="1" t="s">
        <v>2213</v>
      </c>
      <c r="F174" s="1" t="s">
        <v>1809</v>
      </c>
      <c r="G174" s="1" t="s">
        <v>1483</v>
      </c>
      <c r="H174" s="1" t="s">
        <v>1408</v>
      </c>
      <c r="I174" s="1" t="s">
        <v>2214</v>
      </c>
      <c r="J174" s="1" t="s">
        <v>1410</v>
      </c>
      <c r="K174" s="1" t="s">
        <v>2214</v>
      </c>
      <c r="L174" s="1" t="s">
        <v>2214</v>
      </c>
      <c r="M174" s="1" t="s">
        <v>1411</v>
      </c>
      <c r="N174" s="1" t="s">
        <v>1411</v>
      </c>
      <c r="O174" s="1" t="s">
        <v>1412</v>
      </c>
      <c r="P174" s="1" t="s">
        <v>1413</v>
      </c>
      <c r="Q174" s="1" t="s">
        <v>1414</v>
      </c>
      <c r="R174" s="1" t="s">
        <v>2215</v>
      </c>
      <c r="S174" s="1" t="s">
        <v>1416</v>
      </c>
      <c r="T174" s="1" t="s">
        <v>1417</v>
      </c>
      <c r="U174" s="1" t="s">
        <v>1418</v>
      </c>
      <c r="V174" s="1" t="s">
        <v>1529</v>
      </c>
    </row>
    <row r="175" s="1" customFormat="1" spans="1:22">
      <c r="A175" s="3">
        <v>21811463082</v>
      </c>
      <c r="B175" s="1" t="s">
        <v>1816</v>
      </c>
      <c r="C175" s="1" t="s">
        <v>2216</v>
      </c>
      <c r="D175" s="1" t="s">
        <v>1586</v>
      </c>
      <c r="E175" s="1" t="s">
        <v>2217</v>
      </c>
      <c r="F175" s="1" t="s">
        <v>1822</v>
      </c>
      <c r="G175" s="1" t="s">
        <v>1403</v>
      </c>
      <c r="H175" s="1" t="s">
        <v>1408</v>
      </c>
      <c r="I175" s="1" t="s">
        <v>2218</v>
      </c>
      <c r="J175" s="1" t="s">
        <v>1410</v>
      </c>
      <c r="K175" s="1" t="s">
        <v>2218</v>
      </c>
      <c r="L175" s="1" t="s">
        <v>2218</v>
      </c>
      <c r="M175" s="1" t="s">
        <v>1411</v>
      </c>
      <c r="N175" s="1" t="s">
        <v>1411</v>
      </c>
      <c r="O175" s="1" t="s">
        <v>1412</v>
      </c>
      <c r="P175" s="1" t="s">
        <v>1413</v>
      </c>
      <c r="Q175" s="1" t="s">
        <v>1414</v>
      </c>
      <c r="R175" s="1" t="s">
        <v>2219</v>
      </c>
      <c r="S175" s="1" t="s">
        <v>1416</v>
      </c>
      <c r="T175" s="1" t="s">
        <v>1417</v>
      </c>
      <c r="U175" s="1" t="s">
        <v>1418</v>
      </c>
      <c r="V175" s="1" t="s">
        <v>1529</v>
      </c>
    </row>
    <row r="176" s="1" customFormat="1" spans="1:22">
      <c r="A176" s="3">
        <v>21824836508</v>
      </c>
      <c r="B176" s="1" t="s">
        <v>1847</v>
      </c>
      <c r="C176" s="1" t="s">
        <v>2220</v>
      </c>
      <c r="D176" s="1" t="s">
        <v>1586</v>
      </c>
      <c r="E176" s="1" t="s">
        <v>2221</v>
      </c>
      <c r="F176" s="1" t="s">
        <v>1483</v>
      </c>
      <c r="G176" s="1" t="s">
        <v>1407</v>
      </c>
      <c r="H176" s="1" t="s">
        <v>1408</v>
      </c>
      <c r="I176" s="1" t="s">
        <v>2222</v>
      </c>
      <c r="J176" s="1" t="s">
        <v>1410</v>
      </c>
      <c r="K176" s="1" t="s">
        <v>2222</v>
      </c>
      <c r="L176" s="1" t="s">
        <v>2222</v>
      </c>
      <c r="M176" s="1" t="s">
        <v>1411</v>
      </c>
      <c r="N176" s="1" t="s">
        <v>1411</v>
      </c>
      <c r="O176" s="1" t="s">
        <v>1412</v>
      </c>
      <c r="P176" s="1" t="s">
        <v>1413</v>
      </c>
      <c r="Q176" s="1" t="s">
        <v>1414</v>
      </c>
      <c r="R176" s="1" t="s">
        <v>2223</v>
      </c>
      <c r="S176" s="1" t="s">
        <v>1416</v>
      </c>
      <c r="T176" s="1" t="s">
        <v>1417</v>
      </c>
      <c r="U176" s="1" t="s">
        <v>1418</v>
      </c>
      <c r="V176" s="1" t="s">
        <v>1529</v>
      </c>
    </row>
    <row r="177" s="1" customFormat="1" spans="1:22">
      <c r="A177" s="3">
        <v>21827279124</v>
      </c>
      <c r="B177" s="1" t="s">
        <v>1691</v>
      </c>
      <c r="C177" s="1" t="s">
        <v>2224</v>
      </c>
      <c r="D177" s="1" t="s">
        <v>1586</v>
      </c>
      <c r="E177" s="1" t="s">
        <v>2225</v>
      </c>
      <c r="F177" s="1" t="s">
        <v>1483</v>
      </c>
      <c r="G177" s="1" t="s">
        <v>1403</v>
      </c>
      <c r="H177" s="1" t="s">
        <v>1408</v>
      </c>
      <c r="I177" s="1" t="s">
        <v>1588</v>
      </c>
      <c r="J177" s="1" t="s">
        <v>1410</v>
      </c>
      <c r="K177" s="1" t="s">
        <v>1588</v>
      </c>
      <c r="L177" s="1" t="s">
        <v>1588</v>
      </c>
      <c r="M177" s="1" t="s">
        <v>1411</v>
      </c>
      <c r="N177" s="1" t="s">
        <v>1411</v>
      </c>
      <c r="O177" s="1" t="s">
        <v>1412</v>
      </c>
      <c r="P177" s="1" t="s">
        <v>1413</v>
      </c>
      <c r="Q177" s="1" t="s">
        <v>1414</v>
      </c>
      <c r="R177" s="1" t="s">
        <v>2226</v>
      </c>
      <c r="S177" s="1" t="s">
        <v>1416</v>
      </c>
      <c r="T177" s="1" t="s">
        <v>1417</v>
      </c>
      <c r="U177" s="1" t="s">
        <v>1418</v>
      </c>
      <c r="V177" s="1" t="s">
        <v>1529</v>
      </c>
    </row>
    <row r="178" s="1" customFormat="1" spans="1:22">
      <c r="A178" s="3">
        <v>21489954814</v>
      </c>
      <c r="B178" s="1" t="s">
        <v>1886</v>
      </c>
      <c r="C178" s="1" t="s">
        <v>2227</v>
      </c>
      <c r="D178" s="1" t="s">
        <v>2228</v>
      </c>
      <c r="E178" s="1" t="s">
        <v>2229</v>
      </c>
      <c r="F178" s="1" t="s">
        <v>1809</v>
      </c>
      <c r="G178" s="1" t="s">
        <v>1403</v>
      </c>
      <c r="H178" s="1" t="s">
        <v>1408</v>
      </c>
      <c r="I178" s="1" t="s">
        <v>2230</v>
      </c>
      <c r="J178" s="1" t="s">
        <v>1410</v>
      </c>
      <c r="K178" s="1" t="s">
        <v>2230</v>
      </c>
      <c r="L178" s="1" t="s">
        <v>2230</v>
      </c>
      <c r="M178" s="1" t="s">
        <v>1411</v>
      </c>
      <c r="N178" s="1" t="s">
        <v>1411</v>
      </c>
      <c r="O178" s="1" t="s">
        <v>1412</v>
      </c>
      <c r="P178" s="1" t="s">
        <v>1413</v>
      </c>
      <c r="Q178" s="1" t="s">
        <v>1414</v>
      </c>
      <c r="R178" s="1" t="s">
        <v>2231</v>
      </c>
      <c r="S178" s="1" t="s">
        <v>1416</v>
      </c>
      <c r="T178" s="1" t="s">
        <v>1417</v>
      </c>
      <c r="U178" s="1" t="s">
        <v>1418</v>
      </c>
      <c r="V178" s="1" t="s">
        <v>1425</v>
      </c>
    </row>
    <row r="179" s="1" customFormat="1" spans="1:22">
      <c r="A179" s="3">
        <v>21826892589</v>
      </c>
      <c r="B179" s="1" t="s">
        <v>1809</v>
      </c>
      <c r="C179" s="1" t="s">
        <v>2232</v>
      </c>
      <c r="D179" s="1" t="s">
        <v>2233</v>
      </c>
      <c r="E179" s="1" t="s">
        <v>2234</v>
      </c>
      <c r="F179" s="1" t="s">
        <v>1590</v>
      </c>
      <c r="G179" s="1" t="s">
        <v>1403</v>
      </c>
      <c r="H179" s="1" t="s">
        <v>1408</v>
      </c>
      <c r="I179" s="1" t="s">
        <v>2235</v>
      </c>
      <c r="J179" s="1" t="s">
        <v>1410</v>
      </c>
      <c r="K179" s="1" t="s">
        <v>2235</v>
      </c>
      <c r="L179" s="1" t="s">
        <v>2235</v>
      </c>
      <c r="M179" s="1" t="s">
        <v>1411</v>
      </c>
      <c r="N179" s="1" t="s">
        <v>1411</v>
      </c>
      <c r="O179" s="1" t="s">
        <v>1412</v>
      </c>
      <c r="P179" s="1" t="s">
        <v>1413</v>
      </c>
      <c r="Q179" s="1" t="s">
        <v>1414</v>
      </c>
      <c r="R179" s="1" t="s">
        <v>2236</v>
      </c>
      <c r="S179" s="1" t="s">
        <v>1416</v>
      </c>
      <c r="T179" s="1" t="s">
        <v>1417</v>
      </c>
      <c r="U179" s="1" t="s">
        <v>1446</v>
      </c>
      <c r="V179" s="1" t="s">
        <v>2237</v>
      </c>
    </row>
    <row r="180" s="1" customFormat="1" spans="1:22">
      <c r="A180" s="3">
        <v>21687418707</v>
      </c>
      <c r="B180" s="1" t="s">
        <v>2030</v>
      </c>
      <c r="C180" s="1" t="s">
        <v>2238</v>
      </c>
      <c r="D180" s="1" t="s">
        <v>2239</v>
      </c>
      <c r="E180" s="1" t="s">
        <v>2240</v>
      </c>
      <c r="F180" s="1" t="s">
        <v>1809</v>
      </c>
      <c r="G180" s="1" t="s">
        <v>1483</v>
      </c>
      <c r="H180" s="1" t="s">
        <v>1408</v>
      </c>
      <c r="I180" s="1" t="s">
        <v>2241</v>
      </c>
      <c r="J180" s="1" t="s">
        <v>1410</v>
      </c>
      <c r="K180" s="1" t="s">
        <v>2241</v>
      </c>
      <c r="L180" s="1" t="s">
        <v>2241</v>
      </c>
      <c r="M180" s="1" t="s">
        <v>1411</v>
      </c>
      <c r="N180" s="1" t="s">
        <v>1411</v>
      </c>
      <c r="O180" s="1" t="s">
        <v>1412</v>
      </c>
      <c r="P180" s="1" t="s">
        <v>1413</v>
      </c>
      <c r="Q180" s="1" t="s">
        <v>1414</v>
      </c>
      <c r="R180" s="1" t="s">
        <v>2242</v>
      </c>
      <c r="S180" s="1" t="s">
        <v>1416</v>
      </c>
      <c r="T180" s="1" t="s">
        <v>1417</v>
      </c>
      <c r="U180" s="1" t="s">
        <v>1418</v>
      </c>
      <c r="V180" s="1" t="s">
        <v>2243</v>
      </c>
    </row>
    <row r="181" s="1" customFormat="1" spans="1:22">
      <c r="A181" s="3">
        <v>21825099228</v>
      </c>
      <c r="B181" s="1" t="s">
        <v>1847</v>
      </c>
      <c r="C181" s="1" t="s">
        <v>2244</v>
      </c>
      <c r="D181" s="1" t="s">
        <v>2245</v>
      </c>
      <c r="E181" s="1" t="s">
        <v>2246</v>
      </c>
      <c r="F181" s="1" t="s">
        <v>1809</v>
      </c>
      <c r="G181" s="1" t="s">
        <v>1403</v>
      </c>
      <c r="H181" s="1" t="s">
        <v>1408</v>
      </c>
      <c r="I181" s="1" t="s">
        <v>2247</v>
      </c>
      <c r="J181" s="1" t="s">
        <v>1410</v>
      </c>
      <c r="K181" s="1" t="s">
        <v>2247</v>
      </c>
      <c r="L181" s="1" t="s">
        <v>2247</v>
      </c>
      <c r="M181" s="1" t="s">
        <v>1411</v>
      </c>
      <c r="N181" s="1" t="s">
        <v>1411</v>
      </c>
      <c r="O181" s="1" t="s">
        <v>1412</v>
      </c>
      <c r="P181" s="1" t="s">
        <v>1413</v>
      </c>
      <c r="Q181" s="1" t="s">
        <v>1414</v>
      </c>
      <c r="R181" s="1" t="s">
        <v>2248</v>
      </c>
      <c r="S181" s="1" t="s">
        <v>1416</v>
      </c>
      <c r="T181" s="1" t="s">
        <v>1417</v>
      </c>
      <c r="U181" s="1" t="s">
        <v>1418</v>
      </c>
      <c r="V181" s="1" t="s">
        <v>1431</v>
      </c>
    </row>
    <row r="182" s="1" customFormat="1" spans="1:22">
      <c r="A182" s="3">
        <v>21682304418</v>
      </c>
      <c r="B182" s="1" t="s">
        <v>1766</v>
      </c>
      <c r="C182" s="1" t="s">
        <v>2249</v>
      </c>
      <c r="D182" s="1" t="s">
        <v>2250</v>
      </c>
      <c r="E182" s="1" t="s">
        <v>2251</v>
      </c>
      <c r="F182" s="1" t="s">
        <v>1847</v>
      </c>
      <c r="G182" s="1" t="s">
        <v>1483</v>
      </c>
      <c r="H182" s="1" t="s">
        <v>1408</v>
      </c>
      <c r="I182" s="1" t="s">
        <v>2252</v>
      </c>
      <c r="J182" s="1" t="s">
        <v>1410</v>
      </c>
      <c r="K182" s="1" t="s">
        <v>2252</v>
      </c>
      <c r="L182" s="1" t="s">
        <v>2252</v>
      </c>
      <c r="M182" s="1" t="s">
        <v>1411</v>
      </c>
      <c r="N182" s="1" t="s">
        <v>1411</v>
      </c>
      <c r="O182" s="1" t="s">
        <v>1412</v>
      </c>
      <c r="P182" s="1" t="s">
        <v>1413</v>
      </c>
      <c r="Q182" s="1" t="s">
        <v>1414</v>
      </c>
      <c r="R182" s="1" t="s">
        <v>2253</v>
      </c>
      <c r="S182" s="1" t="s">
        <v>1416</v>
      </c>
      <c r="T182" s="1" t="s">
        <v>1417</v>
      </c>
      <c r="U182" s="1" t="s">
        <v>1418</v>
      </c>
      <c r="V182" s="1" t="s">
        <v>1425</v>
      </c>
    </row>
    <row r="183" s="1" customFormat="1" spans="1:22">
      <c r="A183" s="3">
        <v>21811016593</v>
      </c>
      <c r="B183" s="1" t="s">
        <v>1816</v>
      </c>
      <c r="C183" s="1" t="s">
        <v>2254</v>
      </c>
      <c r="D183" s="1" t="s">
        <v>2255</v>
      </c>
      <c r="E183" s="1" t="s">
        <v>2256</v>
      </c>
      <c r="F183" s="1" t="s">
        <v>1691</v>
      </c>
      <c r="G183" s="1" t="s">
        <v>1407</v>
      </c>
      <c r="H183" s="1" t="s">
        <v>1408</v>
      </c>
      <c r="I183" s="1" t="s">
        <v>2257</v>
      </c>
      <c r="J183" s="1" t="s">
        <v>1410</v>
      </c>
      <c r="K183" s="1" t="s">
        <v>2257</v>
      </c>
      <c r="L183" s="1" t="s">
        <v>2257</v>
      </c>
      <c r="M183" s="1" t="s">
        <v>1411</v>
      </c>
      <c r="N183" s="1" t="s">
        <v>1411</v>
      </c>
      <c r="O183" s="1" t="s">
        <v>1412</v>
      </c>
      <c r="P183" s="1" t="s">
        <v>1413</v>
      </c>
      <c r="Q183" s="1" t="s">
        <v>1414</v>
      </c>
      <c r="R183" s="1" t="s">
        <v>2258</v>
      </c>
      <c r="S183" s="1" t="s">
        <v>1416</v>
      </c>
      <c r="T183" s="1" t="s">
        <v>1417</v>
      </c>
      <c r="U183" s="1" t="s">
        <v>1418</v>
      </c>
      <c r="V183" s="1" t="s">
        <v>1425</v>
      </c>
    </row>
    <row r="184" s="1" customFormat="1" spans="1:22">
      <c r="A184" s="3">
        <v>21812125500</v>
      </c>
      <c r="B184" s="1" t="s">
        <v>1816</v>
      </c>
      <c r="C184" s="1" t="s">
        <v>2259</v>
      </c>
      <c r="D184" s="1" t="s">
        <v>2260</v>
      </c>
      <c r="E184" s="1" t="s">
        <v>2261</v>
      </c>
      <c r="F184" s="1" t="s">
        <v>1483</v>
      </c>
      <c r="G184" s="1" t="s">
        <v>1403</v>
      </c>
      <c r="H184" s="1" t="s">
        <v>1408</v>
      </c>
      <c r="I184" s="1" t="s">
        <v>2262</v>
      </c>
      <c r="J184" s="1" t="s">
        <v>1410</v>
      </c>
      <c r="K184" s="1" t="s">
        <v>2262</v>
      </c>
      <c r="L184" s="1" t="s">
        <v>2262</v>
      </c>
      <c r="M184" s="1" t="s">
        <v>1411</v>
      </c>
      <c r="N184" s="1" t="s">
        <v>1411</v>
      </c>
      <c r="O184" s="1" t="s">
        <v>1412</v>
      </c>
      <c r="P184" s="1" t="s">
        <v>1413</v>
      </c>
      <c r="Q184" s="1" t="s">
        <v>1414</v>
      </c>
      <c r="R184" s="1" t="s">
        <v>2263</v>
      </c>
      <c r="S184" s="1" t="s">
        <v>1416</v>
      </c>
      <c r="T184" s="1" t="s">
        <v>1417</v>
      </c>
      <c r="U184" s="1" t="s">
        <v>1418</v>
      </c>
      <c r="V184" s="1" t="s">
        <v>1431</v>
      </c>
    </row>
    <row r="185" s="1" customFormat="1" spans="1:22">
      <c r="A185" s="3">
        <v>21827117263</v>
      </c>
      <c r="B185" s="1" t="s">
        <v>1809</v>
      </c>
      <c r="C185" s="1" t="s">
        <v>2264</v>
      </c>
      <c r="D185" s="1" t="s">
        <v>2265</v>
      </c>
      <c r="E185" s="1" t="s">
        <v>2266</v>
      </c>
      <c r="F185" s="1" t="s">
        <v>1590</v>
      </c>
      <c r="G185" s="1" t="s">
        <v>1483</v>
      </c>
      <c r="H185" s="1" t="s">
        <v>1408</v>
      </c>
      <c r="I185" s="1" t="s">
        <v>2267</v>
      </c>
      <c r="J185" s="1" t="s">
        <v>1410</v>
      </c>
      <c r="K185" s="1" t="s">
        <v>2267</v>
      </c>
      <c r="L185" s="1" t="s">
        <v>2267</v>
      </c>
      <c r="M185" s="1" t="s">
        <v>1411</v>
      </c>
      <c r="N185" s="1" t="s">
        <v>1411</v>
      </c>
      <c r="O185" s="1" t="s">
        <v>1412</v>
      </c>
      <c r="P185" s="1" t="s">
        <v>1413</v>
      </c>
      <c r="Q185" s="1" t="s">
        <v>1414</v>
      </c>
      <c r="R185" s="1" t="s">
        <v>2268</v>
      </c>
      <c r="S185" s="1" t="s">
        <v>1416</v>
      </c>
      <c r="T185" s="1" t="s">
        <v>1417</v>
      </c>
      <c r="U185" s="1" t="s">
        <v>1418</v>
      </c>
      <c r="V185" s="1" t="s">
        <v>1529</v>
      </c>
    </row>
    <row r="186" s="1" customFormat="1" spans="1:22">
      <c r="A186" s="3">
        <v>21823140551</v>
      </c>
      <c r="B186" s="1" t="s">
        <v>1822</v>
      </c>
      <c r="C186" s="1" t="s">
        <v>2269</v>
      </c>
      <c r="D186" s="1" t="s">
        <v>2270</v>
      </c>
      <c r="E186" s="1" t="s">
        <v>2271</v>
      </c>
      <c r="F186" s="1" t="s">
        <v>1483</v>
      </c>
      <c r="G186" s="1" t="s">
        <v>1403</v>
      </c>
      <c r="H186" s="1" t="s">
        <v>1408</v>
      </c>
      <c r="I186" s="1" t="s">
        <v>2272</v>
      </c>
      <c r="J186" s="1" t="s">
        <v>1410</v>
      </c>
      <c r="K186" s="1" t="s">
        <v>2272</v>
      </c>
      <c r="L186" s="1" t="s">
        <v>2272</v>
      </c>
      <c r="M186" s="1" t="s">
        <v>1411</v>
      </c>
      <c r="N186" s="1" t="s">
        <v>1411</v>
      </c>
      <c r="O186" s="1" t="s">
        <v>1412</v>
      </c>
      <c r="P186" s="1" t="s">
        <v>1413</v>
      </c>
      <c r="Q186" s="1" t="s">
        <v>1414</v>
      </c>
      <c r="R186" s="1" t="s">
        <v>2273</v>
      </c>
      <c r="S186" s="1" t="s">
        <v>1416</v>
      </c>
      <c r="T186" s="1" t="s">
        <v>1417</v>
      </c>
      <c r="U186" s="1" t="s">
        <v>1418</v>
      </c>
      <c r="V186" s="1" t="s">
        <v>1425</v>
      </c>
    </row>
    <row r="187" s="1" customFormat="1" spans="1:22">
      <c r="A187" s="3">
        <v>21825250224</v>
      </c>
      <c r="B187" s="1" t="s">
        <v>1847</v>
      </c>
      <c r="C187" s="1" t="s">
        <v>2274</v>
      </c>
      <c r="D187" s="1" t="s">
        <v>2275</v>
      </c>
      <c r="E187" s="1" t="s">
        <v>2276</v>
      </c>
      <c r="F187" s="1" t="s">
        <v>1691</v>
      </c>
      <c r="G187" s="1" t="s">
        <v>1483</v>
      </c>
      <c r="H187" s="1" t="s">
        <v>1408</v>
      </c>
      <c r="I187" s="1" t="s">
        <v>1579</v>
      </c>
      <c r="J187" s="1" t="s">
        <v>1410</v>
      </c>
      <c r="K187" s="1" t="s">
        <v>1579</v>
      </c>
      <c r="L187" s="1" t="s">
        <v>1579</v>
      </c>
      <c r="M187" s="1" t="s">
        <v>1411</v>
      </c>
      <c r="N187" s="1" t="s">
        <v>1411</v>
      </c>
      <c r="O187" s="1" t="s">
        <v>1412</v>
      </c>
      <c r="P187" s="1" t="s">
        <v>1413</v>
      </c>
      <c r="Q187" s="1" t="s">
        <v>1414</v>
      </c>
      <c r="R187" s="1" t="s">
        <v>2277</v>
      </c>
      <c r="S187" s="1" t="s">
        <v>1416</v>
      </c>
      <c r="T187" s="1" t="s">
        <v>1417</v>
      </c>
      <c r="U187" s="1" t="s">
        <v>1418</v>
      </c>
      <c r="V187" s="1" t="s">
        <v>1425</v>
      </c>
    </row>
    <row r="188" s="1" customFormat="1" spans="1:22">
      <c r="A188" s="3">
        <v>21826076729</v>
      </c>
      <c r="B188" s="1" t="s">
        <v>1809</v>
      </c>
      <c r="C188" s="1" t="s">
        <v>2278</v>
      </c>
      <c r="D188" s="1" t="s">
        <v>2275</v>
      </c>
      <c r="E188" s="1" t="s">
        <v>2279</v>
      </c>
      <c r="F188" s="1" t="s">
        <v>1691</v>
      </c>
      <c r="G188" s="1" t="s">
        <v>1483</v>
      </c>
      <c r="H188" s="1" t="s">
        <v>1408</v>
      </c>
      <c r="I188" s="1" t="s">
        <v>1579</v>
      </c>
      <c r="J188" s="1" t="s">
        <v>1410</v>
      </c>
      <c r="K188" s="1" t="s">
        <v>1579</v>
      </c>
      <c r="L188" s="1" t="s">
        <v>1579</v>
      </c>
      <c r="M188" s="1" t="s">
        <v>1411</v>
      </c>
      <c r="N188" s="1" t="s">
        <v>1411</v>
      </c>
      <c r="O188" s="1" t="s">
        <v>1412</v>
      </c>
      <c r="P188" s="1" t="s">
        <v>1413</v>
      </c>
      <c r="Q188" s="1" t="s">
        <v>1414</v>
      </c>
      <c r="R188" s="1" t="s">
        <v>2280</v>
      </c>
      <c r="S188" s="1" t="s">
        <v>1416</v>
      </c>
      <c r="T188" s="1" t="s">
        <v>1417</v>
      </c>
      <c r="U188" s="1" t="s">
        <v>1418</v>
      </c>
      <c r="V188" s="1" t="s">
        <v>1425</v>
      </c>
    </row>
    <row r="189" s="1" customFormat="1" spans="1:22">
      <c r="A189" s="3">
        <v>21794564938</v>
      </c>
      <c r="B189" s="1" t="s">
        <v>2039</v>
      </c>
      <c r="C189" s="1" t="s">
        <v>2281</v>
      </c>
      <c r="D189" s="1" t="s">
        <v>1582</v>
      </c>
      <c r="E189" s="1" t="s">
        <v>2282</v>
      </c>
      <c r="F189" s="1" t="s">
        <v>1816</v>
      </c>
      <c r="G189" s="1" t="s">
        <v>1403</v>
      </c>
      <c r="H189" s="1" t="s">
        <v>1408</v>
      </c>
      <c r="I189" s="1" t="s">
        <v>2283</v>
      </c>
      <c r="J189" s="1" t="s">
        <v>1410</v>
      </c>
      <c r="K189" s="1" t="s">
        <v>2283</v>
      </c>
      <c r="L189" s="1" t="s">
        <v>2283</v>
      </c>
      <c r="M189" s="1" t="s">
        <v>1411</v>
      </c>
      <c r="N189" s="1" t="s">
        <v>1411</v>
      </c>
      <c r="O189" s="1" t="s">
        <v>1412</v>
      </c>
      <c r="P189" s="1" t="s">
        <v>1413</v>
      </c>
      <c r="Q189" s="1" t="s">
        <v>1414</v>
      </c>
      <c r="R189" s="1" t="s">
        <v>2284</v>
      </c>
      <c r="S189" s="1" t="s">
        <v>1416</v>
      </c>
      <c r="T189" s="1" t="s">
        <v>1417</v>
      </c>
      <c r="U189" s="1" t="s">
        <v>1418</v>
      </c>
      <c r="V189" s="1" t="s">
        <v>1425</v>
      </c>
    </row>
    <row r="190" s="1" customFormat="1" spans="1:22">
      <c r="A190" s="3">
        <v>21825143308</v>
      </c>
      <c r="B190" s="1" t="s">
        <v>1847</v>
      </c>
      <c r="C190" s="1" t="s">
        <v>2285</v>
      </c>
      <c r="D190" s="1" t="s">
        <v>2286</v>
      </c>
      <c r="E190" s="1" t="s">
        <v>2287</v>
      </c>
      <c r="F190" s="1" t="s">
        <v>1691</v>
      </c>
      <c r="G190" s="1" t="s">
        <v>1483</v>
      </c>
      <c r="H190" s="1" t="s">
        <v>1408</v>
      </c>
      <c r="I190" s="1" t="s">
        <v>2288</v>
      </c>
      <c r="J190" s="1" t="s">
        <v>1410</v>
      </c>
      <c r="K190" s="1" t="s">
        <v>2288</v>
      </c>
      <c r="L190" s="1" t="s">
        <v>2288</v>
      </c>
      <c r="M190" s="1" t="s">
        <v>1411</v>
      </c>
      <c r="N190" s="1" t="s">
        <v>1411</v>
      </c>
      <c r="O190" s="1" t="s">
        <v>1412</v>
      </c>
      <c r="P190" s="1" t="s">
        <v>1413</v>
      </c>
      <c r="Q190" s="1" t="s">
        <v>1414</v>
      </c>
      <c r="R190" s="1" t="s">
        <v>2289</v>
      </c>
      <c r="S190" s="1" t="s">
        <v>1416</v>
      </c>
      <c r="T190" s="1" t="s">
        <v>1417</v>
      </c>
      <c r="U190" s="1" t="s">
        <v>1418</v>
      </c>
      <c r="V190" s="1" t="s">
        <v>1425</v>
      </c>
    </row>
    <row r="191" s="1" customFormat="1" spans="1:22">
      <c r="A191" s="3">
        <v>21501182198</v>
      </c>
      <c r="B191" s="1" t="s">
        <v>2172</v>
      </c>
      <c r="C191" s="1" t="s">
        <v>2290</v>
      </c>
      <c r="D191" s="1" t="s">
        <v>2291</v>
      </c>
      <c r="E191" s="1" t="s">
        <v>2292</v>
      </c>
      <c r="F191" s="1" t="s">
        <v>1847</v>
      </c>
      <c r="G191" s="1" t="s">
        <v>1403</v>
      </c>
      <c r="H191" s="1" t="s">
        <v>1408</v>
      </c>
      <c r="I191" s="1" t="s">
        <v>2293</v>
      </c>
      <c r="J191" s="1" t="s">
        <v>1410</v>
      </c>
      <c r="K191" s="1" t="s">
        <v>2293</v>
      </c>
      <c r="L191" s="1" t="s">
        <v>2293</v>
      </c>
      <c r="M191" s="1" t="s">
        <v>1411</v>
      </c>
      <c r="N191" s="1" t="s">
        <v>1411</v>
      </c>
      <c r="O191" s="1" t="s">
        <v>1412</v>
      </c>
      <c r="P191" s="1" t="s">
        <v>1413</v>
      </c>
      <c r="Q191" s="1" t="s">
        <v>1414</v>
      </c>
      <c r="R191" s="1" t="s">
        <v>2294</v>
      </c>
      <c r="S191" s="1" t="s">
        <v>1416</v>
      </c>
      <c r="T191" s="1" t="s">
        <v>1417</v>
      </c>
      <c r="U191" s="1" t="s">
        <v>1418</v>
      </c>
      <c r="V191" s="1" t="s">
        <v>1425</v>
      </c>
    </row>
    <row r="192" s="1" customFormat="1" spans="1:22">
      <c r="A192" s="3">
        <v>21481006004</v>
      </c>
      <c r="B192" s="1" t="s">
        <v>2295</v>
      </c>
      <c r="C192" s="1" t="s">
        <v>2296</v>
      </c>
      <c r="D192" s="1" t="s">
        <v>2297</v>
      </c>
      <c r="E192" s="1" t="s">
        <v>2298</v>
      </c>
      <c r="F192" s="1" t="s">
        <v>1403</v>
      </c>
      <c r="G192" s="1" t="s">
        <v>1407</v>
      </c>
      <c r="H192" s="1" t="s">
        <v>1408</v>
      </c>
      <c r="I192" s="1" t="s">
        <v>2299</v>
      </c>
      <c r="J192" s="1" t="s">
        <v>1410</v>
      </c>
      <c r="K192" s="1" t="s">
        <v>2299</v>
      </c>
      <c r="L192" s="1" t="s">
        <v>2299</v>
      </c>
      <c r="M192" s="1" t="s">
        <v>1411</v>
      </c>
      <c r="N192" s="1" t="s">
        <v>1411</v>
      </c>
      <c r="O192" s="1" t="s">
        <v>1412</v>
      </c>
      <c r="P192" s="1" t="s">
        <v>1413</v>
      </c>
      <c r="Q192" s="1" t="s">
        <v>1414</v>
      </c>
      <c r="R192" s="1" t="s">
        <v>2300</v>
      </c>
      <c r="S192" s="1" t="s">
        <v>1416</v>
      </c>
      <c r="T192" s="1" t="s">
        <v>1417</v>
      </c>
      <c r="U192" s="1" t="s">
        <v>1418</v>
      </c>
      <c r="V192" s="1" t="s">
        <v>1431</v>
      </c>
    </row>
    <row r="193" s="1" customFormat="1" spans="1:22">
      <c r="A193" s="3">
        <v>21812465104</v>
      </c>
      <c r="B193" s="1" t="s">
        <v>1816</v>
      </c>
      <c r="C193" s="1" t="s">
        <v>2301</v>
      </c>
      <c r="D193" s="1" t="s">
        <v>2297</v>
      </c>
      <c r="E193" s="1" t="s">
        <v>2302</v>
      </c>
      <c r="F193" s="1" t="s">
        <v>1483</v>
      </c>
      <c r="G193" s="1" t="s">
        <v>1403</v>
      </c>
      <c r="H193" s="1" t="s">
        <v>1408</v>
      </c>
      <c r="I193" s="1" t="s">
        <v>2299</v>
      </c>
      <c r="J193" s="1" t="s">
        <v>1410</v>
      </c>
      <c r="K193" s="1" t="s">
        <v>2299</v>
      </c>
      <c r="L193" s="1" t="s">
        <v>2299</v>
      </c>
      <c r="M193" s="1" t="s">
        <v>1411</v>
      </c>
      <c r="N193" s="1" t="s">
        <v>1411</v>
      </c>
      <c r="O193" s="1" t="s">
        <v>1412</v>
      </c>
      <c r="P193" s="1" t="s">
        <v>1413</v>
      </c>
      <c r="Q193" s="1" t="s">
        <v>1414</v>
      </c>
      <c r="R193" s="1" t="s">
        <v>2303</v>
      </c>
      <c r="S193" s="1" t="s">
        <v>1416</v>
      </c>
      <c r="T193" s="1" t="s">
        <v>1417</v>
      </c>
      <c r="U193" s="1" t="s">
        <v>1418</v>
      </c>
      <c r="V193" s="1" t="s">
        <v>1431</v>
      </c>
    </row>
    <row r="194" s="1" customFormat="1" spans="1:22">
      <c r="A194" s="3">
        <v>21827418640</v>
      </c>
      <c r="B194" s="1" t="s">
        <v>1691</v>
      </c>
      <c r="C194" s="1" t="s">
        <v>2304</v>
      </c>
      <c r="D194" s="1" t="s">
        <v>2305</v>
      </c>
      <c r="E194" s="1" t="s">
        <v>2306</v>
      </c>
      <c r="F194" s="1" t="s">
        <v>1403</v>
      </c>
      <c r="G194" s="1" t="s">
        <v>1407</v>
      </c>
      <c r="H194" s="1" t="s">
        <v>1408</v>
      </c>
      <c r="I194" s="1" t="s">
        <v>2307</v>
      </c>
      <c r="J194" s="1" t="s">
        <v>1410</v>
      </c>
      <c r="K194" s="1" t="s">
        <v>2307</v>
      </c>
      <c r="L194" s="1" t="s">
        <v>2307</v>
      </c>
      <c r="M194" s="1" t="s">
        <v>1411</v>
      </c>
      <c r="N194" s="1" t="s">
        <v>1411</v>
      </c>
      <c r="O194" s="1" t="s">
        <v>1412</v>
      </c>
      <c r="P194" s="1" t="s">
        <v>1413</v>
      </c>
      <c r="Q194" s="1" t="s">
        <v>1414</v>
      </c>
      <c r="R194" s="1" t="s">
        <v>2308</v>
      </c>
      <c r="S194" s="1" t="s">
        <v>1416</v>
      </c>
      <c r="T194" s="1" t="s">
        <v>1417</v>
      </c>
      <c r="U194" s="1" t="s">
        <v>1418</v>
      </c>
      <c r="V194" s="1" t="s">
        <v>1425</v>
      </c>
    </row>
    <row r="195" s="1" customFormat="1" spans="1:22">
      <c r="A195" s="3">
        <v>21637943852</v>
      </c>
      <c r="B195" s="1" t="s">
        <v>1766</v>
      </c>
      <c r="C195" s="1" t="s">
        <v>2309</v>
      </c>
      <c r="D195" s="1" t="s">
        <v>2310</v>
      </c>
      <c r="E195" s="1" t="s">
        <v>2311</v>
      </c>
      <c r="F195" s="1" t="s">
        <v>1809</v>
      </c>
      <c r="G195" s="1" t="s">
        <v>1407</v>
      </c>
      <c r="H195" s="1" t="s">
        <v>1408</v>
      </c>
      <c r="I195" s="1" t="s">
        <v>2312</v>
      </c>
      <c r="J195" s="1" t="s">
        <v>1410</v>
      </c>
      <c r="K195" s="1" t="s">
        <v>2312</v>
      </c>
      <c r="L195" s="1" t="s">
        <v>2312</v>
      </c>
      <c r="M195" s="1" t="s">
        <v>1411</v>
      </c>
      <c r="N195" s="1" t="s">
        <v>1411</v>
      </c>
      <c r="O195" s="1" t="s">
        <v>1412</v>
      </c>
      <c r="P195" s="1" t="s">
        <v>1413</v>
      </c>
      <c r="Q195" s="1" t="s">
        <v>1414</v>
      </c>
      <c r="R195" s="1" t="s">
        <v>2313</v>
      </c>
      <c r="S195" s="1" t="s">
        <v>1416</v>
      </c>
      <c r="T195" s="1" t="s">
        <v>1417</v>
      </c>
      <c r="U195" s="1" t="s">
        <v>1418</v>
      </c>
      <c r="V195" s="1" t="s">
        <v>1425</v>
      </c>
    </row>
    <row r="196" s="1" customFormat="1" spans="1:22">
      <c r="A196" s="3">
        <v>21695085195</v>
      </c>
      <c r="B196" s="1" t="s">
        <v>2030</v>
      </c>
      <c r="C196" s="1" t="s">
        <v>2314</v>
      </c>
      <c r="D196" s="1" t="s">
        <v>2315</v>
      </c>
      <c r="E196" s="1" t="s">
        <v>2316</v>
      </c>
      <c r="F196" s="1" t="s">
        <v>1691</v>
      </c>
      <c r="G196" s="1" t="s">
        <v>1407</v>
      </c>
      <c r="H196" s="1" t="s">
        <v>1408</v>
      </c>
      <c r="I196" s="1" t="s">
        <v>2317</v>
      </c>
      <c r="J196" s="1" t="s">
        <v>1410</v>
      </c>
      <c r="K196" s="1" t="s">
        <v>2317</v>
      </c>
      <c r="L196" s="1" t="s">
        <v>2317</v>
      </c>
      <c r="M196" s="1" t="s">
        <v>1411</v>
      </c>
      <c r="N196" s="1" t="s">
        <v>1411</v>
      </c>
      <c r="O196" s="1" t="s">
        <v>1412</v>
      </c>
      <c r="P196" s="1" t="s">
        <v>1413</v>
      </c>
      <c r="Q196" s="1" t="s">
        <v>1414</v>
      </c>
      <c r="R196" s="1" t="s">
        <v>2318</v>
      </c>
      <c r="S196" s="1" t="s">
        <v>1416</v>
      </c>
      <c r="T196" s="1" t="s">
        <v>1417</v>
      </c>
      <c r="U196" s="1" t="s">
        <v>1418</v>
      </c>
      <c r="V196" s="1" t="s">
        <v>1425</v>
      </c>
    </row>
    <row r="197" s="1" customFormat="1" spans="1:22">
      <c r="A197" s="3">
        <v>21824872722</v>
      </c>
      <c r="B197" s="1" t="s">
        <v>1847</v>
      </c>
      <c r="C197" s="1" t="s">
        <v>2319</v>
      </c>
      <c r="D197" s="1" t="s">
        <v>2320</v>
      </c>
      <c r="E197" s="1" t="s">
        <v>2321</v>
      </c>
      <c r="F197" s="1" t="s">
        <v>1483</v>
      </c>
      <c r="G197" s="1" t="s">
        <v>1407</v>
      </c>
      <c r="H197" s="1" t="s">
        <v>1408</v>
      </c>
      <c r="I197" s="1" t="s">
        <v>2322</v>
      </c>
      <c r="J197" s="1" t="s">
        <v>1410</v>
      </c>
      <c r="K197" s="1" t="s">
        <v>2322</v>
      </c>
      <c r="L197" s="1" t="s">
        <v>2322</v>
      </c>
      <c r="M197" s="1" t="s">
        <v>1411</v>
      </c>
      <c r="N197" s="1" t="s">
        <v>1411</v>
      </c>
      <c r="O197" s="1" t="s">
        <v>1412</v>
      </c>
      <c r="P197" s="1" t="s">
        <v>1413</v>
      </c>
      <c r="Q197" s="1" t="s">
        <v>1414</v>
      </c>
      <c r="R197" s="1" t="s">
        <v>2323</v>
      </c>
      <c r="S197" s="1" t="s">
        <v>1416</v>
      </c>
      <c r="T197" s="1" t="s">
        <v>1417</v>
      </c>
      <c r="U197" s="1" t="s">
        <v>1418</v>
      </c>
      <c r="V197" s="1" t="s">
        <v>1431</v>
      </c>
    </row>
    <row r="198" s="1" customFormat="1" spans="1:22">
      <c r="A198" s="3">
        <v>21788008564</v>
      </c>
      <c r="B198" s="1" t="s">
        <v>1794</v>
      </c>
      <c r="C198" s="1" t="s">
        <v>2324</v>
      </c>
      <c r="D198" s="1" t="s">
        <v>2325</v>
      </c>
      <c r="E198" s="1" t="s">
        <v>2326</v>
      </c>
      <c r="F198" s="1" t="s">
        <v>1809</v>
      </c>
      <c r="G198" s="1" t="s">
        <v>1403</v>
      </c>
      <c r="H198" s="1" t="s">
        <v>1408</v>
      </c>
      <c r="I198" s="1" t="s">
        <v>2327</v>
      </c>
      <c r="J198" s="1" t="s">
        <v>1410</v>
      </c>
      <c r="K198" s="1" t="s">
        <v>2327</v>
      </c>
      <c r="L198" s="1" t="s">
        <v>2327</v>
      </c>
      <c r="M198" s="1" t="s">
        <v>1411</v>
      </c>
      <c r="N198" s="1" t="s">
        <v>1411</v>
      </c>
      <c r="O198" s="1" t="s">
        <v>1412</v>
      </c>
      <c r="P198" s="1" t="s">
        <v>1413</v>
      </c>
      <c r="Q198" s="1" t="s">
        <v>1414</v>
      </c>
      <c r="R198" s="1" t="s">
        <v>2328</v>
      </c>
      <c r="S198" s="1" t="s">
        <v>1416</v>
      </c>
      <c r="T198" s="1" t="s">
        <v>1417</v>
      </c>
      <c r="U198" s="1" t="s">
        <v>1418</v>
      </c>
      <c r="V198" s="1" t="s">
        <v>1529</v>
      </c>
    </row>
    <row r="199" s="1" customFormat="1" spans="1:22">
      <c r="A199" s="3">
        <v>21366294259</v>
      </c>
      <c r="B199" s="1" t="s">
        <v>2129</v>
      </c>
      <c r="C199" s="1" t="s">
        <v>2329</v>
      </c>
      <c r="D199" s="1" t="s">
        <v>2325</v>
      </c>
      <c r="E199" s="1" t="s">
        <v>2330</v>
      </c>
      <c r="F199" s="1" t="s">
        <v>1833</v>
      </c>
      <c r="G199" s="1" t="s">
        <v>1407</v>
      </c>
      <c r="H199" s="1" t="s">
        <v>1408</v>
      </c>
      <c r="I199" s="1" t="s">
        <v>2331</v>
      </c>
      <c r="J199" s="1" t="s">
        <v>1410</v>
      </c>
      <c r="K199" s="1" t="s">
        <v>2331</v>
      </c>
      <c r="L199" s="1" t="s">
        <v>2331</v>
      </c>
      <c r="M199" s="1" t="s">
        <v>1411</v>
      </c>
      <c r="N199" s="1" t="s">
        <v>1411</v>
      </c>
      <c r="O199" s="1" t="s">
        <v>1412</v>
      </c>
      <c r="P199" s="1" t="s">
        <v>1413</v>
      </c>
      <c r="Q199" s="1" t="s">
        <v>1414</v>
      </c>
      <c r="R199" s="1" t="s">
        <v>2332</v>
      </c>
      <c r="S199" s="1" t="s">
        <v>1416</v>
      </c>
      <c r="T199" s="1" t="s">
        <v>1417</v>
      </c>
      <c r="U199" s="1" t="s">
        <v>1418</v>
      </c>
      <c r="V199" s="1" t="s">
        <v>1529</v>
      </c>
    </row>
    <row r="200" s="1" customFormat="1" spans="1:22">
      <c r="A200" s="3">
        <v>21703907533</v>
      </c>
      <c r="B200" s="1" t="s">
        <v>1898</v>
      </c>
      <c r="C200" s="1" t="s">
        <v>2333</v>
      </c>
      <c r="D200" s="1" t="s">
        <v>2334</v>
      </c>
      <c r="E200" s="1" t="s">
        <v>2335</v>
      </c>
      <c r="F200" s="1" t="s">
        <v>1691</v>
      </c>
      <c r="G200" s="1" t="s">
        <v>1407</v>
      </c>
      <c r="H200" s="1" t="s">
        <v>1408</v>
      </c>
      <c r="I200" s="1" t="s">
        <v>2336</v>
      </c>
      <c r="J200" s="1" t="s">
        <v>1410</v>
      </c>
      <c r="K200" s="1" t="s">
        <v>2336</v>
      </c>
      <c r="L200" s="1" t="s">
        <v>2336</v>
      </c>
      <c r="M200" s="1" t="s">
        <v>1411</v>
      </c>
      <c r="N200" s="1" t="s">
        <v>1411</v>
      </c>
      <c r="O200" s="1" t="s">
        <v>1412</v>
      </c>
      <c r="P200" s="1" t="s">
        <v>1413</v>
      </c>
      <c r="Q200" s="1" t="s">
        <v>1414</v>
      </c>
      <c r="R200" s="1" t="s">
        <v>2337</v>
      </c>
      <c r="S200" s="1" t="s">
        <v>1416</v>
      </c>
      <c r="T200" s="1" t="s">
        <v>1417</v>
      </c>
      <c r="U200" s="1" t="s">
        <v>1418</v>
      </c>
      <c r="V200" s="1" t="s">
        <v>1425</v>
      </c>
    </row>
    <row r="201" s="1" customFormat="1" spans="1:22">
      <c r="A201" s="3">
        <v>21602056007</v>
      </c>
      <c r="B201" s="1" t="s">
        <v>2338</v>
      </c>
      <c r="C201" s="1" t="s">
        <v>2339</v>
      </c>
      <c r="D201" s="1" t="s">
        <v>2340</v>
      </c>
      <c r="E201" s="1" t="s">
        <v>2341</v>
      </c>
      <c r="F201" s="1" t="s">
        <v>1691</v>
      </c>
      <c r="G201" s="1" t="s">
        <v>1407</v>
      </c>
      <c r="H201" s="1" t="s">
        <v>1408</v>
      </c>
      <c r="I201" s="1" t="s">
        <v>2342</v>
      </c>
      <c r="J201" s="1" t="s">
        <v>1410</v>
      </c>
      <c r="K201" s="1" t="s">
        <v>2342</v>
      </c>
      <c r="L201" s="1" t="s">
        <v>2342</v>
      </c>
      <c r="M201" s="1" t="s">
        <v>1411</v>
      </c>
      <c r="N201" s="1" t="s">
        <v>1411</v>
      </c>
      <c r="O201" s="1" t="s">
        <v>1412</v>
      </c>
      <c r="P201" s="1" t="s">
        <v>1413</v>
      </c>
      <c r="Q201" s="1" t="s">
        <v>1414</v>
      </c>
      <c r="R201" s="1" t="s">
        <v>2343</v>
      </c>
      <c r="S201" s="1" t="s">
        <v>1416</v>
      </c>
      <c r="T201" s="1" t="s">
        <v>1417</v>
      </c>
      <c r="U201" s="1" t="s">
        <v>1418</v>
      </c>
      <c r="V201" s="1" t="s">
        <v>1425</v>
      </c>
    </row>
    <row r="202" s="1" customFormat="1" spans="1:22">
      <c r="A202" s="3">
        <v>21576820948</v>
      </c>
      <c r="B202" s="1" t="s">
        <v>1782</v>
      </c>
      <c r="C202" s="1" t="s">
        <v>2344</v>
      </c>
      <c r="D202" s="1" t="s">
        <v>2345</v>
      </c>
      <c r="E202" s="1" t="s">
        <v>2346</v>
      </c>
      <c r="F202" s="1" t="s">
        <v>2030</v>
      </c>
      <c r="G202" s="1" t="s">
        <v>1483</v>
      </c>
      <c r="H202" s="1" t="s">
        <v>1408</v>
      </c>
      <c r="I202" s="1" t="s">
        <v>2347</v>
      </c>
      <c r="J202" s="1" t="s">
        <v>1410</v>
      </c>
      <c r="K202" s="1" t="s">
        <v>2347</v>
      </c>
      <c r="L202" s="1" t="s">
        <v>2347</v>
      </c>
      <c r="M202" s="1" t="s">
        <v>1411</v>
      </c>
      <c r="N202" s="1" t="s">
        <v>1411</v>
      </c>
      <c r="O202" s="1" t="s">
        <v>1412</v>
      </c>
      <c r="P202" s="1" t="s">
        <v>1413</v>
      </c>
      <c r="Q202" s="1" t="s">
        <v>1414</v>
      </c>
      <c r="R202" s="1" t="s">
        <v>2348</v>
      </c>
      <c r="S202" s="1" t="s">
        <v>1416</v>
      </c>
      <c r="T202" s="1" t="s">
        <v>1417</v>
      </c>
      <c r="U202" s="1" t="s">
        <v>1418</v>
      </c>
      <c r="V202" s="1" t="s">
        <v>1919</v>
      </c>
    </row>
    <row r="203" s="1" customFormat="1" spans="1:22">
      <c r="A203" s="3">
        <v>21589720202</v>
      </c>
      <c r="B203" s="1" t="s">
        <v>2091</v>
      </c>
      <c r="C203" s="1" t="s">
        <v>2349</v>
      </c>
      <c r="D203" s="1" t="s">
        <v>2350</v>
      </c>
      <c r="E203" s="1" t="s">
        <v>2351</v>
      </c>
      <c r="F203" s="1" t="s">
        <v>1691</v>
      </c>
      <c r="G203" s="1" t="s">
        <v>1403</v>
      </c>
      <c r="H203" s="1" t="s">
        <v>1408</v>
      </c>
      <c r="I203" s="1" t="s">
        <v>2352</v>
      </c>
      <c r="J203" s="1" t="s">
        <v>1410</v>
      </c>
      <c r="K203" s="1" t="s">
        <v>2352</v>
      </c>
      <c r="L203" s="1" t="s">
        <v>2352</v>
      </c>
      <c r="M203" s="1" t="s">
        <v>1411</v>
      </c>
      <c r="N203" s="1" t="s">
        <v>1411</v>
      </c>
      <c r="O203" s="1" t="s">
        <v>1412</v>
      </c>
      <c r="P203" s="1" t="s">
        <v>1413</v>
      </c>
      <c r="Q203" s="1" t="s">
        <v>1414</v>
      </c>
      <c r="R203" s="1" t="s">
        <v>2353</v>
      </c>
      <c r="S203" s="1" t="s">
        <v>1416</v>
      </c>
      <c r="T203" s="1" t="s">
        <v>1417</v>
      </c>
      <c r="U203" s="1" t="s">
        <v>1418</v>
      </c>
      <c r="V203" s="1" t="s">
        <v>1425</v>
      </c>
    </row>
    <row r="204" s="1" customFormat="1" spans="1:22">
      <c r="A204" s="3">
        <v>21795138444</v>
      </c>
      <c r="B204" s="1" t="s">
        <v>2039</v>
      </c>
      <c r="C204" s="1" t="s">
        <v>2354</v>
      </c>
      <c r="D204" s="1" t="s">
        <v>2350</v>
      </c>
      <c r="E204" s="1" t="s">
        <v>2355</v>
      </c>
      <c r="F204" s="1" t="s">
        <v>1590</v>
      </c>
      <c r="G204" s="1" t="s">
        <v>1407</v>
      </c>
      <c r="H204" s="1" t="s">
        <v>1408</v>
      </c>
      <c r="I204" s="1" t="s">
        <v>2356</v>
      </c>
      <c r="J204" s="1" t="s">
        <v>1410</v>
      </c>
      <c r="K204" s="1" t="s">
        <v>2356</v>
      </c>
      <c r="L204" s="1" t="s">
        <v>2356</v>
      </c>
      <c r="M204" s="1" t="s">
        <v>1411</v>
      </c>
      <c r="N204" s="1" t="s">
        <v>1411</v>
      </c>
      <c r="O204" s="1" t="s">
        <v>1412</v>
      </c>
      <c r="P204" s="1" t="s">
        <v>1413</v>
      </c>
      <c r="Q204" s="1" t="s">
        <v>1414</v>
      </c>
      <c r="R204" s="1" t="s">
        <v>2357</v>
      </c>
      <c r="S204" s="1" t="s">
        <v>1416</v>
      </c>
      <c r="T204" s="1" t="s">
        <v>1417</v>
      </c>
      <c r="U204" s="1" t="s">
        <v>1418</v>
      </c>
      <c r="V204" s="1" t="s">
        <v>1425</v>
      </c>
    </row>
    <row r="205" s="1" customFormat="1" spans="1:22">
      <c r="A205" s="3">
        <v>21795123589</v>
      </c>
      <c r="B205" s="1" t="s">
        <v>2039</v>
      </c>
      <c r="C205" s="1" t="s">
        <v>2358</v>
      </c>
      <c r="D205" s="1" t="s">
        <v>2350</v>
      </c>
      <c r="E205" s="1" t="s">
        <v>2359</v>
      </c>
      <c r="F205" s="1" t="s">
        <v>1590</v>
      </c>
      <c r="G205" s="1" t="s">
        <v>1407</v>
      </c>
      <c r="H205" s="1" t="s">
        <v>1408</v>
      </c>
      <c r="I205" s="1" t="s">
        <v>2356</v>
      </c>
      <c r="J205" s="1" t="s">
        <v>1410</v>
      </c>
      <c r="K205" s="1" t="s">
        <v>2356</v>
      </c>
      <c r="L205" s="1" t="s">
        <v>2356</v>
      </c>
      <c r="M205" s="1" t="s">
        <v>1411</v>
      </c>
      <c r="N205" s="1" t="s">
        <v>1411</v>
      </c>
      <c r="O205" s="1" t="s">
        <v>1412</v>
      </c>
      <c r="P205" s="1" t="s">
        <v>1413</v>
      </c>
      <c r="Q205" s="1" t="s">
        <v>1414</v>
      </c>
      <c r="R205" s="1" t="s">
        <v>2360</v>
      </c>
      <c r="S205" s="1" t="s">
        <v>1416</v>
      </c>
      <c r="T205" s="1" t="s">
        <v>1417</v>
      </c>
      <c r="U205" s="1" t="s">
        <v>1418</v>
      </c>
      <c r="V205" s="1" t="s">
        <v>1425</v>
      </c>
    </row>
    <row r="206" s="1" customFormat="1" spans="1:22">
      <c r="A206" s="3">
        <v>21724020378</v>
      </c>
      <c r="B206" s="1" t="s">
        <v>1904</v>
      </c>
      <c r="C206" s="1" t="s">
        <v>2361</v>
      </c>
      <c r="D206" s="1" t="s">
        <v>2350</v>
      </c>
      <c r="E206" s="1" t="s">
        <v>2362</v>
      </c>
      <c r="F206" s="1" t="s">
        <v>1483</v>
      </c>
      <c r="G206" s="1" t="s">
        <v>1407</v>
      </c>
      <c r="H206" s="1" t="s">
        <v>1408</v>
      </c>
      <c r="I206" s="1" t="s">
        <v>2363</v>
      </c>
      <c r="J206" s="1" t="s">
        <v>1410</v>
      </c>
      <c r="K206" s="1" t="s">
        <v>2363</v>
      </c>
      <c r="L206" s="1" t="s">
        <v>2363</v>
      </c>
      <c r="M206" s="1" t="s">
        <v>1411</v>
      </c>
      <c r="N206" s="1" t="s">
        <v>1411</v>
      </c>
      <c r="O206" s="1" t="s">
        <v>1412</v>
      </c>
      <c r="P206" s="1" t="s">
        <v>1413</v>
      </c>
      <c r="Q206" s="1" t="s">
        <v>1414</v>
      </c>
      <c r="R206" s="1" t="s">
        <v>2364</v>
      </c>
      <c r="S206" s="1" t="s">
        <v>1416</v>
      </c>
      <c r="T206" s="1" t="s">
        <v>1417</v>
      </c>
      <c r="U206" s="1" t="s">
        <v>1418</v>
      </c>
      <c r="V206" s="1" t="s">
        <v>1425</v>
      </c>
    </row>
    <row r="207" s="1" customFormat="1" spans="1:22">
      <c r="A207" s="3">
        <v>21368633713</v>
      </c>
      <c r="B207" s="1" t="s">
        <v>2365</v>
      </c>
      <c r="C207" s="1" t="s">
        <v>2366</v>
      </c>
      <c r="D207" s="1" t="s">
        <v>2350</v>
      </c>
      <c r="E207" s="1" t="s">
        <v>2367</v>
      </c>
      <c r="F207" s="1" t="s">
        <v>1847</v>
      </c>
      <c r="G207" s="1" t="s">
        <v>1403</v>
      </c>
      <c r="H207" s="1" t="s">
        <v>1408</v>
      </c>
      <c r="I207" s="1" t="s">
        <v>2368</v>
      </c>
      <c r="J207" s="1" t="s">
        <v>1410</v>
      </c>
      <c r="K207" s="1" t="s">
        <v>2368</v>
      </c>
      <c r="L207" s="1" t="s">
        <v>2368</v>
      </c>
      <c r="M207" s="1" t="s">
        <v>1411</v>
      </c>
      <c r="N207" s="1" t="s">
        <v>1411</v>
      </c>
      <c r="O207" s="1" t="s">
        <v>1412</v>
      </c>
      <c r="P207" s="1" t="s">
        <v>1413</v>
      </c>
      <c r="Q207" s="1" t="s">
        <v>1414</v>
      </c>
      <c r="R207" s="1" t="s">
        <v>2369</v>
      </c>
      <c r="S207" s="1" t="s">
        <v>1416</v>
      </c>
      <c r="T207" s="1" t="s">
        <v>1417</v>
      </c>
      <c r="U207" s="1" t="s">
        <v>1418</v>
      </c>
      <c r="V207" s="1" t="s">
        <v>1425</v>
      </c>
    </row>
    <row r="208" s="1" customFormat="1" spans="1:22">
      <c r="A208" s="3">
        <v>21820730876</v>
      </c>
      <c r="B208" s="1" t="s">
        <v>1822</v>
      </c>
      <c r="C208" s="1" t="s">
        <v>2370</v>
      </c>
      <c r="D208" s="1" t="s">
        <v>2371</v>
      </c>
      <c r="E208" s="1" t="s">
        <v>2372</v>
      </c>
      <c r="F208" s="1" t="s">
        <v>1483</v>
      </c>
      <c r="G208" s="1" t="s">
        <v>1403</v>
      </c>
      <c r="H208" s="1" t="s">
        <v>1408</v>
      </c>
      <c r="I208" s="1" t="s">
        <v>2373</v>
      </c>
      <c r="J208" s="1" t="s">
        <v>1410</v>
      </c>
      <c r="K208" s="1" t="s">
        <v>2373</v>
      </c>
      <c r="L208" s="1" t="s">
        <v>2373</v>
      </c>
      <c r="M208" s="1" t="s">
        <v>1411</v>
      </c>
      <c r="N208" s="1" t="s">
        <v>1411</v>
      </c>
      <c r="O208" s="1" t="s">
        <v>1412</v>
      </c>
      <c r="P208" s="1" t="s">
        <v>1413</v>
      </c>
      <c r="Q208" s="1" t="s">
        <v>1414</v>
      </c>
      <c r="R208" s="1" t="s">
        <v>2374</v>
      </c>
      <c r="S208" s="1" t="s">
        <v>1416</v>
      </c>
      <c r="T208" s="1" t="s">
        <v>1417</v>
      </c>
      <c r="U208" s="1" t="s">
        <v>1418</v>
      </c>
      <c r="V208" s="1" t="s">
        <v>1431</v>
      </c>
    </row>
    <row r="209" s="1" customFormat="1" spans="1:22">
      <c r="A209" s="3">
        <v>21808559357</v>
      </c>
      <c r="B209" s="1" t="s">
        <v>1760</v>
      </c>
      <c r="C209" s="1" t="s">
        <v>2375</v>
      </c>
      <c r="D209" s="1" t="s">
        <v>2376</v>
      </c>
      <c r="E209" s="1" t="s">
        <v>2377</v>
      </c>
      <c r="F209" s="1" t="s">
        <v>1847</v>
      </c>
      <c r="G209" s="1" t="s">
        <v>1483</v>
      </c>
      <c r="H209" s="1" t="s">
        <v>1408</v>
      </c>
      <c r="I209" s="1" t="s">
        <v>2378</v>
      </c>
      <c r="J209" s="1" t="s">
        <v>1410</v>
      </c>
      <c r="K209" s="1" t="s">
        <v>2378</v>
      </c>
      <c r="L209" s="1" t="s">
        <v>2378</v>
      </c>
      <c r="M209" s="1" t="s">
        <v>1411</v>
      </c>
      <c r="N209" s="1" t="s">
        <v>1411</v>
      </c>
      <c r="O209" s="1" t="s">
        <v>1412</v>
      </c>
      <c r="P209" s="1" t="s">
        <v>1413</v>
      </c>
      <c r="Q209" s="1" t="s">
        <v>1414</v>
      </c>
      <c r="R209" s="1" t="s">
        <v>2379</v>
      </c>
      <c r="S209" s="1" t="s">
        <v>1416</v>
      </c>
      <c r="T209" s="1" t="s">
        <v>1417</v>
      </c>
      <c r="U209" s="1" t="s">
        <v>1418</v>
      </c>
      <c r="V209" s="1" t="s">
        <v>1425</v>
      </c>
    </row>
    <row r="210" s="1" customFormat="1" spans="1:22">
      <c r="A210" s="3">
        <v>21827371307</v>
      </c>
      <c r="B210" s="1" t="s">
        <v>1691</v>
      </c>
      <c r="C210" s="1" t="s">
        <v>2380</v>
      </c>
      <c r="D210" s="1" t="s">
        <v>2376</v>
      </c>
      <c r="E210" s="1" t="s">
        <v>2381</v>
      </c>
      <c r="F210" s="1" t="s">
        <v>1691</v>
      </c>
      <c r="G210" s="1" t="s">
        <v>1403</v>
      </c>
      <c r="H210" s="1" t="s">
        <v>1408</v>
      </c>
      <c r="I210" s="1" t="s">
        <v>2382</v>
      </c>
      <c r="J210" s="1" t="s">
        <v>1410</v>
      </c>
      <c r="K210" s="1" t="s">
        <v>2382</v>
      </c>
      <c r="L210" s="1" t="s">
        <v>2382</v>
      </c>
      <c r="M210" s="1" t="s">
        <v>1411</v>
      </c>
      <c r="N210" s="1" t="s">
        <v>1411</v>
      </c>
      <c r="O210" s="1" t="s">
        <v>1412</v>
      </c>
      <c r="P210" s="1" t="s">
        <v>1413</v>
      </c>
      <c r="Q210" s="1" t="s">
        <v>1414</v>
      </c>
      <c r="R210" s="1" t="s">
        <v>2383</v>
      </c>
      <c r="S210" s="1" t="s">
        <v>1416</v>
      </c>
      <c r="T210" s="1" t="s">
        <v>1417</v>
      </c>
      <c r="U210" s="1" t="s">
        <v>1418</v>
      </c>
      <c r="V210" s="1" t="s">
        <v>1425</v>
      </c>
    </row>
    <row r="211" s="1" customFormat="1" spans="1:22">
      <c r="A211" s="3">
        <v>21827306308</v>
      </c>
      <c r="B211" s="1" t="s">
        <v>1691</v>
      </c>
      <c r="C211" s="1" t="s">
        <v>2384</v>
      </c>
      <c r="D211" s="1" t="s">
        <v>2376</v>
      </c>
      <c r="E211" s="1" t="s">
        <v>2381</v>
      </c>
      <c r="F211" s="1" t="s">
        <v>1691</v>
      </c>
      <c r="G211" s="1" t="s">
        <v>1403</v>
      </c>
      <c r="H211" s="1" t="s">
        <v>1408</v>
      </c>
      <c r="I211" s="1" t="s">
        <v>2382</v>
      </c>
      <c r="J211" s="1" t="s">
        <v>1410</v>
      </c>
      <c r="K211" s="1" t="s">
        <v>2382</v>
      </c>
      <c r="L211" s="1" t="s">
        <v>2382</v>
      </c>
      <c r="M211" s="1" t="s">
        <v>1411</v>
      </c>
      <c r="N211" s="1" t="s">
        <v>1411</v>
      </c>
      <c r="O211" s="1" t="s">
        <v>1412</v>
      </c>
      <c r="P211" s="1" t="s">
        <v>1413</v>
      </c>
      <c r="Q211" s="1" t="s">
        <v>1414</v>
      </c>
      <c r="R211" s="1" t="s">
        <v>2385</v>
      </c>
      <c r="S211" s="1" t="s">
        <v>1416</v>
      </c>
      <c r="T211" s="1" t="s">
        <v>1417</v>
      </c>
      <c r="U211" s="1" t="s">
        <v>1418</v>
      </c>
      <c r="V211" s="1" t="s">
        <v>1425</v>
      </c>
    </row>
    <row r="212" s="1" customFormat="1" spans="1:22">
      <c r="A212" s="3">
        <v>21826930845</v>
      </c>
      <c r="B212" s="1" t="s">
        <v>1809</v>
      </c>
      <c r="C212" s="1" t="s">
        <v>2386</v>
      </c>
      <c r="D212" s="1" t="s">
        <v>2387</v>
      </c>
      <c r="E212" s="1" t="s">
        <v>2388</v>
      </c>
      <c r="F212" s="1" t="s">
        <v>1590</v>
      </c>
      <c r="G212" s="1" t="s">
        <v>1403</v>
      </c>
      <c r="H212" s="1" t="s">
        <v>1408</v>
      </c>
      <c r="I212" s="1" t="s">
        <v>2389</v>
      </c>
      <c r="J212" s="1" t="s">
        <v>1410</v>
      </c>
      <c r="K212" s="1" t="s">
        <v>2389</v>
      </c>
      <c r="L212" s="1" t="s">
        <v>2389</v>
      </c>
      <c r="M212" s="1" t="s">
        <v>1411</v>
      </c>
      <c r="N212" s="1" t="s">
        <v>1411</v>
      </c>
      <c r="O212" s="1" t="s">
        <v>1412</v>
      </c>
      <c r="P212" s="1" t="s">
        <v>1413</v>
      </c>
      <c r="Q212" s="1" t="s">
        <v>1414</v>
      </c>
      <c r="R212" s="1" t="s">
        <v>2390</v>
      </c>
      <c r="S212" s="1" t="s">
        <v>1416</v>
      </c>
      <c r="T212" s="1" t="s">
        <v>1417</v>
      </c>
      <c r="U212" s="1" t="s">
        <v>1418</v>
      </c>
      <c r="V212" s="1" t="s">
        <v>1425</v>
      </c>
    </row>
    <row r="213" s="1" customFormat="1" spans="1:22">
      <c r="A213" s="3">
        <v>21826186904</v>
      </c>
      <c r="B213" s="1" t="s">
        <v>1809</v>
      </c>
      <c r="C213" s="1" t="s">
        <v>2391</v>
      </c>
      <c r="D213" s="1" t="s">
        <v>2387</v>
      </c>
      <c r="E213" s="1" t="s">
        <v>2392</v>
      </c>
      <c r="F213" s="1" t="s">
        <v>1691</v>
      </c>
      <c r="G213" s="1" t="s">
        <v>1483</v>
      </c>
      <c r="H213" s="1" t="s">
        <v>1408</v>
      </c>
      <c r="I213" s="1" t="s">
        <v>2389</v>
      </c>
      <c r="J213" s="1" t="s">
        <v>1410</v>
      </c>
      <c r="K213" s="1" t="s">
        <v>2389</v>
      </c>
      <c r="L213" s="1" t="s">
        <v>2389</v>
      </c>
      <c r="M213" s="1" t="s">
        <v>1411</v>
      </c>
      <c r="N213" s="1" t="s">
        <v>1411</v>
      </c>
      <c r="O213" s="1" t="s">
        <v>1412</v>
      </c>
      <c r="P213" s="1" t="s">
        <v>1413</v>
      </c>
      <c r="Q213" s="1" t="s">
        <v>1414</v>
      </c>
      <c r="R213" s="1" t="s">
        <v>2393</v>
      </c>
      <c r="S213" s="1" t="s">
        <v>1416</v>
      </c>
      <c r="T213" s="1" t="s">
        <v>1417</v>
      </c>
      <c r="U213" s="1" t="s">
        <v>1418</v>
      </c>
      <c r="V213" s="1" t="s">
        <v>1425</v>
      </c>
    </row>
    <row r="214" s="1" customFormat="1" spans="1:22">
      <c r="A214" s="3">
        <v>21826554134</v>
      </c>
      <c r="B214" s="1" t="s">
        <v>1809</v>
      </c>
      <c r="C214" s="1" t="s">
        <v>2394</v>
      </c>
      <c r="D214" s="1" t="s">
        <v>2387</v>
      </c>
      <c r="E214" s="1" t="s">
        <v>2395</v>
      </c>
      <c r="F214" s="1" t="s">
        <v>1691</v>
      </c>
      <c r="G214" s="1" t="s">
        <v>1483</v>
      </c>
      <c r="H214" s="1" t="s">
        <v>1408</v>
      </c>
      <c r="I214" s="1" t="s">
        <v>2389</v>
      </c>
      <c r="J214" s="1" t="s">
        <v>1410</v>
      </c>
      <c r="K214" s="1" t="s">
        <v>2389</v>
      </c>
      <c r="L214" s="1" t="s">
        <v>2389</v>
      </c>
      <c r="M214" s="1" t="s">
        <v>1411</v>
      </c>
      <c r="N214" s="1" t="s">
        <v>1411</v>
      </c>
      <c r="O214" s="1" t="s">
        <v>1412</v>
      </c>
      <c r="P214" s="1" t="s">
        <v>1413</v>
      </c>
      <c r="Q214" s="1" t="s">
        <v>1414</v>
      </c>
      <c r="R214" s="1" t="s">
        <v>2396</v>
      </c>
      <c r="S214" s="1" t="s">
        <v>1416</v>
      </c>
      <c r="T214" s="1" t="s">
        <v>1417</v>
      </c>
      <c r="U214" s="1" t="s">
        <v>1418</v>
      </c>
      <c r="V214" s="1" t="s">
        <v>1425</v>
      </c>
    </row>
    <row r="215" s="1" customFormat="1" spans="1:22">
      <c r="A215" s="3">
        <v>21825055811</v>
      </c>
      <c r="B215" s="1" t="s">
        <v>1847</v>
      </c>
      <c r="C215" s="1" t="s">
        <v>2397</v>
      </c>
      <c r="D215" s="1" t="s">
        <v>2387</v>
      </c>
      <c r="E215" s="1" t="s">
        <v>2398</v>
      </c>
      <c r="F215" s="1" t="s">
        <v>1691</v>
      </c>
      <c r="G215" s="1" t="s">
        <v>1483</v>
      </c>
      <c r="H215" s="1" t="s">
        <v>1408</v>
      </c>
      <c r="I215" s="1" t="s">
        <v>2389</v>
      </c>
      <c r="J215" s="1" t="s">
        <v>1410</v>
      </c>
      <c r="K215" s="1" t="s">
        <v>2389</v>
      </c>
      <c r="L215" s="1" t="s">
        <v>2389</v>
      </c>
      <c r="M215" s="1" t="s">
        <v>1411</v>
      </c>
      <c r="N215" s="1" t="s">
        <v>1411</v>
      </c>
      <c r="O215" s="1" t="s">
        <v>1412</v>
      </c>
      <c r="P215" s="1" t="s">
        <v>1413</v>
      </c>
      <c r="Q215" s="1" t="s">
        <v>1414</v>
      </c>
      <c r="R215" s="1" t="s">
        <v>2399</v>
      </c>
      <c r="S215" s="1" t="s">
        <v>1416</v>
      </c>
      <c r="T215" s="1" t="s">
        <v>1417</v>
      </c>
      <c r="U215" s="1" t="s">
        <v>1418</v>
      </c>
      <c r="V215" s="1" t="s">
        <v>1425</v>
      </c>
    </row>
    <row r="216" s="1" customFormat="1" spans="1:22">
      <c r="A216" s="3">
        <v>21801992338</v>
      </c>
      <c r="B216" s="1" t="s">
        <v>1850</v>
      </c>
      <c r="C216" s="1" t="s">
        <v>2400</v>
      </c>
      <c r="D216" s="1" t="s">
        <v>2387</v>
      </c>
      <c r="E216" s="1" t="s">
        <v>2401</v>
      </c>
      <c r="F216" s="1" t="s">
        <v>1847</v>
      </c>
      <c r="G216" s="1" t="s">
        <v>1403</v>
      </c>
      <c r="H216" s="1" t="s">
        <v>1408</v>
      </c>
      <c r="I216" s="1" t="s">
        <v>2402</v>
      </c>
      <c r="J216" s="1" t="s">
        <v>1410</v>
      </c>
      <c r="K216" s="1" t="s">
        <v>2402</v>
      </c>
      <c r="L216" s="1" t="s">
        <v>2402</v>
      </c>
      <c r="M216" s="1" t="s">
        <v>1411</v>
      </c>
      <c r="N216" s="1" t="s">
        <v>1411</v>
      </c>
      <c r="O216" s="1" t="s">
        <v>1412</v>
      </c>
      <c r="P216" s="1" t="s">
        <v>1413</v>
      </c>
      <c r="Q216" s="1" t="s">
        <v>1414</v>
      </c>
      <c r="R216" s="1" t="s">
        <v>2403</v>
      </c>
      <c r="S216" s="1" t="s">
        <v>1416</v>
      </c>
      <c r="T216" s="1" t="s">
        <v>1417</v>
      </c>
      <c r="U216" s="1" t="s">
        <v>1418</v>
      </c>
      <c r="V216" s="1" t="s">
        <v>1425</v>
      </c>
    </row>
    <row r="217" s="1" customFormat="1" spans="1:22">
      <c r="A217" s="3">
        <v>21623890931</v>
      </c>
      <c r="B217" s="1" t="s">
        <v>1976</v>
      </c>
      <c r="C217" s="1" t="s">
        <v>2404</v>
      </c>
      <c r="D217" s="1" t="s">
        <v>2387</v>
      </c>
      <c r="E217" s="1" t="s">
        <v>2405</v>
      </c>
      <c r="F217" s="1" t="s">
        <v>1822</v>
      </c>
      <c r="G217" s="1" t="s">
        <v>1403</v>
      </c>
      <c r="H217" s="1" t="s">
        <v>1408</v>
      </c>
      <c r="I217" s="1" t="s">
        <v>1857</v>
      </c>
      <c r="J217" s="1" t="s">
        <v>1410</v>
      </c>
      <c r="K217" s="1" t="s">
        <v>1857</v>
      </c>
      <c r="L217" s="1" t="s">
        <v>1857</v>
      </c>
      <c r="M217" s="1" t="s">
        <v>1411</v>
      </c>
      <c r="N217" s="1" t="s">
        <v>1411</v>
      </c>
      <c r="O217" s="1" t="s">
        <v>1412</v>
      </c>
      <c r="P217" s="1" t="s">
        <v>1413</v>
      </c>
      <c r="Q217" s="1" t="s">
        <v>1414</v>
      </c>
      <c r="R217" s="1" t="s">
        <v>2406</v>
      </c>
      <c r="S217" s="1" t="s">
        <v>1416</v>
      </c>
      <c r="T217" s="1" t="s">
        <v>1417</v>
      </c>
      <c r="U217" s="1" t="s">
        <v>1418</v>
      </c>
      <c r="V217" s="1" t="s">
        <v>1425</v>
      </c>
    </row>
    <row r="218" s="1" customFormat="1" spans="1:22">
      <c r="A218" s="3">
        <v>21620086356</v>
      </c>
      <c r="B218" s="1" t="s">
        <v>1976</v>
      </c>
      <c r="C218" s="1" t="s">
        <v>2407</v>
      </c>
      <c r="D218" s="1" t="s">
        <v>2408</v>
      </c>
      <c r="E218" s="1" t="s">
        <v>2409</v>
      </c>
      <c r="F218" s="1" t="s">
        <v>1590</v>
      </c>
      <c r="G218" s="1" t="s">
        <v>1407</v>
      </c>
      <c r="H218" s="1" t="s">
        <v>1408</v>
      </c>
      <c r="I218" s="1" t="s">
        <v>1579</v>
      </c>
      <c r="J218" s="1" t="s">
        <v>1410</v>
      </c>
      <c r="K218" s="1" t="s">
        <v>1579</v>
      </c>
      <c r="L218" s="1" t="s">
        <v>1579</v>
      </c>
      <c r="M218" s="1" t="s">
        <v>1411</v>
      </c>
      <c r="N218" s="1" t="s">
        <v>1411</v>
      </c>
      <c r="O218" s="1" t="s">
        <v>1412</v>
      </c>
      <c r="P218" s="1" t="s">
        <v>1413</v>
      </c>
      <c r="Q218" s="1" t="s">
        <v>1414</v>
      </c>
      <c r="R218" s="1" t="s">
        <v>2410</v>
      </c>
      <c r="S218" s="1" t="s">
        <v>1416</v>
      </c>
      <c r="T218" s="1" t="s">
        <v>1417</v>
      </c>
      <c r="U218" s="1" t="s">
        <v>1418</v>
      </c>
      <c r="V218" s="1" t="s">
        <v>1425</v>
      </c>
    </row>
    <row r="219" s="1" customFormat="1" spans="1:22">
      <c r="A219" s="3">
        <v>21634816266</v>
      </c>
      <c r="B219" s="1" t="s">
        <v>1788</v>
      </c>
      <c r="C219" s="1" t="s">
        <v>2411</v>
      </c>
      <c r="D219" s="1" t="s">
        <v>2412</v>
      </c>
      <c r="E219" s="1" t="s">
        <v>2413</v>
      </c>
      <c r="F219" s="1" t="s">
        <v>1403</v>
      </c>
      <c r="G219" s="1" t="s">
        <v>1407</v>
      </c>
      <c r="H219" s="1" t="s">
        <v>1408</v>
      </c>
      <c r="I219" s="1" t="s">
        <v>2414</v>
      </c>
      <c r="J219" s="1" t="s">
        <v>1410</v>
      </c>
      <c r="K219" s="1" t="s">
        <v>2414</v>
      </c>
      <c r="L219" s="1" t="s">
        <v>2414</v>
      </c>
      <c r="M219" s="1" t="s">
        <v>1411</v>
      </c>
      <c r="N219" s="1" t="s">
        <v>1411</v>
      </c>
      <c r="O219" s="1" t="s">
        <v>1412</v>
      </c>
      <c r="P219" s="1" t="s">
        <v>1413</v>
      </c>
      <c r="Q219" s="1" t="s">
        <v>1414</v>
      </c>
      <c r="R219" s="1" t="s">
        <v>2415</v>
      </c>
      <c r="S219" s="1" t="s">
        <v>1416</v>
      </c>
      <c r="T219" s="1" t="s">
        <v>1417</v>
      </c>
      <c r="U219" s="1" t="s">
        <v>1418</v>
      </c>
      <c r="V219" s="1" t="s">
        <v>1529</v>
      </c>
    </row>
    <row r="220" s="1" customFormat="1" spans="1:22">
      <c r="A220" s="3">
        <v>21702843587</v>
      </c>
      <c r="B220" s="1" t="s">
        <v>1898</v>
      </c>
      <c r="C220" s="1" t="s">
        <v>2416</v>
      </c>
      <c r="D220" s="1" t="s">
        <v>2417</v>
      </c>
      <c r="E220" s="1" t="s">
        <v>2418</v>
      </c>
      <c r="F220" s="1" t="s">
        <v>1691</v>
      </c>
      <c r="G220" s="1" t="s">
        <v>1483</v>
      </c>
      <c r="H220" s="1" t="s">
        <v>1408</v>
      </c>
      <c r="I220" s="1" t="s">
        <v>2419</v>
      </c>
      <c r="J220" s="1" t="s">
        <v>1410</v>
      </c>
      <c r="K220" s="1" t="s">
        <v>2419</v>
      </c>
      <c r="L220" s="1" t="s">
        <v>2419</v>
      </c>
      <c r="M220" s="1" t="s">
        <v>1411</v>
      </c>
      <c r="N220" s="1" t="s">
        <v>1411</v>
      </c>
      <c r="O220" s="1" t="s">
        <v>1412</v>
      </c>
      <c r="P220" s="1" t="s">
        <v>1413</v>
      </c>
      <c r="Q220" s="1" t="s">
        <v>1414</v>
      </c>
      <c r="R220" s="1" t="s">
        <v>2420</v>
      </c>
      <c r="S220" s="1" t="s">
        <v>1416</v>
      </c>
      <c r="T220" s="1" t="s">
        <v>1417</v>
      </c>
      <c r="U220" s="1" t="s">
        <v>1418</v>
      </c>
      <c r="V220" s="1" t="s">
        <v>1431</v>
      </c>
    </row>
    <row r="221" s="1" customFormat="1" spans="1:22">
      <c r="A221" s="3">
        <v>21705421217</v>
      </c>
      <c r="B221" s="1" t="s">
        <v>1898</v>
      </c>
      <c r="C221" s="1" t="s">
        <v>2421</v>
      </c>
      <c r="D221" s="1" t="s">
        <v>2422</v>
      </c>
      <c r="E221" s="1" t="s">
        <v>2423</v>
      </c>
      <c r="F221" s="1" t="s">
        <v>1403</v>
      </c>
      <c r="G221" s="1" t="s">
        <v>1407</v>
      </c>
      <c r="H221" s="1" t="s">
        <v>1408</v>
      </c>
      <c r="I221" s="1" t="s">
        <v>2424</v>
      </c>
      <c r="J221" s="1" t="s">
        <v>1410</v>
      </c>
      <c r="K221" s="1" t="s">
        <v>2424</v>
      </c>
      <c r="L221" s="1" t="s">
        <v>2424</v>
      </c>
      <c r="M221" s="1" t="s">
        <v>1411</v>
      </c>
      <c r="N221" s="1" t="s">
        <v>1411</v>
      </c>
      <c r="O221" s="1" t="s">
        <v>1412</v>
      </c>
      <c r="P221" s="1" t="s">
        <v>1413</v>
      </c>
      <c r="Q221" s="1" t="s">
        <v>1414</v>
      </c>
      <c r="R221" s="1" t="s">
        <v>2425</v>
      </c>
      <c r="S221" s="1" t="s">
        <v>1416</v>
      </c>
      <c r="T221" s="1" t="s">
        <v>1417</v>
      </c>
      <c r="U221" s="1" t="s">
        <v>1418</v>
      </c>
      <c r="V221" s="1" t="s">
        <v>1425</v>
      </c>
    </row>
    <row r="222" s="1" customFormat="1" spans="1:22">
      <c r="A222" s="3">
        <v>21822783726</v>
      </c>
      <c r="B222" s="1" t="s">
        <v>1822</v>
      </c>
      <c r="C222" s="1" t="s">
        <v>2426</v>
      </c>
      <c r="D222" s="1" t="s">
        <v>2422</v>
      </c>
      <c r="E222" s="1" t="s">
        <v>2427</v>
      </c>
      <c r="F222" s="1" t="s">
        <v>1403</v>
      </c>
      <c r="G222" s="1" t="s">
        <v>1407</v>
      </c>
      <c r="H222" s="1" t="s">
        <v>1408</v>
      </c>
      <c r="I222" s="1" t="s">
        <v>1999</v>
      </c>
      <c r="J222" s="1" t="s">
        <v>1410</v>
      </c>
      <c r="K222" s="1" t="s">
        <v>1999</v>
      </c>
      <c r="L222" s="1" t="s">
        <v>1999</v>
      </c>
      <c r="M222" s="1" t="s">
        <v>1411</v>
      </c>
      <c r="N222" s="1" t="s">
        <v>1411</v>
      </c>
      <c r="O222" s="1" t="s">
        <v>1412</v>
      </c>
      <c r="P222" s="1" t="s">
        <v>1413</v>
      </c>
      <c r="Q222" s="1" t="s">
        <v>1414</v>
      </c>
      <c r="R222" s="1" t="s">
        <v>2428</v>
      </c>
      <c r="S222" s="1" t="s">
        <v>1416</v>
      </c>
      <c r="T222" s="1" t="s">
        <v>1417</v>
      </c>
      <c r="U222" s="1" t="s">
        <v>1418</v>
      </c>
      <c r="V222" s="1" t="s">
        <v>1425</v>
      </c>
    </row>
    <row r="223" s="1" customFormat="1" spans="1:22">
      <c r="A223" s="3">
        <v>21820578203</v>
      </c>
      <c r="B223" s="1" t="s">
        <v>1822</v>
      </c>
      <c r="C223" s="1" t="s">
        <v>2429</v>
      </c>
      <c r="D223" s="1" t="s">
        <v>2430</v>
      </c>
      <c r="E223" s="1" t="s">
        <v>2431</v>
      </c>
      <c r="F223" s="1" t="s">
        <v>1590</v>
      </c>
      <c r="G223" s="1" t="s">
        <v>1403</v>
      </c>
      <c r="H223" s="1" t="s">
        <v>1408</v>
      </c>
      <c r="I223" s="1" t="s">
        <v>2432</v>
      </c>
      <c r="J223" s="1" t="s">
        <v>1410</v>
      </c>
      <c r="K223" s="1" t="s">
        <v>2432</v>
      </c>
      <c r="L223" s="1" t="s">
        <v>2432</v>
      </c>
      <c r="M223" s="1" t="s">
        <v>1411</v>
      </c>
      <c r="N223" s="1" t="s">
        <v>1411</v>
      </c>
      <c r="O223" s="1" t="s">
        <v>1412</v>
      </c>
      <c r="P223" s="1" t="s">
        <v>1413</v>
      </c>
      <c r="Q223" s="1" t="s">
        <v>1414</v>
      </c>
      <c r="R223" s="1" t="s">
        <v>2433</v>
      </c>
      <c r="S223" s="1" t="s">
        <v>1416</v>
      </c>
      <c r="T223" s="1" t="s">
        <v>1417</v>
      </c>
      <c r="U223" s="1" t="s">
        <v>1418</v>
      </c>
      <c r="V223" s="1" t="s">
        <v>1431</v>
      </c>
    </row>
    <row r="224" s="1" customFormat="1" spans="1:22">
      <c r="A224" s="3">
        <v>21818577717</v>
      </c>
      <c r="B224" s="1" t="s">
        <v>1816</v>
      </c>
      <c r="C224" s="1" t="s">
        <v>2434</v>
      </c>
      <c r="D224" s="1" t="s">
        <v>2430</v>
      </c>
      <c r="E224" s="1" t="s">
        <v>2435</v>
      </c>
      <c r="F224" s="1" t="s">
        <v>1691</v>
      </c>
      <c r="G224" s="1" t="s">
        <v>1403</v>
      </c>
      <c r="H224" s="1" t="s">
        <v>1408</v>
      </c>
      <c r="I224" s="1" t="s">
        <v>2436</v>
      </c>
      <c r="J224" s="1" t="s">
        <v>1410</v>
      </c>
      <c r="K224" s="1" t="s">
        <v>2436</v>
      </c>
      <c r="L224" s="1" t="s">
        <v>2436</v>
      </c>
      <c r="M224" s="1" t="s">
        <v>1411</v>
      </c>
      <c r="N224" s="1" t="s">
        <v>1411</v>
      </c>
      <c r="O224" s="1" t="s">
        <v>1412</v>
      </c>
      <c r="P224" s="1" t="s">
        <v>1413</v>
      </c>
      <c r="Q224" s="1" t="s">
        <v>1414</v>
      </c>
      <c r="R224" s="1" t="s">
        <v>2437</v>
      </c>
      <c r="S224" s="1" t="s">
        <v>1416</v>
      </c>
      <c r="T224" s="1" t="s">
        <v>1417</v>
      </c>
      <c r="U224" s="1" t="s">
        <v>1418</v>
      </c>
      <c r="V224" s="1" t="s">
        <v>1431</v>
      </c>
    </row>
    <row r="225" s="1" customFormat="1" spans="1:22">
      <c r="A225" s="3">
        <v>21802139418</v>
      </c>
      <c r="B225" s="1" t="s">
        <v>1850</v>
      </c>
      <c r="C225" s="1" t="s">
        <v>2438</v>
      </c>
      <c r="D225" s="1" t="s">
        <v>2439</v>
      </c>
      <c r="E225" s="1" t="s">
        <v>2440</v>
      </c>
      <c r="F225" s="1" t="s">
        <v>1590</v>
      </c>
      <c r="G225" s="1" t="s">
        <v>1483</v>
      </c>
      <c r="H225" s="1" t="s">
        <v>1408</v>
      </c>
      <c r="I225" s="1" t="s">
        <v>2441</v>
      </c>
      <c r="J225" s="1" t="s">
        <v>1410</v>
      </c>
      <c r="K225" s="1" t="s">
        <v>2441</v>
      </c>
      <c r="L225" s="1" t="s">
        <v>2441</v>
      </c>
      <c r="M225" s="1" t="s">
        <v>1411</v>
      </c>
      <c r="N225" s="1" t="s">
        <v>1411</v>
      </c>
      <c r="O225" s="1" t="s">
        <v>1412</v>
      </c>
      <c r="P225" s="1" t="s">
        <v>1413</v>
      </c>
      <c r="Q225" s="1" t="s">
        <v>1414</v>
      </c>
      <c r="R225" s="1" t="s">
        <v>2442</v>
      </c>
      <c r="S225" s="1" t="s">
        <v>1416</v>
      </c>
      <c r="T225" s="1" t="s">
        <v>1417</v>
      </c>
      <c r="U225" s="1" t="s">
        <v>1418</v>
      </c>
      <c r="V225" s="1" t="s">
        <v>1529</v>
      </c>
    </row>
    <row r="226" s="1" customFormat="1" spans="1:22">
      <c r="A226" s="3">
        <v>21775376770</v>
      </c>
      <c r="B226" s="1" t="s">
        <v>1928</v>
      </c>
      <c r="C226" s="1" t="s">
        <v>2443</v>
      </c>
      <c r="D226" s="1" t="s">
        <v>2439</v>
      </c>
      <c r="E226" s="1" t="s">
        <v>2444</v>
      </c>
      <c r="F226" s="1" t="s">
        <v>1590</v>
      </c>
      <c r="G226" s="1" t="s">
        <v>1483</v>
      </c>
      <c r="H226" s="1" t="s">
        <v>1408</v>
      </c>
      <c r="I226" s="1" t="s">
        <v>2445</v>
      </c>
      <c r="J226" s="1" t="s">
        <v>1410</v>
      </c>
      <c r="K226" s="1" t="s">
        <v>2445</v>
      </c>
      <c r="L226" s="1" t="s">
        <v>2445</v>
      </c>
      <c r="M226" s="1" t="s">
        <v>1411</v>
      </c>
      <c r="N226" s="1" t="s">
        <v>1411</v>
      </c>
      <c r="O226" s="1" t="s">
        <v>1412</v>
      </c>
      <c r="P226" s="1" t="s">
        <v>1413</v>
      </c>
      <c r="Q226" s="1" t="s">
        <v>1414</v>
      </c>
      <c r="R226" s="1" t="s">
        <v>2446</v>
      </c>
      <c r="S226" s="1" t="s">
        <v>1416</v>
      </c>
      <c r="T226" s="1" t="s">
        <v>1417</v>
      </c>
      <c r="U226" s="1" t="s">
        <v>1418</v>
      </c>
      <c r="V226" s="1" t="s">
        <v>1529</v>
      </c>
    </row>
    <row r="227" s="1" customFormat="1" spans="1:22">
      <c r="A227" s="3">
        <v>21562007454</v>
      </c>
      <c r="B227" s="1" t="s">
        <v>1806</v>
      </c>
      <c r="C227" s="1" t="s">
        <v>2447</v>
      </c>
      <c r="D227" s="1" t="s">
        <v>2448</v>
      </c>
      <c r="E227" s="1" t="s">
        <v>2449</v>
      </c>
      <c r="F227" s="1" t="s">
        <v>1590</v>
      </c>
      <c r="G227" s="1" t="s">
        <v>1403</v>
      </c>
      <c r="H227" s="1" t="s">
        <v>1408</v>
      </c>
      <c r="I227" s="1" t="s">
        <v>2450</v>
      </c>
      <c r="J227" s="1" t="s">
        <v>1410</v>
      </c>
      <c r="K227" s="1" t="s">
        <v>2450</v>
      </c>
      <c r="L227" s="1" t="s">
        <v>2450</v>
      </c>
      <c r="M227" s="1" t="s">
        <v>1411</v>
      </c>
      <c r="N227" s="1" t="s">
        <v>1411</v>
      </c>
      <c r="O227" s="1" t="s">
        <v>1412</v>
      </c>
      <c r="P227" s="1" t="s">
        <v>1413</v>
      </c>
      <c r="Q227" s="1" t="s">
        <v>1414</v>
      </c>
      <c r="R227" s="1" t="s">
        <v>2451</v>
      </c>
      <c r="S227" s="1" t="s">
        <v>1416</v>
      </c>
      <c r="T227" s="1" t="s">
        <v>1417</v>
      </c>
      <c r="U227" s="1" t="s">
        <v>1418</v>
      </c>
      <c r="V227" s="1" t="s">
        <v>1425</v>
      </c>
    </row>
    <row r="228" s="1" customFormat="1" spans="1:22">
      <c r="A228" s="3">
        <v>21468411475</v>
      </c>
      <c r="B228" s="1" t="s">
        <v>2452</v>
      </c>
      <c r="C228" s="1" t="s">
        <v>2453</v>
      </c>
      <c r="D228" s="1" t="s">
        <v>2448</v>
      </c>
      <c r="E228" s="1" t="s">
        <v>2454</v>
      </c>
      <c r="F228" s="1" t="s">
        <v>1590</v>
      </c>
      <c r="G228" s="1" t="s">
        <v>1483</v>
      </c>
      <c r="H228" s="1" t="s">
        <v>1408</v>
      </c>
      <c r="I228" s="1" t="s">
        <v>1634</v>
      </c>
      <c r="J228" s="1" t="s">
        <v>1410</v>
      </c>
      <c r="K228" s="1" t="s">
        <v>1634</v>
      </c>
      <c r="L228" s="1" t="s">
        <v>1634</v>
      </c>
      <c r="M228" s="1" t="s">
        <v>1411</v>
      </c>
      <c r="N228" s="1" t="s">
        <v>1411</v>
      </c>
      <c r="O228" s="1" t="s">
        <v>1412</v>
      </c>
      <c r="P228" s="1" t="s">
        <v>1413</v>
      </c>
      <c r="Q228" s="1" t="s">
        <v>1414</v>
      </c>
      <c r="R228" s="1" t="s">
        <v>2455</v>
      </c>
      <c r="S228" s="1" t="s">
        <v>1416</v>
      </c>
      <c r="T228" s="1" t="s">
        <v>1417</v>
      </c>
      <c r="U228" s="1" t="s">
        <v>1418</v>
      </c>
      <c r="V228" s="1" t="s">
        <v>1425</v>
      </c>
    </row>
    <row r="229" s="1" customFormat="1" spans="1:22">
      <c r="A229" s="3">
        <v>21706163502</v>
      </c>
      <c r="B229" s="1" t="s">
        <v>1837</v>
      </c>
      <c r="C229" s="1" t="s">
        <v>2456</v>
      </c>
      <c r="D229" s="1" t="s">
        <v>1735</v>
      </c>
      <c r="E229" s="1" t="s">
        <v>2457</v>
      </c>
      <c r="F229" s="1" t="s">
        <v>1590</v>
      </c>
      <c r="G229" s="1" t="s">
        <v>1403</v>
      </c>
      <c r="H229" s="1" t="s">
        <v>1408</v>
      </c>
      <c r="I229" s="1" t="s">
        <v>2458</v>
      </c>
      <c r="J229" s="1" t="s">
        <v>1410</v>
      </c>
      <c r="K229" s="1" t="s">
        <v>2458</v>
      </c>
      <c r="L229" s="1" t="s">
        <v>2458</v>
      </c>
      <c r="M229" s="1" t="s">
        <v>1411</v>
      </c>
      <c r="N229" s="1" t="s">
        <v>1411</v>
      </c>
      <c r="O229" s="1" t="s">
        <v>1412</v>
      </c>
      <c r="P229" s="1" t="s">
        <v>1413</v>
      </c>
      <c r="Q229" s="1" t="s">
        <v>1414</v>
      </c>
      <c r="R229" s="1" t="s">
        <v>2459</v>
      </c>
      <c r="S229" s="1" t="s">
        <v>1416</v>
      </c>
      <c r="T229" s="1" t="s">
        <v>1417</v>
      </c>
      <c r="U229" s="1" t="s">
        <v>1418</v>
      </c>
      <c r="V229" s="1" t="s">
        <v>1425</v>
      </c>
    </row>
    <row r="230" s="1" customFormat="1" spans="1:22">
      <c r="A230" s="3">
        <v>21760236490</v>
      </c>
      <c r="B230" s="1" t="s">
        <v>1843</v>
      </c>
      <c r="C230" s="1" t="s">
        <v>2460</v>
      </c>
      <c r="D230" s="1" t="s">
        <v>1735</v>
      </c>
      <c r="E230" s="1" t="s">
        <v>2461</v>
      </c>
      <c r="F230" s="1" t="s">
        <v>1691</v>
      </c>
      <c r="G230" s="1" t="s">
        <v>1403</v>
      </c>
      <c r="H230" s="1" t="s">
        <v>1408</v>
      </c>
      <c r="I230" s="1" t="s">
        <v>2462</v>
      </c>
      <c r="J230" s="1" t="s">
        <v>1410</v>
      </c>
      <c r="K230" s="1" t="s">
        <v>2462</v>
      </c>
      <c r="L230" s="1" t="s">
        <v>2462</v>
      </c>
      <c r="M230" s="1" t="s">
        <v>1411</v>
      </c>
      <c r="N230" s="1" t="s">
        <v>1411</v>
      </c>
      <c r="O230" s="1" t="s">
        <v>1412</v>
      </c>
      <c r="P230" s="1" t="s">
        <v>1413</v>
      </c>
      <c r="Q230" s="1" t="s">
        <v>1414</v>
      </c>
      <c r="R230" s="1" t="s">
        <v>2463</v>
      </c>
      <c r="S230" s="1" t="s">
        <v>1416</v>
      </c>
      <c r="T230" s="1" t="s">
        <v>1417</v>
      </c>
      <c r="U230" s="1" t="s">
        <v>1418</v>
      </c>
      <c r="V230" s="1" t="s">
        <v>1425</v>
      </c>
    </row>
    <row r="231" s="1" customFormat="1" spans="1:22">
      <c r="A231" s="3">
        <v>21820982116</v>
      </c>
      <c r="B231" s="1" t="s">
        <v>1822</v>
      </c>
      <c r="C231" s="1" t="s">
        <v>2464</v>
      </c>
      <c r="D231" s="1" t="s">
        <v>1735</v>
      </c>
      <c r="E231" s="1" t="s">
        <v>2465</v>
      </c>
      <c r="F231" s="1" t="s">
        <v>1847</v>
      </c>
      <c r="G231" s="1" t="s">
        <v>1403</v>
      </c>
      <c r="H231" s="1" t="s">
        <v>1408</v>
      </c>
      <c r="I231" s="1" t="s">
        <v>2466</v>
      </c>
      <c r="J231" s="1" t="s">
        <v>1410</v>
      </c>
      <c r="K231" s="1" t="s">
        <v>2466</v>
      </c>
      <c r="L231" s="1" t="s">
        <v>2466</v>
      </c>
      <c r="M231" s="1" t="s">
        <v>1411</v>
      </c>
      <c r="N231" s="1" t="s">
        <v>1411</v>
      </c>
      <c r="O231" s="1" t="s">
        <v>1412</v>
      </c>
      <c r="P231" s="1" t="s">
        <v>1413</v>
      </c>
      <c r="Q231" s="1" t="s">
        <v>1414</v>
      </c>
      <c r="R231" s="1" t="s">
        <v>2467</v>
      </c>
      <c r="S231" s="1" t="s">
        <v>1416</v>
      </c>
      <c r="T231" s="1" t="s">
        <v>1417</v>
      </c>
      <c r="U231" s="1" t="s">
        <v>1418</v>
      </c>
      <c r="V231" s="1" t="s">
        <v>1425</v>
      </c>
    </row>
    <row r="232" s="1" customFormat="1" spans="1:22">
      <c r="A232" s="3">
        <v>21738309979</v>
      </c>
      <c r="B232" s="1" t="s">
        <v>1800</v>
      </c>
      <c r="C232" s="1" t="s">
        <v>2468</v>
      </c>
      <c r="D232" s="1" t="s">
        <v>1605</v>
      </c>
      <c r="E232" s="1" t="s">
        <v>2469</v>
      </c>
      <c r="F232" s="1" t="s">
        <v>1691</v>
      </c>
      <c r="G232" s="1" t="s">
        <v>1483</v>
      </c>
      <c r="H232" s="1" t="s">
        <v>1408</v>
      </c>
      <c r="I232" s="1" t="s">
        <v>2157</v>
      </c>
      <c r="J232" s="1" t="s">
        <v>1410</v>
      </c>
      <c r="K232" s="1" t="s">
        <v>2157</v>
      </c>
      <c r="L232" s="1" t="s">
        <v>2157</v>
      </c>
      <c r="M232" s="1" t="s">
        <v>1411</v>
      </c>
      <c r="N232" s="1" t="s">
        <v>1411</v>
      </c>
      <c r="O232" s="1" t="s">
        <v>1412</v>
      </c>
      <c r="P232" s="1" t="s">
        <v>1413</v>
      </c>
      <c r="Q232" s="1" t="s">
        <v>1414</v>
      </c>
      <c r="R232" s="1" t="s">
        <v>2470</v>
      </c>
      <c r="S232" s="1" t="s">
        <v>1416</v>
      </c>
      <c r="T232" s="1" t="s">
        <v>1417</v>
      </c>
      <c r="U232" s="1" t="s">
        <v>1418</v>
      </c>
      <c r="V232" s="1" t="s">
        <v>1431</v>
      </c>
    </row>
    <row r="233" s="1" customFormat="1" spans="1:22">
      <c r="A233" s="3">
        <v>21824544436</v>
      </c>
      <c r="B233" s="1" t="s">
        <v>1847</v>
      </c>
      <c r="C233" s="1" t="s">
        <v>2471</v>
      </c>
      <c r="D233" s="1" t="s">
        <v>1727</v>
      </c>
      <c r="E233" s="1" t="s">
        <v>2472</v>
      </c>
      <c r="F233" s="1" t="s">
        <v>1691</v>
      </c>
      <c r="G233" s="1" t="s">
        <v>1403</v>
      </c>
      <c r="H233" s="1" t="s">
        <v>1408</v>
      </c>
      <c r="I233" s="1" t="s">
        <v>2473</v>
      </c>
      <c r="J233" s="1" t="s">
        <v>1410</v>
      </c>
      <c r="K233" s="1" t="s">
        <v>2473</v>
      </c>
      <c r="L233" s="1" t="s">
        <v>2473</v>
      </c>
      <c r="M233" s="1" t="s">
        <v>1411</v>
      </c>
      <c r="N233" s="1" t="s">
        <v>1411</v>
      </c>
      <c r="O233" s="1" t="s">
        <v>1412</v>
      </c>
      <c r="P233" s="1" t="s">
        <v>1413</v>
      </c>
      <c r="Q233" s="1" t="s">
        <v>1414</v>
      </c>
      <c r="R233" s="1" t="s">
        <v>2474</v>
      </c>
      <c r="S233" s="1" t="s">
        <v>1416</v>
      </c>
      <c r="T233" s="1" t="s">
        <v>1417</v>
      </c>
      <c r="U233" s="1" t="s">
        <v>1418</v>
      </c>
      <c r="V233" s="1" t="s">
        <v>1425</v>
      </c>
    </row>
    <row r="234" s="1" customFormat="1" spans="1:22">
      <c r="A234" s="3">
        <v>21812401145</v>
      </c>
      <c r="B234" s="1" t="s">
        <v>1816</v>
      </c>
      <c r="C234" s="1" t="s">
        <v>2475</v>
      </c>
      <c r="D234" s="1" t="s">
        <v>2476</v>
      </c>
      <c r="E234" s="1" t="s">
        <v>2477</v>
      </c>
      <c r="F234" s="1" t="s">
        <v>1691</v>
      </c>
      <c r="G234" s="1" t="s">
        <v>1403</v>
      </c>
      <c r="H234" s="1" t="s">
        <v>1408</v>
      </c>
      <c r="I234" s="1" t="s">
        <v>2478</v>
      </c>
      <c r="J234" s="1" t="s">
        <v>1410</v>
      </c>
      <c r="K234" s="1" t="s">
        <v>2478</v>
      </c>
      <c r="L234" s="1" t="s">
        <v>2478</v>
      </c>
      <c r="M234" s="1" t="s">
        <v>1411</v>
      </c>
      <c r="N234" s="1" t="s">
        <v>1411</v>
      </c>
      <c r="O234" s="1" t="s">
        <v>1412</v>
      </c>
      <c r="P234" s="1" t="s">
        <v>1413</v>
      </c>
      <c r="Q234" s="1" t="s">
        <v>1414</v>
      </c>
      <c r="R234" s="1" t="s">
        <v>2479</v>
      </c>
      <c r="S234" s="1" t="s">
        <v>1416</v>
      </c>
      <c r="T234" s="1" t="s">
        <v>1417</v>
      </c>
      <c r="U234" s="1" t="s">
        <v>1418</v>
      </c>
      <c r="V234" s="1" t="s">
        <v>1425</v>
      </c>
    </row>
    <row r="235" s="1" customFormat="1" spans="1:22">
      <c r="A235" s="3">
        <v>21773609973</v>
      </c>
      <c r="B235" s="1" t="s">
        <v>1928</v>
      </c>
      <c r="C235" s="1" t="s">
        <v>2480</v>
      </c>
      <c r="D235" s="1" t="s">
        <v>2481</v>
      </c>
      <c r="E235" s="1" t="s">
        <v>2482</v>
      </c>
      <c r="F235" s="1" t="s">
        <v>1691</v>
      </c>
      <c r="G235" s="1" t="s">
        <v>1407</v>
      </c>
      <c r="H235" s="1" t="s">
        <v>1408</v>
      </c>
      <c r="I235" s="1" t="s">
        <v>2483</v>
      </c>
      <c r="J235" s="1" t="s">
        <v>1410</v>
      </c>
      <c r="K235" s="1" t="s">
        <v>2483</v>
      </c>
      <c r="L235" s="1" t="s">
        <v>2483</v>
      </c>
      <c r="M235" s="1" t="s">
        <v>1411</v>
      </c>
      <c r="N235" s="1" t="s">
        <v>1411</v>
      </c>
      <c r="O235" s="1" t="s">
        <v>1412</v>
      </c>
      <c r="P235" s="1" t="s">
        <v>1413</v>
      </c>
      <c r="Q235" s="1" t="s">
        <v>1414</v>
      </c>
      <c r="R235" s="1" t="s">
        <v>2484</v>
      </c>
      <c r="S235" s="1" t="s">
        <v>1416</v>
      </c>
      <c r="T235" s="1" t="s">
        <v>1417</v>
      </c>
      <c r="U235" s="1" t="s">
        <v>1418</v>
      </c>
      <c r="V235" s="1" t="s">
        <v>1919</v>
      </c>
    </row>
    <row r="236" s="1" customFormat="1" spans="1:22">
      <c r="A236" s="3">
        <v>21010786498</v>
      </c>
      <c r="B236" s="1" t="s">
        <v>2485</v>
      </c>
      <c r="C236" s="1" t="s">
        <v>2486</v>
      </c>
      <c r="D236" s="1" t="s">
        <v>2487</v>
      </c>
      <c r="E236" s="1" t="s">
        <v>2488</v>
      </c>
      <c r="F236" s="1" t="s">
        <v>1483</v>
      </c>
      <c r="G236" s="1" t="s">
        <v>1403</v>
      </c>
      <c r="H236" s="1" t="s">
        <v>1408</v>
      </c>
      <c r="I236" s="1" t="s">
        <v>1515</v>
      </c>
      <c r="J236" s="1" t="s">
        <v>1410</v>
      </c>
      <c r="K236" s="1" t="s">
        <v>1515</v>
      </c>
      <c r="L236" s="1" t="s">
        <v>1515</v>
      </c>
      <c r="M236" s="1" t="s">
        <v>1411</v>
      </c>
      <c r="N236" s="1" t="s">
        <v>1411</v>
      </c>
      <c r="O236" s="1" t="s">
        <v>1412</v>
      </c>
      <c r="P236" s="1" t="s">
        <v>1413</v>
      </c>
      <c r="Q236" s="1" t="s">
        <v>1414</v>
      </c>
      <c r="R236" s="1" t="s">
        <v>2489</v>
      </c>
      <c r="S236" s="1" t="s">
        <v>1416</v>
      </c>
      <c r="T236" s="1" t="s">
        <v>1417</v>
      </c>
      <c r="U236" s="1" t="s">
        <v>1418</v>
      </c>
      <c r="V236" s="1" t="s">
        <v>1425</v>
      </c>
    </row>
    <row r="237" s="1" customFormat="1" spans="1:22">
      <c r="A237" s="3">
        <v>21150492577</v>
      </c>
      <c r="B237" s="1" t="s">
        <v>2490</v>
      </c>
      <c r="C237" s="1" t="s">
        <v>2491</v>
      </c>
      <c r="D237" s="1" t="s">
        <v>2492</v>
      </c>
      <c r="E237" s="1" t="s">
        <v>2493</v>
      </c>
      <c r="F237" s="1" t="s">
        <v>1691</v>
      </c>
      <c r="G237" s="1" t="s">
        <v>1483</v>
      </c>
      <c r="H237" s="1" t="s">
        <v>1408</v>
      </c>
      <c r="I237" s="1" t="s">
        <v>2494</v>
      </c>
      <c r="J237" s="1" t="s">
        <v>1410</v>
      </c>
      <c r="K237" s="1" t="s">
        <v>2494</v>
      </c>
      <c r="L237" s="1" t="s">
        <v>2494</v>
      </c>
      <c r="M237" s="1" t="s">
        <v>1411</v>
      </c>
      <c r="N237" s="1" t="s">
        <v>1411</v>
      </c>
      <c r="O237" s="1" t="s">
        <v>1412</v>
      </c>
      <c r="P237" s="1" t="s">
        <v>1413</v>
      </c>
      <c r="Q237" s="1" t="s">
        <v>1414</v>
      </c>
      <c r="R237" s="1" t="s">
        <v>2495</v>
      </c>
      <c r="S237" s="1" t="s">
        <v>1416</v>
      </c>
      <c r="T237" s="1" t="s">
        <v>1417</v>
      </c>
      <c r="U237" s="1" t="s">
        <v>1418</v>
      </c>
      <c r="V237" s="1" t="s">
        <v>1425</v>
      </c>
    </row>
    <row r="238" s="1" customFormat="1" spans="1:22">
      <c r="A238" s="3">
        <v>21105095298</v>
      </c>
      <c r="B238" s="1" t="s">
        <v>2496</v>
      </c>
      <c r="C238" s="1" t="s">
        <v>2497</v>
      </c>
      <c r="D238" s="1" t="s">
        <v>1894</v>
      </c>
      <c r="E238" s="1" t="s">
        <v>2498</v>
      </c>
      <c r="F238" s="1" t="s">
        <v>1590</v>
      </c>
      <c r="G238" s="1" t="s">
        <v>1407</v>
      </c>
      <c r="H238" s="1" t="s">
        <v>1408</v>
      </c>
      <c r="I238" s="1" t="s">
        <v>2170</v>
      </c>
      <c r="J238" s="1" t="s">
        <v>1410</v>
      </c>
      <c r="K238" s="1" t="s">
        <v>2170</v>
      </c>
      <c r="L238" s="1" t="s">
        <v>2170</v>
      </c>
      <c r="M238" s="1" t="s">
        <v>1411</v>
      </c>
      <c r="N238" s="1" t="s">
        <v>1411</v>
      </c>
      <c r="O238" s="1" t="s">
        <v>1412</v>
      </c>
      <c r="P238" s="1" t="s">
        <v>1413</v>
      </c>
      <c r="Q238" s="1" t="s">
        <v>1414</v>
      </c>
      <c r="R238" s="1" t="s">
        <v>2499</v>
      </c>
      <c r="S238" s="1" t="s">
        <v>1416</v>
      </c>
      <c r="T238" s="1" t="s">
        <v>1417</v>
      </c>
      <c r="U238" s="1" t="s">
        <v>1418</v>
      </c>
      <c r="V238" s="1" t="s">
        <v>1425</v>
      </c>
    </row>
    <row r="239" s="1" customFormat="1" spans="1:22">
      <c r="A239" s="3">
        <v>21102744534</v>
      </c>
      <c r="B239" s="1" t="s">
        <v>2500</v>
      </c>
      <c r="C239" s="1" t="s">
        <v>2501</v>
      </c>
      <c r="D239" s="1" t="s">
        <v>1894</v>
      </c>
      <c r="E239" s="1" t="s">
        <v>2502</v>
      </c>
      <c r="F239" s="1" t="s">
        <v>1809</v>
      </c>
      <c r="G239" s="1" t="s">
        <v>1483</v>
      </c>
      <c r="H239" s="1" t="s">
        <v>1408</v>
      </c>
      <c r="I239" s="1" t="s">
        <v>2503</v>
      </c>
      <c r="J239" s="1" t="s">
        <v>1410</v>
      </c>
      <c r="K239" s="1" t="s">
        <v>2503</v>
      </c>
      <c r="L239" s="1" t="s">
        <v>2503</v>
      </c>
      <c r="M239" s="1" t="s">
        <v>1411</v>
      </c>
      <c r="N239" s="1" t="s">
        <v>1411</v>
      </c>
      <c r="O239" s="1" t="s">
        <v>1412</v>
      </c>
      <c r="P239" s="1" t="s">
        <v>1413</v>
      </c>
      <c r="Q239" s="1" t="s">
        <v>1414</v>
      </c>
      <c r="R239" s="1" t="s">
        <v>2504</v>
      </c>
      <c r="S239" s="1" t="s">
        <v>1416</v>
      </c>
      <c r="T239" s="1" t="s">
        <v>1417</v>
      </c>
      <c r="U239" s="1" t="s">
        <v>1418</v>
      </c>
      <c r="V239" s="1" t="s">
        <v>1425</v>
      </c>
    </row>
    <row r="240" s="1" customFormat="1" spans="1:22">
      <c r="A240" s="3">
        <v>21042973693</v>
      </c>
      <c r="B240" s="1" t="s">
        <v>2505</v>
      </c>
      <c r="C240" s="1" t="s">
        <v>2506</v>
      </c>
      <c r="D240" s="1" t="s">
        <v>1894</v>
      </c>
      <c r="E240" s="1" t="s">
        <v>2507</v>
      </c>
      <c r="F240" s="1" t="s">
        <v>1691</v>
      </c>
      <c r="G240" s="1" t="s">
        <v>1407</v>
      </c>
      <c r="H240" s="1" t="s">
        <v>1408</v>
      </c>
      <c r="I240" s="1" t="s">
        <v>2508</v>
      </c>
      <c r="J240" s="1" t="s">
        <v>1410</v>
      </c>
      <c r="K240" s="1" t="s">
        <v>2508</v>
      </c>
      <c r="L240" s="1" t="s">
        <v>2508</v>
      </c>
      <c r="M240" s="1" t="s">
        <v>1411</v>
      </c>
      <c r="N240" s="1" t="s">
        <v>1411</v>
      </c>
      <c r="O240" s="1" t="s">
        <v>1412</v>
      </c>
      <c r="P240" s="1" t="s">
        <v>1413</v>
      </c>
      <c r="Q240" s="1" t="s">
        <v>1414</v>
      </c>
      <c r="R240" s="1" t="s">
        <v>2509</v>
      </c>
      <c r="S240" s="1" t="s">
        <v>1416</v>
      </c>
      <c r="T240" s="1" t="s">
        <v>1417</v>
      </c>
      <c r="U240" s="1" t="s">
        <v>1418</v>
      </c>
      <c r="V240" s="1" t="s">
        <v>1425</v>
      </c>
    </row>
    <row r="241" s="1" customFormat="1" spans="1:22">
      <c r="A241" s="3">
        <v>18919140871</v>
      </c>
      <c r="B241" s="1" t="s">
        <v>2510</v>
      </c>
      <c r="C241" s="1" t="s">
        <v>2511</v>
      </c>
      <c r="D241" s="1" t="s">
        <v>1894</v>
      </c>
      <c r="E241" s="1" t="s">
        <v>2512</v>
      </c>
      <c r="F241" s="1" t="s">
        <v>1809</v>
      </c>
      <c r="G241" s="1" t="s">
        <v>1483</v>
      </c>
      <c r="H241" s="1" t="s">
        <v>1408</v>
      </c>
      <c r="I241" s="1" t="s">
        <v>2513</v>
      </c>
      <c r="J241" s="1" t="s">
        <v>1410</v>
      </c>
      <c r="K241" s="1" t="s">
        <v>2513</v>
      </c>
      <c r="L241" s="1" t="s">
        <v>2513</v>
      </c>
      <c r="M241" s="1" t="s">
        <v>1411</v>
      </c>
      <c r="N241" s="1" t="s">
        <v>1411</v>
      </c>
      <c r="O241" s="1" t="s">
        <v>1412</v>
      </c>
      <c r="P241" s="1" t="s">
        <v>1413</v>
      </c>
      <c r="Q241" s="1" t="s">
        <v>1414</v>
      </c>
      <c r="R241" s="1" t="s">
        <v>2514</v>
      </c>
      <c r="S241" s="1" t="s">
        <v>1416</v>
      </c>
      <c r="T241" s="1" t="s">
        <v>1417</v>
      </c>
      <c r="U241" s="1" t="s">
        <v>1418</v>
      </c>
      <c r="V241" s="1" t="s">
        <v>1425</v>
      </c>
    </row>
    <row r="242" s="1" customFormat="1" spans="1:22">
      <c r="A242" s="3">
        <v>21313867486</v>
      </c>
      <c r="B242" s="1" t="s">
        <v>2515</v>
      </c>
      <c r="C242" s="1" t="s">
        <v>2516</v>
      </c>
      <c r="D242" s="1" t="s">
        <v>2517</v>
      </c>
      <c r="E242" s="1" t="s">
        <v>2518</v>
      </c>
      <c r="F242" s="1" t="s">
        <v>1483</v>
      </c>
      <c r="G242" s="1" t="s">
        <v>1403</v>
      </c>
      <c r="H242" s="1" t="s">
        <v>1408</v>
      </c>
      <c r="I242" s="1" t="s">
        <v>2519</v>
      </c>
      <c r="J242" s="1" t="s">
        <v>1410</v>
      </c>
      <c r="K242" s="1" t="s">
        <v>2519</v>
      </c>
      <c r="L242" s="1" t="s">
        <v>2519</v>
      </c>
      <c r="M242" s="1" t="s">
        <v>1411</v>
      </c>
      <c r="N242" s="1" t="s">
        <v>1411</v>
      </c>
      <c r="O242" s="1" t="s">
        <v>1412</v>
      </c>
      <c r="P242" s="1" t="s">
        <v>1413</v>
      </c>
      <c r="Q242" s="1" t="s">
        <v>1414</v>
      </c>
      <c r="R242" s="1" t="s">
        <v>2520</v>
      </c>
      <c r="S242" s="1" t="s">
        <v>1416</v>
      </c>
      <c r="T242" s="1" t="s">
        <v>1417</v>
      </c>
      <c r="U242" s="1" t="s">
        <v>1418</v>
      </c>
      <c r="V242" s="1" t="s">
        <v>1425</v>
      </c>
    </row>
    <row r="243" s="1" customFormat="1" spans="1:22">
      <c r="A243" s="3">
        <v>18363787461</v>
      </c>
      <c r="B243" s="1" t="s">
        <v>2521</v>
      </c>
      <c r="C243" s="1" t="s">
        <v>2522</v>
      </c>
      <c r="D243" s="1" t="s">
        <v>2523</v>
      </c>
      <c r="E243" s="1" t="s">
        <v>2524</v>
      </c>
      <c r="F243" s="1" t="s">
        <v>1847</v>
      </c>
      <c r="G243" s="1" t="s">
        <v>1483</v>
      </c>
      <c r="H243" s="1" t="s">
        <v>1408</v>
      </c>
      <c r="I243" s="1" t="s">
        <v>2525</v>
      </c>
      <c r="J243" s="1" t="s">
        <v>1410</v>
      </c>
      <c r="K243" s="1" t="s">
        <v>2525</v>
      </c>
      <c r="L243" s="1" t="s">
        <v>2525</v>
      </c>
      <c r="M243" s="1" t="s">
        <v>1411</v>
      </c>
      <c r="N243" s="1" t="s">
        <v>1411</v>
      </c>
      <c r="O243" s="1" t="s">
        <v>1412</v>
      </c>
      <c r="P243" s="1" t="s">
        <v>1413</v>
      </c>
      <c r="Q243" s="1" t="s">
        <v>1414</v>
      </c>
      <c r="R243" s="1" t="s">
        <v>2526</v>
      </c>
      <c r="S243" s="1" t="s">
        <v>1416</v>
      </c>
      <c r="T243" s="1" t="s">
        <v>1417</v>
      </c>
      <c r="U243" s="1" t="s">
        <v>1418</v>
      </c>
      <c r="V243" s="1" t="s">
        <v>1425</v>
      </c>
    </row>
    <row r="244" s="1" customFormat="1" spans="1:22">
      <c r="A244" s="3">
        <v>18916684697</v>
      </c>
      <c r="B244" s="1" t="s">
        <v>2527</v>
      </c>
      <c r="C244" s="1" t="s">
        <v>2528</v>
      </c>
      <c r="D244" s="1" t="s">
        <v>2529</v>
      </c>
      <c r="E244" s="1" t="s">
        <v>2530</v>
      </c>
      <c r="F244" s="1" t="s">
        <v>1590</v>
      </c>
      <c r="G244" s="1" t="s">
        <v>1403</v>
      </c>
      <c r="H244" s="1" t="s">
        <v>1408</v>
      </c>
      <c r="I244" s="1" t="s">
        <v>2531</v>
      </c>
      <c r="J244" s="1" t="s">
        <v>1410</v>
      </c>
      <c r="K244" s="1" t="s">
        <v>2531</v>
      </c>
      <c r="L244" s="1" t="s">
        <v>2531</v>
      </c>
      <c r="M244" s="1" t="s">
        <v>1411</v>
      </c>
      <c r="N244" s="1" t="s">
        <v>1411</v>
      </c>
      <c r="O244" s="1" t="s">
        <v>1412</v>
      </c>
      <c r="P244" s="1" t="s">
        <v>1413</v>
      </c>
      <c r="Q244" s="1" t="s">
        <v>1414</v>
      </c>
      <c r="R244" s="1" t="s">
        <v>2532</v>
      </c>
      <c r="S244" s="1" t="s">
        <v>1416</v>
      </c>
      <c r="T244" s="1" t="s">
        <v>1417</v>
      </c>
      <c r="U244" s="1" t="s">
        <v>1418</v>
      </c>
      <c r="V244" s="1" t="s">
        <v>1431</v>
      </c>
    </row>
    <row r="245" s="1" customFormat="1" spans="1:22">
      <c r="A245" s="3">
        <v>21328366327</v>
      </c>
      <c r="B245" s="1" t="s">
        <v>2515</v>
      </c>
      <c r="C245" s="1" t="s">
        <v>2533</v>
      </c>
      <c r="D245" s="1" t="s">
        <v>2070</v>
      </c>
      <c r="E245" s="1" t="s">
        <v>2534</v>
      </c>
      <c r="F245" s="1" t="s">
        <v>1483</v>
      </c>
      <c r="G245" s="1" t="s">
        <v>1403</v>
      </c>
      <c r="H245" s="1" t="s">
        <v>1408</v>
      </c>
      <c r="I245" s="1" t="s">
        <v>2535</v>
      </c>
      <c r="J245" s="1" t="s">
        <v>1410</v>
      </c>
      <c r="K245" s="1" t="s">
        <v>2535</v>
      </c>
      <c r="L245" s="1" t="s">
        <v>2535</v>
      </c>
      <c r="M245" s="1" t="s">
        <v>1411</v>
      </c>
      <c r="N245" s="1" t="s">
        <v>1411</v>
      </c>
      <c r="O245" s="1" t="s">
        <v>1412</v>
      </c>
      <c r="P245" s="1" t="s">
        <v>1413</v>
      </c>
      <c r="Q245" s="1" t="s">
        <v>1414</v>
      </c>
      <c r="R245" s="1" t="s">
        <v>2536</v>
      </c>
      <c r="S245" s="1" t="s">
        <v>1416</v>
      </c>
      <c r="T245" s="1" t="s">
        <v>1417</v>
      </c>
      <c r="U245" s="1" t="s">
        <v>1418</v>
      </c>
      <c r="V245" s="1" t="s">
        <v>1431</v>
      </c>
    </row>
    <row r="246" s="1" customFormat="1" spans="1:22">
      <c r="A246" s="3">
        <v>21232649836</v>
      </c>
      <c r="B246" s="1" t="s">
        <v>2537</v>
      </c>
      <c r="C246" s="1" t="s">
        <v>2538</v>
      </c>
      <c r="D246" s="1" t="s">
        <v>2228</v>
      </c>
      <c r="E246" s="1" t="s">
        <v>2539</v>
      </c>
      <c r="F246" s="1" t="s">
        <v>1822</v>
      </c>
      <c r="G246" s="1" t="s">
        <v>1483</v>
      </c>
      <c r="H246" s="1" t="s">
        <v>1408</v>
      </c>
      <c r="I246" s="1" t="s">
        <v>2540</v>
      </c>
      <c r="J246" s="1" t="s">
        <v>1410</v>
      </c>
      <c r="K246" s="1" t="s">
        <v>2540</v>
      </c>
      <c r="L246" s="1" t="s">
        <v>2540</v>
      </c>
      <c r="M246" s="1" t="s">
        <v>1411</v>
      </c>
      <c r="N246" s="1" t="s">
        <v>1411</v>
      </c>
      <c r="O246" s="1" t="s">
        <v>1412</v>
      </c>
      <c r="P246" s="1" t="s">
        <v>1413</v>
      </c>
      <c r="Q246" s="1" t="s">
        <v>1414</v>
      </c>
      <c r="R246" s="1" t="s">
        <v>2541</v>
      </c>
      <c r="S246" s="1" t="s">
        <v>1416</v>
      </c>
      <c r="T246" s="1" t="s">
        <v>1417</v>
      </c>
      <c r="U246" s="1" t="s">
        <v>1418</v>
      </c>
      <c r="V246" s="1" t="s">
        <v>1425</v>
      </c>
    </row>
    <row r="247" s="1" customFormat="1" spans="1:22">
      <c r="A247" s="3">
        <v>21348191173</v>
      </c>
      <c r="B247" s="1" t="s">
        <v>2542</v>
      </c>
      <c r="C247" s="1" t="s">
        <v>2543</v>
      </c>
      <c r="D247" s="1" t="s">
        <v>2297</v>
      </c>
      <c r="E247" s="1" t="s">
        <v>2544</v>
      </c>
      <c r="F247" s="1" t="s">
        <v>1483</v>
      </c>
      <c r="G247" s="1" t="s">
        <v>1403</v>
      </c>
      <c r="H247" s="1" t="s">
        <v>1408</v>
      </c>
      <c r="I247" s="1" t="s">
        <v>2545</v>
      </c>
      <c r="J247" s="1" t="s">
        <v>1410</v>
      </c>
      <c r="K247" s="1" t="s">
        <v>2545</v>
      </c>
      <c r="L247" s="1" t="s">
        <v>2545</v>
      </c>
      <c r="M247" s="1" t="s">
        <v>1411</v>
      </c>
      <c r="N247" s="1" t="s">
        <v>1411</v>
      </c>
      <c r="O247" s="1" t="s">
        <v>1412</v>
      </c>
      <c r="P247" s="1" t="s">
        <v>1413</v>
      </c>
      <c r="Q247" s="1" t="s">
        <v>1414</v>
      </c>
      <c r="R247" s="1" t="s">
        <v>2546</v>
      </c>
      <c r="S247" s="1" t="s">
        <v>1416</v>
      </c>
      <c r="T247" s="1" t="s">
        <v>1417</v>
      </c>
      <c r="U247" s="1" t="s">
        <v>1418</v>
      </c>
      <c r="V247" s="1" t="s">
        <v>1431</v>
      </c>
    </row>
    <row r="248" s="1" customFormat="1" spans="1:22">
      <c r="A248" s="3">
        <v>18948788111</v>
      </c>
      <c r="B248" s="1" t="s">
        <v>2547</v>
      </c>
      <c r="C248" s="1" t="s">
        <v>2548</v>
      </c>
      <c r="D248" s="1" t="s">
        <v>2549</v>
      </c>
      <c r="E248" s="1" t="s">
        <v>2550</v>
      </c>
      <c r="F248" s="1" t="s">
        <v>1483</v>
      </c>
      <c r="G248" s="1" t="s">
        <v>1403</v>
      </c>
      <c r="H248" s="1" t="s">
        <v>1408</v>
      </c>
      <c r="I248" s="1" t="s">
        <v>2551</v>
      </c>
      <c r="J248" s="1" t="s">
        <v>1410</v>
      </c>
      <c r="K248" s="1" t="s">
        <v>2551</v>
      </c>
      <c r="L248" s="1" t="s">
        <v>2551</v>
      </c>
      <c r="M248" s="1" t="s">
        <v>1411</v>
      </c>
      <c r="N248" s="1" t="s">
        <v>1411</v>
      </c>
      <c r="O248" s="1" t="s">
        <v>1412</v>
      </c>
      <c r="P248" s="1" t="s">
        <v>1413</v>
      </c>
      <c r="Q248" s="1" t="s">
        <v>1414</v>
      </c>
      <c r="R248" s="1" t="s">
        <v>2552</v>
      </c>
      <c r="S248" s="1" t="s">
        <v>1416</v>
      </c>
      <c r="T248" s="1" t="s">
        <v>1417</v>
      </c>
      <c r="U248" s="1" t="s">
        <v>1418</v>
      </c>
      <c r="V248" s="1" t="s">
        <v>1425</v>
      </c>
    </row>
    <row r="249" s="1" customFormat="1" spans="1:22">
      <c r="A249" s="3">
        <v>21362527362</v>
      </c>
      <c r="B249" s="1" t="s">
        <v>2553</v>
      </c>
      <c r="C249" s="1" t="s">
        <v>2554</v>
      </c>
      <c r="D249" s="1" t="s">
        <v>2340</v>
      </c>
      <c r="E249" s="1" t="s">
        <v>2555</v>
      </c>
      <c r="F249" s="1" t="s">
        <v>1847</v>
      </c>
      <c r="G249" s="1" t="s">
        <v>1403</v>
      </c>
      <c r="H249" s="1" t="s">
        <v>1408</v>
      </c>
      <c r="I249" s="1" t="s">
        <v>2556</v>
      </c>
      <c r="J249" s="1" t="s">
        <v>1410</v>
      </c>
      <c r="K249" s="1" t="s">
        <v>2556</v>
      </c>
      <c r="L249" s="1" t="s">
        <v>2556</v>
      </c>
      <c r="M249" s="1" t="s">
        <v>1411</v>
      </c>
      <c r="N249" s="1" t="s">
        <v>1411</v>
      </c>
      <c r="O249" s="1" t="s">
        <v>1412</v>
      </c>
      <c r="P249" s="1" t="s">
        <v>1413</v>
      </c>
      <c r="Q249" s="1" t="s">
        <v>1414</v>
      </c>
      <c r="R249" s="1" t="s">
        <v>2557</v>
      </c>
      <c r="S249" s="1" t="s">
        <v>1416</v>
      </c>
      <c r="T249" s="1" t="s">
        <v>1417</v>
      </c>
      <c r="U249" s="1" t="s">
        <v>1418</v>
      </c>
      <c r="V249" s="1" t="s">
        <v>1425</v>
      </c>
    </row>
    <row r="250" s="1" customFormat="1" spans="1:22">
      <c r="A250" s="3">
        <v>21338969724</v>
      </c>
      <c r="B250" s="1" t="s">
        <v>2558</v>
      </c>
      <c r="C250" s="1" t="s">
        <v>2559</v>
      </c>
      <c r="D250" s="1" t="s">
        <v>2350</v>
      </c>
      <c r="E250" s="1" t="s">
        <v>2560</v>
      </c>
      <c r="F250" s="1" t="s">
        <v>1847</v>
      </c>
      <c r="G250" s="1" t="s">
        <v>1407</v>
      </c>
      <c r="H250" s="1" t="s">
        <v>1408</v>
      </c>
      <c r="I250" s="1" t="s">
        <v>2561</v>
      </c>
      <c r="J250" s="1" t="s">
        <v>1410</v>
      </c>
      <c r="K250" s="1" t="s">
        <v>2561</v>
      </c>
      <c r="L250" s="1" t="s">
        <v>2561</v>
      </c>
      <c r="M250" s="1" t="s">
        <v>1411</v>
      </c>
      <c r="N250" s="1" t="s">
        <v>1411</v>
      </c>
      <c r="O250" s="1" t="s">
        <v>1412</v>
      </c>
      <c r="P250" s="1" t="s">
        <v>1413</v>
      </c>
      <c r="Q250" s="1" t="s">
        <v>1414</v>
      </c>
      <c r="R250" s="1" t="s">
        <v>2562</v>
      </c>
      <c r="S250" s="1" t="s">
        <v>1416</v>
      </c>
      <c r="T250" s="1" t="s">
        <v>1417</v>
      </c>
      <c r="U250" s="1" t="s">
        <v>1418</v>
      </c>
      <c r="V250" s="1" t="s">
        <v>1425</v>
      </c>
    </row>
    <row r="251" s="1" customFormat="1" spans="1:22">
      <c r="A251" s="3">
        <v>21009767076</v>
      </c>
      <c r="B251" s="1" t="s">
        <v>2563</v>
      </c>
      <c r="C251" s="1" t="s">
        <v>2564</v>
      </c>
      <c r="D251" s="1" t="s">
        <v>2565</v>
      </c>
      <c r="E251" s="1" t="s">
        <v>2566</v>
      </c>
      <c r="F251" s="1" t="s">
        <v>1590</v>
      </c>
      <c r="G251" s="1" t="s">
        <v>1407</v>
      </c>
      <c r="H251" s="1" t="s">
        <v>1408</v>
      </c>
      <c r="I251" s="1" t="s">
        <v>1848</v>
      </c>
      <c r="J251" s="1" t="s">
        <v>1410</v>
      </c>
      <c r="K251" s="1" t="s">
        <v>1848</v>
      </c>
      <c r="L251" s="1" t="s">
        <v>1848</v>
      </c>
      <c r="M251" s="1" t="s">
        <v>1411</v>
      </c>
      <c r="N251" s="1" t="s">
        <v>1411</v>
      </c>
      <c r="O251" s="1" t="s">
        <v>1412</v>
      </c>
      <c r="P251" s="1" t="s">
        <v>1413</v>
      </c>
      <c r="Q251" s="1" t="s">
        <v>1414</v>
      </c>
      <c r="R251" s="1" t="s">
        <v>2567</v>
      </c>
      <c r="S251" s="1" t="s">
        <v>1416</v>
      </c>
      <c r="T251" s="1" t="s">
        <v>1417</v>
      </c>
      <c r="U251" s="1" t="s">
        <v>1418</v>
      </c>
      <c r="V251" s="1" t="s">
        <v>1529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2022-11-28T01:41:00Z</dcterms:created>
  <dcterms:modified xsi:type="dcterms:W3CDTF">2022-11-30T02:12:36Z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08C419CD754341558B0BB7C8BD2C2FFA</vt:lpwstr>
  </property>
  <property fmtid="{D5CDD505-2E9C-101B-9397-08002B2CF9AE}" pid="3" name="KSOProductBuildVer">
    <vt:lpwstr>2052-11.1.0.12763</vt:lpwstr>
  </property>
</Properties>
</file>