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<sst xmlns="http://schemas.openxmlformats.org/spreadsheetml/2006/main" count="155" uniqueCount="95">
  <si>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</si>
  <si>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</si>
  <si>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</si>
  <si>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</si>
  <si>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</si>
  <si>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</si>
  <si>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</si>
  <si>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</si>
  <si>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</si>
  <si>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</si>
  <si>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</si>
  <si>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</si>
  <si>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</si>
  <si>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</si>
  <si>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</si>
  <si>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</si>
  <si>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</si>
  <si>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</si>
  <si>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</si>
  <si>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</si>
  <si>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</si>
  <si>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</si>
  <si>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</si>
  <si>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</si>
  <si>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</si>
  <si>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999221792501243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</si>
  <si>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</si>
  <si>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</si>
  <si>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</si>
  <si>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</si>
  <si>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</si>
  <si>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简建忠</t>
  </si>
  <si>
    <t>CA363221130CNY</t>
  </si>
  <si>
    <t>未提现</t>
  </si>
  <si>
    <t>携程开票</t>
  </si>
  <si>
    <t xml:space="preserve">	</t>
  </si>
  <si>
    <t xml:space="preserve">999221796724888	</t>
  </si>
  <si>
    <t>[北京]北京千禧大酒店(9881984)</t>
  </si>
  <si>
    <t>高级大床房&lt;双人入住&gt;&lt;内宾&gt;&lt;预付&gt;&lt;无早&gt;</t>
  </si>
  <si>
    <t>梁晨虎</t>
  </si>
  <si>
    <t xml:space="preserve">2798648	</t>
  </si>
  <si>
    <t xml:space="preserve">4XE616VJ6	</t>
  </si>
  <si>
    <t>退单</t>
  </si>
  <si>
    <t>，</t>
  </si>
  <si>
    <t>202211141203160025</t>
  </si>
  <si>
    <t>房集：i221130094732 320.6元</t>
  </si>
  <si>
    <t>CNY / HKD 当前参考汇率: 1.092999537</t>
  </si>
  <si>
    <t>总计： 320.6 CNY/
350.42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</si>
  <si>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</si>
  <si>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</si>
  <si>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</si>
  <si>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</si>
  <si>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</si>
  <si>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</si>
  <si>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</si>
  <si>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</si>
  <si>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</si>
  <si>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</si>
  <si>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</si>
  <si>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</si>
  <si>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</si>
  <si>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</si>
  <si>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</si>
  <si>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</si>
  <si>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</si>
  <si>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</si>
  <si>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</si>
  <si>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2022-11-11</t>
  </si>
  <si>
    <t>2790855</t>
  </si>
  <si>
    <t>高雄喜迎旅店</t>
  </si>
  <si>
    <t>LIU SHUYI</t>
  </si>
  <si>
    <t>2022-11-14</t>
  </si>
  <si>
    <t>2022-11-15</t>
  </si>
  <si>
    <t>退房日月结</t>
  </si>
  <si>
    <t>507.00</t>
  </si>
  <si>
    <t>RMB</t>
  </si>
  <si>
    <t>0</t>
  </si>
  <si>
    <t>0.00</t>
  </si>
  <si>
    <t>携程汇登国内直连</t>
  </si>
  <si>
    <t>01.011264</t>
  </si>
  <si>
    <t>2022-11-11 15:15:21</t>
  </si>
  <si>
    <t>否</t>
  </si>
  <si>
    <t>广州汇登信息科技有限公司</t>
  </si>
  <si>
    <t>直连</t>
  </si>
  <si>
    <t>中国</t>
  </si>
  <si>
    <t>2790252</t>
  </si>
  <si>
    <t>全季酒店(昆明环城北路火车北站店）</t>
  </si>
  <si>
    <t>张黄伟</t>
  </si>
  <si>
    <t>259.00</t>
  </si>
  <si>
    <t>2022-11-11 11:23:07</t>
  </si>
  <si>
    <t>2797370</t>
  </si>
  <si>
    <t>长沙富力万达文华酒店</t>
  </si>
  <si>
    <t>贺锋</t>
  </si>
  <si>
    <t>802.00</t>
  </si>
  <si>
    <t>2022-11-14 14:10:05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</si>
</sst>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16</xdr:col>
      <xdr:colOff>28575</xdr:colOff>
      <xdr:row>50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658600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44880</v>
      </c>
      <c r="H2" s="4">
        <v>1</v>
      </c>
      <c r="I2" s="4">
        <v>1</v>
      </c>
      <c r="J2" s="4">
        <v>1</v>
      </c>
      <c r="K2" s="4" t="s">
        <v>30</v>
      </c>
      <c r="L2" s="4">
        <v>320.6</v>
      </c>
      <c r="M2" s="4">
        <v>320.6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44879</v>
      </c>
      <c r="S2" s="6">
        <v>44895</v>
      </c>
      <c r="T2" s="4" t="s">
        <v>34</v>
      </c>
      <c r="U2" s="4">
        <v>320.6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44879</v>
      </c>
      <c r="G3" s="6">
        <v>44880</v>
      </c>
      <c r="H3" s="4">
        <v>1</v>
      </c>
      <c r="I3" s="4">
        <v>1</v>
      </c>
      <c r="J3" s="4">
        <v>1</v>
      </c>
      <c r="K3" s="4" t="s">
        <v>30</v>
      </c>
      <c r="L3" s="4">
        <v>738.31</v>
      </c>
      <c r="M3" s="4">
        <v>738.31</v>
      </c>
      <c r="N3" s="4" t="s">
        <v>39</v>
      </c>
      <c r="O3" s="4" t="s">
        <v>32</v>
      </c>
      <c r="P3" s="4" t="s">
        <v>33</v>
      </c>
      <c r="Q3" s="4">
        <v>0</v>
      </c>
      <c r="R3" s="7">
        <v>44879</v>
      </c>
      <c r="S3" s="6">
        <v>44895</v>
      </c>
      <c r="T3" s="4" t="s">
        <v>34</v>
      </c>
      <c r="U3" s="4">
        <v>738.31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36</v>
      </c>
      <c r="B4" s="4" t="s">
        <v>26</v>
      </c>
      <c r="C4" s="4" t="s">
        <v>42</v>
      </c>
      <c r="D4" s="4" t="s">
        <v>37</v>
      </c>
      <c r="E4" s="4" t="s">
        <v>38</v>
      </c>
      <c r="F4" s="6">
        <v>44879</v>
      </c>
      <c r="G4" s="6">
        <v>44880</v>
      </c>
      <c r="H4" s="4">
        <v>1</v>
      </c>
      <c r="I4" s="4">
        <v>1</v>
      </c>
      <c r="J4" s="4">
        <v>1</v>
      </c>
      <c r="K4" s="4" t="s">
        <v>30</v>
      </c>
      <c r="L4" s="4">
        <v>-738.31</v>
      </c>
      <c r="M4" s="4">
        <v>-738.31</v>
      </c>
      <c r="N4" s="4" t="s">
        <v>39</v>
      </c>
      <c r="O4" s="4" t="s">
        <v>32</v>
      </c>
      <c r="P4" s="4" t="s">
        <v>33</v>
      </c>
      <c r="Q4" s="4">
        <v>0</v>
      </c>
      <c r="R4" s="7">
        <v>44879</v>
      </c>
      <c r="S4" s="6">
        <v>44895</v>
      </c>
      <c r="T4" s="4" t="s">
        <v>34</v>
      </c>
      <c r="U4" s="4">
        <v>-738.31</v>
      </c>
      <c r="V4" s="4">
        <v>0</v>
      </c>
      <c r="W4" s="4">
        <v>0</v>
      </c>
      <c r="X4" s="4" t="s">
        <v>40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"/>
  <sheetViews>
    <sheetView tabSelected="1" workbookViewId="0">
      <selection activeCell="E13" sqref="E13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10">
      <c r="A2" s="5">
        <v>999221792501243</v>
      </c>
      <c r="B2" s="6">
        <v>44879</v>
      </c>
      <c r="C2" s="6">
        <v>44880</v>
      </c>
      <c r="D2" s="4">
        <v>320.6</v>
      </c>
      <c r="E2" s="4">
        <v>320.6</v>
      </c>
      <c r="F2" s="8" t="s">
        <v>44</v>
      </c>
      <c r="G2" s="4">
        <f>D2-E2</f>
        <v>0</v>
      </c>
      <c r="H2" s="4" t="str">
        <f>$H$1&amp;F2</f>
        <v>，202211141203160025</v>
      </c>
      <c r="I2" s="4" t="e">
        <f>VLOOKUP(A2,HOP!A:U,21,0)</f>
        <v>#N/A</v>
      </c>
      <c r="J2" s="4">
        <v>11.14</v>
      </c>
    </row>
    <row r="3" s="4" customFormat="1" hidden="1" spans="1:9">
      <c r="A3" s="5">
        <v>999221796724888</v>
      </c>
      <c r="B3" s="6">
        <v>44879</v>
      </c>
      <c r="C3" s="6">
        <v>44880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320.6</v>
      </c>
    </row>
    <row r="8" spans="1:1">
      <c r="A8" s="4" t="s">
        <v>45</v>
      </c>
    </row>
    <row r="9" spans="1:1">
      <c r="A9" s="4" t="s">
        <v>46</v>
      </c>
    </row>
    <row r="10" spans="1:1">
      <c r="A10" s="4" t="s">
        <v>47</v>
      </c>
    </row>
  </sheetData>
  <autoFilter ref="A1:XFD10">
    <filterColumn colId="3">
      <filters blank="1">
        <filter val="320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E36" sqref="E3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21775496979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999221773874541</v>
      </c>
      <c r="B3" s="1" t="s">
        <v>67</v>
      </c>
      <c r="C3" s="1" t="s">
        <v>85</v>
      </c>
      <c r="D3" s="1" t="s">
        <v>86</v>
      </c>
      <c r="E3" s="1" t="s">
        <v>87</v>
      </c>
      <c r="F3" s="1" t="s">
        <v>71</v>
      </c>
      <c r="G3" s="1" t="s">
        <v>72</v>
      </c>
      <c r="H3" s="1" t="s">
        <v>73</v>
      </c>
      <c r="I3" s="1" t="s">
        <v>88</v>
      </c>
      <c r="J3" s="1" t="s">
        <v>75</v>
      </c>
      <c r="K3" s="1" t="s">
        <v>88</v>
      </c>
      <c r="L3" s="1" t="s">
        <v>88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89</v>
      </c>
      <c r="S3" s="1" t="s">
        <v>81</v>
      </c>
      <c r="T3" s="1" t="s">
        <v>82</v>
      </c>
      <c r="U3" s="1" t="s">
        <v>83</v>
      </c>
      <c r="V3" s="1" t="s">
        <v>84</v>
      </c>
    </row>
    <row r="4" s="1" customFormat="1" spans="1:22">
      <c r="A4" s="3">
        <v>999221793367466</v>
      </c>
      <c r="B4" s="1" t="s">
        <v>71</v>
      </c>
      <c r="C4" s="1" t="s">
        <v>90</v>
      </c>
      <c r="D4" s="1" t="s">
        <v>91</v>
      </c>
      <c r="E4" s="1" t="s">
        <v>92</v>
      </c>
      <c r="F4" s="1" t="s">
        <v>71</v>
      </c>
      <c r="G4" s="1" t="s">
        <v>72</v>
      </c>
      <c r="H4" s="1" t="s">
        <v>73</v>
      </c>
      <c r="I4" s="1" t="s">
        <v>93</v>
      </c>
      <c r="J4" s="1" t="s">
        <v>75</v>
      </c>
      <c r="K4" s="1" t="s">
        <v>93</v>
      </c>
      <c r="L4" s="1" t="s">
        <v>93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94</v>
      </c>
      <c r="S4" s="1" t="s">
        <v>81</v>
      </c>
      <c r="T4" s="1" t="s">
        <v>82</v>
      </c>
      <c r="U4" s="1" t="s">
        <v>83</v>
      </c>
      <c r="V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2022-11-30T01:35:03Z</dcterms:created>
  <dcterms:modified xsi:type="dcterms:W3CDTF">2022-11-30T01:44:30Z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C17DAC27779B40CC95A624854436EC49</vt:lpwstr>
  </property>
  <property fmtid="{D5CDD505-2E9C-101B-9397-08002B2CF9AE}" pid="3" name="KSOProductBuildVer">
    <vt:lpwstr>2052-11.1.0.12763</vt:lpwstr>
  </property>
</Properties>
</file>