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对账!$A$1:$X$138</definedName>
  </definedNames>
  <calcPr calcId="144525"/>
</workbook>
</file>

<file path=xl/sharedStrings.xml><?xml version="1.0" encoding="utf-8"?>
<sst xmlns="http://schemas.openxmlformats.org/spreadsheetml/2006/main" count="4583" uniqueCount="1621">
  <si>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</si>
  <si>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</si>
  <si>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</si>
  <si>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</si>
  <si>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</si>
  <si>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</si>
  <si>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</si>
  <si>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</si>
  <si>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</si>
  <si>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</si>
  <si>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</si>
  <si>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</si>
  <si>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</si>
  <si>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</si>
  <si>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</si>
  <si>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</si>
  <si>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</si>
  <si>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</si>
  <si>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</si>
  <si>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</si>
  <si>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</si>
  <si>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</si>
  <si>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</si>
  <si>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</si>
  <si>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</si>
  <si>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18901591237	</t>
  </si>
  <si>
    <t>Ctrip</t>
  </si>
  <si>
    <t>正常</t>
  </si>
  <si>
    <t>[里约热内卢]伊帕内玛旅馆(Ipanema Inn Hotel)(70393831)</t>
  </si>
  <si>
    <t>标准间（内部景观）&lt;2人入住&gt;&lt;不退款&gt;&lt;早餐&gt;</t>
  </si>
  <si>
    <t>HKD</t>
  </si>
  <si>
    <t>Montanaro/Adam</t>
  </si>
  <si>
    <t>CA13030221206HKD</t>
  </si>
  <si>
    <t>未提现</t>
  </si>
  <si>
    <t>携程开票</t>
  </si>
  <si>
    <t xml:space="preserve">	</t>
  </si>
  <si>
    <t xml:space="preserve">18954491164	</t>
  </si>
  <si>
    <t>[清迈]清迈美居酒店 (SHA Plus+)(Mercure Chiang Mai (SHA Plus+))(55280736)</t>
  </si>
  <si>
    <t>标准特大床房&lt;2人入住&gt;&lt;不退款&gt;&lt;早餐&gt;</t>
  </si>
  <si>
    <t>PHAKKHUTHIN/SRIWIPHA</t>
  </si>
  <si>
    <t xml:space="preserve">318772	</t>
  </si>
  <si>
    <t xml:space="preserve">21330291606	</t>
  </si>
  <si>
    <t>[沙迦]沙迦西洋大酒店(Occidental Sharjah Grand)(90355021)</t>
  </si>
  <si>
    <t>豪华客房（城景）&lt;2人入住&gt;&lt;不退款&gt;&lt;早餐&gt;</t>
  </si>
  <si>
    <t>Housein /ali</t>
  </si>
  <si>
    <t xml:space="preserve">21367459305	</t>
  </si>
  <si>
    <t>[甲米]甲米都喜天丽海滨度假酒店(SHA Extra Plus)(Dusit Thani Krabi Beach Resort(SHA Extra Plus))(55254081)</t>
  </si>
  <si>
    <t>豪华间&lt;2人入住&gt;&lt;不退款&gt;&lt;早餐&gt;</t>
  </si>
  <si>
    <t>jangir/akash,jangir/akash</t>
  </si>
  <si>
    <t xml:space="preserve">Acknowledged	</t>
  </si>
  <si>
    <t xml:space="preserve">21445294484	</t>
  </si>
  <si>
    <t>[迪拜]迪拜市中心千禧酒店(Millennium Central Downtown)(55452159)</t>
  </si>
  <si>
    <t>标准房&lt;2人入住&gt;&lt;不退款&gt;</t>
  </si>
  <si>
    <t>LUK/SHEUNG CHAI EDMOND</t>
  </si>
  <si>
    <t xml:space="preserve">19341660	</t>
  </si>
  <si>
    <t xml:space="preserve">21514337935	</t>
  </si>
  <si>
    <t>[巴黎]巴黎12区贝西村康铂酒店(Campanile Hotel Paris Bercy Village)(55653231)</t>
  </si>
  <si>
    <t>双床房&lt;2人入住&gt;&lt;不退款&gt;&lt;早餐&gt;</t>
  </si>
  <si>
    <t>Hung/Chiu Kwan Phoenix,Hung/Chiu Kwan Phoenix</t>
  </si>
  <si>
    <t xml:space="preserve">21599610499	</t>
  </si>
  <si>
    <t>[多伦多]希尔顿多伦多酒店(Hilton Toronto)(54503358)</t>
  </si>
  <si>
    <t>标准特大床房&lt;2人入住&gt;&lt;不退款&gt;</t>
  </si>
  <si>
    <t>Chen/Christiana</t>
  </si>
  <si>
    <t xml:space="preserve">2762856	</t>
  </si>
  <si>
    <t xml:space="preserve">3313034266	</t>
  </si>
  <si>
    <t xml:space="preserve">21638026631	</t>
  </si>
  <si>
    <t>[拉普拉普]宿雾迈瑞柏高碧海度假村(Bluewater Maribago Beach Resort Cebu)(60480677)</t>
  </si>
  <si>
    <t>Amuma水疗套房&lt;2人入住&gt;&lt;不退款&gt;&lt;早餐&gt;</t>
  </si>
  <si>
    <t>SONG/NARAE,OH/SUNYOUP</t>
  </si>
  <si>
    <t xml:space="preserve">2769166	</t>
  </si>
  <si>
    <t xml:space="preserve">112800	</t>
  </si>
  <si>
    <t xml:space="preserve">21707067560	</t>
  </si>
  <si>
    <t>[查尔斯顿]查尔斯顿舒适酒店(Comfort Inn Downtown Charleston)(89916606)</t>
  </si>
  <si>
    <t>标准房, 1 张特大床房&lt;2人入住&gt;&lt;不退款&gt;&lt;早餐&gt;</t>
  </si>
  <si>
    <t>ROJAS/FERNANDO</t>
  </si>
  <si>
    <t xml:space="preserve">2775084	</t>
  </si>
  <si>
    <t xml:space="preserve">21715281246	</t>
  </si>
  <si>
    <t>[科隆]艾温中央华丽酒店(Centro Hotel Ayun DELUXE)(55491628)</t>
  </si>
  <si>
    <t>双人床房&lt;2人入住&gt;&lt;不退款&gt;&lt;早餐&gt;</t>
  </si>
  <si>
    <t>KUEHR/MARIE</t>
  </si>
  <si>
    <t xml:space="preserve">2776909	</t>
  </si>
  <si>
    <t xml:space="preserve">21719246690	</t>
  </si>
  <si>
    <t>[普吉岛]客莱福巴东普吉岛酒店 (SHA Extra Plus)(Hotel Clover Patong Phuket (SHA Extra Plus))(69427712)</t>
  </si>
  <si>
    <t>高级阳台房&lt;2人入住&gt;&lt;不退款&gt;</t>
  </si>
  <si>
    <t>Manna/Debabrata,Manna/Debabrata</t>
  </si>
  <si>
    <t xml:space="preserve">2777685	</t>
  </si>
  <si>
    <t xml:space="preserve">260011	</t>
  </si>
  <si>
    <t xml:space="preserve">21724336590	</t>
  </si>
  <si>
    <t>[坤甸]坤甸尼奥噶迦玛达酒店(Hotel Neo Gajah Mada Pontianak by ASTON)(55543096)</t>
  </si>
  <si>
    <t>尼欧房&lt;2人入住&gt;&lt;不退款&gt;</t>
  </si>
  <si>
    <t>KASIHLAHI/LYDIA</t>
  </si>
  <si>
    <t xml:space="preserve">2778112	</t>
  </si>
  <si>
    <t xml:space="preserve">21734388159	</t>
  </si>
  <si>
    <t>[密尔沃基]菲斯特酒店(The Pfister Hotel)(55547114)</t>
  </si>
  <si>
    <t>超值特大床房塔楼&lt;2人入住&gt;&lt;不退款&gt;</t>
  </si>
  <si>
    <t>Smik/Martin</t>
  </si>
  <si>
    <t xml:space="preserve">2779959	</t>
  </si>
  <si>
    <t xml:space="preserve">R2TAA0UUH	</t>
  </si>
  <si>
    <t xml:space="preserve">21734631164	</t>
  </si>
  <si>
    <t>KABANOV/SERGEY</t>
  </si>
  <si>
    <t xml:space="preserve">2779991	</t>
  </si>
  <si>
    <t xml:space="preserve">260006	</t>
  </si>
  <si>
    <t xml:space="preserve">21745874914	</t>
  </si>
  <si>
    <t>[博德加湾]潮汐旅馆(The Inn at the Tides)(92027887)</t>
  </si>
  <si>
    <t>豪华客房, 2 张大床, 一层&lt;2人入住&gt;&lt;不退款&gt;&lt;早餐&gt;</t>
  </si>
  <si>
    <t>TIEGS/COLLIN</t>
  </si>
  <si>
    <t xml:space="preserve">2782882	</t>
  </si>
  <si>
    <t xml:space="preserve">1406573474	</t>
  </si>
  <si>
    <t xml:space="preserve">21760913534	</t>
  </si>
  <si>
    <t>[贝洛奥里藏特]贝洛奥里藏特广场酒店(Belo Horizonte Plaza)(90206027)</t>
  </si>
  <si>
    <t>标准间1双人床&lt;2人入住&gt;&lt;不退款&gt;&lt;早餐&gt;</t>
  </si>
  <si>
    <t>Pereira/Samuel</t>
  </si>
  <si>
    <t xml:space="preserve">2786790	</t>
  </si>
  <si>
    <t xml:space="preserve">66332314	</t>
  </si>
  <si>
    <t xml:space="preserve">21761983613	</t>
  </si>
  <si>
    <t>[null](91808161)</t>
  </si>
  <si>
    <t xml:space="preserve">21761997658	</t>
  </si>
  <si>
    <t>[杜伦]杜伦丽笙酒店(Radisson Blu Hotel, Durham)(55280996)</t>
  </si>
  <si>
    <t>标准客房&lt;2人入住&gt;&lt;不退款&gt;</t>
  </si>
  <si>
    <t>Wilson/Tracey</t>
  </si>
  <si>
    <t xml:space="preserve">2787159	</t>
  </si>
  <si>
    <t xml:space="preserve">0043452439	</t>
  </si>
  <si>
    <t xml:space="preserve">21777116201	</t>
  </si>
  <si>
    <t>[吉隆坡]吉隆坡柏威年酒店 · 悦榕庄管理(Pavilion Hotel Kuala Lumpur Managed by Banyan Tree)(68545146)</t>
  </si>
  <si>
    <t>都市套房&lt;2人入住&gt;&lt;不退款&gt;&lt;早餐&gt;</t>
  </si>
  <si>
    <t>LIAW/HIN HAO</t>
  </si>
  <si>
    <t xml:space="preserve">2791460	</t>
  </si>
  <si>
    <t xml:space="preserve">202223	</t>
  </si>
  <si>
    <t xml:space="preserve">21779930365	</t>
  </si>
  <si>
    <t>[卢森堡]卢森堡市丽柏酒店(Park Inn by Radisson Luxembourg City)(55680626)</t>
  </si>
  <si>
    <t>OHanlon/Alisha</t>
  </si>
  <si>
    <t xml:space="preserve">2792429	</t>
  </si>
  <si>
    <t xml:space="preserve">8745096	</t>
  </si>
  <si>
    <t xml:space="preserve">21780809111	</t>
  </si>
  <si>
    <t>[檀香山]卡皮欧拉尼皇后酒店(Queen Kapiolani Hotel)(55290150)</t>
  </si>
  <si>
    <t>海景开放式客房&lt;2人入住&gt;&lt;不退款&gt;</t>
  </si>
  <si>
    <t>Djukanovic/Fahrudin</t>
  </si>
  <si>
    <t xml:space="preserve">2792877	</t>
  </si>
  <si>
    <t xml:space="preserve">65096SE343383	</t>
  </si>
  <si>
    <t xml:space="preserve">21785303359	</t>
  </si>
  <si>
    <t>[null](89917076)</t>
  </si>
  <si>
    <t xml:space="preserve">21792092586	</t>
  </si>
  <si>
    <t>[乔治市]槟城尼奥酒店 (槟城对抗新冠肺炎认证)(Neo+ Penang (PenangFightCovid-19 Certified))(55665849)</t>
  </si>
  <si>
    <t>猎户座房&lt;2人入住&gt;&lt;不退款&gt;</t>
  </si>
  <si>
    <t>su/norsuhana Binti soupi</t>
  </si>
  <si>
    <t xml:space="preserve">2796926	</t>
  </si>
  <si>
    <t xml:space="preserve">167163	</t>
  </si>
  <si>
    <t xml:space="preserve">21803724254	</t>
  </si>
  <si>
    <t>[迪拜]阿瓦尼德拉迪拜酒店(Avani Deira Dubai Hotel)(55439389)</t>
  </si>
  <si>
    <t>阿瓦尼房&lt;2人入住&gt;&lt;不退款&gt;&lt;早餐&gt;</t>
  </si>
  <si>
    <t>sangal/Anand,sangal/Anand,sangal/Anand</t>
  </si>
  <si>
    <t xml:space="preserve">2800992	</t>
  </si>
  <si>
    <t xml:space="preserve">21803837500	</t>
  </si>
  <si>
    <t>[爱丁堡]爱丁堡市西智选假日酒店 - IHG 旗下饭店(Holiday Inn Express Edinburgh City West, an IHG Hotel)(55299473)</t>
  </si>
  <si>
    <t>双人床房(带沙发床)&lt;2人入住&gt;&lt;不退款&gt;&lt;早餐&gt;</t>
  </si>
  <si>
    <t>Bucci/Christopher</t>
  </si>
  <si>
    <t xml:space="preserve">2801000	</t>
  </si>
  <si>
    <t xml:space="preserve">47757478	</t>
  </si>
  <si>
    <t xml:space="preserve">21824049955	</t>
  </si>
  <si>
    <t>[哈罗盖特]斯特拉斯莫尔石堆纪念碑酒店(Cairn Hotel)(89930562)</t>
  </si>
  <si>
    <t>经典双床房&lt;2人入住&gt;&lt;不退款&gt;&lt;早餐&gt;</t>
  </si>
  <si>
    <t>Vaughan/Stephen</t>
  </si>
  <si>
    <t xml:space="preserve">2808206	</t>
  </si>
  <si>
    <t xml:space="preserve">RL30451252	</t>
  </si>
  <si>
    <t xml:space="preserve">21825084646	</t>
  </si>
  <si>
    <t>[马尔代夫]马尔代夫康杜玛假日酒店度假村(Holiday Inn Resort Kandooma Maldives)(60480604)</t>
  </si>
  <si>
    <t>园景别墅 2张单人床&lt;2人入住&gt;&lt;不退款&gt;&lt;早餐&gt;</t>
  </si>
  <si>
    <t>Rawat/Jitendra</t>
  </si>
  <si>
    <t xml:space="preserve">2809430	</t>
  </si>
  <si>
    <t xml:space="preserve">24430781	</t>
  </si>
  <si>
    <t xml:space="preserve">21825358855	</t>
  </si>
  <si>
    <t>[新加坡]新加坡富丽华河畔大酒店(SG Clean)(Furama RiverFront (SG Clean))(55346090)</t>
  </si>
  <si>
    <t>大床和单人床一室房&lt;2人入住&gt;&lt;不退款&gt;</t>
  </si>
  <si>
    <t>Ng/Peck Fong</t>
  </si>
  <si>
    <t xml:space="preserve">2809601	</t>
  </si>
  <si>
    <t xml:space="preserve">acknowledge	</t>
  </si>
  <si>
    <t xml:space="preserve">21826324654	</t>
  </si>
  <si>
    <t>[帕赛市]马尼拉金凤凰酒店(Golden Phoenix Hotel-Manila)(55841687)</t>
  </si>
  <si>
    <t>豪华特大床房&lt;2人入住&gt;&lt;不退款&gt;</t>
  </si>
  <si>
    <t>Alvarez/Oscar</t>
  </si>
  <si>
    <t xml:space="preserve">2810773	</t>
  </si>
  <si>
    <t xml:space="preserve">41640	</t>
  </si>
  <si>
    <t xml:space="preserve">21827301557	</t>
  </si>
  <si>
    <t>[巴厘岛]巴厘岛及水疗中心精神酒店(Bali Spirit Hotel &amp; Spa)(55800896)</t>
  </si>
  <si>
    <t>高级房&lt;2人入住&gt;&lt;不退款&gt;</t>
  </si>
  <si>
    <t>Sharma/Deevanshu,Sharma/Deevanshu</t>
  </si>
  <si>
    <t xml:space="preserve">2812234	</t>
  </si>
  <si>
    <t xml:space="preserve">6538346	</t>
  </si>
  <si>
    <t xml:space="preserve">21827801936	</t>
  </si>
  <si>
    <t>[釜山]水皇宫酒店(Hotel Aqua Palace)(77364384)</t>
  </si>
  <si>
    <t>无景观双床房&lt;2人入住&gt;&lt;不退款&gt;</t>
  </si>
  <si>
    <t>PARK/SEONMI</t>
  </si>
  <si>
    <t xml:space="preserve">2813011	</t>
  </si>
  <si>
    <t xml:space="preserve">22128272	</t>
  </si>
  <si>
    <t xml:space="preserve">21828947380	</t>
  </si>
  <si>
    <t>[会安]富田精品度假酒店(Phu Thinh Boutique Resort &amp; Spa)(56196439)</t>
  </si>
  <si>
    <t>高级园景客房&lt;2人入住&gt;&lt;不退款&gt;&lt;早餐&gt;</t>
  </si>
  <si>
    <t>Silva/Carlos Cesar Miyamoto</t>
  </si>
  <si>
    <t xml:space="preserve">2814600	</t>
  </si>
  <si>
    <t xml:space="preserve">21829507157	</t>
  </si>
  <si>
    <t>[查尔斯顿]斯佩克塔特酒店(The Spectator Hotel)(90389376)</t>
  </si>
  <si>
    <t>豪华客房1张特大床&lt;2人入住&gt;&lt;不退款&gt;&lt;早餐&gt;</t>
  </si>
  <si>
    <t>Cooper/Cordell</t>
  </si>
  <si>
    <t xml:space="preserve">2815229	</t>
  </si>
  <si>
    <t xml:space="preserve">502137	</t>
  </si>
  <si>
    <t xml:space="preserve">21830552391	</t>
  </si>
  <si>
    <t>[大阪]大阪比偲奇格兰比亚酒店(Hotel Vischio Osaka by Granvia)(78125132)</t>
  </si>
  <si>
    <t>中型双床房&lt;2人入住&gt;&lt;不退款&gt;</t>
  </si>
  <si>
    <t>NG/KAMAN</t>
  </si>
  <si>
    <t xml:space="preserve">2816696	</t>
  </si>
  <si>
    <t xml:space="preserve">250386816	</t>
  </si>
  <si>
    <t xml:space="preserve">21833952547	</t>
  </si>
  <si>
    <t>[哈默史密斯-富勒姆区]诺富特伦敦西区酒店(Novotel London West)(55841875)</t>
  </si>
  <si>
    <t>尊贵行政大号床房&lt;2人入住&gt;&lt;不退款&gt;&lt;早餐&gt;</t>
  </si>
  <si>
    <t>Caverzasi/Agustin</t>
  </si>
  <si>
    <t xml:space="preserve">2819901	</t>
  </si>
  <si>
    <t xml:space="preserve">379169973	</t>
  </si>
  <si>
    <t xml:space="preserve">21835220481	</t>
  </si>
  <si>
    <t>[普吉岛]普吉岛密崖餐厅度假酒店(Secret Cliff Resort &amp; Restaurant Phuket)(55626130)</t>
  </si>
  <si>
    <t>海景豪华房&lt;2人入住&gt;&lt;不退款&gt;</t>
  </si>
  <si>
    <t>TANGSUPAKIJ/THUNRADEE,TANGSUPAKIJ/NISANAD,TOMAN/KELLAN,TANGSUPHAKIJ/RUCHIPAS</t>
  </si>
  <si>
    <t xml:space="preserve">2820412	</t>
  </si>
  <si>
    <t xml:space="preserve">21836234776	</t>
  </si>
  <si>
    <t>[巴黎]维多利亚酒店(Hotel Victoria)(55653029)</t>
  </si>
  <si>
    <t>标准房&lt;2人入住&gt;&lt;不退款&gt;&lt;早餐&gt;</t>
  </si>
  <si>
    <t>Felzines/Caroline,FELZINES/Jerome</t>
  </si>
  <si>
    <t xml:space="preserve">2820781	</t>
  </si>
  <si>
    <t xml:space="preserve">999221840219259	</t>
  </si>
  <si>
    <t>[科伦坡]斯里兰卡肉桂湖畔(Cinnamon Lakeside Sri Lanka)(56196528)</t>
  </si>
  <si>
    <t>高级房&lt;2人入住&gt;&lt;不退款&gt;&lt;早餐&gt;</t>
  </si>
  <si>
    <t>ANAND/AMAN</t>
  </si>
  <si>
    <t xml:space="preserve">2823245	</t>
  </si>
  <si>
    <t xml:space="preserve">21840976239	</t>
  </si>
  <si>
    <t>[科隆]莱奥科隆老城新奇酒店(Novum Hotel Leonet Köln Altstadt)(56196400)</t>
  </si>
  <si>
    <t>双人床房&lt;2人入住&gt;&lt;不退款&gt;</t>
  </si>
  <si>
    <t>Zawada/Katarina</t>
  </si>
  <si>
    <t xml:space="preserve">2824087	</t>
  </si>
  <si>
    <t xml:space="preserve">acknowledged	</t>
  </si>
  <si>
    <t xml:space="preserve">999221841380090	</t>
  </si>
  <si>
    <t>[博洛尼亚]博洛尼亚机场联盟酒店(Hotel Bologna Airport)(55906995)</t>
  </si>
  <si>
    <t>舒适房&lt;2人入住&gt;&lt;不退款&gt;</t>
  </si>
  <si>
    <t>Baglioni/Letizia</t>
  </si>
  <si>
    <t xml:space="preserve">2824710	</t>
  </si>
  <si>
    <t xml:space="preserve">22432283	</t>
  </si>
  <si>
    <t xml:space="preserve">21842150827	</t>
  </si>
  <si>
    <t>[吉隆坡]辉盛凯贝丽(Capri by Fraser Bukit Bintang)(89938245)</t>
  </si>
  <si>
    <t>行政双床一室房&lt;2人入住&gt;&lt;不退款&gt;&lt;早餐&gt;</t>
  </si>
  <si>
    <t>LIAN/TIEN HAW</t>
  </si>
  <si>
    <t xml:space="preserve">2825880	</t>
  </si>
  <si>
    <t xml:space="preserve">49421290-1.	</t>
  </si>
  <si>
    <t xml:space="preserve">999221842304057	</t>
  </si>
  <si>
    <t>[迪拜]迪拜德伊勒温德姆华美达酒店(Ramada by Wyndham Dubai Deira)(60467430)</t>
  </si>
  <si>
    <t>高级特大床房&lt;2人入住&gt;&lt;不退款&gt;</t>
  </si>
  <si>
    <t>Chen/Rui</t>
  </si>
  <si>
    <t xml:space="preserve">2826073	</t>
  </si>
  <si>
    <t xml:space="preserve">51602	</t>
  </si>
  <si>
    <t xml:space="preserve">21842359194	</t>
  </si>
  <si>
    <t>[曼彻斯特]曼彻斯特钟摆酒店(Pendulum Hotel)(55280908)</t>
  </si>
  <si>
    <t>经济型双人房&lt;2人入住&gt;&lt;不退款&gt;</t>
  </si>
  <si>
    <t>Quahar/Abdul</t>
  </si>
  <si>
    <t xml:space="preserve">2826163	</t>
  </si>
  <si>
    <t xml:space="preserve">报客人名字办理入住	</t>
  </si>
  <si>
    <t xml:space="preserve">21842385620	</t>
  </si>
  <si>
    <t>[甲米]寻海者甲米度假村(SHA Extra Plus)(Sea Seeker Krabi Resort(SHA Extra Plus))(55799504)</t>
  </si>
  <si>
    <t>豪华海景房&lt;2人入住&gt;&lt;不退款&gt;</t>
  </si>
  <si>
    <t>ACHRAF /ACHEHBOU</t>
  </si>
  <si>
    <t xml:space="preserve">2826185	</t>
  </si>
  <si>
    <t xml:space="preserve">1415663979	</t>
  </si>
  <si>
    <t xml:space="preserve">21842559649	</t>
  </si>
  <si>
    <t>[吉隆坡]吉隆坡帝盛酒店(Dorsett Kuala Lumpur)(55895782)</t>
  </si>
  <si>
    <t>帝盛客房&lt;2人入住&gt;&lt;不退款&gt;</t>
  </si>
  <si>
    <t>TAN/WILSON</t>
  </si>
  <si>
    <t xml:space="preserve">2826428	</t>
  </si>
  <si>
    <t xml:space="preserve">800526088	</t>
  </si>
  <si>
    <t xml:space="preserve">21842750839	</t>
  </si>
  <si>
    <t>[新山]新山阿玛瑞度假酒店(Amari Johor Bahru)(55694736)</t>
  </si>
  <si>
    <t>超值豪华双床房&lt;2人入住&gt;&lt;不退款&gt;</t>
  </si>
  <si>
    <t>LIU/BIN</t>
  </si>
  <si>
    <t xml:space="preserve">2826773	</t>
  </si>
  <si>
    <t xml:space="preserve">77251SE121281-14	</t>
  </si>
  <si>
    <t xml:space="preserve">21842818482	</t>
  </si>
  <si>
    <t>Saunders/Ruby</t>
  </si>
  <si>
    <t xml:space="preserve">2826837	</t>
  </si>
  <si>
    <t xml:space="preserve">21843696048	</t>
  </si>
  <si>
    <t>[吉隆坡]铭阁商旅酒店(Hotel Min Cott)(55801139)</t>
  </si>
  <si>
    <t>KARIYA/SHUJI</t>
  </si>
  <si>
    <t xml:space="preserve">2828212	</t>
  </si>
  <si>
    <t xml:space="preserve">21843887613	</t>
  </si>
  <si>
    <t>[仁川]金色郁金香仁川机场酒店&amp;套房(GOLDEN TULIP Incheon Airport Hotel &amp; Suites)(55707507)</t>
  </si>
  <si>
    <t>大床房&lt;2人入住&gt;&lt;不退款&gt;&lt;早餐&gt;</t>
  </si>
  <si>
    <t>YOO/ILYOUNG</t>
  </si>
  <si>
    <t xml:space="preserve">2828471	</t>
  </si>
  <si>
    <t xml:space="preserve">21844161458	</t>
  </si>
  <si>
    <t>[东京]MYSTAYS 五反田站前酒店(HOTEL MYSTAYS Gotanda Station)(55254460)</t>
  </si>
  <si>
    <t>标准小型大床房&lt;2人入住&gt;&lt;不退款&gt;</t>
  </si>
  <si>
    <t>KATO/MIWA</t>
  </si>
  <si>
    <t xml:space="preserve">2828987	</t>
  </si>
  <si>
    <t xml:space="preserve">21844208606	</t>
  </si>
  <si>
    <t>[大阪]大阪蒙特利拉苏瑞酒店(Hotel Monterey La Soeur Osaka)(54503378)</t>
  </si>
  <si>
    <t>三人房&lt;2人入住&gt;&lt;不退款&gt;</t>
  </si>
  <si>
    <t>chu/yat sum</t>
  </si>
  <si>
    <t xml:space="preserve">2829043	</t>
  </si>
  <si>
    <t xml:space="preserve">100905565	</t>
  </si>
  <si>
    <t xml:space="preserve">21844808128	</t>
  </si>
  <si>
    <t>[曼谷]彩虹套房酒店 (SHA Certified)(Baiyoke Suite Hotel)(55653319)</t>
  </si>
  <si>
    <t>行政套房&lt;2人入住&gt;&lt;不退款&gt;</t>
  </si>
  <si>
    <t>Sharma/Sapna ,Sharma/Sapna</t>
  </si>
  <si>
    <t xml:space="preserve">2830053	</t>
  </si>
  <si>
    <t xml:space="preserve">65941	</t>
  </si>
  <si>
    <t xml:space="preserve">21845069197	</t>
  </si>
  <si>
    <t>[东京]MYSTAYS 东池袋酒店(HOTEL MYSTAYS Higashi Ikebukuro)(55289878)</t>
  </si>
  <si>
    <t>高级小型双人房&lt;2人入住&gt;&lt;不退款&gt;</t>
  </si>
  <si>
    <t>JITSUKAWA/RUA</t>
  </si>
  <si>
    <t xml:space="preserve">2830516	</t>
  </si>
  <si>
    <t xml:space="preserve">1416515924	</t>
  </si>
  <si>
    <t xml:space="preserve">21845275957	</t>
  </si>
  <si>
    <t>猎户座房&lt;2人入住&gt;&lt;不退款&gt;&lt;早餐&gt;</t>
  </si>
  <si>
    <t>CHEN/GUOWEI</t>
  </si>
  <si>
    <t xml:space="preserve">2830860	</t>
  </si>
  <si>
    <t xml:space="preserve">168321	</t>
  </si>
  <si>
    <t xml:space="preserve">21845295649	</t>
  </si>
  <si>
    <t>[迪沙鲁]沙滩凉鞋戴沙鲁海滩度假村及水疗中心(Sand &amp; Sandals Desaru Beach Resort &amp; Spa)(55733234)</t>
  </si>
  <si>
    <t>MUHAMAD SABAR/MUHAMAD SABAR BIN ADAM</t>
  </si>
  <si>
    <t xml:space="preserve">2830901	</t>
  </si>
  <si>
    <t xml:space="preserve">21845305204	</t>
  </si>
  <si>
    <t>阳光豪华海景房&lt;2人入住&gt;&lt;不退款&gt;</t>
  </si>
  <si>
    <t xml:space="preserve">2830924	</t>
  </si>
  <si>
    <t xml:space="preserve">21845414721	</t>
  </si>
  <si>
    <t>[哥本哈根]哥本哈根机场丽柏酒店(Park Inn by Radisson Copenhagen Airport)(55831811)</t>
  </si>
  <si>
    <t>标准大床房&lt;2人入住&gt;&lt;不退款&gt;&lt;早餐&gt;</t>
  </si>
  <si>
    <t>JAKA/AMIN IBRAHIMBHAI,JAKA/AMIN IBRAHIMBHAI</t>
  </si>
  <si>
    <t xml:space="preserve">2831109	</t>
  </si>
  <si>
    <t xml:space="preserve">21845464007	</t>
  </si>
  <si>
    <t>[旧温莎]海利校长会议博蒙特庄园酒店(De Vere Beaumont Estate)(56206353)</t>
  </si>
  <si>
    <t>艾克得米双人床房&lt;2人入住&gt;&lt;不退款&gt;&lt;早餐&gt;</t>
  </si>
  <si>
    <t>Sowle/Emily</t>
  </si>
  <si>
    <t xml:space="preserve">2831141	</t>
  </si>
  <si>
    <t xml:space="preserve">-1416754367	</t>
  </si>
  <si>
    <t xml:space="preserve">999221845485844	</t>
  </si>
  <si>
    <t>[埃德蒙顿]戴斯埃德蒙顿酒店(Days Inn by Wyndham Edmonton Downtown)(55280955)</t>
  </si>
  <si>
    <t>大号床房&lt;2人入住&gt;&lt;不退款&gt;</t>
  </si>
  <si>
    <t>Pajanustan/Dante</t>
  </si>
  <si>
    <t xml:space="preserve">2831230	</t>
  </si>
  <si>
    <t xml:space="preserve">21845525211	</t>
  </si>
  <si>
    <t>HONG/ZHENSEN</t>
  </si>
  <si>
    <t xml:space="preserve">2831329	</t>
  </si>
  <si>
    <t xml:space="preserve">801757212	</t>
  </si>
  <si>
    <t xml:space="preserve">999221845544829	</t>
  </si>
  <si>
    <t>[北雅加达]雅加达东荟城智选假日酒店(Holiday Inn Express Jakarta Pluit Citygate, an IHG Hotel)(55426409)</t>
  </si>
  <si>
    <t>大号床房&lt;2人入住&gt;&lt;不退款&gt;&lt;早餐&gt;</t>
  </si>
  <si>
    <t>HUANG/QIFA</t>
  </si>
  <si>
    <t xml:space="preserve">2831358	</t>
  </si>
  <si>
    <t xml:space="preserve">999221845545376	</t>
  </si>
  <si>
    <t>[巴德胡弗多普]阿姆斯特丹史基浦机场宜必思酒店(Ibis Schiphol Amsterdam Airport)(55290037)</t>
  </si>
  <si>
    <t>双床房&lt;2人入住&gt;&lt;不退款&gt;</t>
  </si>
  <si>
    <t>XU/ZHANPENG</t>
  </si>
  <si>
    <t xml:space="preserve">2831360	</t>
  </si>
  <si>
    <t xml:space="preserve">21845752521	</t>
  </si>
  <si>
    <t>[大阪]大阪东急REI酒店(Osaka Tokyu REI Hotel)(55439179)</t>
  </si>
  <si>
    <t>大床房&lt;2人入住&gt;&lt;不退款&gt;</t>
  </si>
  <si>
    <t>MINAMI/MOTOHIKO</t>
  </si>
  <si>
    <t xml:space="preserve">2831720	</t>
  </si>
  <si>
    <t xml:space="preserve">21845923327	</t>
  </si>
  <si>
    <t>[皮皮岛]披披岛悬崖海滩度假村 (SHA Plus+)(Phi Phi Cliff Beach Resort (SHA Plus+))(55861864)</t>
  </si>
  <si>
    <t>海景奢华双床房&lt;2人入住&gt;&lt;不退款&gt;&lt;早餐&gt;</t>
  </si>
  <si>
    <t>AMALIA/REBECA</t>
  </si>
  <si>
    <t xml:space="preserve">2832025	</t>
  </si>
  <si>
    <t xml:space="preserve">HGUConf1417005477	</t>
  </si>
  <si>
    <t xml:space="preserve">21845993080	</t>
  </si>
  <si>
    <t>[芭堤雅]芭提雅火星酒店 (SHA Plus+)(Red Planet Pattaya (SHA Plus+))(55822336)</t>
  </si>
  <si>
    <t>标准双人房&lt;2人入住&gt;&lt;不退款&gt;</t>
  </si>
  <si>
    <t>WIANKHOKSUNG /KANOKWAN</t>
  </si>
  <si>
    <t xml:space="preserve">2832174	</t>
  </si>
  <si>
    <t xml:space="preserve">90433	</t>
  </si>
  <si>
    <t xml:space="preserve">999221846002673	</t>
  </si>
  <si>
    <t>[伊斯坦布尔]嘉逸豪庭酒店(Grand Palace Hotel)(90400666)</t>
  </si>
  <si>
    <t>豪华双人或双床间&lt;2人入住&gt;&lt;不退款&gt;</t>
  </si>
  <si>
    <t>OZAY/Mustafa Said</t>
  </si>
  <si>
    <t xml:space="preserve">2832184	</t>
  </si>
  <si>
    <t xml:space="preserve">酒店前台amin先生确认	</t>
  </si>
  <si>
    <t xml:space="preserve">21846115550	</t>
  </si>
  <si>
    <t>[东京]相铁GRAND FRESA 东京湾有明(Sotetsu Grand Fresa Tokyo-Bay Ariake)(77366623)</t>
  </si>
  <si>
    <t>yan/nana</t>
  </si>
  <si>
    <t xml:space="preserve">2832379	</t>
  </si>
  <si>
    <t xml:space="preserve">21846200131	</t>
  </si>
  <si>
    <t>[威斯敏斯特城]圣詹姆士庭院-阿塔酒店-伦敦(St. James' Court, A Taj Hotel, London)(55598816)</t>
  </si>
  <si>
    <t>高级客房, 1 张特大床&lt;2人入住&gt;&lt;不退款&gt;</t>
  </si>
  <si>
    <t>Baechtold/Thomas</t>
  </si>
  <si>
    <t xml:space="preserve">2832563	</t>
  </si>
  <si>
    <t xml:space="preserve">75717SE126091-14	</t>
  </si>
  <si>
    <t xml:space="preserve">21846241033	</t>
  </si>
  <si>
    <t>[肯辛顿-切尔西区]肯辛顿酒店(The Kensington Hotel)(55452273)</t>
  </si>
  <si>
    <t>经典大号床房&lt;2人入住&gt;&lt;不退款&gt;</t>
  </si>
  <si>
    <t>Hully/Sonia</t>
  </si>
  <si>
    <t xml:space="preserve">2832666	</t>
  </si>
  <si>
    <t xml:space="preserve">7808SE018606	</t>
  </si>
  <si>
    <t xml:space="preserve">999221846318973	</t>
  </si>
  <si>
    <t>[勒布斯卡]钟楼波尔多西布斯卡酒店(Campanile Bordeaux Ouest - le Bouscat)(70793022)</t>
  </si>
  <si>
    <t>POIGNAT /CEDRIC</t>
  </si>
  <si>
    <t xml:space="preserve">2832786	</t>
  </si>
  <si>
    <t xml:space="preserve">21846438650	</t>
  </si>
  <si>
    <t>[null](89932055)</t>
  </si>
  <si>
    <t xml:space="preserve">21846572757	</t>
  </si>
  <si>
    <t>[首尔]三井酒店(Hotel Samjung)(55337145)</t>
  </si>
  <si>
    <t>标准双床房&lt;2人入住&gt;&lt;不退款&gt;</t>
  </si>
  <si>
    <t>PAN/YINING,Wang/Wei</t>
  </si>
  <si>
    <t xml:space="preserve">2833092	</t>
  </si>
  <si>
    <t xml:space="preserve">22028616	</t>
  </si>
  <si>
    <t xml:space="preserve">21846620513	</t>
  </si>
  <si>
    <t>[新加坡]新加坡良木园酒店(Goodwood Park Hotel (SG Clean))(55599128)</t>
  </si>
  <si>
    <t>豪华梅菲尔客房&lt;2人入住&gt;&lt;不退款&gt;</t>
  </si>
  <si>
    <t>ZHANG/RUYI,HNIN/PHYU</t>
  </si>
  <si>
    <t xml:space="preserve">2833256	</t>
  </si>
  <si>
    <t xml:space="preserve">1417152286	</t>
  </si>
  <si>
    <t xml:space="preserve">21846646685	</t>
  </si>
  <si>
    <t>[东京]东京蒲田东方快捷酒店(Hotel Oriental Express Tokyo Kamata)(94361222)</t>
  </si>
  <si>
    <t>东方双床房&lt;2人入住&gt;&lt;不退款&gt;</t>
  </si>
  <si>
    <t>FURUSAWA/RYO,YAMAGUCHI/MARI</t>
  </si>
  <si>
    <t xml:space="preserve">2833278	</t>
  </si>
  <si>
    <t xml:space="preserve">HTL-WBD-352123065	</t>
  </si>
  <si>
    <t xml:space="preserve">999221846699287	</t>
  </si>
  <si>
    <t>[新加坡]新加坡嘉佩乐酒店(Capella Singapore)(55451822)</t>
  </si>
  <si>
    <t>海景尊贵客房&lt;2人入住&gt;&lt;不退款&gt;&lt;早餐&gt;</t>
  </si>
  <si>
    <t>XIE/GUOMIN,WANG/MEIQI</t>
  </si>
  <si>
    <t xml:space="preserve">2833386	</t>
  </si>
  <si>
    <t xml:space="preserve">43508150	</t>
  </si>
  <si>
    <t xml:space="preserve">21846764334	</t>
  </si>
  <si>
    <t>[首尔]首尔 N酒店(Seoul N Hotel)(55345850)</t>
  </si>
  <si>
    <t>家庭三人房&lt;2人入住&gt;&lt;不退款&gt;&lt;早餐&gt;</t>
  </si>
  <si>
    <t>KIM/GA YOUNG</t>
  </si>
  <si>
    <t xml:space="preserve">2833519	</t>
  </si>
  <si>
    <t xml:space="preserve">22124376	</t>
  </si>
  <si>
    <t xml:space="preserve">999221846823713	</t>
  </si>
  <si>
    <t>[米兰]米兰伯尔纳酒店(Hotel Berna)(89919069)</t>
  </si>
  <si>
    <t>特级房&lt;2人入住&gt;&lt;不退款&gt;&lt;早餐&gt;</t>
  </si>
  <si>
    <t>ZHANG/YIMING</t>
  </si>
  <si>
    <t xml:space="preserve">2833579	</t>
  </si>
  <si>
    <t xml:space="preserve">1417301802	</t>
  </si>
  <si>
    <t xml:space="preserve">21846849743	</t>
  </si>
  <si>
    <t>[加尔维斯顿]圣路易度假温泉会议中心酒店(The San Luis Resort, Spa &amp; Conference Center)(69451779)</t>
  </si>
  <si>
    <t>标准客房2张大床&lt;2人入住&gt;&lt;不退款&gt;</t>
  </si>
  <si>
    <t>Bagherian/Amirreza</t>
  </si>
  <si>
    <t xml:space="preserve">2833651	</t>
  </si>
  <si>
    <t xml:space="preserve">21846855589	</t>
  </si>
  <si>
    <t>[布拉格]季尔酒店(Hotel Tyl)(89919670)</t>
  </si>
  <si>
    <t>标准双人房&lt;2人入住&gt;&lt;不退款&gt;&lt;早餐&gt;</t>
  </si>
  <si>
    <t>ENKHTOR/DULAMDARY</t>
  </si>
  <si>
    <t xml:space="preserve">2833682	</t>
  </si>
  <si>
    <t xml:space="preserve">652176113	</t>
  </si>
  <si>
    <t xml:space="preserve">999221847035962	</t>
  </si>
  <si>
    <t>[斯里巴加湾市]汶萊丽筠酒店(Radisson Hotel Brunei Darussalam)(55289732)</t>
  </si>
  <si>
    <t>高级双床房&lt;2人入住&gt;&lt;不退款&gt;&lt;早餐&gt;</t>
  </si>
  <si>
    <t>KIM/BOSEUNG</t>
  </si>
  <si>
    <t xml:space="preserve">2833959	</t>
  </si>
  <si>
    <t xml:space="preserve">542457	</t>
  </si>
  <si>
    <t xml:space="preserve">21847127494	</t>
  </si>
  <si>
    <t>[丹伯里]丹伯里拉昆塔旅馆及套房酒店(La Quinta by Wyndham Danbury)(90387371)</t>
  </si>
  <si>
    <t>客房, 1 张特大床, 无障碍房&lt;2人入住&gt;&lt;不退款&gt;&lt;早餐&gt;</t>
  </si>
  <si>
    <t>Lamandia/Peter</t>
  </si>
  <si>
    <t xml:space="preserve">2834143	</t>
  </si>
  <si>
    <t xml:space="preserve">21847407816	</t>
  </si>
  <si>
    <t>[阳光岛滩]特朗普国际海滩度假酒店(Trump International Beach Resort)(55872443)</t>
  </si>
  <si>
    <t>豪华湾景一室房&lt;2人入住&gt;&lt;不退款&gt;</t>
  </si>
  <si>
    <t>RAMADUGU /RAMDEV RAO</t>
  </si>
  <si>
    <t xml:space="preserve">2834656	</t>
  </si>
  <si>
    <t xml:space="preserve">11M50U	</t>
  </si>
  <si>
    <t xml:space="preserve">21847468617	</t>
  </si>
  <si>
    <t>[波德申]海中天(Avillion Admiral Cove)(55451639)</t>
  </si>
  <si>
    <t>甄选房&lt;2人入住&gt;&lt;不退款&gt;&lt;早餐&gt;</t>
  </si>
  <si>
    <t>OTHMAN/JOHAR</t>
  </si>
  <si>
    <t xml:space="preserve">2834748	</t>
  </si>
  <si>
    <t xml:space="preserve">3061877	</t>
  </si>
  <si>
    <t xml:space="preserve">21847676424	</t>
  </si>
  <si>
    <t>[曼谷]曼谷京华大酒店 (SHA Plus+)(Hotel Royal Bangkok@Chinatown)(55932568)</t>
  </si>
  <si>
    <t>高级房（无窗）&lt;2人入住&gt;&lt;不退款&gt;</t>
  </si>
  <si>
    <t>FAN/QIUYI</t>
  </si>
  <si>
    <t xml:space="preserve">2835173	</t>
  </si>
  <si>
    <t xml:space="preserve">321801	</t>
  </si>
  <si>
    <t xml:space="preserve">999221847750199	</t>
  </si>
  <si>
    <t>[思奇柏里]西科克酒店(West Cork Hotel)(92027419)</t>
  </si>
  <si>
    <t>Hill/Rosie</t>
  </si>
  <si>
    <t xml:space="preserve">2835278	</t>
  </si>
  <si>
    <t xml:space="preserve">999221847797808	</t>
  </si>
  <si>
    <t>[小切克梅杰]伊斯坦布尔精英世界佛洛亚酒店(Elite World Istanbul Florya Hotel)(60494138)</t>
  </si>
  <si>
    <t>豪华双人床房&lt;2人入住&gt;&lt;不退款&gt;&lt;早餐&gt;</t>
  </si>
  <si>
    <t>Saadat/Khaled Jurmy</t>
  </si>
  <si>
    <t xml:space="preserve">2835426	</t>
  </si>
  <si>
    <t xml:space="preserve">21847938354	</t>
  </si>
  <si>
    <t>[杰克逊维尔]美洲长住酒店 - 杰克逊维尔 - 勒努瓦大道东(Extended Stay America Suites - Jacksonville - Lenoir Avenue East)(77371633)</t>
  </si>
  <si>
    <t>一室公寓（大床）&lt;2人入住&gt;&lt;不退款&gt;&lt;早餐&gt;</t>
  </si>
  <si>
    <t>Dease/Carolyn</t>
  </si>
  <si>
    <t xml:space="preserve">2835763	</t>
  </si>
  <si>
    <t xml:space="preserve">999221847966792	</t>
  </si>
  <si>
    <t>[卡尔卡松]德洛克托瓦酒店(Hôtel de l'Octroi)(80331747)</t>
  </si>
  <si>
    <t>Lara Alvarez/Susana</t>
  </si>
  <si>
    <t xml:space="preserve">2835803	</t>
  </si>
  <si>
    <t xml:space="preserve">21848126889	</t>
  </si>
  <si>
    <t>[胡志明市]新世界西贡酒店(New World Saigon Hotel)(55289703)</t>
  </si>
  <si>
    <t>豪华特大床房&lt;2人入住&gt;&lt;不退款&gt;&lt;早餐&gt;</t>
  </si>
  <si>
    <t>ZHOU/ZHANKE</t>
  </si>
  <si>
    <t xml:space="preserve">2836098	</t>
  </si>
  <si>
    <t xml:space="preserve">1049937	</t>
  </si>
  <si>
    <t xml:space="preserve">21848128987	</t>
  </si>
  <si>
    <t>[巴厘岛]金巴兰斯普林希尔皇家郁金香度假村(Royal Tulip SpringHill Resort Jimbaran)(55280930)</t>
  </si>
  <si>
    <t>池景豪华特大床房&lt;2人入住&gt;&lt;不退款&gt;&lt;早餐&gt;</t>
  </si>
  <si>
    <t>WANG/BIN</t>
  </si>
  <si>
    <t xml:space="preserve">2836105	</t>
  </si>
  <si>
    <t xml:space="preserve">21848242509	</t>
  </si>
  <si>
    <t>[首尔]首尔新村 24 民宿(24Guesthouse Sinchon Seoul)(55757021)</t>
  </si>
  <si>
    <t>豪华双人床房&lt;2人入住&gt;&lt;不退款&gt;</t>
  </si>
  <si>
    <t>THIPWATTANADECHA/PATITHIPHAT</t>
  </si>
  <si>
    <t xml:space="preserve">2836269	</t>
  </si>
  <si>
    <t xml:space="preserve">CMS__1417851757	</t>
  </si>
  <si>
    <t xml:space="preserve">999221848260503	</t>
  </si>
  <si>
    <t>ZENG/QINGWEN</t>
  </si>
  <si>
    <t xml:space="preserve">2836362	</t>
  </si>
  <si>
    <t xml:space="preserve">21848265249	</t>
  </si>
  <si>
    <t>[东京]东京坎达索特图斯弗雷撒酒店(Sotetsu Fresa Inn Tokyo Kanda)(55280960)</t>
  </si>
  <si>
    <t>中型大床房&lt;2人入住&gt;&lt;不退款&gt;</t>
  </si>
  <si>
    <t>NAKAZAWA/MINORI</t>
  </si>
  <si>
    <t xml:space="preserve">2836389	</t>
  </si>
  <si>
    <t xml:space="preserve">20221201557025205	</t>
  </si>
  <si>
    <t xml:space="preserve">999221848270114	</t>
  </si>
  <si>
    <t>[瓦南布尔]深蓝温泉酒店(Deep Blue Hotel &amp; Hot Springs)(55572913)</t>
  </si>
  <si>
    <t>甄选一室特大床房&lt;2人入住&gt;&lt;不退款&gt;</t>
  </si>
  <si>
    <t>TEODORO/MANUEL JR</t>
  </si>
  <si>
    <t xml:space="preserve">2836413	</t>
  </si>
  <si>
    <t xml:space="preserve">-1417935768	</t>
  </si>
  <si>
    <t xml:space="preserve">999221848600520	</t>
  </si>
  <si>
    <t>DU/FANG</t>
  </si>
  <si>
    <t xml:space="preserve">2837003	</t>
  </si>
  <si>
    <t xml:space="preserve">999221848633730	</t>
  </si>
  <si>
    <t>[迪拜]迪拜机场智选假日酒店(Holiday Inn Express Dubai Airport, an IHG Hotel)(55439394)</t>
  </si>
  <si>
    <t>chen/zhe</t>
  </si>
  <si>
    <t xml:space="preserve">2837014	</t>
  </si>
  <si>
    <t xml:space="preserve">21848633635	</t>
  </si>
  <si>
    <t>[曼谷]暹罗四季酒店(Seasons Siam Hotel)(55862166)</t>
  </si>
  <si>
    <t>标准双人房/双床房&lt;2人入住&gt;&lt;不退款&gt;</t>
  </si>
  <si>
    <t>Fu/Xuerou</t>
  </si>
  <si>
    <t xml:space="preserve">2837015	</t>
  </si>
  <si>
    <t xml:space="preserve">606	</t>
  </si>
  <si>
    <t xml:space="preserve">999221848777426	</t>
  </si>
  <si>
    <t>[阿兰达]斯德哥尔摩-阿兰达机场机场航厦丽笙蓝标酒店(Radisson Blu Airport Terminal Hotel, Stockholm-Arlanda Airport)(55920187)</t>
  </si>
  <si>
    <t>Johansson/David</t>
  </si>
  <si>
    <t xml:space="preserve">2837277	</t>
  </si>
  <si>
    <t xml:space="preserve">999221848931956	</t>
  </si>
  <si>
    <t>[贝纳尔马德纳]海景酒店(Aparthotel Vistamar)(55304308)</t>
  </si>
  <si>
    <t>舒适一室房&lt;2人入住&gt;&lt;不退款&gt;&lt;早餐&gt;</t>
  </si>
  <si>
    <t>Fernandez/Miguel</t>
  </si>
  <si>
    <t xml:space="preserve">2837553	</t>
  </si>
  <si>
    <t xml:space="preserve">25670958	</t>
  </si>
  <si>
    <t xml:space="preserve">999221849040555	</t>
  </si>
  <si>
    <t>RODRIGUEZ FERNANDEZ/ALBA LUCIA</t>
  </si>
  <si>
    <t xml:space="preserve">2837802	</t>
  </si>
  <si>
    <t xml:space="preserve">21849155345	</t>
  </si>
  <si>
    <t>[泗水]英邦科农戈 - 卡运88酒店(Hotel 88 Embong Kenongo - Kayun)(90356633)</t>
  </si>
  <si>
    <t>高级大床房&lt;2人入住&gt;&lt;不退款&gt;</t>
  </si>
  <si>
    <t>FAKIP/MUGI</t>
  </si>
  <si>
    <t xml:space="preserve">2838090	</t>
  </si>
  <si>
    <t xml:space="preserve">21849171822	</t>
  </si>
  <si>
    <t>[曼谷]角落拉查达酒店(The Corner Ratchada)(90393193)</t>
  </si>
  <si>
    <t>标准双人间&lt;2人入住&gt;&lt;不退款&gt;</t>
  </si>
  <si>
    <t>KHU/THUNYALAK</t>
  </si>
  <si>
    <t xml:space="preserve">2838159	</t>
  </si>
  <si>
    <t xml:space="preserve">21849215146	</t>
  </si>
  <si>
    <t>[首尔]明洞托马斯酒店(Hotel Thomas Myeongdong)(55299555)</t>
  </si>
  <si>
    <t>高级双床房&lt;2人入住&gt;&lt;不退款&gt;</t>
  </si>
  <si>
    <t>TAO/YIFEI</t>
  </si>
  <si>
    <t xml:space="preserve">2838180	</t>
  </si>
  <si>
    <t xml:space="preserve">TL990995709	</t>
  </si>
  <si>
    <t xml:space="preserve">999221849219301	</t>
  </si>
  <si>
    <t>[河内]河内俱乐部&amp;寓所酒店(The Hanoi Club Hotel &amp; Residences)(55862032)</t>
  </si>
  <si>
    <t>市景高级双床房&lt;2人入住&gt;&lt;不退款&gt;</t>
  </si>
  <si>
    <t>HAN/XIANGZAI</t>
  </si>
  <si>
    <t xml:space="preserve">2838184	</t>
  </si>
  <si>
    <t xml:space="preserve">1418143189	</t>
  </si>
  <si>
    <t xml:space="preserve">999221849450753	</t>
  </si>
  <si>
    <t>[胡志明市]西贡中央公园酒店(Central Park Saigon Hotel)(55733517)</t>
  </si>
  <si>
    <t>舒适特大床房&lt;1&gt;&lt;2人入住&gt;&lt;不退款&gt;&lt;早餐&gt;</t>
  </si>
  <si>
    <t>ZHANG/YI</t>
  </si>
  <si>
    <t xml:space="preserve">2838525	</t>
  </si>
  <si>
    <t xml:space="preserve">21849570599	</t>
  </si>
  <si>
    <t>[新加坡]宝瓷林精品酒店(Porcelain Hotel by JL Asia)(55666031)</t>
  </si>
  <si>
    <t>标准大床房(无窗)&lt;2人入住&gt;&lt;不退款&gt;</t>
  </si>
  <si>
    <t>Pan/Mingkai Alex</t>
  </si>
  <si>
    <t xml:space="preserve">2838757	</t>
  </si>
  <si>
    <t xml:space="preserve">999221849574106	</t>
  </si>
  <si>
    <t>[Kabil]潘比尔服务式住宅公寓酒店(Panbil Residence Serviced Apartment)(92030991)</t>
  </si>
  <si>
    <t>DENG/YUEBIN</t>
  </si>
  <si>
    <t xml:space="preserve">2838760	</t>
  </si>
  <si>
    <t xml:space="preserve">28334	</t>
  </si>
  <si>
    <t xml:space="preserve">21849602268	</t>
  </si>
  <si>
    <t>[吉隆坡]国际大酒店(Hotel Grand Continental Kuala Lumpur)(55312062)</t>
  </si>
  <si>
    <t>尊贵房&lt;2人入住&gt;&lt;不退款&gt;&lt;早餐&gt;</t>
  </si>
  <si>
    <t>SHAMSHUDDIN/AZWEEN</t>
  </si>
  <si>
    <t xml:space="preserve">2838823	</t>
  </si>
  <si>
    <t xml:space="preserve">045258	</t>
  </si>
  <si>
    <t xml:space="preserve">21849617590	</t>
  </si>
  <si>
    <t>SUNG/SIYOUNG</t>
  </si>
  <si>
    <t xml:space="preserve">2838856	</t>
  </si>
  <si>
    <t xml:space="preserve">T_1418291908	</t>
  </si>
  <si>
    <t xml:space="preserve">999221849685298	</t>
  </si>
  <si>
    <t>[波鸿]波琴阿克拉城市生活(acora Bochum Living the City)(55812459)</t>
  </si>
  <si>
    <t>Starczewski/Gerrit</t>
  </si>
  <si>
    <t xml:space="preserve">2838931	</t>
  </si>
  <si>
    <t xml:space="preserve">_1418343802	</t>
  </si>
  <si>
    <t xml:space="preserve">999221849691848	</t>
  </si>
  <si>
    <t>[奥斯陆]奥斯陆丽笙世嘉酒店(Radisson Blu Plaza Hotel, Oslo)(55354571)</t>
  </si>
  <si>
    <t>高级城景客房&lt;2人入住&gt;&lt;不退款&gt;&lt;早餐&gt;</t>
  </si>
  <si>
    <t>Abraham/Kaleb</t>
  </si>
  <si>
    <t xml:space="preserve">2838961	</t>
  </si>
  <si>
    <t xml:space="preserve">21849704612	</t>
  </si>
  <si>
    <t>[南雅加达]雅加达克巴约蓝尼奥酒店(Hotel Neo+ Kebayoran Jakarta)(55478158)</t>
  </si>
  <si>
    <t>LISWATI/LISWATI</t>
  </si>
  <si>
    <t xml:space="preserve">2839034	</t>
  </si>
  <si>
    <t xml:space="preserve">999221849715203	</t>
  </si>
  <si>
    <t>[佛罗伦萨]法兰奇酒店(Hotel Franchi)(55626299)</t>
  </si>
  <si>
    <t>客房&lt;2人入住&gt;&lt;不退款&gt;</t>
  </si>
  <si>
    <t>kamberaj/kejdi</t>
  </si>
  <si>
    <t xml:space="preserve">2839071	</t>
  </si>
  <si>
    <t xml:space="preserve">1418429929	</t>
  </si>
  <si>
    <t xml:space="preserve">999221849733117	</t>
  </si>
  <si>
    <t>[马卡蒂]马卡蒂优酒店(U Hotels Makati)(55586064)</t>
  </si>
  <si>
    <t>Jiang/Chao</t>
  </si>
  <si>
    <t xml:space="preserve">2839119	</t>
  </si>
  <si>
    <t xml:space="preserve">10788638947b950e8a	</t>
  </si>
  <si>
    <t xml:space="preserve">999221849797237	</t>
  </si>
  <si>
    <t>[河内]河内大宇酒店(Hanoi Daewoo Hotel)(55585944)</t>
  </si>
  <si>
    <t>豪华房&lt;2人入住&gt;&lt;不退款&gt;</t>
  </si>
  <si>
    <t>WU/GUOHAI</t>
  </si>
  <si>
    <t xml:space="preserve">2839223	</t>
  </si>
  <si>
    <t xml:space="preserve">21849799547	</t>
  </si>
  <si>
    <t>[巴厘巴板]巴厘巴板新式酒店(Hotel Neo+ Balikpapan by ASTON)(55799126)</t>
  </si>
  <si>
    <t>你欧房&lt;2人入住&gt;&lt;不退款&gt;</t>
  </si>
  <si>
    <t>Wirawan/Harsanto</t>
  </si>
  <si>
    <t xml:space="preserve">2839254	</t>
  </si>
  <si>
    <t xml:space="preserve">21849934484	</t>
  </si>
  <si>
    <t>[吉隆坡]吉隆坡双威太子酒店(Sunway Putra Hotel Kuala Lumpur)(55290388)</t>
  </si>
  <si>
    <t>Liew/Darren</t>
  </si>
  <si>
    <t xml:space="preserve">2839527	</t>
  </si>
  <si>
    <t xml:space="preserve">803797864	</t>
  </si>
  <si>
    <t xml:space="preserve">21850035095	</t>
  </si>
  <si>
    <t>[曼谷]曼谷拉玛花园酒店(SHA Plus+)(Rama Gardens Hotel Bangkok)(55451837)</t>
  </si>
  <si>
    <t>ZHANG/XIAOFENG</t>
  </si>
  <si>
    <t xml:space="preserve">2839713	</t>
  </si>
  <si>
    <t xml:space="preserve">1069799295	</t>
  </si>
  <si>
    <t xml:space="preserve">21850034985	</t>
  </si>
  <si>
    <t>huang/zhenxin</t>
  </si>
  <si>
    <t xml:space="preserve">2839717	</t>
  </si>
  <si>
    <t xml:space="preserve">803878848	</t>
  </si>
  <si>
    <t xml:space="preserve">21850082925	</t>
  </si>
  <si>
    <t>[曼谷]曼谷皇家套房酒店 (SHA Plus+)(Royal Suite Hotel Bangkok)(55799391)</t>
  </si>
  <si>
    <t>SAKARCHEEP/CHARASA,WORAKHAN/THANATHEP</t>
  </si>
  <si>
    <t xml:space="preserve">2839819	</t>
  </si>
  <si>
    <t xml:space="preserve">21850087607	</t>
  </si>
  <si>
    <t>ANGRAINI/ANDI DIAN</t>
  </si>
  <si>
    <t xml:space="preserve">2839834	</t>
  </si>
  <si>
    <t xml:space="preserve">6663811	</t>
  </si>
  <si>
    <t xml:space="preserve">21850116461	</t>
  </si>
  <si>
    <t>[芭堤雅]芭堤雅百思通酒店  (SHA Extra Plus)(Beston Pattaya  (SHA Extra Plus))(55254058)</t>
  </si>
  <si>
    <t>豪华三人房&lt;2人入住&gt;&lt;不退款&gt;</t>
  </si>
  <si>
    <t>Wong/wunhoi</t>
  </si>
  <si>
    <t xml:space="preserve">2839891	</t>
  </si>
  <si>
    <t xml:space="preserve">93752	</t>
  </si>
  <si>
    <t xml:space="preserve">21850131873	</t>
  </si>
  <si>
    <t>[中雅加达]扎努阿里芬加雅马达法维酒店(favehotel Zainul Arifin)(55841617)</t>
  </si>
  <si>
    <t>致爱房&lt;2人入住&gt;&lt;不退款&gt;</t>
  </si>
  <si>
    <t>AMSA/AULIA PUTRI</t>
  </si>
  <si>
    <t xml:space="preserve">2839927	</t>
  </si>
  <si>
    <t xml:space="preserve">21850133041	</t>
  </si>
  <si>
    <t>SULAIMAN/HADZNI</t>
  </si>
  <si>
    <t xml:space="preserve">2839931	</t>
  </si>
  <si>
    <t xml:space="preserve">53284781	</t>
  </si>
  <si>
    <t xml:space="preserve">21850156074	</t>
  </si>
  <si>
    <t>[中雅加达]雅加达马腰兰美爵酒店(Grand Mercure Jakarta Kemayoran)(55851774)</t>
  </si>
  <si>
    <t>高级房（两张单人床）&lt;2人入住&gt;&lt;不退款&gt;</t>
  </si>
  <si>
    <t>HAN/WOOK DONG</t>
  </si>
  <si>
    <t xml:space="preserve">2839981	</t>
  </si>
  <si>
    <t xml:space="preserve">999221850188146	</t>
  </si>
  <si>
    <t>[伊斯坦布尔]伊斯坦布尔阿塔图尔克机场希尔顿花园酒店(Hilton Garden Inn Istanbul Atatürk Airport)(55665917)</t>
  </si>
  <si>
    <t>XIANG/YANGFEI,LU/YANHUI</t>
  </si>
  <si>
    <t xml:space="preserve">2840058	</t>
  </si>
  <si>
    <t xml:space="preserve">21850254424	</t>
  </si>
  <si>
    <t>MUSTAFA/MOHAMAD HASBULLAH</t>
  </si>
  <si>
    <t xml:space="preserve">2840191	</t>
  </si>
  <si>
    <t xml:space="preserve">3062080	</t>
  </si>
  <si>
    <t xml:space="preserve">999221850310919	</t>
  </si>
  <si>
    <t>vijaya/kumar</t>
  </si>
  <si>
    <t xml:space="preserve">2840295	</t>
  </si>
  <si>
    <t xml:space="preserve">999221850366185	</t>
  </si>
  <si>
    <t>[中雅加达]雅加达瓦希德哈西姆智选假日酒店(Holiday Inn Express Jakarta Wahid Hasyim, an IHG Hotel)(55639809)</t>
  </si>
  <si>
    <t>KRISTIAWAN PUTRA/RICHARDO</t>
  </si>
  <si>
    <t xml:space="preserve">2840388	</t>
  </si>
  <si>
    <t xml:space="preserve">44101026	</t>
  </si>
  <si>
    <t xml:space="preserve">999221850407027	</t>
  </si>
  <si>
    <t>[巴厘岛]塞米亚克日落法夫酒店(Favehotel Sunset Seminyak)(55280703)</t>
  </si>
  <si>
    <t>MIRONOVA /MARIA</t>
  </si>
  <si>
    <t xml:space="preserve">2840482	</t>
  </si>
  <si>
    <t>取消</t>
  </si>
  <si>
    <t xml:space="preserve">999221850494802	</t>
  </si>
  <si>
    <t>[柏林]东柏林城市酒店(City Hotel Berlin East)(55439330)</t>
  </si>
  <si>
    <t>开放式客房&lt;2人入住&gt;&lt;不退款&gt;</t>
  </si>
  <si>
    <t>Schletter/Michaela</t>
  </si>
  <si>
    <t xml:space="preserve">2840694	</t>
  </si>
  <si>
    <t xml:space="preserve">21850533948	</t>
  </si>
  <si>
    <t>Fang/Yufei</t>
  </si>
  <si>
    <t xml:space="preserve">2840810	</t>
  </si>
  <si>
    <t xml:space="preserve">999221850633319	</t>
  </si>
  <si>
    <t>[米勒斯堡]米勒斯堡舒适酒店(Comfort Inn Millersburg)(95386870)</t>
  </si>
  <si>
    <t>标准房, 2 张大床房&lt;2人入住&gt;&lt;不退款&gt;&lt;早餐&gt;</t>
  </si>
  <si>
    <t>Sturgis/Rafie</t>
  </si>
  <si>
    <t xml:space="preserve">2841026	</t>
  </si>
  <si>
    <t xml:space="preserve">999221850782750	</t>
  </si>
  <si>
    <t>[巴厘岛]捷兰蒂克库塔尼奥酒店(Hotel Neo - Kuta, Jelantik)(55439286)</t>
  </si>
  <si>
    <t>HAKIM/ADAM RACHMAN</t>
  </si>
  <si>
    <t xml:space="preserve">2841290	</t>
  </si>
  <si>
    <t xml:space="preserve">21850855589	</t>
  </si>
  <si>
    <t>[曼谷]曼谷H2酒店(H2 Hotel Bangkok)(55289924)</t>
  </si>
  <si>
    <t>NAKKLEANG/PHIMONNAT,SUTHISMITH/CHUKIAT</t>
  </si>
  <si>
    <t xml:space="preserve">2841385	</t>
  </si>
  <si>
    <t xml:space="preserve">999221850947316	</t>
  </si>
  <si>
    <t>[南雅加达]艾亚柯套房酒店(Ayaka Suites)(55872435)</t>
  </si>
  <si>
    <t>精致套房&lt;2人入住&gt;&lt;不退款&gt;</t>
  </si>
  <si>
    <t>LI/MING,Teti/Sulastri</t>
  </si>
  <si>
    <t xml:space="preserve">2841506	</t>
  </si>
  <si>
    <t xml:space="preserve">999221850947898	</t>
  </si>
  <si>
    <t>[Pasirsari]贝克西西卡朗高级商务酒店(PrimeBiz Cikarang Bekasi)(55329172)</t>
  </si>
  <si>
    <t>高级房间&lt;2人入住&gt;&lt;不退款&gt;</t>
  </si>
  <si>
    <t>Maharani/Ginalika</t>
  </si>
  <si>
    <t xml:space="preserve">2841507	</t>
  </si>
  <si>
    <t xml:space="preserve">Ms Steve FO / ph	</t>
  </si>
  <si>
    <t>，</t>
  </si>
  <si>
    <t xml:space="preserve"> 242378 HKD</t>
  </si>
  <si>
    <t>A221206101623481</t>
  </si>
  <si>
    <t>A221206101700481</t>
  </si>
  <si>
    <t>总计：242378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</si>
  <si>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</si>
  <si>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</si>
  <si>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</si>
  <si>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</si>
  <si>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</si>
  <si>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</si>
  <si>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</si>
  <si>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</si>
  <si>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</si>
  <si>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</si>
  <si>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</si>
  <si>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</si>
  <si>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</si>
  <si>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</si>
  <si>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</si>
  <si>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</si>
  <si>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</si>
  <si>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</si>
  <si>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</si>
  <si>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2022-12-02</t>
  </si>
  <si>
    <t>2841507</t>
  </si>
  <si>
    <t>贝克西西卡朗高级商务酒店</t>
  </si>
  <si>
    <t>Maharani Ginalika</t>
  </si>
  <si>
    <t>2022-12-03</t>
  </si>
  <si>
    <t>退房日周结</t>
  </si>
  <si>
    <t>117.20</t>
  </si>
  <si>
    <t>129.00</t>
  </si>
  <si>
    <t>0</t>
  </si>
  <si>
    <t>0.00</t>
  </si>
  <si>
    <t>携程汇智国际直连</t>
  </si>
  <si>
    <t>925</t>
  </si>
  <si>
    <t>2022-12-02 22:11:24</t>
  </si>
  <si>
    <t>否</t>
  </si>
  <si>
    <t>汇智国际旅游发展有限公司</t>
  </si>
  <si>
    <t>直连</t>
  </si>
  <si>
    <t>印度尼西亚</t>
  </si>
  <si>
    <t>2841506</t>
  </si>
  <si>
    <t>艾亚柯套房酒店</t>
  </si>
  <si>
    <t>LI MING,Teti Sulastri</t>
  </si>
  <si>
    <t>353.41</t>
  </si>
  <si>
    <t>389.00</t>
  </si>
  <si>
    <t>2022-12-02 22:11:02</t>
  </si>
  <si>
    <t>2841385</t>
  </si>
  <si>
    <t>曼谷H2酒店</t>
  </si>
  <si>
    <t>NAKKLEANG PHIMONNAT,SUTHISMITH CHUKIAT</t>
  </si>
  <si>
    <t>128.10</t>
  </si>
  <si>
    <t>141.00</t>
  </si>
  <si>
    <t>2022-12-02 21:23:06</t>
  </si>
  <si>
    <t>泰国</t>
  </si>
  <si>
    <t>2841290</t>
  </si>
  <si>
    <t>捷兰蒂克库塔尼奥酒店</t>
  </si>
  <si>
    <t>HAKIM ADAM RACHMAN</t>
  </si>
  <si>
    <t>89.03</t>
  </si>
  <si>
    <t>98.00</t>
  </si>
  <si>
    <t>2022-12-02 20:40:49</t>
  </si>
  <si>
    <t>2841026</t>
  </si>
  <si>
    <t>米勒斯堡舒适酒店</t>
  </si>
  <si>
    <t>Sturgis Rafie</t>
  </si>
  <si>
    <t>1067.49</t>
  </si>
  <si>
    <t>1175.00</t>
  </si>
  <si>
    <t>2022-12-02 19:05:52</t>
  </si>
  <si>
    <t>美国</t>
  </si>
  <si>
    <t>2840810</t>
  </si>
  <si>
    <t>曼谷皇家套房酒店 (SHA Plus+)</t>
  </si>
  <si>
    <t>Fang Yufei</t>
  </si>
  <si>
    <t>175.34</t>
  </si>
  <si>
    <t>193.00</t>
  </si>
  <si>
    <t>2022-12-02 17:58:45</t>
  </si>
  <si>
    <t>2840694</t>
  </si>
  <si>
    <t>柏林东城市酒店</t>
  </si>
  <si>
    <t>Schletter Michaela</t>
  </si>
  <si>
    <t>461.52</t>
  </si>
  <si>
    <t>508.00</t>
  </si>
  <si>
    <t>2022-12-02 17:36:50</t>
  </si>
  <si>
    <t>德国</t>
  </si>
  <si>
    <t>2840482</t>
  </si>
  <si>
    <t>塞米亚克日落法夫酒店</t>
  </si>
  <si>
    <t>MIRONOVA MARIA</t>
  </si>
  <si>
    <t>104.48</t>
  </si>
  <si>
    <t>115.00</t>
  </si>
  <si>
    <t>2022-12-02 16:29:39</t>
  </si>
  <si>
    <t>2840388</t>
  </si>
  <si>
    <t>雅加达瓦希德哈西姆智选假日酒店</t>
  </si>
  <si>
    <t>KRISTIAWAN PUTRA RICHARDO</t>
  </si>
  <si>
    <t>279.82</t>
  </si>
  <si>
    <t>308.00</t>
  </si>
  <si>
    <t>2022-12-02 15:58:19</t>
  </si>
  <si>
    <t>2840295</t>
  </si>
  <si>
    <t>阿瓦尼德拉迪拜酒店</t>
  </si>
  <si>
    <t>vijaya kumar</t>
  </si>
  <si>
    <t>733.16</t>
  </si>
  <si>
    <t>807.00</t>
  </si>
  <si>
    <t>2022-12-02 15:29:33</t>
  </si>
  <si>
    <t>阿拉伯联合酋长国</t>
  </si>
  <si>
    <t>2840191</t>
  </si>
  <si>
    <t>海中天</t>
  </si>
  <si>
    <t>MUSTAFA MOHAMAD HASBULLAH</t>
  </si>
  <si>
    <t>350.68</t>
  </si>
  <si>
    <t>386.00</t>
  </si>
  <si>
    <t>2022-12-02 14:58:49</t>
  </si>
  <si>
    <t>马来西亚</t>
  </si>
  <si>
    <t>2840058</t>
  </si>
  <si>
    <t>伊斯坦布尔阿塔图尔克机场希尔顿花园酒店</t>
  </si>
  <si>
    <t>XIANG YANGFEI,LU YANHUI</t>
  </si>
  <si>
    <t>699.55</t>
  </si>
  <si>
    <t>770.00</t>
  </si>
  <si>
    <t>2022-12-02 14:13:27</t>
  </si>
  <si>
    <t>土耳其</t>
  </si>
  <si>
    <t>2839981</t>
  </si>
  <si>
    <t>雅加达马腰兰美爵酒店</t>
  </si>
  <si>
    <t>HAN WOOK DONG</t>
  </si>
  <si>
    <t>529.66</t>
  </si>
  <si>
    <t>583.00</t>
  </si>
  <si>
    <t>2022-12-02 13:50:44</t>
  </si>
  <si>
    <t>2839931</t>
  </si>
  <si>
    <t>吉隆坡帝盛酒店</t>
  </si>
  <si>
    <t>SULAIMAN HADZNI</t>
  </si>
  <si>
    <t>536.02</t>
  </si>
  <si>
    <t>590.00</t>
  </si>
  <si>
    <t>2022-12-02 13:34:52</t>
  </si>
  <si>
    <t>2839927</t>
  </si>
  <si>
    <t>扎努阿里芬加雅马达法维酒店</t>
  </si>
  <si>
    <t>AMSA AULIA PUTRI</t>
  </si>
  <si>
    <t>132.64</t>
  </si>
  <si>
    <t>146.00</t>
  </si>
  <si>
    <t>2022-12-02 13:32:48</t>
  </si>
  <si>
    <t>2839891</t>
  </si>
  <si>
    <t>芭堤雅百思通酒店  (SHA Extra Plus)</t>
  </si>
  <si>
    <t>Wong wunhoi</t>
  </si>
  <si>
    <t>227.13</t>
  </si>
  <si>
    <t>250.00</t>
  </si>
  <si>
    <t>2022-12-02 13:22:19</t>
  </si>
  <si>
    <t>2839834</t>
  </si>
  <si>
    <t>英邦科农戈 - 卡运88酒店</t>
  </si>
  <si>
    <t>ANGRAINI ANDI DIAN</t>
  </si>
  <si>
    <t>106.29</t>
  </si>
  <si>
    <t>117.00</t>
  </si>
  <si>
    <t>2022-12-02 13:08:33</t>
  </si>
  <si>
    <t>2839819</t>
  </si>
  <si>
    <t>SAKARCHEEP CHARASA,WORAKHAN THANATHEP</t>
  </si>
  <si>
    <t>2022-12-02 12:59:36</t>
  </si>
  <si>
    <t>2839717</t>
  </si>
  <si>
    <t>吉隆坡双威太子酒店</t>
  </si>
  <si>
    <t>huang zhenxin</t>
  </si>
  <si>
    <t>375.21</t>
  </si>
  <si>
    <t>413.00</t>
  </si>
  <si>
    <t>2022-12-02 12:27:00</t>
  </si>
  <si>
    <t>2839713</t>
  </si>
  <si>
    <t>曼谷拉玛花园酒店</t>
  </si>
  <si>
    <t>ZHANG XIAOFENG</t>
  </si>
  <si>
    <t>325.24</t>
  </si>
  <si>
    <t>358.00</t>
  </si>
  <si>
    <t>2022-12-02 12:26:22</t>
  </si>
  <si>
    <t>2839527</t>
  </si>
  <si>
    <t>Liew Darren</t>
  </si>
  <si>
    <t>2022-12-02 11:19:48</t>
  </si>
  <si>
    <t>2839254</t>
  </si>
  <si>
    <t>巴厘巴板新式酒店</t>
  </si>
  <si>
    <t>Wirawan Harsanto</t>
  </si>
  <si>
    <t>168.98</t>
  </si>
  <si>
    <t>186.00</t>
  </si>
  <si>
    <t>2022-12-02 09:37:36</t>
  </si>
  <si>
    <t>2839223</t>
  </si>
  <si>
    <t>河内大宇酒店</t>
  </si>
  <si>
    <t>WU GUOHAI</t>
  </si>
  <si>
    <t>476.96</t>
  </si>
  <si>
    <t>525.00</t>
  </si>
  <si>
    <t>2022-12-02 09:25:51</t>
  </si>
  <si>
    <t>越南</t>
  </si>
  <si>
    <t>2839119</t>
  </si>
  <si>
    <t>马卡蒂优酒店</t>
  </si>
  <si>
    <t>Jiang Chao</t>
  </si>
  <si>
    <t>242.57</t>
  </si>
  <si>
    <t>267.00</t>
  </si>
  <si>
    <t>2022-12-02 08:32:27</t>
  </si>
  <si>
    <t>菲律宾</t>
  </si>
  <si>
    <t>2839071</t>
  </si>
  <si>
    <t>弗兰奇酒店</t>
  </si>
  <si>
    <t>kamberaj kejdi</t>
  </si>
  <si>
    <t>305.26</t>
  </si>
  <si>
    <t>336.00</t>
  </si>
  <si>
    <t>2022-12-02 08:02:59</t>
  </si>
  <si>
    <t>意大利</t>
  </si>
  <si>
    <t>2839034</t>
  </si>
  <si>
    <t>雅加达克巴约蓝尼奥酒店</t>
  </si>
  <si>
    <t>LISWATI LISWATI</t>
  </si>
  <si>
    <t>755.87</t>
  </si>
  <si>
    <t>832.00</t>
  </si>
  <si>
    <t>2022-12-02 07:13:34</t>
  </si>
  <si>
    <t>2838961</t>
  </si>
  <si>
    <t>奥斯陆丽笙世嘉酒店</t>
  </si>
  <si>
    <t>Abraham Kaleb</t>
  </si>
  <si>
    <t>1548.99</t>
  </si>
  <si>
    <t>1705.00</t>
  </si>
  <si>
    <t>2022-12-02 05:13:42</t>
  </si>
  <si>
    <t>挪威</t>
  </si>
  <si>
    <t>2838931</t>
  </si>
  <si>
    <t>波琴阿克拉城市生活</t>
  </si>
  <si>
    <t>Starczewski Gerrit</t>
  </si>
  <si>
    <t>665.93</t>
  </si>
  <si>
    <t>733.00</t>
  </si>
  <si>
    <t>2022-12-02 04:28:35</t>
  </si>
  <si>
    <t>2838856</t>
  </si>
  <si>
    <t>MYSTAYS 东池袋酒店</t>
  </si>
  <si>
    <t>SUNG SIYOUNG</t>
  </si>
  <si>
    <t>481.51</t>
  </si>
  <si>
    <t>530.00</t>
  </si>
  <si>
    <t>2022-12-02 02:23:54</t>
  </si>
  <si>
    <t>日本</t>
  </si>
  <si>
    <t>2838823</t>
  </si>
  <si>
    <t>吉隆坡大洲酒店</t>
  </si>
  <si>
    <t>SHAMSHUDDIN AZWEEN</t>
  </si>
  <si>
    <t>650.49</t>
  </si>
  <si>
    <t>716.00</t>
  </si>
  <si>
    <t>2022-12-02 09:01:01</t>
  </si>
  <si>
    <t>直采</t>
  </si>
  <si>
    <t>2838760</t>
  </si>
  <si>
    <t>潘比尔服务式住宅公寓酒店</t>
  </si>
  <si>
    <t>DENG YUEBIN</t>
  </si>
  <si>
    <t>323.48</t>
  </si>
  <si>
    <t>355.00</t>
  </si>
  <si>
    <t>2022-12-02 00:39:27</t>
  </si>
  <si>
    <t>2838757</t>
  </si>
  <si>
    <t>宝瓷林精品酒店</t>
  </si>
  <si>
    <t>Pan Mingkai Alex</t>
  </si>
  <si>
    <t>821.90</t>
  </si>
  <si>
    <t>902.00</t>
  </si>
  <si>
    <t>2022-12-02 00:36:01</t>
  </si>
  <si>
    <t>新加坡</t>
  </si>
  <si>
    <t>2022-12-01</t>
  </si>
  <si>
    <t>2838525</t>
  </si>
  <si>
    <t>西贡中央公园酒店</t>
  </si>
  <si>
    <t>ZHANG YI</t>
  </si>
  <si>
    <t>517.56</t>
  </si>
  <si>
    <t>568.00</t>
  </si>
  <si>
    <t>2022-12-01 22:22:37</t>
  </si>
  <si>
    <t>2838184</t>
  </si>
  <si>
    <t>河内俱乐部&amp;寓所酒店</t>
  </si>
  <si>
    <t>HAN XIANGZAI</t>
  </si>
  <si>
    <t>892.06</t>
  </si>
  <si>
    <t>979.00</t>
  </si>
  <si>
    <t>2022-12-01 20:04:36</t>
  </si>
  <si>
    <t>2838180</t>
  </si>
  <si>
    <t>明洞托马斯酒店</t>
  </si>
  <si>
    <t>TAO YIFEI</t>
  </si>
  <si>
    <t>703.45</t>
  </si>
  <si>
    <t>772.00</t>
  </si>
  <si>
    <t>2022-12-01 19:50:22</t>
  </si>
  <si>
    <t>韩国</t>
  </si>
  <si>
    <t>2838159</t>
  </si>
  <si>
    <t>拉差达角落旅馆</t>
  </si>
  <si>
    <t>KHU THUNYALAK</t>
  </si>
  <si>
    <t>246.02</t>
  </si>
  <si>
    <t>270.00</t>
  </si>
  <si>
    <t>2022-12-01 19:49:33</t>
  </si>
  <si>
    <t>2838090</t>
  </si>
  <si>
    <t>FAKIP MUGI</t>
  </si>
  <si>
    <t>212.31</t>
  </si>
  <si>
    <t>233.00</t>
  </si>
  <si>
    <t>2022-12-01 19:24:44</t>
  </si>
  <si>
    <t>2837802</t>
  </si>
  <si>
    <t>巴黎12区贝西村康铂酒店</t>
  </si>
  <si>
    <t>RODRIGUEZ FERNANDEZ ALBA LUCIA</t>
  </si>
  <si>
    <t>697.07</t>
  </si>
  <si>
    <t>765.00</t>
  </si>
  <si>
    <t>2022-12-01 17:40:41</t>
  </si>
  <si>
    <t>法国</t>
  </si>
  <si>
    <t>2837553</t>
  </si>
  <si>
    <t>海景酒店</t>
  </si>
  <si>
    <t>Fernandez Miguel</t>
  </si>
  <si>
    <t>283.38</t>
  </si>
  <si>
    <t>311.00</t>
  </si>
  <si>
    <t>2022-12-01 16:25:06</t>
  </si>
  <si>
    <t>西班牙</t>
  </si>
  <si>
    <t>2837277</t>
  </si>
  <si>
    <t>斯德哥尔摩-阿兰达机场机场航厦丽笙蓝标酒店</t>
  </si>
  <si>
    <t>Johansson David</t>
  </si>
  <si>
    <t>934.89</t>
  </si>
  <si>
    <t>1026.00</t>
  </si>
  <si>
    <t>2022-12-01 14:42:51</t>
  </si>
  <si>
    <t>瑞典</t>
  </si>
  <si>
    <t>2837015</t>
  </si>
  <si>
    <t>暹罗四季酒店</t>
  </si>
  <si>
    <t>Fu Xuerou</t>
  </si>
  <si>
    <t>304.34</t>
  </si>
  <si>
    <t>334.00</t>
  </si>
  <si>
    <t>2022-12-01 13:01:33</t>
  </si>
  <si>
    <t>2837014</t>
  </si>
  <si>
    <t>迪拜机场智选假日酒店</t>
  </si>
  <si>
    <t>chen zhe</t>
  </si>
  <si>
    <t>1337.64</t>
  </si>
  <si>
    <t>1468.00</t>
  </si>
  <si>
    <t>2022-12-01 13:01:29</t>
  </si>
  <si>
    <t>2837003</t>
  </si>
  <si>
    <t>雅加达东荟城智选假日酒店</t>
  </si>
  <si>
    <t>DU FANG</t>
  </si>
  <si>
    <t>876.57</t>
  </si>
  <si>
    <t>962.00</t>
  </si>
  <si>
    <t>2022-12-01 12:38:04</t>
  </si>
  <si>
    <t>2836413</t>
  </si>
  <si>
    <t>深蓝温泉酒店</t>
  </si>
  <si>
    <t>TEODORO MANUEL JR</t>
  </si>
  <si>
    <t>919.40</t>
  </si>
  <si>
    <t>1009.00</t>
  </si>
  <si>
    <t>2022-12-01 07:59:35</t>
  </si>
  <si>
    <t>澳大利亚</t>
  </si>
  <si>
    <t>2836389</t>
  </si>
  <si>
    <t>东京坎达索特图斯弗雷撒酒店</t>
  </si>
  <si>
    <t>NAKAZAWA MINORI</t>
  </si>
  <si>
    <t>701.62</t>
  </si>
  <si>
    <t>2022-12-01 07:41:13</t>
  </si>
  <si>
    <t>2836362</t>
  </si>
  <si>
    <t>ZENG QINGWEN</t>
  </si>
  <si>
    <t>416.42</t>
  </si>
  <si>
    <t>457.00</t>
  </si>
  <si>
    <t>2022-12-01 06:55:03</t>
  </si>
  <si>
    <t>2836269</t>
  </si>
  <si>
    <t>首尔新村 24 民宿</t>
  </si>
  <si>
    <t>THIPWATTANADECHA PATITHIPHAT</t>
  </si>
  <si>
    <t>333.50</t>
  </si>
  <si>
    <t>366.00</t>
  </si>
  <si>
    <t>2022-12-01 04:36:04</t>
  </si>
  <si>
    <t>2836105</t>
  </si>
  <si>
    <t>金巴兰斯普林希尔皇家郁金香度假村</t>
  </si>
  <si>
    <t>WANG BIN</t>
  </si>
  <si>
    <t>582.33</t>
  </si>
  <si>
    <t>634.00</t>
  </si>
  <si>
    <t>2022-12-01 00:32:05</t>
  </si>
  <si>
    <t>2836098</t>
  </si>
  <si>
    <t>胡志明市新世界酒店</t>
  </si>
  <si>
    <t>ZHOU ZHANKE</t>
  </si>
  <si>
    <t>980.04</t>
  </si>
  <si>
    <t>1067.00</t>
  </si>
  <si>
    <t>2022-12-01 13:51:46</t>
  </si>
  <si>
    <t>2022-11-30</t>
  </si>
  <si>
    <t>2835803</t>
  </si>
  <si>
    <t>德洛克托瓦酒店</t>
  </si>
  <si>
    <t>Lara Alvarez Susana</t>
  </si>
  <si>
    <t>310.45</t>
  </si>
  <si>
    <t>338.00</t>
  </si>
  <si>
    <t>2022-11-30 21:39:15</t>
  </si>
  <si>
    <t>2835763</t>
  </si>
  <si>
    <t>美洲长住酒店 - 杰克逊维尔 - 勒努瓦大道东</t>
  </si>
  <si>
    <t>Dease Carolyn</t>
  </si>
  <si>
    <t>1763.52</t>
  </si>
  <si>
    <t>1920.00</t>
  </si>
  <si>
    <t>2022-11-30 21:30:32</t>
  </si>
  <si>
    <t>2835426</t>
  </si>
  <si>
    <t>精英世界商务酒店</t>
  </si>
  <si>
    <t>Saadat Khaled Jurmy</t>
  </si>
  <si>
    <t>664.99</t>
  </si>
  <si>
    <t>724.00</t>
  </si>
  <si>
    <t>2022-11-30 19:50:04</t>
  </si>
  <si>
    <t>2835278</t>
  </si>
  <si>
    <t>西科克酒店</t>
  </si>
  <si>
    <t>Hill Rosie</t>
  </si>
  <si>
    <t>901.05</t>
  </si>
  <si>
    <t>981.00</t>
  </si>
  <si>
    <t>2022-11-30 19:15:33</t>
  </si>
  <si>
    <t>爱尔兰</t>
  </si>
  <si>
    <t>2835173</t>
  </si>
  <si>
    <t>曼谷京华大酒店 (SHA Plus+)</t>
  </si>
  <si>
    <t>FAN QIUYI</t>
  </si>
  <si>
    <t>413.33</t>
  </si>
  <si>
    <t>450.00</t>
  </si>
  <si>
    <t>2022-11-30 18:13:16</t>
  </si>
  <si>
    <t>2834748</t>
  </si>
  <si>
    <t>OTHMAN JOHAR</t>
  </si>
  <si>
    <t>356.38</t>
  </si>
  <si>
    <t>388.00</t>
  </si>
  <si>
    <t>2022-11-30 15:39:23</t>
  </si>
  <si>
    <t>2834656</t>
  </si>
  <si>
    <t>特朗普国际海滩度假酒店</t>
  </si>
  <si>
    <t>RAMADUGU RAMDEV RAO</t>
  </si>
  <si>
    <t>6227.43</t>
  </si>
  <si>
    <t>6780.00</t>
  </si>
  <si>
    <t>2022-11-30 15:06:07</t>
  </si>
  <si>
    <t>2834143</t>
  </si>
  <si>
    <t>丹伯里拉昆塔旅馆及套房酒店</t>
  </si>
  <si>
    <t>Lamandia Peter</t>
  </si>
  <si>
    <t>831.24</t>
  </si>
  <si>
    <t>905.00</t>
  </si>
  <si>
    <t>2022-11-30 11:45:47</t>
  </si>
  <si>
    <t>2833959</t>
  </si>
  <si>
    <t>汶萊丽笙酒店</t>
  </si>
  <si>
    <t>KIM BOSEUNG</t>
  </si>
  <si>
    <t>1429.19</t>
  </si>
  <si>
    <t>1556.00</t>
  </si>
  <si>
    <t>2022-11-30 10:32:09</t>
  </si>
  <si>
    <t>文莱</t>
  </si>
  <si>
    <t>2833682</t>
  </si>
  <si>
    <t>季尔酒店</t>
  </si>
  <si>
    <t>ENKHTOR DULAMDARY</t>
  </si>
  <si>
    <t>1207.83</t>
  </si>
  <si>
    <t>1315.00</t>
  </si>
  <si>
    <t>2022-11-30 07:06:08</t>
  </si>
  <si>
    <t>捷克</t>
  </si>
  <si>
    <t>2833651</t>
  </si>
  <si>
    <t>圣路易度假温泉会议中心酒店</t>
  </si>
  <si>
    <t>Bagherian Amirreza</t>
  </si>
  <si>
    <t>2745.40</t>
  </si>
  <si>
    <t>2989.00</t>
  </si>
  <si>
    <t>2022-11-30 05:57:24</t>
  </si>
  <si>
    <t>2833579</t>
  </si>
  <si>
    <t>米兰伯尔纳酒店</t>
  </si>
  <si>
    <t>ZHANG YIMING</t>
  </si>
  <si>
    <t>4329.81</t>
  </si>
  <si>
    <t>4714.00</t>
  </si>
  <si>
    <t>2022-11-30 03:56:42</t>
  </si>
  <si>
    <t>2833519</t>
  </si>
  <si>
    <t>首尔 N酒店</t>
  </si>
  <si>
    <t>KIM GA YOUNG</t>
  </si>
  <si>
    <t>340.76</t>
  </si>
  <si>
    <t>371.00</t>
  </si>
  <si>
    <t>2022-11-30 02:23:39</t>
  </si>
  <si>
    <t>2022-11-29</t>
  </si>
  <si>
    <t>2833386</t>
  </si>
  <si>
    <t>新加坡嘉佩乐酒店</t>
  </si>
  <si>
    <t>XIE GUOMIN,WANG MEIQI</t>
  </si>
  <si>
    <t>24787.40</t>
  </si>
  <si>
    <t>26832.00</t>
  </si>
  <si>
    <t>2022-11-29 23:50:46</t>
  </si>
  <si>
    <t>2833278</t>
  </si>
  <si>
    <t>东京蒲田东方快捷酒店</t>
  </si>
  <si>
    <t>FURUSAWA RYO,YAMAGUCHI MARI</t>
  </si>
  <si>
    <t>433.26</t>
  </si>
  <si>
    <t>469.00</t>
  </si>
  <si>
    <t>2022-11-29 22:46:53</t>
  </si>
  <si>
    <t>2833256</t>
  </si>
  <si>
    <t>良木园酒店</t>
  </si>
  <si>
    <t>ZHANG RUYI,HNIN PHYU</t>
  </si>
  <si>
    <t>9492.97</t>
  </si>
  <si>
    <t>10276.00</t>
  </si>
  <si>
    <t>2022-11-29 22:36:47</t>
  </si>
  <si>
    <t>2833092</t>
  </si>
  <si>
    <t>首尔三井酒店</t>
  </si>
  <si>
    <t>PAN YINING,Wang Wei</t>
  </si>
  <si>
    <t>1837.44</t>
  </si>
  <si>
    <t>1989.00</t>
  </si>
  <si>
    <t>2022-11-30 11:00:13</t>
  </si>
  <si>
    <t>2832960</t>
  </si>
  <si>
    <t>钱普尼斯艾斯特庄园水疗中心酒店</t>
  </si>
  <si>
    <t>Atkinson Mark</t>
  </si>
  <si>
    <t>1322.88</t>
  </si>
  <si>
    <t>1432.00</t>
  </si>
  <si>
    <t>2022-11-29 20:55:06</t>
  </si>
  <si>
    <t>英国</t>
  </si>
  <si>
    <t>2832786</t>
  </si>
  <si>
    <t>钟楼波尔多西布斯卡酒店</t>
  </si>
  <si>
    <t>POIGNAT CEDRIC</t>
  </si>
  <si>
    <t>1073.46</t>
  </si>
  <si>
    <t>1162.00</t>
  </si>
  <si>
    <t>2022-11-29 18:42:17</t>
  </si>
  <si>
    <t>2832666</t>
  </si>
  <si>
    <t>肯辛顿酒店</t>
  </si>
  <si>
    <t>Hully Sonia</t>
  </si>
  <si>
    <t>16461.19</t>
  </si>
  <si>
    <t>17819.00</t>
  </si>
  <si>
    <t>2022-11-29 17:54:25</t>
  </si>
  <si>
    <t>2832563</t>
  </si>
  <si>
    <t>圣詹姆士庭院-阿塔酒店-伦敦</t>
  </si>
  <si>
    <t>Baechtold Thomas</t>
  </si>
  <si>
    <t>8636.61</t>
  </si>
  <si>
    <t>9349.00</t>
  </si>
  <si>
    <t>2022-11-29 17:14:12</t>
  </si>
  <si>
    <t>2832379</t>
  </si>
  <si>
    <t>相铁GRAND FRESA 东京湾有明</t>
  </si>
  <si>
    <t>yan nana</t>
  </si>
  <si>
    <t>500.70</t>
  </si>
  <si>
    <t>542.00</t>
  </si>
  <si>
    <t>2022-11-29 16:02:49</t>
  </si>
  <si>
    <t>2832184</t>
  </si>
  <si>
    <t>嘉逸豪庭酒店</t>
  </si>
  <si>
    <t>OZAY Mustafa Said</t>
  </si>
  <si>
    <t>480.38</t>
  </si>
  <si>
    <t>520.00</t>
  </si>
  <si>
    <t>2022-11-29 14:53:08</t>
  </si>
  <si>
    <t>2832174</t>
  </si>
  <si>
    <t>芭提雅火星酒店 (SHA Plus+)</t>
  </si>
  <si>
    <t>WIANKHOKSUNG KANOKWAN</t>
  </si>
  <si>
    <t>317.79</t>
  </si>
  <si>
    <t>344.00</t>
  </si>
  <si>
    <t>2022-11-29 14:50:06</t>
  </si>
  <si>
    <t>2832025</t>
  </si>
  <si>
    <t>披披岛悬崖海滩度假村 (SHA Plus+)</t>
  </si>
  <si>
    <t>AMALIA REBECA</t>
  </si>
  <si>
    <t>2550.61</t>
  </si>
  <si>
    <t>2761.00</t>
  </si>
  <si>
    <t>2022-11-29 13:57:02</t>
  </si>
  <si>
    <t>2831720</t>
  </si>
  <si>
    <t>大阪东急REI酒店</t>
  </si>
  <si>
    <t>MINAMI MOTOHIKO</t>
  </si>
  <si>
    <t>618.95</t>
  </si>
  <si>
    <t>670.00</t>
  </si>
  <si>
    <t>2022-11-29 11:51:52</t>
  </si>
  <si>
    <t>2831360</t>
  </si>
  <si>
    <t>阿姆斯特丹史基浦机场宜必思酒店</t>
  </si>
  <si>
    <t>XU ZHANPENG</t>
  </si>
  <si>
    <t>517.33</t>
  </si>
  <si>
    <t>560.00</t>
  </si>
  <si>
    <t>2022-11-29 09:02:24</t>
  </si>
  <si>
    <t>荷兰</t>
  </si>
  <si>
    <t>2831358</t>
  </si>
  <si>
    <t>HUANG QIFA</t>
  </si>
  <si>
    <t>1078.07</t>
  </si>
  <si>
    <t>1167.00</t>
  </si>
  <si>
    <t>2022-11-29 09:17:17</t>
  </si>
  <si>
    <t>2831329</t>
  </si>
  <si>
    <t>HONG ZHENSEN</t>
  </si>
  <si>
    <t>1526.12</t>
  </si>
  <si>
    <t>1652.00</t>
  </si>
  <si>
    <t>2022-11-29 08:41:48</t>
  </si>
  <si>
    <t>2831230</t>
  </si>
  <si>
    <t>戴斯埃德蒙顿酒店</t>
  </si>
  <si>
    <t>Pajanustan Dante</t>
  </si>
  <si>
    <t>520.10</t>
  </si>
  <si>
    <t>563.00</t>
  </si>
  <si>
    <t>2022-11-29 07:14:53</t>
  </si>
  <si>
    <t>加拿大</t>
  </si>
  <si>
    <t>2831141</t>
  </si>
  <si>
    <t>德維爾比蒙特莊園飯店</t>
  </si>
  <si>
    <t>Sowle Emily</t>
  </si>
  <si>
    <t>1422.65</t>
  </si>
  <si>
    <t>1540.00</t>
  </si>
  <si>
    <t>2022-11-29 04:33:08</t>
  </si>
  <si>
    <t>2831109</t>
  </si>
  <si>
    <t>哥本哈根机场丽柏酒店</t>
  </si>
  <si>
    <t>JAKA AMIN IBRAHIMBHAI,JAKA AMIN IBRAHIMBHAI</t>
  </si>
  <si>
    <t>2563.55</t>
  </si>
  <si>
    <t>2775.00</t>
  </si>
  <si>
    <t>2022-11-29 03:00:15</t>
  </si>
  <si>
    <t>丹麦</t>
  </si>
  <si>
    <t>2022-11-28</t>
  </si>
  <si>
    <t>2830924</t>
  </si>
  <si>
    <t>迪沙鲁沙洋海滩度假村</t>
  </si>
  <si>
    <t>MUHAMAD SABAR MUHAMAD SABAR BIN ADAM</t>
  </si>
  <si>
    <t>1308.66</t>
  </si>
  <si>
    <t>1424.00</t>
  </si>
  <si>
    <t>2022-11-28 23:36:08</t>
  </si>
  <si>
    <t>2830901</t>
  </si>
  <si>
    <t>757.26</t>
  </si>
  <si>
    <t>824.00</t>
  </si>
  <si>
    <t>2022-11-28 23:16:05</t>
  </si>
  <si>
    <t>2830860</t>
  </si>
  <si>
    <t>槟城尼奥酒店</t>
  </si>
  <si>
    <t>CHEN GUOWEI</t>
  </si>
  <si>
    <t>906.13</t>
  </si>
  <si>
    <t>986.00</t>
  </si>
  <si>
    <t>2022-11-29 16:11:38</t>
  </si>
  <si>
    <t>2830516</t>
  </si>
  <si>
    <t>JITSUKAWA RUA</t>
  </si>
  <si>
    <t>799.53</t>
  </si>
  <si>
    <t>870.00</t>
  </si>
  <si>
    <t>2022-11-28 20:16:44</t>
  </si>
  <si>
    <t>2830053</t>
  </si>
  <si>
    <t>彩虹套房酒店</t>
  </si>
  <si>
    <t>Sharma Sapna,Sharma Sapna</t>
  </si>
  <si>
    <t>987.01</t>
  </si>
  <si>
    <t>1074.00</t>
  </si>
  <si>
    <t>2022-11-28 16:47:12</t>
  </si>
  <si>
    <t>2829043</t>
  </si>
  <si>
    <t>大阪蒙特利拉苏瑞酒店</t>
  </si>
  <si>
    <t>chu yat sum</t>
  </si>
  <si>
    <t>1916.12</t>
  </si>
  <si>
    <t>2085.00</t>
  </si>
  <si>
    <t>2022-11-28 09:13:54</t>
  </si>
  <si>
    <t>2828987</t>
  </si>
  <si>
    <t>MYSTAYS 五反田站前酒店</t>
  </si>
  <si>
    <t>KATO MIWA</t>
  </si>
  <si>
    <t>1136.80</t>
  </si>
  <si>
    <t>1237.00</t>
  </si>
  <si>
    <t>2022-11-28 08:40:49</t>
  </si>
  <si>
    <t>2022-11-27</t>
  </si>
  <si>
    <t>2828471</t>
  </si>
  <si>
    <t>金色郁金香仁川机场酒店&amp;套房</t>
  </si>
  <si>
    <t>YOO ILYOUNG</t>
  </si>
  <si>
    <t>2022-11-27 21:57:37</t>
  </si>
  <si>
    <t>2828212</t>
  </si>
  <si>
    <t>铭阁商旅酒店</t>
  </si>
  <si>
    <t>KARIYA SHUJI</t>
  </si>
  <si>
    <t>194.83</t>
  </si>
  <si>
    <t>212.00</t>
  </si>
  <si>
    <t>2022-11-27 19:45:36</t>
  </si>
  <si>
    <t>2826837</t>
  </si>
  <si>
    <t>曼彻斯特钟摆酒店</t>
  </si>
  <si>
    <t>Saunders Ruby</t>
  </si>
  <si>
    <t>1118.42</t>
  </si>
  <si>
    <t>1217.00</t>
  </si>
  <si>
    <t>2022-11-27 03:32:57</t>
  </si>
  <si>
    <t>2826773</t>
  </si>
  <si>
    <t>阿玛瑞酒店</t>
  </si>
  <si>
    <t>LIU BIN</t>
  </si>
  <si>
    <t>3641.08</t>
  </si>
  <si>
    <t>3962.00</t>
  </si>
  <si>
    <t>2022-11-27 01:52:50</t>
  </si>
  <si>
    <t>2022-11-26</t>
  </si>
  <si>
    <t>2826428</t>
  </si>
  <si>
    <t>TAN WILSON</t>
  </si>
  <si>
    <t>385.19</t>
  </si>
  <si>
    <t>419.00</t>
  </si>
  <si>
    <t>2022-11-26 21:53:15</t>
  </si>
  <si>
    <t>2826185</t>
  </si>
  <si>
    <t>寻海者甲米度假村(SHA Extra Plus)</t>
  </si>
  <si>
    <t>ACHRAF ACHEHBOU</t>
  </si>
  <si>
    <t>2181.50</t>
  </si>
  <si>
    <t>2373.00</t>
  </si>
  <si>
    <t>2022-11-26 20:10:18</t>
  </si>
  <si>
    <t>2826163</t>
  </si>
  <si>
    <t>Quahar Abdul</t>
  </si>
  <si>
    <t>1118.79</t>
  </si>
  <si>
    <t>2022-11-26 19:52:43</t>
  </si>
  <si>
    <t>2826073</t>
  </si>
  <si>
    <t>迪拜德伊勒温德姆华美达酒店</t>
  </si>
  <si>
    <t>Chen Rui</t>
  </si>
  <si>
    <t>4395.17</t>
  </si>
  <si>
    <t>4781.00</t>
  </si>
  <si>
    <t>2022-11-26 19:03:55</t>
  </si>
  <si>
    <t>2825880</t>
  </si>
  <si>
    <t>辉盛凯贝丽打</t>
  </si>
  <si>
    <t>LIAN TIEN HAW</t>
  </si>
  <si>
    <t>574.56</t>
  </si>
  <si>
    <t>625.00</t>
  </si>
  <si>
    <t>2022-11-26 18:00:21</t>
  </si>
  <si>
    <t>2824710</t>
  </si>
  <si>
    <t>博洛尼亚机场联盟酒店</t>
  </si>
  <si>
    <t>Baglioni Letizia</t>
  </si>
  <si>
    <t>512.05</t>
  </si>
  <si>
    <t>557.00</t>
  </si>
  <si>
    <t>2022-11-26 04:28:31</t>
  </si>
  <si>
    <t>2022-11-25</t>
  </si>
  <si>
    <t>2824087</t>
  </si>
  <si>
    <t>莱奥科隆老城新奇酒店</t>
  </si>
  <si>
    <t>Zawada Katarina</t>
  </si>
  <si>
    <t>847.13</t>
  </si>
  <si>
    <t>923.00</t>
  </si>
  <si>
    <t>2022-11-25 21:11:11</t>
  </si>
  <si>
    <t>2823245</t>
  </si>
  <si>
    <t>斯里兰卡肉桂湖畔</t>
  </si>
  <si>
    <t>ANAND AMAN</t>
  </si>
  <si>
    <t>1031.61</t>
  </si>
  <si>
    <t>1124.00</t>
  </si>
  <si>
    <t>2022-11-25 15:37:50</t>
  </si>
  <si>
    <t>斯里兰卡</t>
  </si>
  <si>
    <t>2022-11-24</t>
  </si>
  <si>
    <t>2820781</t>
  </si>
  <si>
    <t>维多利亚酒店</t>
  </si>
  <si>
    <t>Felzines Caroline,FELZINES Jerome</t>
  </si>
  <si>
    <t>680.02</t>
  </si>
  <si>
    <t>741.00</t>
  </si>
  <si>
    <t>2022-11-24 16:46:49</t>
  </si>
  <si>
    <t>2022-09-12</t>
  </si>
  <si>
    <t>2689336</t>
  </si>
  <si>
    <t>清迈美爵酒店</t>
  </si>
  <si>
    <t>PHAKKHUTHIN SRIWIPHA</t>
  </si>
  <si>
    <t>309.54</t>
  </si>
  <si>
    <t>350.00</t>
  </si>
  <si>
    <t>2022-09-13 16:41:42</t>
  </si>
  <si>
    <t>2022-11-01</t>
  </si>
  <si>
    <t>2769166</t>
  </si>
  <si>
    <t>宿务迈瑞柏高碧海度假村</t>
  </si>
  <si>
    <t>SONG NARAE,OH SUNYOUP</t>
  </si>
  <si>
    <t>1290.03</t>
  </si>
  <si>
    <t>1384.00</t>
  </si>
  <si>
    <t>2022-11-01 10:36:32</t>
  </si>
  <si>
    <t>2022-10-28</t>
  </si>
  <si>
    <t>2762856</t>
  </si>
  <si>
    <t>希尔顿多伦多酒店</t>
  </si>
  <si>
    <t>Chen Christiana</t>
  </si>
  <si>
    <t>7976.74</t>
  </si>
  <si>
    <t>8645.00</t>
  </si>
  <si>
    <t>2022-10-28 06:33:06</t>
  </si>
  <si>
    <t>2022-11-19</t>
  </si>
  <si>
    <t>2809430</t>
  </si>
  <si>
    <t>马尔代夫康杜玛假日酒店度假村</t>
  </si>
  <si>
    <t>Rawat Jitendra</t>
  </si>
  <si>
    <t>6948.68</t>
  </si>
  <si>
    <t>7620.00</t>
  </si>
  <si>
    <t>2022-11-19 18:20:54</t>
  </si>
  <si>
    <t>马尔代夫</t>
  </si>
  <si>
    <t>2022-10-08</t>
  </si>
  <si>
    <t>2731093</t>
  </si>
  <si>
    <t>甲米都喜天丽海滨度假酒店</t>
  </si>
  <si>
    <t>jangir akash,jangir akash</t>
  </si>
  <si>
    <t>2770.32</t>
  </si>
  <si>
    <t>3049.00</t>
  </si>
  <si>
    <t>2022-10-09 10:11:37</t>
  </si>
  <si>
    <t>2820412</t>
  </si>
  <si>
    <t>普吉岛密崖餐厅度假酒店</t>
  </si>
  <si>
    <t>TANGSUPAKIJ THUNRADEE,TANGSUPAKIJ NISANAD,TOMAN KELLAN,TANGSUPHAKIJ RUCHIPAS</t>
  </si>
  <si>
    <t>3028.41</t>
  </si>
  <si>
    <t>3300.00</t>
  </si>
  <si>
    <t>2022-11-24 14:28:08</t>
  </si>
  <si>
    <t>2819901</t>
  </si>
  <si>
    <t>诺富特伦敦西区酒店</t>
  </si>
  <si>
    <t>Caverzasi Agustin</t>
  </si>
  <si>
    <t>5767.74</t>
  </si>
  <si>
    <t>6285.00</t>
  </si>
  <si>
    <t>2022-11-24 10:51:48</t>
  </si>
  <si>
    <t>2022-10-23</t>
  </si>
  <si>
    <t>2755063</t>
  </si>
  <si>
    <t>Hung Chiu Kwan Phoenix,Hung Chiu Kwan Phoenix</t>
  </si>
  <si>
    <t>2292.48</t>
  </si>
  <si>
    <t>2484.00</t>
  </si>
  <si>
    <t>2022-10-23 01:01:24</t>
  </si>
  <si>
    <t>2022-11-12</t>
  </si>
  <si>
    <t>2792429</t>
  </si>
  <si>
    <t>卢森堡市丽柏酒店</t>
  </si>
  <si>
    <t>OHanlon Alisha</t>
  </si>
  <si>
    <t>753.47</t>
  </si>
  <si>
    <t>830.00</t>
  </si>
  <si>
    <t>2022-11-12 04:05:30</t>
  </si>
  <si>
    <t>卢森堡</t>
  </si>
  <si>
    <t>2022-11-16</t>
  </si>
  <si>
    <t>2800992</t>
  </si>
  <si>
    <t>sangal Anand,sangal Anand,sangal Anand</t>
  </si>
  <si>
    <t>4129.81</t>
  </si>
  <si>
    <t>4578.00</t>
  </si>
  <si>
    <t>2022-11-16 03:10:18</t>
  </si>
  <si>
    <t>2022-10-13</t>
  </si>
  <si>
    <t>2738534</t>
  </si>
  <si>
    <t>迪拜市中心千禧酒店</t>
  </si>
  <si>
    <t>LUK SHEUNG CHAI EDMOND</t>
  </si>
  <si>
    <t>2210.74</t>
  </si>
  <si>
    <t>2414.00</t>
  </si>
  <si>
    <t>2022-10-13 21:30:11</t>
  </si>
  <si>
    <t>2022-11-20</t>
  </si>
  <si>
    <t>2810773</t>
  </si>
  <si>
    <t>马尼拉金凤凰酒店-隔离酒店</t>
  </si>
  <si>
    <t>Alvarez Oscar</t>
  </si>
  <si>
    <t>1343.38</t>
  </si>
  <si>
    <t>1473.00</t>
  </si>
  <si>
    <t>2022-11-20 13:16:56</t>
  </si>
  <si>
    <t>2022-11-14</t>
  </si>
  <si>
    <t>2796926</t>
  </si>
  <si>
    <t>su norsuhana Binti soupi</t>
  </si>
  <si>
    <t>250.39</t>
  </si>
  <si>
    <t>276.00</t>
  </si>
  <si>
    <t>2022-11-14 11:08:39</t>
  </si>
  <si>
    <t>2809601</t>
  </si>
  <si>
    <t>新加坡富丽华河畔大酒店(SG Clean)</t>
  </si>
  <si>
    <t>Ng Peck Fong</t>
  </si>
  <si>
    <t>1425.30</t>
  </si>
  <si>
    <t>1563.00</t>
  </si>
  <si>
    <t>2022-11-19 20:47:49</t>
  </si>
  <si>
    <t>2022-11-05</t>
  </si>
  <si>
    <t>2776909</t>
  </si>
  <si>
    <t>艾温中央华丽酒店</t>
  </si>
  <si>
    <t>KUEHR MARIE</t>
  </si>
  <si>
    <t>786.69</t>
  </si>
  <si>
    <t>844.00</t>
  </si>
  <si>
    <t>2022-11-05 00:49:59</t>
  </si>
  <si>
    <t>2022-11-04</t>
  </si>
  <si>
    <t>2775084</t>
  </si>
  <si>
    <t>查尔斯顿舒适酒店</t>
  </si>
  <si>
    <t>ROJAS FERNANDO</t>
  </si>
  <si>
    <t>1601.35</t>
  </si>
  <si>
    <t>1718.00</t>
  </si>
  <si>
    <t>2022-11-04 09:26:37</t>
  </si>
  <si>
    <t>2022-11-21</t>
  </si>
  <si>
    <t>2814600</t>
  </si>
  <si>
    <t>富田精品度假酒店</t>
  </si>
  <si>
    <t>Silva Carlos Cesar Miyamoto</t>
  </si>
  <si>
    <t>170.54</t>
  </si>
  <si>
    <t>187.00</t>
  </si>
  <si>
    <t>2022-11-21 23:30:31</t>
  </si>
  <si>
    <t>2792877</t>
  </si>
  <si>
    <t>卡皮欧拉尼皇后酒店</t>
  </si>
  <si>
    <t>Djukanovic Fahrudin</t>
  </si>
  <si>
    <t>1343.54</t>
  </si>
  <si>
    <t>1480.00</t>
  </si>
  <si>
    <t>2022-11-12 11:23:30</t>
  </si>
  <si>
    <t>2794335</t>
  </si>
  <si>
    <t>航线旅馆</t>
  </si>
  <si>
    <t>Kon Gilbert</t>
  </si>
  <si>
    <t>831.54</t>
  </si>
  <si>
    <t>916.00</t>
  </si>
  <si>
    <t>2022-11-12 22:11:56</t>
  </si>
  <si>
    <t>2022-11-07</t>
  </si>
  <si>
    <t>2779991</t>
  </si>
  <si>
    <t>客莱福巴东普吉岛酒店 (SHA Plus+)</t>
  </si>
  <si>
    <t>KABANOV SERGEY</t>
  </si>
  <si>
    <t>939.72</t>
  </si>
  <si>
    <t>1024.00</t>
  </si>
  <si>
    <t>2022-11-07 03:04:05</t>
  </si>
  <si>
    <t>2777685</t>
  </si>
  <si>
    <t>Manna Debabrata,Manna Debabrata</t>
  </si>
  <si>
    <t>2022-11-05 16:19:02</t>
  </si>
  <si>
    <t>2778112</t>
  </si>
  <si>
    <t>坤甸尼奥噶迦玛达酒店</t>
  </si>
  <si>
    <t>KASIHLAHI LYDIA</t>
  </si>
  <si>
    <t>301.01</t>
  </si>
  <si>
    <t>328.00</t>
  </si>
  <si>
    <t>2022-11-05 21:34:34</t>
  </si>
  <si>
    <t>2813011</t>
  </si>
  <si>
    <t>水皇宫酒店</t>
  </si>
  <si>
    <t>PARK SEONMI</t>
  </si>
  <si>
    <t>603.74</t>
  </si>
  <si>
    <t>662.00</t>
  </si>
  <si>
    <t>2022-11-21 12:31:27</t>
  </si>
  <si>
    <t>2022-11-22</t>
  </si>
  <si>
    <t>2816696</t>
  </si>
  <si>
    <t>大阪比偲奇格兰比亚酒店</t>
  </si>
  <si>
    <t>NG KAMAN</t>
  </si>
  <si>
    <t>713.08</t>
  </si>
  <si>
    <t>775.00</t>
  </si>
  <si>
    <t>2022-11-22 21:36:30</t>
  </si>
  <si>
    <t>2801000</t>
  </si>
  <si>
    <t>爱丁堡市西智选假日酒店 - IHG 旗下饭店</t>
  </si>
  <si>
    <t>Bucci Christopher</t>
  </si>
  <si>
    <t>3582.24</t>
  </si>
  <si>
    <t>3971.00</t>
  </si>
  <si>
    <t>2022-11-16 03:46:14</t>
  </si>
  <si>
    <t>2779959</t>
  </si>
  <si>
    <t>菲斯特酒店</t>
  </si>
  <si>
    <t>Smik Martin</t>
  </si>
  <si>
    <t>1408.67</t>
  </si>
  <si>
    <t>1535.00</t>
  </si>
  <si>
    <t>2022-11-07 02:24:19</t>
  </si>
  <si>
    <t>2808206</t>
  </si>
  <si>
    <t>斯特拉斯莫尔石堆纪念碑酒店</t>
  </si>
  <si>
    <t>Vaughan Stephen</t>
  </si>
  <si>
    <t>667.51</t>
  </si>
  <si>
    <t>732.00</t>
  </si>
  <si>
    <t>2022-11-19 05:22:30</t>
  </si>
  <si>
    <t>2022-11-11</t>
  </si>
  <si>
    <t>2791460</t>
  </si>
  <si>
    <t>吉隆坡柏威年酒店 · 悦榕庄管理</t>
  </si>
  <si>
    <t>LIAW HIN HAO</t>
  </si>
  <si>
    <t>1500.01</t>
  </si>
  <si>
    <t>1634.00</t>
  </si>
  <si>
    <t>2022-11-12 16:12:31</t>
  </si>
  <si>
    <t>2022-11-10</t>
  </si>
  <si>
    <t>2787159</t>
  </si>
  <si>
    <t>杜伦丽笙酒店</t>
  </si>
  <si>
    <t>Wilson Tracey</t>
  </si>
  <si>
    <t>890.49</t>
  </si>
  <si>
    <t>963.00</t>
  </si>
  <si>
    <t>2022-11-10 08:13:57</t>
  </si>
  <si>
    <t>2787142</t>
  </si>
  <si>
    <t>马德里瑞莱夏朵酒店</t>
  </si>
  <si>
    <t>Friedli Fabian</t>
  </si>
  <si>
    <t>4666.04</t>
  </si>
  <si>
    <t>5046.00</t>
  </si>
  <si>
    <t>2022-11-10 04:27:39</t>
  </si>
  <si>
    <t>2022-11-08</t>
  </si>
  <si>
    <t>2782882</t>
  </si>
  <si>
    <t>潮汐酒店</t>
  </si>
  <si>
    <t>TIEGS COLLIN</t>
  </si>
  <si>
    <t>3805.12</t>
  </si>
  <si>
    <t>4123.00</t>
  </si>
  <si>
    <t>2022-11-08 12:24:47</t>
  </si>
  <si>
    <t>2022-11-09</t>
  </si>
  <si>
    <t>2786790</t>
  </si>
  <si>
    <t>贝洛奥里藏特广场酒店</t>
  </si>
  <si>
    <t>Pereira Samuel</t>
  </si>
  <si>
    <t>1110.73</t>
  </si>
  <si>
    <t>1203.00</t>
  </si>
  <si>
    <t>2022-11-09 22:23:50</t>
  </si>
  <si>
    <t>巴西</t>
  </si>
  <si>
    <t>2022-08-29</t>
  </si>
  <si>
    <t>2671536</t>
  </si>
  <si>
    <t>伊帕内玛旅馆</t>
  </si>
  <si>
    <t>Montanaro Adam</t>
  </si>
  <si>
    <t>789.66</t>
  </si>
  <si>
    <t>900.00</t>
  </si>
  <si>
    <t>2022-08-29 05:32:16</t>
  </si>
  <si>
    <t>2022-10-04</t>
  </si>
  <si>
    <t>2723445</t>
  </si>
  <si>
    <t>西沙迦大酒店</t>
  </si>
  <si>
    <t>Housein ali</t>
  </si>
  <si>
    <t>2965.11</t>
  </si>
  <si>
    <t>3258.00</t>
  </si>
  <si>
    <t>2022-10-04 04:21:00</t>
  </si>
  <si>
    <t>2815229</t>
  </si>
  <si>
    <t>游览者酒店</t>
  </si>
  <si>
    <t>Cooper Cordell</t>
  </si>
  <si>
    <t>4438.56</t>
  </si>
  <si>
    <t>4824.00</t>
  </si>
  <si>
    <t>2022-11-22 12:09:33</t>
  </si>
  <si>
    <t>2812234</t>
  </si>
  <si>
    <t>巴厘岛及水疗中心精神酒店</t>
  </si>
  <si>
    <t>Sharma Deevanshu,Sharma Deevanshu</t>
  </si>
  <si>
    <t>534.43</t>
  </si>
  <si>
    <t>586.00</t>
  </si>
  <si>
    <t>2022-11-21 01:07:11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</si>
</sst>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44897</v>
      </c>
      <c r="G2" s="6">
        <v>44898</v>
      </c>
      <c r="H2" s="4">
        <v>1</v>
      </c>
      <c r="I2" s="4">
        <v>1</v>
      </c>
      <c r="J2" s="4">
        <v>1</v>
      </c>
      <c r="K2" s="4" t="s">
        <v>30</v>
      </c>
      <c r="L2" s="4">
        <v>900</v>
      </c>
      <c r="M2" s="4">
        <v>900</v>
      </c>
      <c r="N2" s="4" t="s">
        <v>31</v>
      </c>
      <c r="O2" s="4" t="s">
        <v>32</v>
      </c>
      <c r="P2" s="4" t="s">
        <v>33</v>
      </c>
      <c r="Q2" s="4">
        <v>0</v>
      </c>
      <c r="R2" s="7">
        <v>44802</v>
      </c>
      <c r="S2" s="6">
        <v>44901</v>
      </c>
      <c r="T2" s="4" t="s">
        <v>34</v>
      </c>
      <c r="U2" s="4">
        <v>900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44896</v>
      </c>
      <c r="G3" s="6">
        <v>44898</v>
      </c>
      <c r="H3" s="4">
        <v>1</v>
      </c>
      <c r="I3" s="4">
        <v>2</v>
      </c>
      <c r="J3" s="4">
        <v>2</v>
      </c>
      <c r="K3" s="4" t="s">
        <v>30</v>
      </c>
      <c r="L3" s="4">
        <v>350</v>
      </c>
      <c r="M3" s="4">
        <v>350</v>
      </c>
      <c r="N3" s="4" t="s">
        <v>39</v>
      </c>
      <c r="O3" s="4" t="s">
        <v>32</v>
      </c>
      <c r="P3" s="4" t="s">
        <v>33</v>
      </c>
      <c r="Q3" s="4">
        <v>0</v>
      </c>
      <c r="R3" s="7">
        <v>44816</v>
      </c>
      <c r="S3" s="6">
        <v>44901</v>
      </c>
      <c r="T3" s="4" t="s">
        <v>34</v>
      </c>
      <c r="U3" s="4">
        <v>350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44895</v>
      </c>
      <c r="G4" s="6">
        <v>44898</v>
      </c>
      <c r="H4" s="4">
        <v>1</v>
      </c>
      <c r="I4" s="4">
        <v>3</v>
      </c>
      <c r="J4" s="4">
        <v>3</v>
      </c>
      <c r="K4" s="4" t="s">
        <v>30</v>
      </c>
      <c r="L4" s="4">
        <v>3258</v>
      </c>
      <c r="M4" s="4">
        <v>3258</v>
      </c>
      <c r="N4" s="4" t="s">
        <v>44</v>
      </c>
      <c r="O4" s="4" t="s">
        <v>32</v>
      </c>
      <c r="P4" s="4" t="s">
        <v>33</v>
      </c>
      <c r="Q4" s="4">
        <v>0</v>
      </c>
      <c r="R4" s="7">
        <v>44838</v>
      </c>
      <c r="S4" s="6">
        <v>44901</v>
      </c>
      <c r="T4" s="4" t="s">
        <v>34</v>
      </c>
      <c r="U4" s="4">
        <v>3258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44895</v>
      </c>
      <c r="G5" s="6">
        <v>44898</v>
      </c>
      <c r="H5" s="4">
        <v>1</v>
      </c>
      <c r="I5" s="4">
        <v>3</v>
      </c>
      <c r="J5" s="4">
        <v>3</v>
      </c>
      <c r="K5" s="4" t="s">
        <v>30</v>
      </c>
      <c r="L5" s="4">
        <v>3049</v>
      </c>
      <c r="M5" s="4">
        <v>3049</v>
      </c>
      <c r="N5" s="4" t="s">
        <v>48</v>
      </c>
      <c r="O5" s="4" t="s">
        <v>32</v>
      </c>
      <c r="P5" s="4" t="s">
        <v>33</v>
      </c>
      <c r="Q5" s="4">
        <v>0</v>
      </c>
      <c r="R5" s="7">
        <v>44842</v>
      </c>
      <c r="S5" s="6">
        <v>44901</v>
      </c>
      <c r="T5" s="4" t="s">
        <v>34</v>
      </c>
      <c r="U5" s="4">
        <v>3049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44896</v>
      </c>
      <c r="G6" s="6">
        <v>44898</v>
      </c>
      <c r="H6" s="4">
        <v>1</v>
      </c>
      <c r="I6" s="4">
        <v>2</v>
      </c>
      <c r="J6" s="4">
        <v>2</v>
      </c>
      <c r="K6" s="4" t="s">
        <v>30</v>
      </c>
      <c r="L6" s="4">
        <v>2414</v>
      </c>
      <c r="M6" s="4">
        <v>2414</v>
      </c>
      <c r="N6" s="4" t="s">
        <v>53</v>
      </c>
      <c r="O6" s="4" t="s">
        <v>32</v>
      </c>
      <c r="P6" s="4" t="s">
        <v>33</v>
      </c>
      <c r="Q6" s="4">
        <v>0</v>
      </c>
      <c r="R6" s="7">
        <v>44847</v>
      </c>
      <c r="S6" s="6">
        <v>44901</v>
      </c>
      <c r="T6" s="4" t="s">
        <v>34</v>
      </c>
      <c r="U6" s="4">
        <v>2414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44895</v>
      </c>
      <c r="G7" s="6">
        <v>44898</v>
      </c>
      <c r="H7" s="4">
        <v>1</v>
      </c>
      <c r="I7" s="4">
        <v>3</v>
      </c>
      <c r="J7" s="4">
        <v>3</v>
      </c>
      <c r="K7" s="4" t="s">
        <v>30</v>
      </c>
      <c r="L7" s="4">
        <v>2484</v>
      </c>
      <c r="M7" s="4">
        <v>2484</v>
      </c>
      <c r="N7" s="4" t="s">
        <v>58</v>
      </c>
      <c r="O7" s="4" t="s">
        <v>32</v>
      </c>
      <c r="P7" s="4" t="s">
        <v>33</v>
      </c>
      <c r="Q7" s="4">
        <v>0</v>
      </c>
      <c r="R7" s="7">
        <v>44857</v>
      </c>
      <c r="S7" s="6">
        <v>44901</v>
      </c>
      <c r="T7" s="4" t="s">
        <v>34</v>
      </c>
      <c r="U7" s="4">
        <v>2484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44893</v>
      </c>
      <c r="G8" s="6">
        <v>44898</v>
      </c>
      <c r="H8" s="4">
        <v>1</v>
      </c>
      <c r="I8" s="4">
        <v>5</v>
      </c>
      <c r="J8" s="4">
        <v>5</v>
      </c>
      <c r="K8" s="4" t="s">
        <v>30</v>
      </c>
      <c r="L8" s="4">
        <v>8645</v>
      </c>
      <c r="M8" s="4">
        <v>8645</v>
      </c>
      <c r="N8" s="4" t="s">
        <v>62</v>
      </c>
      <c r="O8" s="4" t="s">
        <v>32</v>
      </c>
      <c r="P8" s="4" t="s">
        <v>33</v>
      </c>
      <c r="Q8" s="4">
        <v>0</v>
      </c>
      <c r="R8" s="7">
        <v>44862</v>
      </c>
      <c r="S8" s="6">
        <v>44901</v>
      </c>
      <c r="T8" s="4" t="s">
        <v>34</v>
      </c>
      <c r="U8" s="4">
        <v>8645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44896</v>
      </c>
      <c r="G9" s="6">
        <v>44898</v>
      </c>
      <c r="H9" s="4">
        <v>1</v>
      </c>
      <c r="I9" s="4">
        <v>2</v>
      </c>
      <c r="J9" s="4">
        <v>2</v>
      </c>
      <c r="K9" s="4" t="s">
        <v>30</v>
      </c>
      <c r="L9" s="4">
        <v>1384</v>
      </c>
      <c r="M9" s="4">
        <v>1384</v>
      </c>
      <c r="N9" s="4" t="s">
        <v>68</v>
      </c>
      <c r="O9" s="4" t="s">
        <v>32</v>
      </c>
      <c r="P9" s="4" t="s">
        <v>33</v>
      </c>
      <c r="Q9" s="4">
        <v>0</v>
      </c>
      <c r="R9" s="7">
        <v>44866</v>
      </c>
      <c r="S9" s="6">
        <v>44901</v>
      </c>
      <c r="T9" s="4" t="s">
        <v>34</v>
      </c>
      <c r="U9" s="4">
        <v>1384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44896</v>
      </c>
      <c r="G10" s="6">
        <v>44898</v>
      </c>
      <c r="H10" s="4">
        <v>1</v>
      </c>
      <c r="I10" s="4">
        <v>2</v>
      </c>
      <c r="J10" s="4">
        <v>2</v>
      </c>
      <c r="K10" s="4" t="s">
        <v>30</v>
      </c>
      <c r="L10" s="4">
        <v>1716</v>
      </c>
      <c r="M10" s="4">
        <v>1716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44869</v>
      </c>
      <c r="S10" s="6">
        <v>44901</v>
      </c>
      <c r="T10" s="4" t="s">
        <v>34</v>
      </c>
      <c r="U10" s="4">
        <v>1716</v>
      </c>
      <c r="V10" s="4">
        <v>0</v>
      </c>
      <c r="W10" s="4">
        <v>0</v>
      </c>
      <c r="X10" s="4" t="s">
        <v>75</v>
      </c>
      <c r="Y10" s="4" t="s">
        <v>35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44897</v>
      </c>
      <c r="G11" s="6">
        <v>44898</v>
      </c>
      <c r="H11" s="4">
        <v>1</v>
      </c>
      <c r="I11" s="4">
        <v>1</v>
      </c>
      <c r="J11" s="4">
        <v>1</v>
      </c>
      <c r="K11" s="4" t="s">
        <v>30</v>
      </c>
      <c r="L11" s="4">
        <v>844</v>
      </c>
      <c r="M11" s="4">
        <v>844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44870</v>
      </c>
      <c r="S11" s="6">
        <v>44901</v>
      </c>
      <c r="T11" s="4" t="s">
        <v>34</v>
      </c>
      <c r="U11" s="4">
        <v>844</v>
      </c>
      <c r="V11" s="4">
        <v>0</v>
      </c>
      <c r="W11" s="4">
        <v>0</v>
      </c>
      <c r="X11" s="4" t="s">
        <v>80</v>
      </c>
      <c r="Y11" s="4" t="s">
        <v>35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44896</v>
      </c>
      <c r="G12" s="6">
        <v>44898</v>
      </c>
      <c r="H12" s="4">
        <v>1</v>
      </c>
      <c r="I12" s="4">
        <v>2</v>
      </c>
      <c r="J12" s="4">
        <v>2</v>
      </c>
      <c r="K12" s="4" t="s">
        <v>30</v>
      </c>
      <c r="L12" s="4">
        <v>1024</v>
      </c>
      <c r="M12" s="4">
        <v>1024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44870</v>
      </c>
      <c r="S12" s="6">
        <v>44901</v>
      </c>
      <c r="T12" s="4" t="s">
        <v>34</v>
      </c>
      <c r="U12" s="4">
        <v>1024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44896</v>
      </c>
      <c r="G13" s="6">
        <v>44898</v>
      </c>
      <c r="H13" s="4">
        <v>1</v>
      </c>
      <c r="I13" s="4">
        <v>2</v>
      </c>
      <c r="J13" s="4">
        <v>2</v>
      </c>
      <c r="K13" s="4" t="s">
        <v>30</v>
      </c>
      <c r="L13" s="4">
        <v>328</v>
      </c>
      <c r="M13" s="4">
        <v>328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44870</v>
      </c>
      <c r="S13" s="6">
        <v>44901</v>
      </c>
      <c r="T13" s="4" t="s">
        <v>34</v>
      </c>
      <c r="U13" s="4">
        <v>328</v>
      </c>
      <c r="V13" s="4">
        <v>0</v>
      </c>
      <c r="W13" s="4">
        <v>0</v>
      </c>
      <c r="X13" s="4" t="s">
        <v>91</v>
      </c>
      <c r="Y13" s="4" t="s">
        <v>35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44897</v>
      </c>
      <c r="G14" s="6">
        <v>44898</v>
      </c>
      <c r="H14" s="4">
        <v>1</v>
      </c>
      <c r="I14" s="4">
        <v>1</v>
      </c>
      <c r="J14" s="4">
        <v>1</v>
      </c>
      <c r="K14" s="4" t="s">
        <v>30</v>
      </c>
      <c r="L14" s="4">
        <v>1535</v>
      </c>
      <c r="M14" s="4">
        <v>1535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44872</v>
      </c>
      <c r="S14" s="6">
        <v>44901</v>
      </c>
      <c r="T14" s="4" t="s">
        <v>34</v>
      </c>
      <c r="U14" s="4">
        <v>1535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44896</v>
      </c>
      <c r="G15" s="6">
        <v>44898</v>
      </c>
      <c r="H15" s="4">
        <v>1</v>
      </c>
      <c r="I15" s="4">
        <v>2</v>
      </c>
      <c r="J15" s="4">
        <v>2</v>
      </c>
      <c r="K15" s="4" t="s">
        <v>30</v>
      </c>
      <c r="L15" s="4">
        <v>1024</v>
      </c>
      <c r="M15" s="4">
        <v>1024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44872</v>
      </c>
      <c r="S15" s="6">
        <v>44901</v>
      </c>
      <c r="T15" s="4" t="s">
        <v>34</v>
      </c>
      <c r="U15" s="4">
        <v>1024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44896</v>
      </c>
      <c r="G16" s="6">
        <v>44898</v>
      </c>
      <c r="H16" s="4">
        <v>1</v>
      </c>
      <c r="I16" s="4">
        <v>2</v>
      </c>
      <c r="J16" s="4">
        <v>2</v>
      </c>
      <c r="K16" s="4" t="s">
        <v>30</v>
      </c>
      <c r="L16" s="4">
        <v>4123</v>
      </c>
      <c r="M16" s="4">
        <v>4123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44873</v>
      </c>
      <c r="S16" s="6">
        <v>44901</v>
      </c>
      <c r="T16" s="4" t="s">
        <v>34</v>
      </c>
      <c r="U16" s="4">
        <v>4123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44895</v>
      </c>
      <c r="G17" s="6">
        <v>44898</v>
      </c>
      <c r="H17" s="4">
        <v>1</v>
      </c>
      <c r="I17" s="4">
        <v>3</v>
      </c>
      <c r="J17" s="4">
        <v>3</v>
      </c>
      <c r="K17" s="4" t="s">
        <v>30</v>
      </c>
      <c r="L17" s="4">
        <v>1203</v>
      </c>
      <c r="M17" s="4">
        <v>1203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44874</v>
      </c>
      <c r="S17" s="6">
        <v>44901</v>
      </c>
      <c r="T17" s="4" t="s">
        <v>34</v>
      </c>
      <c r="U17" s="4">
        <v>1203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/>
      <c r="F18" s="6">
        <v>44895</v>
      </c>
      <c r="G18" s="6">
        <v>44898</v>
      </c>
      <c r="H18" s="4">
        <v>0</v>
      </c>
      <c r="I18" s="4">
        <v>3</v>
      </c>
      <c r="J18" s="4">
        <v>0</v>
      </c>
      <c r="K18" s="4" t="s">
        <v>30</v>
      </c>
      <c r="L18" s="4">
        <v>5046</v>
      </c>
      <c r="M18" s="4">
        <v>5046</v>
      </c>
      <c r="N18" s="4"/>
      <c r="O18" s="4" t="s">
        <v>32</v>
      </c>
      <c r="P18" s="4" t="s">
        <v>33</v>
      </c>
      <c r="Q18" s="4">
        <v>0</v>
      </c>
      <c r="R18" s="7">
        <v>44875</v>
      </c>
      <c r="S18" s="6">
        <v>44901</v>
      </c>
      <c r="T18" s="4" t="s">
        <v>34</v>
      </c>
      <c r="U18" s="4">
        <v>5046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44897</v>
      </c>
      <c r="G19" s="6">
        <v>44898</v>
      </c>
      <c r="H19" s="4">
        <v>1</v>
      </c>
      <c r="I19" s="4">
        <v>1</v>
      </c>
      <c r="J19" s="4">
        <v>1</v>
      </c>
      <c r="K19" s="4" t="s">
        <v>30</v>
      </c>
      <c r="L19" s="4">
        <v>963</v>
      </c>
      <c r="M19" s="4">
        <v>963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44875</v>
      </c>
      <c r="S19" s="6">
        <v>44901</v>
      </c>
      <c r="T19" s="4" t="s">
        <v>34</v>
      </c>
      <c r="U19" s="4">
        <v>963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44897</v>
      </c>
      <c r="G20" s="6">
        <v>44898</v>
      </c>
      <c r="H20" s="4">
        <v>1</v>
      </c>
      <c r="I20" s="4">
        <v>1</v>
      </c>
      <c r="J20" s="4">
        <v>1</v>
      </c>
      <c r="K20" s="4" t="s">
        <v>30</v>
      </c>
      <c r="L20" s="4">
        <v>1634</v>
      </c>
      <c r="M20" s="4">
        <v>1634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44876</v>
      </c>
      <c r="S20" s="6">
        <v>44901</v>
      </c>
      <c r="T20" s="4" t="s">
        <v>34</v>
      </c>
      <c r="U20" s="4">
        <v>1634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57</v>
      </c>
      <c r="F21" s="6">
        <v>44897</v>
      </c>
      <c r="G21" s="6">
        <v>44898</v>
      </c>
      <c r="H21" s="4">
        <v>1</v>
      </c>
      <c r="I21" s="4">
        <v>1</v>
      </c>
      <c r="J21" s="4">
        <v>1</v>
      </c>
      <c r="K21" s="4" t="s">
        <v>30</v>
      </c>
      <c r="L21" s="4">
        <v>830</v>
      </c>
      <c r="M21" s="4">
        <v>830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44877</v>
      </c>
      <c r="S21" s="6">
        <v>44901</v>
      </c>
      <c r="T21" s="4" t="s">
        <v>34</v>
      </c>
      <c r="U21" s="4">
        <v>830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44897</v>
      </c>
      <c r="G22" s="6">
        <v>44898</v>
      </c>
      <c r="H22" s="4">
        <v>1</v>
      </c>
      <c r="I22" s="4">
        <v>1</v>
      </c>
      <c r="J22" s="4">
        <v>1</v>
      </c>
      <c r="K22" s="4" t="s">
        <v>30</v>
      </c>
      <c r="L22" s="4">
        <v>1480</v>
      </c>
      <c r="M22" s="4">
        <v>1480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44877</v>
      </c>
      <c r="S22" s="6">
        <v>44901</v>
      </c>
      <c r="T22" s="4" t="s">
        <v>34</v>
      </c>
      <c r="U22" s="4">
        <v>1480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/>
      <c r="F23" s="6">
        <v>44897</v>
      </c>
      <c r="G23" s="6">
        <v>44898</v>
      </c>
      <c r="H23" s="4">
        <v>0</v>
      </c>
      <c r="I23" s="4">
        <v>1</v>
      </c>
      <c r="J23" s="4">
        <v>0</v>
      </c>
      <c r="K23" s="4" t="s">
        <v>30</v>
      </c>
      <c r="L23" s="4">
        <v>916</v>
      </c>
      <c r="M23" s="4">
        <v>916</v>
      </c>
      <c r="N23" s="4"/>
      <c r="O23" s="4" t="s">
        <v>32</v>
      </c>
      <c r="P23" s="4" t="s">
        <v>33</v>
      </c>
      <c r="Q23" s="4">
        <v>0</v>
      </c>
      <c r="R23" s="7">
        <v>44877</v>
      </c>
      <c r="S23" s="6">
        <v>44901</v>
      </c>
      <c r="T23" s="4" t="s">
        <v>34</v>
      </c>
      <c r="U23" s="4">
        <v>916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44897</v>
      </c>
      <c r="G24" s="6">
        <v>44898</v>
      </c>
      <c r="H24" s="4">
        <v>1</v>
      </c>
      <c r="I24" s="4">
        <v>1</v>
      </c>
      <c r="J24" s="4">
        <v>1</v>
      </c>
      <c r="K24" s="4" t="s">
        <v>30</v>
      </c>
      <c r="L24" s="4">
        <v>276</v>
      </c>
      <c r="M24" s="4">
        <v>276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44879</v>
      </c>
      <c r="S24" s="6">
        <v>44901</v>
      </c>
      <c r="T24" s="4" t="s">
        <v>34</v>
      </c>
      <c r="U24" s="4">
        <v>276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44895</v>
      </c>
      <c r="G25" s="6">
        <v>44898</v>
      </c>
      <c r="H25" s="4">
        <v>2</v>
      </c>
      <c r="I25" s="4">
        <v>3</v>
      </c>
      <c r="J25" s="4">
        <v>6</v>
      </c>
      <c r="K25" s="4" t="s">
        <v>30</v>
      </c>
      <c r="L25" s="4">
        <v>4566</v>
      </c>
      <c r="M25" s="4">
        <v>4566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44881</v>
      </c>
      <c r="S25" s="6">
        <v>44901</v>
      </c>
      <c r="T25" s="4" t="s">
        <v>34</v>
      </c>
      <c r="U25" s="4">
        <v>4566</v>
      </c>
      <c r="V25" s="4">
        <v>0</v>
      </c>
      <c r="W25" s="4">
        <v>0</v>
      </c>
      <c r="X25" s="4" t="s">
        <v>151</v>
      </c>
      <c r="Y25" s="4" t="s">
        <v>35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44893</v>
      </c>
      <c r="G26" s="6">
        <v>44898</v>
      </c>
      <c r="H26" s="4">
        <v>1</v>
      </c>
      <c r="I26" s="4">
        <v>5</v>
      </c>
      <c r="J26" s="4">
        <v>5</v>
      </c>
      <c r="K26" s="4" t="s">
        <v>30</v>
      </c>
      <c r="L26" s="4">
        <v>3971</v>
      </c>
      <c r="M26" s="4">
        <v>3971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44881</v>
      </c>
      <c r="S26" s="6">
        <v>44901</v>
      </c>
      <c r="T26" s="4" t="s">
        <v>34</v>
      </c>
      <c r="U26" s="4">
        <v>3971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44897</v>
      </c>
      <c r="G27" s="6">
        <v>44898</v>
      </c>
      <c r="H27" s="4">
        <v>1</v>
      </c>
      <c r="I27" s="4">
        <v>1</v>
      </c>
      <c r="J27" s="4">
        <v>1</v>
      </c>
      <c r="K27" s="4" t="s">
        <v>30</v>
      </c>
      <c r="L27" s="4">
        <v>732</v>
      </c>
      <c r="M27" s="4">
        <v>732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44884</v>
      </c>
      <c r="S27" s="6">
        <v>44901</v>
      </c>
      <c r="T27" s="4" t="s">
        <v>34</v>
      </c>
      <c r="U27" s="4">
        <v>732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44894</v>
      </c>
      <c r="G28" s="6">
        <v>44898</v>
      </c>
      <c r="H28" s="4">
        <v>1</v>
      </c>
      <c r="I28" s="4">
        <v>4</v>
      </c>
      <c r="J28" s="4">
        <v>4</v>
      </c>
      <c r="K28" s="4" t="s">
        <v>30</v>
      </c>
      <c r="L28" s="4">
        <v>7620</v>
      </c>
      <c r="M28" s="4">
        <v>7620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44884</v>
      </c>
      <c r="S28" s="6">
        <v>44901</v>
      </c>
      <c r="T28" s="4" t="s">
        <v>34</v>
      </c>
      <c r="U28" s="4">
        <v>7620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44897</v>
      </c>
      <c r="G29" s="6">
        <v>44898</v>
      </c>
      <c r="H29" s="4">
        <v>1</v>
      </c>
      <c r="I29" s="4">
        <v>1</v>
      </c>
      <c r="J29" s="4">
        <v>1</v>
      </c>
      <c r="K29" s="4" t="s">
        <v>30</v>
      </c>
      <c r="L29" s="4">
        <v>1563</v>
      </c>
      <c r="M29" s="4">
        <v>1563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44884</v>
      </c>
      <c r="S29" s="6">
        <v>44901</v>
      </c>
      <c r="T29" s="4" t="s">
        <v>34</v>
      </c>
      <c r="U29" s="4">
        <v>1563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44895</v>
      </c>
      <c r="G30" s="6">
        <v>44898</v>
      </c>
      <c r="H30" s="4">
        <v>1</v>
      </c>
      <c r="I30" s="4">
        <v>3</v>
      </c>
      <c r="J30" s="4">
        <v>3</v>
      </c>
      <c r="K30" s="4" t="s">
        <v>30</v>
      </c>
      <c r="L30" s="4">
        <v>1473</v>
      </c>
      <c r="M30" s="4">
        <v>1473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44885</v>
      </c>
      <c r="S30" s="6">
        <v>44901</v>
      </c>
      <c r="T30" s="4" t="s">
        <v>34</v>
      </c>
      <c r="U30" s="4">
        <v>1473</v>
      </c>
      <c r="V30" s="4">
        <v>0</v>
      </c>
      <c r="W30" s="4">
        <v>0</v>
      </c>
      <c r="X30" s="4" t="s">
        <v>180</v>
      </c>
      <c r="Y30" s="4" t="s">
        <v>181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44896</v>
      </c>
      <c r="G31" s="6">
        <v>44898</v>
      </c>
      <c r="H31" s="4">
        <v>1</v>
      </c>
      <c r="I31" s="4">
        <v>2</v>
      </c>
      <c r="J31" s="4">
        <v>2</v>
      </c>
      <c r="K31" s="4" t="s">
        <v>30</v>
      </c>
      <c r="L31" s="4">
        <v>586</v>
      </c>
      <c r="M31" s="4">
        <v>586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44886</v>
      </c>
      <c r="S31" s="6">
        <v>44901</v>
      </c>
      <c r="T31" s="4" t="s">
        <v>34</v>
      </c>
      <c r="U31" s="4">
        <v>586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44897</v>
      </c>
      <c r="G32" s="6">
        <v>44898</v>
      </c>
      <c r="H32" s="4">
        <v>1</v>
      </c>
      <c r="I32" s="4">
        <v>1</v>
      </c>
      <c r="J32" s="4">
        <v>1</v>
      </c>
      <c r="K32" s="4" t="s">
        <v>30</v>
      </c>
      <c r="L32" s="4">
        <v>662</v>
      </c>
      <c r="M32" s="4">
        <v>662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44886</v>
      </c>
      <c r="S32" s="6">
        <v>44901</v>
      </c>
      <c r="T32" s="4" t="s">
        <v>34</v>
      </c>
      <c r="U32" s="4">
        <v>662</v>
      </c>
      <c r="V32" s="4">
        <v>0</v>
      </c>
      <c r="W32" s="4">
        <v>0</v>
      </c>
      <c r="X32" s="4" t="s">
        <v>192</v>
      </c>
      <c r="Y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44897</v>
      </c>
      <c r="G33" s="6">
        <v>44898</v>
      </c>
      <c r="H33" s="4">
        <v>1</v>
      </c>
      <c r="I33" s="4">
        <v>1</v>
      </c>
      <c r="J33" s="4">
        <v>1</v>
      </c>
      <c r="K33" s="4" t="s">
        <v>30</v>
      </c>
      <c r="L33" s="4">
        <v>187</v>
      </c>
      <c r="M33" s="4">
        <v>187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44886</v>
      </c>
      <c r="S33" s="6">
        <v>44901</v>
      </c>
      <c r="T33" s="4" t="s">
        <v>34</v>
      </c>
      <c r="U33" s="4">
        <v>187</v>
      </c>
      <c r="V33" s="4">
        <v>0</v>
      </c>
      <c r="W33" s="4">
        <v>0</v>
      </c>
      <c r="X33" s="4" t="s">
        <v>198</v>
      </c>
      <c r="Y33" s="4" t="s">
        <v>35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201</v>
      </c>
      <c r="F34" s="6">
        <v>44897</v>
      </c>
      <c r="G34" s="6">
        <v>44898</v>
      </c>
      <c r="H34" s="4">
        <v>1</v>
      </c>
      <c r="I34" s="4">
        <v>1</v>
      </c>
      <c r="J34" s="4">
        <v>1</v>
      </c>
      <c r="K34" s="4" t="s">
        <v>30</v>
      </c>
      <c r="L34" s="4">
        <v>4824</v>
      </c>
      <c r="M34" s="4">
        <v>4824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44887</v>
      </c>
      <c r="S34" s="6">
        <v>44901</v>
      </c>
      <c r="T34" s="4" t="s">
        <v>34</v>
      </c>
      <c r="U34" s="4">
        <v>4824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44897</v>
      </c>
      <c r="G35" s="6">
        <v>44898</v>
      </c>
      <c r="H35" s="4">
        <v>1</v>
      </c>
      <c r="I35" s="4">
        <v>1</v>
      </c>
      <c r="J35" s="4">
        <v>1</v>
      </c>
      <c r="K35" s="4" t="s">
        <v>30</v>
      </c>
      <c r="L35" s="4">
        <v>775</v>
      </c>
      <c r="M35" s="4">
        <v>775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44887</v>
      </c>
      <c r="S35" s="6">
        <v>44901</v>
      </c>
      <c r="T35" s="4" t="s">
        <v>34</v>
      </c>
      <c r="U35" s="4">
        <v>775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44895</v>
      </c>
      <c r="G36" s="6">
        <v>44898</v>
      </c>
      <c r="H36" s="4">
        <v>1</v>
      </c>
      <c r="I36" s="4">
        <v>3</v>
      </c>
      <c r="J36" s="4">
        <v>3</v>
      </c>
      <c r="K36" s="4" t="s">
        <v>30</v>
      </c>
      <c r="L36" s="4">
        <v>6285</v>
      </c>
      <c r="M36" s="4">
        <v>6285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44889</v>
      </c>
      <c r="S36" s="6">
        <v>44901</v>
      </c>
      <c r="T36" s="4" t="s">
        <v>34</v>
      </c>
      <c r="U36" s="4">
        <v>6285</v>
      </c>
      <c r="V36" s="4">
        <v>0</v>
      </c>
      <c r="W36" s="4">
        <v>0</v>
      </c>
      <c r="X36" s="4" t="s">
        <v>215</v>
      </c>
      <c r="Y36" s="4" t="s">
        <v>216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218</v>
      </c>
      <c r="E37" s="4" t="s">
        <v>219</v>
      </c>
      <c r="F37" s="6">
        <v>44895</v>
      </c>
      <c r="G37" s="6">
        <v>44898</v>
      </c>
      <c r="H37" s="4">
        <v>2</v>
      </c>
      <c r="I37" s="4">
        <v>3</v>
      </c>
      <c r="J37" s="4">
        <v>6</v>
      </c>
      <c r="K37" s="4" t="s">
        <v>30</v>
      </c>
      <c r="L37" s="4">
        <v>3300</v>
      </c>
      <c r="M37" s="4">
        <v>3300</v>
      </c>
      <c r="N37" s="4" t="s">
        <v>220</v>
      </c>
      <c r="O37" s="4" t="s">
        <v>32</v>
      </c>
      <c r="P37" s="4" t="s">
        <v>33</v>
      </c>
      <c r="Q37" s="4">
        <v>0</v>
      </c>
      <c r="R37" s="7">
        <v>44889</v>
      </c>
      <c r="S37" s="6">
        <v>44901</v>
      </c>
      <c r="T37" s="4" t="s">
        <v>34</v>
      </c>
      <c r="U37" s="4">
        <v>3300</v>
      </c>
      <c r="V37" s="4">
        <v>0</v>
      </c>
      <c r="W37" s="4">
        <v>0</v>
      </c>
      <c r="X37" s="4" t="s">
        <v>221</v>
      </c>
      <c r="Y37" s="4" t="s">
        <v>35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223</v>
      </c>
      <c r="E38" s="4" t="s">
        <v>224</v>
      </c>
      <c r="F38" s="6">
        <v>44897</v>
      </c>
      <c r="G38" s="6">
        <v>44898</v>
      </c>
      <c r="H38" s="4">
        <v>1</v>
      </c>
      <c r="I38" s="4">
        <v>1</v>
      </c>
      <c r="J38" s="4">
        <v>1</v>
      </c>
      <c r="K38" s="4" t="s">
        <v>30</v>
      </c>
      <c r="L38" s="4">
        <v>741</v>
      </c>
      <c r="M38" s="4">
        <v>741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44889</v>
      </c>
      <c r="S38" s="6">
        <v>44901</v>
      </c>
      <c r="T38" s="4" t="s">
        <v>34</v>
      </c>
      <c r="U38" s="4">
        <v>741</v>
      </c>
      <c r="V38" s="4">
        <v>0</v>
      </c>
      <c r="W38" s="4">
        <v>0</v>
      </c>
      <c r="X38" s="4" t="s">
        <v>226</v>
      </c>
      <c r="Y38" s="4" t="s">
        <v>35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228</v>
      </c>
      <c r="E39" s="4" t="s">
        <v>229</v>
      </c>
      <c r="F39" s="6">
        <v>44896</v>
      </c>
      <c r="G39" s="6">
        <v>44898</v>
      </c>
      <c r="H39" s="4">
        <v>1</v>
      </c>
      <c r="I39" s="4">
        <v>2</v>
      </c>
      <c r="J39" s="4">
        <v>2</v>
      </c>
      <c r="K39" s="4" t="s">
        <v>30</v>
      </c>
      <c r="L39" s="4">
        <v>1124</v>
      </c>
      <c r="M39" s="4">
        <v>1124</v>
      </c>
      <c r="N39" s="4" t="s">
        <v>230</v>
      </c>
      <c r="O39" s="4" t="s">
        <v>32</v>
      </c>
      <c r="P39" s="4" t="s">
        <v>33</v>
      </c>
      <c r="Q39" s="4">
        <v>0</v>
      </c>
      <c r="R39" s="7">
        <v>44890</v>
      </c>
      <c r="S39" s="6">
        <v>44901</v>
      </c>
      <c r="T39" s="4" t="s">
        <v>34</v>
      </c>
      <c r="U39" s="4">
        <v>1124</v>
      </c>
      <c r="V39" s="4">
        <v>0</v>
      </c>
      <c r="W39" s="4">
        <v>0</v>
      </c>
      <c r="X39" s="4" t="s">
        <v>231</v>
      </c>
      <c r="Y39" s="4" t="s">
        <v>35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233</v>
      </c>
      <c r="E40" s="4" t="s">
        <v>234</v>
      </c>
      <c r="F40" s="6">
        <v>44897</v>
      </c>
      <c r="G40" s="6">
        <v>44898</v>
      </c>
      <c r="H40" s="4">
        <v>1</v>
      </c>
      <c r="I40" s="4">
        <v>1</v>
      </c>
      <c r="J40" s="4">
        <v>1</v>
      </c>
      <c r="K40" s="4" t="s">
        <v>30</v>
      </c>
      <c r="L40" s="4">
        <v>923</v>
      </c>
      <c r="M40" s="4">
        <v>923</v>
      </c>
      <c r="N40" s="4" t="s">
        <v>235</v>
      </c>
      <c r="O40" s="4" t="s">
        <v>32</v>
      </c>
      <c r="P40" s="4" t="s">
        <v>33</v>
      </c>
      <c r="Q40" s="4">
        <v>0</v>
      </c>
      <c r="R40" s="7">
        <v>44890</v>
      </c>
      <c r="S40" s="6">
        <v>44901</v>
      </c>
      <c r="T40" s="4" t="s">
        <v>34</v>
      </c>
      <c r="U40" s="4">
        <v>923</v>
      </c>
      <c r="V40" s="4">
        <v>0</v>
      </c>
      <c r="W40" s="4">
        <v>0</v>
      </c>
      <c r="X40" s="4" t="s">
        <v>236</v>
      </c>
      <c r="Y40" s="4" t="s">
        <v>237</v>
      </c>
    </row>
    <row r="41" s="4" customFormat="1" spans="1:25">
      <c r="A41" s="4" t="s">
        <v>238</v>
      </c>
      <c r="B41" s="4" t="s">
        <v>26</v>
      </c>
      <c r="C41" s="4" t="s">
        <v>27</v>
      </c>
      <c r="D41" s="4" t="s">
        <v>239</v>
      </c>
      <c r="E41" s="4" t="s">
        <v>240</v>
      </c>
      <c r="F41" s="6">
        <v>44897</v>
      </c>
      <c r="G41" s="6">
        <v>44898</v>
      </c>
      <c r="H41" s="4">
        <v>1</v>
      </c>
      <c r="I41" s="4">
        <v>1</v>
      </c>
      <c r="J41" s="4">
        <v>1</v>
      </c>
      <c r="K41" s="4" t="s">
        <v>30</v>
      </c>
      <c r="L41" s="4">
        <v>557</v>
      </c>
      <c r="M41" s="4">
        <v>557</v>
      </c>
      <c r="N41" s="4" t="s">
        <v>241</v>
      </c>
      <c r="O41" s="4" t="s">
        <v>32</v>
      </c>
      <c r="P41" s="4" t="s">
        <v>33</v>
      </c>
      <c r="Q41" s="4">
        <v>0</v>
      </c>
      <c r="R41" s="7">
        <v>44891</v>
      </c>
      <c r="S41" s="6">
        <v>44901</v>
      </c>
      <c r="T41" s="4" t="s">
        <v>34</v>
      </c>
      <c r="U41" s="4">
        <v>557</v>
      </c>
      <c r="V41" s="4">
        <v>0</v>
      </c>
      <c r="W41" s="4">
        <v>0</v>
      </c>
      <c r="X41" s="4" t="s">
        <v>242</v>
      </c>
      <c r="Y41" s="4" t="s">
        <v>243</v>
      </c>
    </row>
    <row r="42" s="4" customFormat="1" spans="1:25">
      <c r="A42" s="4" t="s">
        <v>244</v>
      </c>
      <c r="B42" s="4" t="s">
        <v>26</v>
      </c>
      <c r="C42" s="4" t="s">
        <v>27</v>
      </c>
      <c r="D42" s="4" t="s">
        <v>245</v>
      </c>
      <c r="E42" s="4" t="s">
        <v>246</v>
      </c>
      <c r="F42" s="6">
        <v>44897</v>
      </c>
      <c r="G42" s="6">
        <v>44898</v>
      </c>
      <c r="H42" s="4">
        <v>1</v>
      </c>
      <c r="I42" s="4">
        <v>1</v>
      </c>
      <c r="J42" s="4">
        <v>1</v>
      </c>
      <c r="K42" s="4" t="s">
        <v>30</v>
      </c>
      <c r="L42" s="4">
        <v>625</v>
      </c>
      <c r="M42" s="4">
        <v>625</v>
      </c>
      <c r="N42" s="4" t="s">
        <v>247</v>
      </c>
      <c r="O42" s="4" t="s">
        <v>32</v>
      </c>
      <c r="P42" s="4" t="s">
        <v>33</v>
      </c>
      <c r="Q42" s="4">
        <v>0</v>
      </c>
      <c r="R42" s="7">
        <v>44891</v>
      </c>
      <c r="S42" s="6">
        <v>44901</v>
      </c>
      <c r="T42" s="4" t="s">
        <v>34</v>
      </c>
      <c r="U42" s="4">
        <v>625</v>
      </c>
      <c r="V42" s="4">
        <v>0</v>
      </c>
      <c r="W42" s="4">
        <v>0</v>
      </c>
      <c r="X42" s="4" t="s">
        <v>248</v>
      </c>
      <c r="Y42" s="4" t="s">
        <v>249</v>
      </c>
    </row>
    <row r="43" s="4" customFormat="1" spans="1:25">
      <c r="A43" s="4" t="s">
        <v>250</v>
      </c>
      <c r="B43" s="4" t="s">
        <v>26</v>
      </c>
      <c r="C43" s="4" t="s">
        <v>27</v>
      </c>
      <c r="D43" s="4" t="s">
        <v>251</v>
      </c>
      <c r="E43" s="4" t="s">
        <v>252</v>
      </c>
      <c r="F43" s="6">
        <v>44891</v>
      </c>
      <c r="G43" s="6">
        <v>44898</v>
      </c>
      <c r="H43" s="4">
        <v>1</v>
      </c>
      <c r="I43" s="4">
        <v>7</v>
      </c>
      <c r="J43" s="4">
        <v>7</v>
      </c>
      <c r="K43" s="4" t="s">
        <v>30</v>
      </c>
      <c r="L43" s="4">
        <v>4781</v>
      </c>
      <c r="M43" s="4">
        <v>4781</v>
      </c>
      <c r="N43" s="4" t="s">
        <v>253</v>
      </c>
      <c r="O43" s="4" t="s">
        <v>32</v>
      </c>
      <c r="P43" s="4" t="s">
        <v>33</v>
      </c>
      <c r="Q43" s="4">
        <v>0</v>
      </c>
      <c r="R43" s="7">
        <v>44891</v>
      </c>
      <c r="S43" s="6">
        <v>44901</v>
      </c>
      <c r="T43" s="4" t="s">
        <v>34</v>
      </c>
      <c r="U43" s="4">
        <v>4781</v>
      </c>
      <c r="V43" s="4">
        <v>0</v>
      </c>
      <c r="W43" s="4">
        <v>0</v>
      </c>
      <c r="X43" s="4" t="s">
        <v>254</v>
      </c>
      <c r="Y43" s="4" t="s">
        <v>255</v>
      </c>
    </row>
    <row r="44" s="4" customFormat="1" spans="1:25">
      <c r="A44" s="4" t="s">
        <v>256</v>
      </c>
      <c r="B44" s="4" t="s">
        <v>26</v>
      </c>
      <c r="C44" s="4" t="s">
        <v>27</v>
      </c>
      <c r="D44" s="4" t="s">
        <v>257</v>
      </c>
      <c r="E44" s="4" t="s">
        <v>258</v>
      </c>
      <c r="F44" s="6">
        <v>44897</v>
      </c>
      <c r="G44" s="6">
        <v>44898</v>
      </c>
      <c r="H44" s="4">
        <v>1</v>
      </c>
      <c r="I44" s="4">
        <v>1</v>
      </c>
      <c r="J44" s="4">
        <v>1</v>
      </c>
      <c r="K44" s="4" t="s">
        <v>30</v>
      </c>
      <c r="L44" s="4">
        <v>1217</v>
      </c>
      <c r="M44" s="4">
        <v>1217</v>
      </c>
      <c r="N44" s="4" t="s">
        <v>259</v>
      </c>
      <c r="O44" s="4" t="s">
        <v>32</v>
      </c>
      <c r="P44" s="4" t="s">
        <v>33</v>
      </c>
      <c r="Q44" s="4">
        <v>0</v>
      </c>
      <c r="R44" s="7">
        <v>44891</v>
      </c>
      <c r="S44" s="6">
        <v>44901</v>
      </c>
      <c r="T44" s="4" t="s">
        <v>34</v>
      </c>
      <c r="U44" s="4">
        <v>1217</v>
      </c>
      <c r="V44" s="4">
        <v>0</v>
      </c>
      <c r="W44" s="4">
        <v>0</v>
      </c>
      <c r="X44" s="4" t="s">
        <v>260</v>
      </c>
      <c r="Y44" s="4" t="s">
        <v>261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263</v>
      </c>
      <c r="E45" s="4" t="s">
        <v>264</v>
      </c>
      <c r="F45" s="6">
        <v>44893</v>
      </c>
      <c r="G45" s="6">
        <v>44898</v>
      </c>
      <c r="H45" s="4">
        <v>1</v>
      </c>
      <c r="I45" s="4">
        <v>5</v>
      </c>
      <c r="J45" s="4">
        <v>5</v>
      </c>
      <c r="K45" s="4" t="s">
        <v>30</v>
      </c>
      <c r="L45" s="4">
        <v>2373</v>
      </c>
      <c r="M45" s="4">
        <v>2373</v>
      </c>
      <c r="N45" s="4" t="s">
        <v>265</v>
      </c>
      <c r="O45" s="4" t="s">
        <v>32</v>
      </c>
      <c r="P45" s="4" t="s">
        <v>33</v>
      </c>
      <c r="Q45" s="4">
        <v>0</v>
      </c>
      <c r="R45" s="7">
        <v>44891</v>
      </c>
      <c r="S45" s="6">
        <v>44901</v>
      </c>
      <c r="T45" s="4" t="s">
        <v>34</v>
      </c>
      <c r="U45" s="4">
        <v>2373</v>
      </c>
      <c r="V45" s="4">
        <v>0</v>
      </c>
      <c r="W45" s="4">
        <v>0</v>
      </c>
      <c r="X45" s="4" t="s">
        <v>266</v>
      </c>
      <c r="Y45" s="4" t="s">
        <v>267</v>
      </c>
    </row>
    <row r="46" s="4" customFormat="1" spans="1:25">
      <c r="A46" s="4" t="s">
        <v>268</v>
      </c>
      <c r="B46" s="4" t="s">
        <v>26</v>
      </c>
      <c r="C46" s="4" t="s">
        <v>27</v>
      </c>
      <c r="D46" s="4" t="s">
        <v>269</v>
      </c>
      <c r="E46" s="4" t="s">
        <v>270</v>
      </c>
      <c r="F46" s="6">
        <v>44897</v>
      </c>
      <c r="G46" s="6">
        <v>44898</v>
      </c>
      <c r="H46" s="4">
        <v>1</v>
      </c>
      <c r="I46" s="4">
        <v>1</v>
      </c>
      <c r="J46" s="4">
        <v>1</v>
      </c>
      <c r="K46" s="4" t="s">
        <v>30</v>
      </c>
      <c r="L46" s="4">
        <v>419</v>
      </c>
      <c r="M46" s="4">
        <v>419</v>
      </c>
      <c r="N46" s="4" t="s">
        <v>271</v>
      </c>
      <c r="O46" s="4" t="s">
        <v>32</v>
      </c>
      <c r="P46" s="4" t="s">
        <v>33</v>
      </c>
      <c r="Q46" s="4">
        <v>0</v>
      </c>
      <c r="R46" s="7">
        <v>44891</v>
      </c>
      <c r="S46" s="6">
        <v>44901</v>
      </c>
      <c r="T46" s="4" t="s">
        <v>34</v>
      </c>
      <c r="U46" s="4">
        <v>419</v>
      </c>
      <c r="V46" s="4">
        <v>0</v>
      </c>
      <c r="W46" s="4">
        <v>0</v>
      </c>
      <c r="X46" s="4" t="s">
        <v>272</v>
      </c>
      <c r="Y46" s="4" t="s">
        <v>273</v>
      </c>
    </row>
    <row r="47" s="4" customFormat="1" spans="1:25">
      <c r="A47" s="4" t="s">
        <v>274</v>
      </c>
      <c r="B47" s="4" t="s">
        <v>26</v>
      </c>
      <c r="C47" s="4" t="s">
        <v>27</v>
      </c>
      <c r="D47" s="4" t="s">
        <v>275</v>
      </c>
      <c r="E47" s="4" t="s">
        <v>276</v>
      </c>
      <c r="F47" s="6">
        <v>44893</v>
      </c>
      <c r="G47" s="6">
        <v>44898</v>
      </c>
      <c r="H47" s="4">
        <v>1</v>
      </c>
      <c r="I47" s="4">
        <v>5</v>
      </c>
      <c r="J47" s="4">
        <v>5</v>
      </c>
      <c r="K47" s="4" t="s">
        <v>30</v>
      </c>
      <c r="L47" s="4">
        <v>3960</v>
      </c>
      <c r="M47" s="4">
        <v>3960</v>
      </c>
      <c r="N47" s="4" t="s">
        <v>277</v>
      </c>
      <c r="O47" s="4" t="s">
        <v>32</v>
      </c>
      <c r="P47" s="4" t="s">
        <v>33</v>
      </c>
      <c r="Q47" s="4">
        <v>0</v>
      </c>
      <c r="R47" s="7">
        <v>44892</v>
      </c>
      <c r="S47" s="6">
        <v>44901</v>
      </c>
      <c r="T47" s="4" t="s">
        <v>34</v>
      </c>
      <c r="U47" s="4">
        <v>3960</v>
      </c>
      <c r="V47" s="4">
        <v>0</v>
      </c>
      <c r="W47" s="4">
        <v>0</v>
      </c>
      <c r="X47" s="4" t="s">
        <v>278</v>
      </c>
      <c r="Y47" s="4" t="s">
        <v>279</v>
      </c>
    </row>
    <row r="48" s="4" customFormat="1" spans="1:25">
      <c r="A48" s="4" t="s">
        <v>280</v>
      </c>
      <c r="B48" s="4" t="s">
        <v>26</v>
      </c>
      <c r="C48" s="4" t="s">
        <v>27</v>
      </c>
      <c r="D48" s="4" t="s">
        <v>257</v>
      </c>
      <c r="E48" s="4" t="s">
        <v>258</v>
      </c>
      <c r="F48" s="6">
        <v>44897</v>
      </c>
      <c r="G48" s="6">
        <v>44898</v>
      </c>
      <c r="H48" s="4">
        <v>1</v>
      </c>
      <c r="I48" s="4">
        <v>1</v>
      </c>
      <c r="J48" s="4">
        <v>1</v>
      </c>
      <c r="K48" s="4" t="s">
        <v>30</v>
      </c>
      <c r="L48" s="4">
        <v>1217</v>
      </c>
      <c r="M48" s="4">
        <v>1217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44892</v>
      </c>
      <c r="S48" s="6">
        <v>44901</v>
      </c>
      <c r="T48" s="4" t="s">
        <v>34</v>
      </c>
      <c r="U48" s="4">
        <v>1217</v>
      </c>
      <c r="V48" s="4">
        <v>0</v>
      </c>
      <c r="W48" s="4">
        <v>0</v>
      </c>
      <c r="X48" s="4" t="s">
        <v>282</v>
      </c>
      <c r="Y48" s="4" t="s">
        <v>261</v>
      </c>
    </row>
    <row r="49" s="4" customFormat="1" spans="1:25">
      <c r="A49" s="4" t="s">
        <v>283</v>
      </c>
      <c r="B49" s="4" t="s">
        <v>26</v>
      </c>
      <c r="C49" s="4" t="s">
        <v>27</v>
      </c>
      <c r="D49" s="4" t="s">
        <v>284</v>
      </c>
      <c r="E49" s="4" t="s">
        <v>184</v>
      </c>
      <c r="F49" s="6">
        <v>44897</v>
      </c>
      <c r="G49" s="6">
        <v>44898</v>
      </c>
      <c r="H49" s="4">
        <v>1</v>
      </c>
      <c r="I49" s="4">
        <v>1</v>
      </c>
      <c r="J49" s="4">
        <v>1</v>
      </c>
      <c r="K49" s="4" t="s">
        <v>30</v>
      </c>
      <c r="L49" s="4">
        <v>212</v>
      </c>
      <c r="M49" s="4">
        <v>212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44892</v>
      </c>
      <c r="S49" s="6">
        <v>44901</v>
      </c>
      <c r="T49" s="4" t="s">
        <v>34</v>
      </c>
      <c r="U49" s="4">
        <v>212</v>
      </c>
      <c r="V49" s="4">
        <v>0</v>
      </c>
      <c r="W49" s="4">
        <v>0</v>
      </c>
      <c r="X49" s="4" t="s">
        <v>286</v>
      </c>
      <c r="Y49" s="4" t="s">
        <v>35</v>
      </c>
    </row>
    <row r="50" s="4" customFormat="1" spans="1:25">
      <c r="A50" s="4" t="s">
        <v>287</v>
      </c>
      <c r="B50" s="4" t="s">
        <v>26</v>
      </c>
      <c r="C50" s="4" t="s">
        <v>27</v>
      </c>
      <c r="D50" s="4" t="s">
        <v>288</v>
      </c>
      <c r="E50" s="4" t="s">
        <v>289</v>
      </c>
      <c r="F50" s="6">
        <v>44897</v>
      </c>
      <c r="G50" s="6">
        <v>44898</v>
      </c>
      <c r="H50" s="4">
        <v>1</v>
      </c>
      <c r="I50" s="4">
        <v>1</v>
      </c>
      <c r="J50" s="4">
        <v>1</v>
      </c>
      <c r="K50" s="4" t="s">
        <v>30</v>
      </c>
      <c r="L50" s="4">
        <v>870</v>
      </c>
      <c r="M50" s="4">
        <v>870</v>
      </c>
      <c r="N50" s="4" t="s">
        <v>290</v>
      </c>
      <c r="O50" s="4" t="s">
        <v>32</v>
      </c>
      <c r="P50" s="4" t="s">
        <v>33</v>
      </c>
      <c r="Q50" s="4">
        <v>0</v>
      </c>
      <c r="R50" s="7">
        <v>44892</v>
      </c>
      <c r="S50" s="6">
        <v>44901</v>
      </c>
      <c r="T50" s="4" t="s">
        <v>34</v>
      </c>
      <c r="U50" s="4">
        <v>870</v>
      </c>
      <c r="V50" s="4">
        <v>0</v>
      </c>
      <c r="W50" s="4">
        <v>0</v>
      </c>
      <c r="X50" s="4" t="s">
        <v>291</v>
      </c>
      <c r="Y50" s="4" t="s">
        <v>35</v>
      </c>
    </row>
    <row r="51" s="4" customFormat="1" spans="1:25">
      <c r="A51" s="4" t="s">
        <v>292</v>
      </c>
      <c r="B51" s="4" t="s">
        <v>26</v>
      </c>
      <c r="C51" s="4" t="s">
        <v>27</v>
      </c>
      <c r="D51" s="4" t="s">
        <v>293</v>
      </c>
      <c r="E51" s="4" t="s">
        <v>294</v>
      </c>
      <c r="F51" s="6">
        <v>44896</v>
      </c>
      <c r="G51" s="6">
        <v>44898</v>
      </c>
      <c r="H51" s="4">
        <v>1</v>
      </c>
      <c r="I51" s="4">
        <v>2</v>
      </c>
      <c r="J51" s="4">
        <v>2</v>
      </c>
      <c r="K51" s="4" t="s">
        <v>30</v>
      </c>
      <c r="L51" s="4">
        <v>1237</v>
      </c>
      <c r="M51" s="4">
        <v>1237</v>
      </c>
      <c r="N51" s="4" t="s">
        <v>295</v>
      </c>
      <c r="O51" s="4" t="s">
        <v>32</v>
      </c>
      <c r="P51" s="4" t="s">
        <v>33</v>
      </c>
      <c r="Q51" s="4">
        <v>0</v>
      </c>
      <c r="R51" s="7">
        <v>44893</v>
      </c>
      <c r="S51" s="6">
        <v>44901</v>
      </c>
      <c r="T51" s="4" t="s">
        <v>34</v>
      </c>
      <c r="U51" s="4">
        <v>1237</v>
      </c>
      <c r="V51" s="4">
        <v>0</v>
      </c>
      <c r="W51" s="4">
        <v>0</v>
      </c>
      <c r="X51" s="4" t="s">
        <v>296</v>
      </c>
      <c r="Y51" s="4" t="s">
        <v>49</v>
      </c>
    </row>
    <row r="52" s="4" customFormat="1" spans="1:25">
      <c r="A52" s="4" t="s">
        <v>297</v>
      </c>
      <c r="B52" s="4" t="s">
        <v>26</v>
      </c>
      <c r="C52" s="4" t="s">
        <v>27</v>
      </c>
      <c r="D52" s="4" t="s">
        <v>298</v>
      </c>
      <c r="E52" s="4" t="s">
        <v>299</v>
      </c>
      <c r="F52" s="6">
        <v>44895</v>
      </c>
      <c r="G52" s="6">
        <v>44898</v>
      </c>
      <c r="H52" s="4">
        <v>1</v>
      </c>
      <c r="I52" s="4">
        <v>3</v>
      </c>
      <c r="J52" s="4">
        <v>3</v>
      </c>
      <c r="K52" s="4" t="s">
        <v>30</v>
      </c>
      <c r="L52" s="4">
        <v>2085</v>
      </c>
      <c r="M52" s="4">
        <v>2085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44893</v>
      </c>
      <c r="S52" s="6">
        <v>44901</v>
      </c>
      <c r="T52" s="4" t="s">
        <v>34</v>
      </c>
      <c r="U52" s="4">
        <v>2085</v>
      </c>
      <c r="V52" s="4">
        <v>0</v>
      </c>
      <c r="W52" s="4">
        <v>0</v>
      </c>
      <c r="X52" s="4" t="s">
        <v>301</v>
      </c>
      <c r="Y52" s="4" t="s">
        <v>302</v>
      </c>
    </row>
    <row r="53" s="4" customFormat="1" spans="1:25">
      <c r="A53" s="4" t="s">
        <v>303</v>
      </c>
      <c r="B53" s="4" t="s">
        <v>26</v>
      </c>
      <c r="C53" s="4" t="s">
        <v>27</v>
      </c>
      <c r="D53" s="4" t="s">
        <v>304</v>
      </c>
      <c r="E53" s="4" t="s">
        <v>305</v>
      </c>
      <c r="F53" s="6">
        <v>44895</v>
      </c>
      <c r="G53" s="6">
        <v>44898</v>
      </c>
      <c r="H53" s="4">
        <v>1</v>
      </c>
      <c r="I53" s="4">
        <v>3</v>
      </c>
      <c r="J53" s="4">
        <v>3</v>
      </c>
      <c r="K53" s="4" t="s">
        <v>30</v>
      </c>
      <c r="L53" s="4">
        <v>1074</v>
      </c>
      <c r="M53" s="4">
        <v>1074</v>
      </c>
      <c r="N53" s="4" t="s">
        <v>306</v>
      </c>
      <c r="O53" s="4" t="s">
        <v>32</v>
      </c>
      <c r="P53" s="4" t="s">
        <v>33</v>
      </c>
      <c r="Q53" s="4">
        <v>0</v>
      </c>
      <c r="R53" s="7">
        <v>44893</v>
      </c>
      <c r="S53" s="6">
        <v>44901</v>
      </c>
      <c r="T53" s="4" t="s">
        <v>34</v>
      </c>
      <c r="U53" s="4">
        <v>1074</v>
      </c>
      <c r="V53" s="4">
        <v>0</v>
      </c>
      <c r="W53" s="4">
        <v>0</v>
      </c>
      <c r="X53" s="4" t="s">
        <v>307</v>
      </c>
      <c r="Y53" s="4" t="s">
        <v>308</v>
      </c>
    </row>
    <row r="54" s="4" customFormat="1" spans="1:25">
      <c r="A54" s="4" t="s">
        <v>309</v>
      </c>
      <c r="B54" s="4" t="s">
        <v>26</v>
      </c>
      <c r="C54" s="4" t="s">
        <v>27</v>
      </c>
      <c r="D54" s="4" t="s">
        <v>310</v>
      </c>
      <c r="E54" s="4" t="s">
        <v>311</v>
      </c>
      <c r="F54" s="6">
        <v>44896</v>
      </c>
      <c r="G54" s="6">
        <v>44898</v>
      </c>
      <c r="H54" s="4">
        <v>1</v>
      </c>
      <c r="I54" s="4">
        <v>2</v>
      </c>
      <c r="J54" s="4">
        <v>2</v>
      </c>
      <c r="K54" s="4" t="s">
        <v>30</v>
      </c>
      <c r="L54" s="4">
        <v>870</v>
      </c>
      <c r="M54" s="4">
        <v>870</v>
      </c>
      <c r="N54" s="4" t="s">
        <v>312</v>
      </c>
      <c r="O54" s="4" t="s">
        <v>32</v>
      </c>
      <c r="P54" s="4" t="s">
        <v>33</v>
      </c>
      <c r="Q54" s="4">
        <v>0</v>
      </c>
      <c r="R54" s="7">
        <v>44893</v>
      </c>
      <c r="S54" s="6">
        <v>44901</v>
      </c>
      <c r="T54" s="4" t="s">
        <v>34</v>
      </c>
      <c r="U54" s="4">
        <v>870</v>
      </c>
      <c r="V54" s="4">
        <v>0</v>
      </c>
      <c r="W54" s="4">
        <v>0</v>
      </c>
      <c r="X54" s="4" t="s">
        <v>313</v>
      </c>
      <c r="Y54" s="4" t="s">
        <v>314</v>
      </c>
    </row>
    <row r="55" s="4" customFormat="1" spans="1:25">
      <c r="A55" s="4" t="s">
        <v>315</v>
      </c>
      <c r="B55" s="4" t="s">
        <v>26</v>
      </c>
      <c r="C55" s="4" t="s">
        <v>27</v>
      </c>
      <c r="D55" s="4" t="s">
        <v>142</v>
      </c>
      <c r="E55" s="4" t="s">
        <v>316</v>
      </c>
      <c r="F55" s="6">
        <v>44895</v>
      </c>
      <c r="G55" s="6">
        <v>44898</v>
      </c>
      <c r="H55" s="4">
        <v>1</v>
      </c>
      <c r="I55" s="4">
        <v>3</v>
      </c>
      <c r="J55" s="4">
        <v>3</v>
      </c>
      <c r="K55" s="4" t="s">
        <v>30</v>
      </c>
      <c r="L55" s="4">
        <v>986</v>
      </c>
      <c r="M55" s="4">
        <v>986</v>
      </c>
      <c r="N55" s="4" t="s">
        <v>317</v>
      </c>
      <c r="O55" s="4" t="s">
        <v>32</v>
      </c>
      <c r="P55" s="4" t="s">
        <v>33</v>
      </c>
      <c r="Q55" s="4">
        <v>0</v>
      </c>
      <c r="R55" s="7">
        <v>44893</v>
      </c>
      <c r="S55" s="6">
        <v>44901</v>
      </c>
      <c r="T55" s="4" t="s">
        <v>34</v>
      </c>
      <c r="U55" s="4">
        <v>986</v>
      </c>
      <c r="V55" s="4">
        <v>0</v>
      </c>
      <c r="W55" s="4">
        <v>0</v>
      </c>
      <c r="X55" s="4" t="s">
        <v>318</v>
      </c>
      <c r="Y55" s="4" t="s">
        <v>319</v>
      </c>
    </row>
    <row r="56" s="4" customFormat="1" spans="1:25">
      <c r="A56" s="4" t="s">
        <v>320</v>
      </c>
      <c r="B56" s="4" t="s">
        <v>26</v>
      </c>
      <c r="C56" s="4" t="s">
        <v>27</v>
      </c>
      <c r="D56" s="4" t="s">
        <v>321</v>
      </c>
      <c r="E56" s="4" t="s">
        <v>184</v>
      </c>
      <c r="F56" s="6">
        <v>44897</v>
      </c>
      <c r="G56" s="6">
        <v>44898</v>
      </c>
      <c r="H56" s="4">
        <v>1</v>
      </c>
      <c r="I56" s="4">
        <v>1</v>
      </c>
      <c r="J56" s="4">
        <v>1</v>
      </c>
      <c r="K56" s="4" t="s">
        <v>30</v>
      </c>
      <c r="L56" s="4">
        <v>824</v>
      </c>
      <c r="M56" s="4">
        <v>824</v>
      </c>
      <c r="N56" s="4" t="s">
        <v>322</v>
      </c>
      <c r="O56" s="4" t="s">
        <v>32</v>
      </c>
      <c r="P56" s="4" t="s">
        <v>33</v>
      </c>
      <c r="Q56" s="4">
        <v>0</v>
      </c>
      <c r="R56" s="7">
        <v>44893</v>
      </c>
      <c r="S56" s="6">
        <v>44901</v>
      </c>
      <c r="T56" s="4" t="s">
        <v>34</v>
      </c>
      <c r="U56" s="4">
        <v>824</v>
      </c>
      <c r="V56" s="4">
        <v>0</v>
      </c>
      <c r="W56" s="4">
        <v>0</v>
      </c>
      <c r="X56" s="4" t="s">
        <v>323</v>
      </c>
      <c r="Y56" s="4" t="s">
        <v>35</v>
      </c>
    </row>
    <row r="57" s="4" customFormat="1" spans="1:25">
      <c r="A57" s="4" t="s">
        <v>324</v>
      </c>
      <c r="B57" s="4" t="s">
        <v>26</v>
      </c>
      <c r="C57" s="4" t="s">
        <v>27</v>
      </c>
      <c r="D57" s="4" t="s">
        <v>321</v>
      </c>
      <c r="E57" s="4" t="s">
        <v>325</v>
      </c>
      <c r="F57" s="6">
        <v>44897</v>
      </c>
      <c r="G57" s="6">
        <v>44898</v>
      </c>
      <c r="H57" s="4">
        <v>1</v>
      </c>
      <c r="I57" s="4">
        <v>1</v>
      </c>
      <c r="J57" s="4">
        <v>1</v>
      </c>
      <c r="K57" s="4" t="s">
        <v>30</v>
      </c>
      <c r="L57" s="4">
        <v>1424</v>
      </c>
      <c r="M57" s="4">
        <v>1424</v>
      </c>
      <c r="N57" s="4" t="s">
        <v>322</v>
      </c>
      <c r="O57" s="4" t="s">
        <v>32</v>
      </c>
      <c r="P57" s="4" t="s">
        <v>33</v>
      </c>
      <c r="Q57" s="4">
        <v>0</v>
      </c>
      <c r="R57" s="7">
        <v>44893</v>
      </c>
      <c r="S57" s="6">
        <v>44901</v>
      </c>
      <c r="T57" s="4" t="s">
        <v>34</v>
      </c>
      <c r="U57" s="4">
        <v>1424</v>
      </c>
      <c r="V57" s="4">
        <v>0</v>
      </c>
      <c r="W57" s="4">
        <v>0</v>
      </c>
      <c r="X57" s="4" t="s">
        <v>326</v>
      </c>
      <c r="Y57" s="4" t="s">
        <v>35</v>
      </c>
    </row>
    <row r="58" s="4" customFormat="1" spans="1:25">
      <c r="A58" s="4" t="s">
        <v>327</v>
      </c>
      <c r="B58" s="4" t="s">
        <v>26</v>
      </c>
      <c r="C58" s="4" t="s">
        <v>27</v>
      </c>
      <c r="D58" s="4" t="s">
        <v>328</v>
      </c>
      <c r="E58" s="4" t="s">
        <v>329</v>
      </c>
      <c r="F58" s="6">
        <v>44895</v>
      </c>
      <c r="G58" s="6">
        <v>44898</v>
      </c>
      <c r="H58" s="4">
        <v>1</v>
      </c>
      <c r="I58" s="4">
        <v>3</v>
      </c>
      <c r="J58" s="4">
        <v>3</v>
      </c>
      <c r="K58" s="4" t="s">
        <v>30</v>
      </c>
      <c r="L58" s="4">
        <v>2775</v>
      </c>
      <c r="M58" s="4">
        <v>2775</v>
      </c>
      <c r="N58" s="4" t="s">
        <v>330</v>
      </c>
      <c r="O58" s="4" t="s">
        <v>32</v>
      </c>
      <c r="P58" s="4" t="s">
        <v>33</v>
      </c>
      <c r="Q58" s="4">
        <v>0</v>
      </c>
      <c r="R58" s="7">
        <v>44894</v>
      </c>
      <c r="S58" s="6">
        <v>44901</v>
      </c>
      <c r="T58" s="4" t="s">
        <v>34</v>
      </c>
      <c r="U58" s="4">
        <v>2775</v>
      </c>
      <c r="V58" s="4">
        <v>0</v>
      </c>
      <c r="W58" s="4">
        <v>0</v>
      </c>
      <c r="X58" s="4" t="s">
        <v>331</v>
      </c>
      <c r="Y58" s="4" t="s">
        <v>35</v>
      </c>
    </row>
    <row r="59" s="4" customFormat="1" spans="1:25">
      <c r="A59" s="4" t="s">
        <v>332</v>
      </c>
      <c r="B59" s="4" t="s">
        <v>26</v>
      </c>
      <c r="C59" s="4" t="s">
        <v>27</v>
      </c>
      <c r="D59" s="4" t="s">
        <v>333</v>
      </c>
      <c r="E59" s="4" t="s">
        <v>334</v>
      </c>
      <c r="F59" s="6">
        <v>44897</v>
      </c>
      <c r="G59" s="6">
        <v>44898</v>
      </c>
      <c r="H59" s="4">
        <v>1</v>
      </c>
      <c r="I59" s="4">
        <v>1</v>
      </c>
      <c r="J59" s="4">
        <v>1</v>
      </c>
      <c r="K59" s="4" t="s">
        <v>30</v>
      </c>
      <c r="L59" s="4">
        <v>1539</v>
      </c>
      <c r="M59" s="4">
        <v>1539</v>
      </c>
      <c r="N59" s="4" t="s">
        <v>335</v>
      </c>
      <c r="O59" s="4" t="s">
        <v>32</v>
      </c>
      <c r="P59" s="4" t="s">
        <v>33</v>
      </c>
      <c r="Q59" s="4">
        <v>0</v>
      </c>
      <c r="R59" s="7">
        <v>44894</v>
      </c>
      <c r="S59" s="6">
        <v>44901</v>
      </c>
      <c r="T59" s="4" t="s">
        <v>34</v>
      </c>
      <c r="U59" s="4">
        <v>1539</v>
      </c>
      <c r="V59" s="4">
        <v>0</v>
      </c>
      <c r="W59" s="4">
        <v>0</v>
      </c>
      <c r="X59" s="4" t="s">
        <v>336</v>
      </c>
      <c r="Y59" s="4" t="s">
        <v>337</v>
      </c>
    </row>
    <row r="60" s="4" customFormat="1" spans="1:25">
      <c r="A60" s="4" t="s">
        <v>338</v>
      </c>
      <c r="B60" s="4" t="s">
        <v>26</v>
      </c>
      <c r="C60" s="4" t="s">
        <v>27</v>
      </c>
      <c r="D60" s="4" t="s">
        <v>339</v>
      </c>
      <c r="E60" s="4" t="s">
        <v>340</v>
      </c>
      <c r="F60" s="6">
        <v>44897</v>
      </c>
      <c r="G60" s="6">
        <v>44898</v>
      </c>
      <c r="H60" s="4">
        <v>1</v>
      </c>
      <c r="I60" s="4">
        <v>1</v>
      </c>
      <c r="J60" s="4">
        <v>1</v>
      </c>
      <c r="K60" s="4" t="s">
        <v>30</v>
      </c>
      <c r="L60" s="4">
        <v>563</v>
      </c>
      <c r="M60" s="4">
        <v>563</v>
      </c>
      <c r="N60" s="4" t="s">
        <v>341</v>
      </c>
      <c r="O60" s="4" t="s">
        <v>32</v>
      </c>
      <c r="P60" s="4" t="s">
        <v>33</v>
      </c>
      <c r="Q60" s="4">
        <v>0</v>
      </c>
      <c r="R60" s="7">
        <v>44894</v>
      </c>
      <c r="S60" s="6">
        <v>44901</v>
      </c>
      <c r="T60" s="4" t="s">
        <v>34</v>
      </c>
      <c r="U60" s="4">
        <v>563</v>
      </c>
      <c r="V60" s="4">
        <v>0</v>
      </c>
      <c r="W60" s="4">
        <v>0</v>
      </c>
      <c r="X60" s="4" t="s">
        <v>342</v>
      </c>
      <c r="Y60" s="4" t="s">
        <v>35</v>
      </c>
    </row>
    <row r="61" s="4" customFormat="1" spans="1:25">
      <c r="A61" s="4" t="s">
        <v>343</v>
      </c>
      <c r="B61" s="4" t="s">
        <v>26</v>
      </c>
      <c r="C61" s="4" t="s">
        <v>27</v>
      </c>
      <c r="D61" s="4" t="s">
        <v>269</v>
      </c>
      <c r="E61" s="4" t="s">
        <v>270</v>
      </c>
      <c r="F61" s="6">
        <v>44894</v>
      </c>
      <c r="G61" s="6">
        <v>44898</v>
      </c>
      <c r="H61" s="4">
        <v>1</v>
      </c>
      <c r="I61" s="4">
        <v>4</v>
      </c>
      <c r="J61" s="4">
        <v>4</v>
      </c>
      <c r="K61" s="4" t="s">
        <v>30</v>
      </c>
      <c r="L61" s="4">
        <v>1652</v>
      </c>
      <c r="M61" s="4">
        <v>1652</v>
      </c>
      <c r="N61" s="4" t="s">
        <v>344</v>
      </c>
      <c r="O61" s="4" t="s">
        <v>32</v>
      </c>
      <c r="P61" s="4" t="s">
        <v>33</v>
      </c>
      <c r="Q61" s="4">
        <v>0</v>
      </c>
      <c r="R61" s="7">
        <v>44894</v>
      </c>
      <c r="S61" s="6">
        <v>44901</v>
      </c>
      <c r="T61" s="4" t="s">
        <v>34</v>
      </c>
      <c r="U61" s="4">
        <v>1652</v>
      </c>
      <c r="V61" s="4">
        <v>0</v>
      </c>
      <c r="W61" s="4">
        <v>0</v>
      </c>
      <c r="X61" s="4" t="s">
        <v>345</v>
      </c>
      <c r="Y61" s="4" t="s">
        <v>346</v>
      </c>
    </row>
    <row r="62" s="4" customFormat="1" spans="1:25">
      <c r="A62" s="4" t="s">
        <v>347</v>
      </c>
      <c r="B62" s="4" t="s">
        <v>26</v>
      </c>
      <c r="C62" s="4" t="s">
        <v>27</v>
      </c>
      <c r="D62" s="4" t="s">
        <v>348</v>
      </c>
      <c r="E62" s="4" t="s">
        <v>349</v>
      </c>
      <c r="F62" s="6">
        <v>44895</v>
      </c>
      <c r="G62" s="6">
        <v>44898</v>
      </c>
      <c r="H62" s="4">
        <v>1</v>
      </c>
      <c r="I62" s="4">
        <v>3</v>
      </c>
      <c r="J62" s="4">
        <v>3</v>
      </c>
      <c r="K62" s="4" t="s">
        <v>30</v>
      </c>
      <c r="L62" s="4">
        <v>1167</v>
      </c>
      <c r="M62" s="4">
        <v>1167</v>
      </c>
      <c r="N62" s="4" t="s">
        <v>350</v>
      </c>
      <c r="O62" s="4" t="s">
        <v>32</v>
      </c>
      <c r="P62" s="4" t="s">
        <v>33</v>
      </c>
      <c r="Q62" s="4">
        <v>0</v>
      </c>
      <c r="R62" s="7">
        <v>44894</v>
      </c>
      <c r="S62" s="6">
        <v>44901</v>
      </c>
      <c r="T62" s="4" t="s">
        <v>34</v>
      </c>
      <c r="U62" s="4">
        <v>1167</v>
      </c>
      <c r="V62" s="4">
        <v>0</v>
      </c>
      <c r="W62" s="4">
        <v>0</v>
      </c>
      <c r="X62" s="4" t="s">
        <v>351</v>
      </c>
      <c r="Y62" s="4" t="s">
        <v>49</v>
      </c>
    </row>
    <row r="63" s="4" customFormat="1" spans="1:25">
      <c r="A63" s="4" t="s">
        <v>352</v>
      </c>
      <c r="B63" s="4" t="s">
        <v>26</v>
      </c>
      <c r="C63" s="4" t="s">
        <v>27</v>
      </c>
      <c r="D63" s="4" t="s">
        <v>353</v>
      </c>
      <c r="E63" s="4" t="s">
        <v>354</v>
      </c>
      <c r="F63" s="6">
        <v>44897</v>
      </c>
      <c r="G63" s="6">
        <v>44898</v>
      </c>
      <c r="H63" s="4">
        <v>1</v>
      </c>
      <c r="I63" s="4">
        <v>1</v>
      </c>
      <c r="J63" s="4">
        <v>1</v>
      </c>
      <c r="K63" s="4" t="s">
        <v>30</v>
      </c>
      <c r="L63" s="4">
        <v>560</v>
      </c>
      <c r="M63" s="4">
        <v>560</v>
      </c>
      <c r="N63" s="4" t="s">
        <v>355</v>
      </c>
      <c r="O63" s="4" t="s">
        <v>32</v>
      </c>
      <c r="P63" s="4" t="s">
        <v>33</v>
      </c>
      <c r="Q63" s="4">
        <v>0</v>
      </c>
      <c r="R63" s="7">
        <v>44894</v>
      </c>
      <c r="S63" s="6">
        <v>44901</v>
      </c>
      <c r="T63" s="4" t="s">
        <v>34</v>
      </c>
      <c r="U63" s="4">
        <v>560</v>
      </c>
      <c r="V63" s="4">
        <v>0</v>
      </c>
      <c r="W63" s="4">
        <v>0</v>
      </c>
      <c r="X63" s="4" t="s">
        <v>356</v>
      </c>
      <c r="Y63" s="4" t="s">
        <v>35</v>
      </c>
    </row>
    <row r="64" s="4" customFormat="1" spans="1:25">
      <c r="A64" s="4" t="s">
        <v>357</v>
      </c>
      <c r="B64" s="4" t="s">
        <v>26</v>
      </c>
      <c r="C64" s="4" t="s">
        <v>27</v>
      </c>
      <c r="D64" s="4" t="s">
        <v>358</v>
      </c>
      <c r="E64" s="4" t="s">
        <v>359</v>
      </c>
      <c r="F64" s="6">
        <v>44897</v>
      </c>
      <c r="G64" s="6">
        <v>44898</v>
      </c>
      <c r="H64" s="4">
        <v>1</v>
      </c>
      <c r="I64" s="4">
        <v>1</v>
      </c>
      <c r="J64" s="4">
        <v>1</v>
      </c>
      <c r="K64" s="4" t="s">
        <v>30</v>
      </c>
      <c r="L64" s="4">
        <v>670</v>
      </c>
      <c r="M64" s="4">
        <v>670</v>
      </c>
      <c r="N64" s="4" t="s">
        <v>360</v>
      </c>
      <c r="O64" s="4" t="s">
        <v>32</v>
      </c>
      <c r="P64" s="4" t="s">
        <v>33</v>
      </c>
      <c r="Q64" s="4">
        <v>0</v>
      </c>
      <c r="R64" s="7">
        <v>44894</v>
      </c>
      <c r="S64" s="6">
        <v>44901</v>
      </c>
      <c r="T64" s="4" t="s">
        <v>34</v>
      </c>
      <c r="U64" s="4">
        <v>670</v>
      </c>
      <c r="V64" s="4">
        <v>0</v>
      </c>
      <c r="W64" s="4">
        <v>0</v>
      </c>
      <c r="X64" s="4" t="s">
        <v>361</v>
      </c>
      <c r="Y64" s="4" t="s">
        <v>35</v>
      </c>
    </row>
    <row r="65" s="4" customFormat="1" spans="1:25">
      <c r="A65" s="4" t="s">
        <v>362</v>
      </c>
      <c r="B65" s="4" t="s">
        <v>26</v>
      </c>
      <c r="C65" s="4" t="s">
        <v>27</v>
      </c>
      <c r="D65" s="4" t="s">
        <v>363</v>
      </c>
      <c r="E65" s="4" t="s">
        <v>364</v>
      </c>
      <c r="F65" s="6">
        <v>44894</v>
      </c>
      <c r="G65" s="6">
        <v>44898</v>
      </c>
      <c r="H65" s="4">
        <v>1</v>
      </c>
      <c r="I65" s="4">
        <v>4</v>
      </c>
      <c r="J65" s="4">
        <v>4</v>
      </c>
      <c r="K65" s="4" t="s">
        <v>30</v>
      </c>
      <c r="L65" s="4">
        <v>2761</v>
      </c>
      <c r="M65" s="4">
        <v>2761</v>
      </c>
      <c r="N65" s="4" t="s">
        <v>365</v>
      </c>
      <c r="O65" s="4" t="s">
        <v>32</v>
      </c>
      <c r="P65" s="4" t="s">
        <v>33</v>
      </c>
      <c r="Q65" s="4">
        <v>0</v>
      </c>
      <c r="R65" s="7">
        <v>44894</v>
      </c>
      <c r="S65" s="6">
        <v>44901</v>
      </c>
      <c r="T65" s="4" t="s">
        <v>34</v>
      </c>
      <c r="U65" s="4">
        <v>2761</v>
      </c>
      <c r="V65" s="4">
        <v>0</v>
      </c>
      <c r="W65" s="4">
        <v>0</v>
      </c>
      <c r="X65" s="4" t="s">
        <v>366</v>
      </c>
      <c r="Y65" s="4" t="s">
        <v>367</v>
      </c>
    </row>
    <row r="66" s="4" customFormat="1" spans="1:25">
      <c r="A66" s="4" t="s">
        <v>368</v>
      </c>
      <c r="B66" s="4" t="s">
        <v>26</v>
      </c>
      <c r="C66" s="4" t="s">
        <v>27</v>
      </c>
      <c r="D66" s="4" t="s">
        <v>369</v>
      </c>
      <c r="E66" s="4" t="s">
        <v>370</v>
      </c>
      <c r="F66" s="6">
        <v>44895</v>
      </c>
      <c r="G66" s="6">
        <v>44898</v>
      </c>
      <c r="H66" s="4">
        <v>1</v>
      </c>
      <c r="I66" s="4">
        <v>3</v>
      </c>
      <c r="J66" s="4">
        <v>3</v>
      </c>
      <c r="K66" s="4" t="s">
        <v>30</v>
      </c>
      <c r="L66" s="4">
        <v>344</v>
      </c>
      <c r="M66" s="4">
        <v>344</v>
      </c>
      <c r="N66" s="4" t="s">
        <v>371</v>
      </c>
      <c r="O66" s="4" t="s">
        <v>32</v>
      </c>
      <c r="P66" s="4" t="s">
        <v>33</v>
      </c>
      <c r="Q66" s="4">
        <v>0</v>
      </c>
      <c r="R66" s="7">
        <v>44894</v>
      </c>
      <c r="S66" s="6">
        <v>44901</v>
      </c>
      <c r="T66" s="4" t="s">
        <v>34</v>
      </c>
      <c r="U66" s="4">
        <v>344</v>
      </c>
      <c r="V66" s="4">
        <v>0</v>
      </c>
      <c r="W66" s="4">
        <v>0</v>
      </c>
      <c r="X66" s="4" t="s">
        <v>372</v>
      </c>
      <c r="Y66" s="4" t="s">
        <v>373</v>
      </c>
    </row>
    <row r="67" s="4" customFormat="1" spans="1:25">
      <c r="A67" s="4" t="s">
        <v>374</v>
      </c>
      <c r="B67" s="4" t="s">
        <v>26</v>
      </c>
      <c r="C67" s="4" t="s">
        <v>27</v>
      </c>
      <c r="D67" s="4" t="s">
        <v>375</v>
      </c>
      <c r="E67" s="4" t="s">
        <v>376</v>
      </c>
      <c r="F67" s="6">
        <v>44896</v>
      </c>
      <c r="G67" s="6">
        <v>44898</v>
      </c>
      <c r="H67" s="4">
        <v>1</v>
      </c>
      <c r="I67" s="4">
        <v>2</v>
      </c>
      <c r="J67" s="4">
        <v>2</v>
      </c>
      <c r="K67" s="4" t="s">
        <v>30</v>
      </c>
      <c r="L67" s="4">
        <v>520</v>
      </c>
      <c r="M67" s="4">
        <v>520</v>
      </c>
      <c r="N67" s="4" t="s">
        <v>377</v>
      </c>
      <c r="O67" s="4" t="s">
        <v>32</v>
      </c>
      <c r="P67" s="4" t="s">
        <v>33</v>
      </c>
      <c r="Q67" s="4">
        <v>0</v>
      </c>
      <c r="R67" s="7">
        <v>44894</v>
      </c>
      <c r="S67" s="6">
        <v>44901</v>
      </c>
      <c r="T67" s="4" t="s">
        <v>34</v>
      </c>
      <c r="U67" s="4">
        <v>520</v>
      </c>
      <c r="V67" s="4">
        <v>0</v>
      </c>
      <c r="W67" s="4">
        <v>0</v>
      </c>
      <c r="X67" s="4" t="s">
        <v>378</v>
      </c>
      <c r="Y67" s="4" t="s">
        <v>379</v>
      </c>
    </row>
    <row r="68" s="4" customFormat="1" spans="1:25">
      <c r="A68" s="4" t="s">
        <v>380</v>
      </c>
      <c r="B68" s="4" t="s">
        <v>26</v>
      </c>
      <c r="C68" s="4" t="s">
        <v>27</v>
      </c>
      <c r="D68" s="4" t="s">
        <v>381</v>
      </c>
      <c r="E68" s="4" t="s">
        <v>370</v>
      </c>
      <c r="F68" s="6">
        <v>44897</v>
      </c>
      <c r="G68" s="6">
        <v>44898</v>
      </c>
      <c r="H68" s="4">
        <v>1</v>
      </c>
      <c r="I68" s="4">
        <v>1</v>
      </c>
      <c r="J68" s="4">
        <v>1</v>
      </c>
      <c r="K68" s="4" t="s">
        <v>30</v>
      </c>
      <c r="L68" s="4">
        <v>542</v>
      </c>
      <c r="M68" s="4">
        <v>542</v>
      </c>
      <c r="N68" s="4" t="s">
        <v>382</v>
      </c>
      <c r="O68" s="4" t="s">
        <v>32</v>
      </c>
      <c r="P68" s="4" t="s">
        <v>33</v>
      </c>
      <c r="Q68" s="4">
        <v>0</v>
      </c>
      <c r="R68" s="7">
        <v>44894</v>
      </c>
      <c r="S68" s="6">
        <v>44901</v>
      </c>
      <c r="T68" s="4" t="s">
        <v>34</v>
      </c>
      <c r="U68" s="4">
        <v>542</v>
      </c>
      <c r="V68" s="4">
        <v>0</v>
      </c>
      <c r="W68" s="4">
        <v>0</v>
      </c>
      <c r="X68" s="4" t="s">
        <v>383</v>
      </c>
      <c r="Y68" s="4" t="s">
        <v>35</v>
      </c>
    </row>
    <row r="69" s="4" customFormat="1" spans="1:25">
      <c r="A69" s="4" t="s">
        <v>384</v>
      </c>
      <c r="B69" s="4" t="s">
        <v>26</v>
      </c>
      <c r="C69" s="4" t="s">
        <v>27</v>
      </c>
      <c r="D69" s="4" t="s">
        <v>385</v>
      </c>
      <c r="E69" s="4" t="s">
        <v>386</v>
      </c>
      <c r="F69" s="6">
        <v>44895</v>
      </c>
      <c r="G69" s="6">
        <v>44898</v>
      </c>
      <c r="H69" s="4">
        <v>1</v>
      </c>
      <c r="I69" s="4">
        <v>3</v>
      </c>
      <c r="J69" s="4">
        <v>3</v>
      </c>
      <c r="K69" s="4" t="s">
        <v>30</v>
      </c>
      <c r="L69" s="4">
        <v>9348</v>
      </c>
      <c r="M69" s="4">
        <v>9348</v>
      </c>
      <c r="N69" s="4" t="s">
        <v>387</v>
      </c>
      <c r="O69" s="4" t="s">
        <v>32</v>
      </c>
      <c r="P69" s="4" t="s">
        <v>33</v>
      </c>
      <c r="Q69" s="4">
        <v>0</v>
      </c>
      <c r="R69" s="7">
        <v>44894</v>
      </c>
      <c r="S69" s="6">
        <v>44901</v>
      </c>
      <c r="T69" s="4" t="s">
        <v>34</v>
      </c>
      <c r="U69" s="4">
        <v>9348</v>
      </c>
      <c r="V69" s="4">
        <v>0</v>
      </c>
      <c r="W69" s="4">
        <v>0</v>
      </c>
      <c r="X69" s="4" t="s">
        <v>388</v>
      </c>
      <c r="Y69" s="4" t="s">
        <v>389</v>
      </c>
    </row>
    <row r="70" s="4" customFormat="1" spans="1:25">
      <c r="A70" s="4" t="s">
        <v>390</v>
      </c>
      <c r="B70" s="4" t="s">
        <v>26</v>
      </c>
      <c r="C70" s="4" t="s">
        <v>27</v>
      </c>
      <c r="D70" s="4" t="s">
        <v>391</v>
      </c>
      <c r="E70" s="4" t="s">
        <v>392</v>
      </c>
      <c r="F70" s="6">
        <v>44894</v>
      </c>
      <c r="G70" s="6">
        <v>44898</v>
      </c>
      <c r="H70" s="4">
        <v>1</v>
      </c>
      <c r="I70" s="4">
        <v>4</v>
      </c>
      <c r="J70" s="4">
        <v>4</v>
      </c>
      <c r="K70" s="4" t="s">
        <v>30</v>
      </c>
      <c r="L70" s="4">
        <v>17819</v>
      </c>
      <c r="M70" s="4">
        <v>17819</v>
      </c>
      <c r="N70" s="4" t="s">
        <v>393</v>
      </c>
      <c r="O70" s="4" t="s">
        <v>32</v>
      </c>
      <c r="P70" s="4" t="s">
        <v>33</v>
      </c>
      <c r="Q70" s="4">
        <v>0</v>
      </c>
      <c r="R70" s="7">
        <v>44894</v>
      </c>
      <c r="S70" s="6">
        <v>44901</v>
      </c>
      <c r="T70" s="4" t="s">
        <v>34</v>
      </c>
      <c r="U70" s="4">
        <v>17819</v>
      </c>
      <c r="V70" s="4">
        <v>0</v>
      </c>
      <c r="W70" s="4">
        <v>0</v>
      </c>
      <c r="X70" s="4" t="s">
        <v>394</v>
      </c>
      <c r="Y70" s="4" t="s">
        <v>395</v>
      </c>
    </row>
    <row r="71" s="4" customFormat="1" spans="1:25">
      <c r="A71" s="4" t="s">
        <v>396</v>
      </c>
      <c r="B71" s="4" t="s">
        <v>26</v>
      </c>
      <c r="C71" s="4" t="s">
        <v>27</v>
      </c>
      <c r="D71" s="4" t="s">
        <v>397</v>
      </c>
      <c r="E71" s="4" t="s">
        <v>354</v>
      </c>
      <c r="F71" s="6">
        <v>44896</v>
      </c>
      <c r="G71" s="6">
        <v>44898</v>
      </c>
      <c r="H71" s="4">
        <v>1</v>
      </c>
      <c r="I71" s="4">
        <v>2</v>
      </c>
      <c r="J71" s="4">
        <v>2</v>
      </c>
      <c r="K71" s="4" t="s">
        <v>30</v>
      </c>
      <c r="L71" s="4">
        <v>1162</v>
      </c>
      <c r="M71" s="4">
        <v>1162</v>
      </c>
      <c r="N71" s="4" t="s">
        <v>398</v>
      </c>
      <c r="O71" s="4" t="s">
        <v>32</v>
      </c>
      <c r="P71" s="4" t="s">
        <v>33</v>
      </c>
      <c r="Q71" s="4">
        <v>0</v>
      </c>
      <c r="R71" s="7">
        <v>44894</v>
      </c>
      <c r="S71" s="6">
        <v>44901</v>
      </c>
      <c r="T71" s="4" t="s">
        <v>34</v>
      </c>
      <c r="U71" s="4">
        <v>1162</v>
      </c>
      <c r="V71" s="4">
        <v>0</v>
      </c>
      <c r="W71" s="4">
        <v>0</v>
      </c>
      <c r="X71" s="4" t="s">
        <v>399</v>
      </c>
      <c r="Y71" s="4" t="s">
        <v>35</v>
      </c>
    </row>
    <row r="72" s="4" customFormat="1" spans="1:25">
      <c r="A72" s="4" t="s">
        <v>400</v>
      </c>
      <c r="B72" s="4" t="s">
        <v>26</v>
      </c>
      <c r="C72" s="4" t="s">
        <v>27</v>
      </c>
      <c r="D72" s="4" t="s">
        <v>401</v>
      </c>
      <c r="E72" s="4"/>
      <c r="F72" s="6">
        <v>44897</v>
      </c>
      <c r="G72" s="6">
        <v>44898</v>
      </c>
      <c r="H72" s="4">
        <v>0</v>
      </c>
      <c r="I72" s="4">
        <v>1</v>
      </c>
      <c r="J72" s="4">
        <v>0</v>
      </c>
      <c r="K72" s="4" t="s">
        <v>30</v>
      </c>
      <c r="L72" s="4">
        <v>1432</v>
      </c>
      <c r="M72" s="4">
        <v>1432</v>
      </c>
      <c r="N72" s="4"/>
      <c r="O72" s="4" t="s">
        <v>32</v>
      </c>
      <c r="P72" s="4" t="s">
        <v>33</v>
      </c>
      <c r="Q72" s="4">
        <v>0</v>
      </c>
      <c r="R72" s="7">
        <v>44894</v>
      </c>
      <c r="S72" s="6">
        <v>44901</v>
      </c>
      <c r="T72" s="4" t="s">
        <v>34</v>
      </c>
      <c r="U72" s="4">
        <v>1432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402</v>
      </c>
      <c r="B73" s="4" t="s">
        <v>26</v>
      </c>
      <c r="C73" s="4" t="s">
        <v>27</v>
      </c>
      <c r="D73" s="4" t="s">
        <v>403</v>
      </c>
      <c r="E73" s="4" t="s">
        <v>404</v>
      </c>
      <c r="F73" s="6">
        <v>44896</v>
      </c>
      <c r="G73" s="6">
        <v>44898</v>
      </c>
      <c r="H73" s="4">
        <v>1</v>
      </c>
      <c r="I73" s="4">
        <v>2</v>
      </c>
      <c r="J73" s="4">
        <v>2</v>
      </c>
      <c r="K73" s="4" t="s">
        <v>30</v>
      </c>
      <c r="L73" s="4">
        <v>1989</v>
      </c>
      <c r="M73" s="4">
        <v>1989</v>
      </c>
      <c r="N73" s="4" t="s">
        <v>405</v>
      </c>
      <c r="O73" s="4" t="s">
        <v>32</v>
      </c>
      <c r="P73" s="4" t="s">
        <v>33</v>
      </c>
      <c r="Q73" s="4">
        <v>0</v>
      </c>
      <c r="R73" s="7">
        <v>44894</v>
      </c>
      <c r="S73" s="6">
        <v>44901</v>
      </c>
      <c r="T73" s="4" t="s">
        <v>34</v>
      </c>
      <c r="U73" s="4">
        <v>1989</v>
      </c>
      <c r="V73" s="4">
        <v>0</v>
      </c>
      <c r="W73" s="4">
        <v>0</v>
      </c>
      <c r="X73" s="4" t="s">
        <v>406</v>
      </c>
      <c r="Y73" s="4" t="s">
        <v>407</v>
      </c>
    </row>
    <row r="74" s="4" customFormat="1" spans="1:25">
      <c r="A74" s="4" t="s">
        <v>408</v>
      </c>
      <c r="B74" s="4" t="s">
        <v>26</v>
      </c>
      <c r="C74" s="4" t="s">
        <v>27</v>
      </c>
      <c r="D74" s="4" t="s">
        <v>409</v>
      </c>
      <c r="E74" s="4" t="s">
        <v>410</v>
      </c>
      <c r="F74" s="6">
        <v>44895</v>
      </c>
      <c r="G74" s="6">
        <v>44898</v>
      </c>
      <c r="H74" s="4">
        <v>1</v>
      </c>
      <c r="I74" s="4">
        <v>3</v>
      </c>
      <c r="J74" s="4">
        <v>3</v>
      </c>
      <c r="K74" s="4" t="s">
        <v>30</v>
      </c>
      <c r="L74" s="4">
        <v>10276</v>
      </c>
      <c r="M74" s="4">
        <v>10276</v>
      </c>
      <c r="N74" s="4" t="s">
        <v>411</v>
      </c>
      <c r="O74" s="4" t="s">
        <v>32</v>
      </c>
      <c r="P74" s="4" t="s">
        <v>33</v>
      </c>
      <c r="Q74" s="4">
        <v>0</v>
      </c>
      <c r="R74" s="7">
        <v>44894</v>
      </c>
      <c r="S74" s="6">
        <v>44901</v>
      </c>
      <c r="T74" s="4" t="s">
        <v>34</v>
      </c>
      <c r="U74" s="4">
        <v>10276</v>
      </c>
      <c r="V74" s="4">
        <v>0</v>
      </c>
      <c r="W74" s="4">
        <v>0</v>
      </c>
      <c r="X74" s="4" t="s">
        <v>412</v>
      </c>
      <c r="Y74" s="4" t="s">
        <v>413</v>
      </c>
    </row>
    <row r="75" s="4" customFormat="1" spans="1:25">
      <c r="A75" s="4" t="s">
        <v>414</v>
      </c>
      <c r="B75" s="4" t="s">
        <v>26</v>
      </c>
      <c r="C75" s="4" t="s">
        <v>27</v>
      </c>
      <c r="D75" s="4" t="s">
        <v>415</v>
      </c>
      <c r="E75" s="4" t="s">
        <v>416</v>
      </c>
      <c r="F75" s="6">
        <v>44897</v>
      </c>
      <c r="G75" s="6">
        <v>44898</v>
      </c>
      <c r="H75" s="4">
        <v>1</v>
      </c>
      <c r="I75" s="4">
        <v>1</v>
      </c>
      <c r="J75" s="4">
        <v>1</v>
      </c>
      <c r="K75" s="4" t="s">
        <v>30</v>
      </c>
      <c r="L75" s="4">
        <v>469</v>
      </c>
      <c r="M75" s="4">
        <v>469</v>
      </c>
      <c r="N75" s="4" t="s">
        <v>417</v>
      </c>
      <c r="O75" s="4" t="s">
        <v>32</v>
      </c>
      <c r="P75" s="4" t="s">
        <v>33</v>
      </c>
      <c r="Q75" s="4">
        <v>0</v>
      </c>
      <c r="R75" s="7">
        <v>44894</v>
      </c>
      <c r="S75" s="6">
        <v>44901</v>
      </c>
      <c r="T75" s="4" t="s">
        <v>34</v>
      </c>
      <c r="U75" s="4">
        <v>469</v>
      </c>
      <c r="V75" s="4">
        <v>0</v>
      </c>
      <c r="W75" s="4">
        <v>0</v>
      </c>
      <c r="X75" s="4" t="s">
        <v>418</v>
      </c>
      <c r="Y75" s="4" t="s">
        <v>419</v>
      </c>
    </row>
    <row r="76" s="4" customFormat="1" spans="1:25">
      <c r="A76" s="4" t="s">
        <v>420</v>
      </c>
      <c r="B76" s="4" t="s">
        <v>26</v>
      </c>
      <c r="C76" s="4" t="s">
        <v>27</v>
      </c>
      <c r="D76" s="4" t="s">
        <v>421</v>
      </c>
      <c r="E76" s="4" t="s">
        <v>422</v>
      </c>
      <c r="F76" s="6">
        <v>44896</v>
      </c>
      <c r="G76" s="6">
        <v>44898</v>
      </c>
      <c r="H76" s="4">
        <v>1</v>
      </c>
      <c r="I76" s="4">
        <v>2</v>
      </c>
      <c r="J76" s="4">
        <v>2</v>
      </c>
      <c r="K76" s="4" t="s">
        <v>30</v>
      </c>
      <c r="L76" s="4">
        <v>26832</v>
      </c>
      <c r="M76" s="4">
        <v>26832</v>
      </c>
      <c r="N76" s="4" t="s">
        <v>423</v>
      </c>
      <c r="O76" s="4" t="s">
        <v>32</v>
      </c>
      <c r="P76" s="4" t="s">
        <v>33</v>
      </c>
      <c r="Q76" s="4">
        <v>0</v>
      </c>
      <c r="R76" s="7">
        <v>44894</v>
      </c>
      <c r="S76" s="6">
        <v>44901</v>
      </c>
      <c r="T76" s="4" t="s">
        <v>34</v>
      </c>
      <c r="U76" s="4">
        <v>26832</v>
      </c>
      <c r="V76" s="4">
        <v>0</v>
      </c>
      <c r="W76" s="4">
        <v>0</v>
      </c>
      <c r="X76" s="4" t="s">
        <v>424</v>
      </c>
      <c r="Y76" s="4" t="s">
        <v>425</v>
      </c>
    </row>
    <row r="77" s="4" customFormat="1" spans="1:25">
      <c r="A77" s="4" t="s">
        <v>426</v>
      </c>
      <c r="B77" s="4" t="s">
        <v>26</v>
      </c>
      <c r="C77" s="4" t="s">
        <v>27</v>
      </c>
      <c r="D77" s="4" t="s">
        <v>427</v>
      </c>
      <c r="E77" s="4" t="s">
        <v>428</v>
      </c>
      <c r="F77" s="6">
        <v>44897</v>
      </c>
      <c r="G77" s="6">
        <v>44898</v>
      </c>
      <c r="H77" s="4">
        <v>1</v>
      </c>
      <c r="I77" s="4">
        <v>1</v>
      </c>
      <c r="J77" s="4">
        <v>1</v>
      </c>
      <c r="K77" s="4" t="s">
        <v>30</v>
      </c>
      <c r="L77" s="4">
        <v>371</v>
      </c>
      <c r="M77" s="4">
        <v>371</v>
      </c>
      <c r="N77" s="4" t="s">
        <v>429</v>
      </c>
      <c r="O77" s="4" t="s">
        <v>32</v>
      </c>
      <c r="P77" s="4" t="s">
        <v>33</v>
      </c>
      <c r="Q77" s="4">
        <v>0</v>
      </c>
      <c r="R77" s="7">
        <v>44895</v>
      </c>
      <c r="S77" s="6">
        <v>44901</v>
      </c>
      <c r="T77" s="4" t="s">
        <v>34</v>
      </c>
      <c r="U77" s="4">
        <v>371</v>
      </c>
      <c r="V77" s="4">
        <v>0</v>
      </c>
      <c r="W77" s="4">
        <v>0</v>
      </c>
      <c r="X77" s="4" t="s">
        <v>430</v>
      </c>
      <c r="Y77" s="4" t="s">
        <v>431</v>
      </c>
    </row>
    <row r="78" s="4" customFormat="1" spans="1:25">
      <c r="A78" s="4" t="s">
        <v>432</v>
      </c>
      <c r="B78" s="4" t="s">
        <v>26</v>
      </c>
      <c r="C78" s="4" t="s">
        <v>27</v>
      </c>
      <c r="D78" s="4" t="s">
        <v>433</v>
      </c>
      <c r="E78" s="4" t="s">
        <v>434</v>
      </c>
      <c r="F78" s="6">
        <v>44895</v>
      </c>
      <c r="G78" s="6">
        <v>44898</v>
      </c>
      <c r="H78" s="4">
        <v>1</v>
      </c>
      <c r="I78" s="4">
        <v>3</v>
      </c>
      <c r="J78" s="4">
        <v>3</v>
      </c>
      <c r="K78" s="4" t="s">
        <v>30</v>
      </c>
      <c r="L78" s="4">
        <v>4710</v>
      </c>
      <c r="M78" s="4">
        <v>4710</v>
      </c>
      <c r="N78" s="4" t="s">
        <v>435</v>
      </c>
      <c r="O78" s="4" t="s">
        <v>32</v>
      </c>
      <c r="P78" s="4" t="s">
        <v>33</v>
      </c>
      <c r="Q78" s="4">
        <v>0</v>
      </c>
      <c r="R78" s="7">
        <v>44895</v>
      </c>
      <c r="S78" s="6">
        <v>44901</v>
      </c>
      <c r="T78" s="4" t="s">
        <v>34</v>
      </c>
      <c r="U78" s="4">
        <v>4710</v>
      </c>
      <c r="V78" s="4">
        <v>0</v>
      </c>
      <c r="W78" s="4">
        <v>0</v>
      </c>
      <c r="X78" s="4" t="s">
        <v>436</v>
      </c>
      <c r="Y78" s="4" t="s">
        <v>437</v>
      </c>
    </row>
    <row r="79" s="4" customFormat="1" spans="1:25">
      <c r="A79" s="4" t="s">
        <v>438</v>
      </c>
      <c r="B79" s="4" t="s">
        <v>26</v>
      </c>
      <c r="C79" s="4" t="s">
        <v>27</v>
      </c>
      <c r="D79" s="4" t="s">
        <v>439</v>
      </c>
      <c r="E79" s="4" t="s">
        <v>440</v>
      </c>
      <c r="F79" s="6">
        <v>44897</v>
      </c>
      <c r="G79" s="6">
        <v>44898</v>
      </c>
      <c r="H79" s="4">
        <v>1</v>
      </c>
      <c r="I79" s="4">
        <v>1</v>
      </c>
      <c r="J79" s="4">
        <v>1</v>
      </c>
      <c r="K79" s="4" t="s">
        <v>30</v>
      </c>
      <c r="L79" s="4">
        <v>2989</v>
      </c>
      <c r="M79" s="4">
        <v>2989</v>
      </c>
      <c r="N79" s="4" t="s">
        <v>441</v>
      </c>
      <c r="O79" s="4" t="s">
        <v>32</v>
      </c>
      <c r="P79" s="4" t="s">
        <v>33</v>
      </c>
      <c r="Q79" s="4">
        <v>0</v>
      </c>
      <c r="R79" s="7">
        <v>44895</v>
      </c>
      <c r="S79" s="6">
        <v>44901</v>
      </c>
      <c r="T79" s="4" t="s">
        <v>34</v>
      </c>
      <c r="U79" s="4">
        <v>2989</v>
      </c>
      <c r="V79" s="4">
        <v>0</v>
      </c>
      <c r="W79" s="4">
        <v>0</v>
      </c>
      <c r="X79" s="4" t="s">
        <v>442</v>
      </c>
      <c r="Y79" s="4" t="s">
        <v>35</v>
      </c>
    </row>
    <row r="80" s="4" customFormat="1" spans="1:25">
      <c r="A80" s="4" t="s">
        <v>443</v>
      </c>
      <c r="B80" s="4" t="s">
        <v>26</v>
      </c>
      <c r="C80" s="4" t="s">
        <v>27</v>
      </c>
      <c r="D80" s="4" t="s">
        <v>444</v>
      </c>
      <c r="E80" s="4" t="s">
        <v>445</v>
      </c>
      <c r="F80" s="6">
        <v>44895</v>
      </c>
      <c r="G80" s="6">
        <v>44898</v>
      </c>
      <c r="H80" s="4">
        <v>1</v>
      </c>
      <c r="I80" s="4">
        <v>3</v>
      </c>
      <c r="J80" s="4">
        <v>3</v>
      </c>
      <c r="K80" s="4" t="s">
        <v>30</v>
      </c>
      <c r="L80" s="4">
        <v>1315</v>
      </c>
      <c r="M80" s="4">
        <v>1315</v>
      </c>
      <c r="N80" s="4" t="s">
        <v>446</v>
      </c>
      <c r="O80" s="4" t="s">
        <v>32</v>
      </c>
      <c r="P80" s="4" t="s">
        <v>33</v>
      </c>
      <c r="Q80" s="4">
        <v>0</v>
      </c>
      <c r="R80" s="7">
        <v>44895</v>
      </c>
      <c r="S80" s="6">
        <v>44901</v>
      </c>
      <c r="T80" s="4" t="s">
        <v>34</v>
      </c>
      <c r="U80" s="4">
        <v>1315</v>
      </c>
      <c r="V80" s="4">
        <v>0</v>
      </c>
      <c r="W80" s="4">
        <v>0</v>
      </c>
      <c r="X80" s="4" t="s">
        <v>447</v>
      </c>
      <c r="Y80" s="4" t="s">
        <v>448</v>
      </c>
    </row>
    <row r="81" s="4" customFormat="1" spans="1:25">
      <c r="A81" s="4" t="s">
        <v>449</v>
      </c>
      <c r="B81" s="4" t="s">
        <v>26</v>
      </c>
      <c r="C81" s="4" t="s">
        <v>27</v>
      </c>
      <c r="D81" s="4" t="s">
        <v>450</v>
      </c>
      <c r="E81" s="4" t="s">
        <v>451</v>
      </c>
      <c r="F81" s="6">
        <v>44896</v>
      </c>
      <c r="G81" s="6">
        <v>44898</v>
      </c>
      <c r="H81" s="4">
        <v>1</v>
      </c>
      <c r="I81" s="4">
        <v>2</v>
      </c>
      <c r="J81" s="4">
        <v>2</v>
      </c>
      <c r="K81" s="4" t="s">
        <v>30</v>
      </c>
      <c r="L81" s="4">
        <v>1556</v>
      </c>
      <c r="M81" s="4">
        <v>1556</v>
      </c>
      <c r="N81" s="4" t="s">
        <v>452</v>
      </c>
      <c r="O81" s="4" t="s">
        <v>32</v>
      </c>
      <c r="P81" s="4" t="s">
        <v>33</v>
      </c>
      <c r="Q81" s="4">
        <v>0</v>
      </c>
      <c r="R81" s="7">
        <v>44895</v>
      </c>
      <c r="S81" s="6">
        <v>44901</v>
      </c>
      <c r="T81" s="4" t="s">
        <v>34</v>
      </c>
      <c r="U81" s="4">
        <v>1556</v>
      </c>
      <c r="V81" s="4">
        <v>0</v>
      </c>
      <c r="W81" s="4">
        <v>0</v>
      </c>
      <c r="X81" s="4" t="s">
        <v>453</v>
      </c>
      <c r="Y81" s="4" t="s">
        <v>454</v>
      </c>
    </row>
    <row r="82" s="4" customFormat="1" spans="1:25">
      <c r="A82" s="4" t="s">
        <v>455</v>
      </c>
      <c r="B82" s="4" t="s">
        <v>26</v>
      </c>
      <c r="C82" s="4" t="s">
        <v>27</v>
      </c>
      <c r="D82" s="4" t="s">
        <v>456</v>
      </c>
      <c r="E82" s="4" t="s">
        <v>457</v>
      </c>
      <c r="F82" s="6">
        <v>44897</v>
      </c>
      <c r="G82" s="6">
        <v>44898</v>
      </c>
      <c r="H82" s="4">
        <v>1</v>
      </c>
      <c r="I82" s="4">
        <v>1</v>
      </c>
      <c r="J82" s="4">
        <v>1</v>
      </c>
      <c r="K82" s="4" t="s">
        <v>30</v>
      </c>
      <c r="L82" s="4">
        <v>905</v>
      </c>
      <c r="M82" s="4">
        <v>905</v>
      </c>
      <c r="N82" s="4" t="s">
        <v>458</v>
      </c>
      <c r="O82" s="4" t="s">
        <v>32</v>
      </c>
      <c r="P82" s="4" t="s">
        <v>33</v>
      </c>
      <c r="Q82" s="4">
        <v>0</v>
      </c>
      <c r="R82" s="7">
        <v>44895</v>
      </c>
      <c r="S82" s="6">
        <v>44901</v>
      </c>
      <c r="T82" s="4" t="s">
        <v>34</v>
      </c>
      <c r="U82" s="4">
        <v>905</v>
      </c>
      <c r="V82" s="4">
        <v>0</v>
      </c>
      <c r="W82" s="4">
        <v>0</v>
      </c>
      <c r="X82" s="4" t="s">
        <v>459</v>
      </c>
      <c r="Y82" s="4" t="s">
        <v>35</v>
      </c>
    </row>
    <row r="83" s="4" customFormat="1" spans="1:25">
      <c r="A83" s="4" t="s">
        <v>460</v>
      </c>
      <c r="B83" s="4" t="s">
        <v>26</v>
      </c>
      <c r="C83" s="4" t="s">
        <v>27</v>
      </c>
      <c r="D83" s="4" t="s">
        <v>461</v>
      </c>
      <c r="E83" s="4" t="s">
        <v>462</v>
      </c>
      <c r="F83" s="6">
        <v>44895</v>
      </c>
      <c r="G83" s="6">
        <v>44898</v>
      </c>
      <c r="H83" s="4">
        <v>1</v>
      </c>
      <c r="I83" s="4">
        <v>3</v>
      </c>
      <c r="J83" s="4">
        <v>3</v>
      </c>
      <c r="K83" s="4" t="s">
        <v>30</v>
      </c>
      <c r="L83" s="4">
        <v>6780</v>
      </c>
      <c r="M83" s="4">
        <v>6780</v>
      </c>
      <c r="N83" s="4" t="s">
        <v>463</v>
      </c>
      <c r="O83" s="4" t="s">
        <v>32</v>
      </c>
      <c r="P83" s="4" t="s">
        <v>33</v>
      </c>
      <c r="Q83" s="4">
        <v>0</v>
      </c>
      <c r="R83" s="7">
        <v>44895</v>
      </c>
      <c r="S83" s="6">
        <v>44901</v>
      </c>
      <c r="T83" s="4" t="s">
        <v>34</v>
      </c>
      <c r="U83" s="4">
        <v>6780</v>
      </c>
      <c r="V83" s="4">
        <v>0</v>
      </c>
      <c r="W83" s="4">
        <v>0</v>
      </c>
      <c r="X83" s="4" t="s">
        <v>464</v>
      </c>
      <c r="Y83" s="4" t="s">
        <v>465</v>
      </c>
    </row>
    <row r="84" s="4" customFormat="1" spans="1:25">
      <c r="A84" s="4" t="s">
        <v>466</v>
      </c>
      <c r="B84" s="4" t="s">
        <v>26</v>
      </c>
      <c r="C84" s="4" t="s">
        <v>27</v>
      </c>
      <c r="D84" s="4" t="s">
        <v>467</v>
      </c>
      <c r="E84" s="4" t="s">
        <v>468</v>
      </c>
      <c r="F84" s="6">
        <v>44897</v>
      </c>
      <c r="G84" s="6">
        <v>44898</v>
      </c>
      <c r="H84" s="4">
        <v>1</v>
      </c>
      <c r="I84" s="4">
        <v>1</v>
      </c>
      <c r="J84" s="4">
        <v>1</v>
      </c>
      <c r="K84" s="4" t="s">
        <v>30</v>
      </c>
      <c r="L84" s="4">
        <v>388</v>
      </c>
      <c r="M84" s="4">
        <v>388</v>
      </c>
      <c r="N84" s="4" t="s">
        <v>469</v>
      </c>
      <c r="O84" s="4" t="s">
        <v>32</v>
      </c>
      <c r="P84" s="4" t="s">
        <v>33</v>
      </c>
      <c r="Q84" s="4">
        <v>0</v>
      </c>
      <c r="R84" s="7">
        <v>44895</v>
      </c>
      <c r="S84" s="6">
        <v>44901</v>
      </c>
      <c r="T84" s="4" t="s">
        <v>34</v>
      </c>
      <c r="U84" s="4">
        <v>388</v>
      </c>
      <c r="V84" s="4">
        <v>0</v>
      </c>
      <c r="W84" s="4">
        <v>0</v>
      </c>
      <c r="X84" s="4" t="s">
        <v>470</v>
      </c>
      <c r="Y84" s="4" t="s">
        <v>471</v>
      </c>
    </row>
    <row r="85" s="4" customFormat="1" spans="1:25">
      <c r="A85" s="4" t="s">
        <v>472</v>
      </c>
      <c r="B85" s="4" t="s">
        <v>26</v>
      </c>
      <c r="C85" s="4" t="s">
        <v>27</v>
      </c>
      <c r="D85" s="4" t="s">
        <v>473</v>
      </c>
      <c r="E85" s="4" t="s">
        <v>474</v>
      </c>
      <c r="F85" s="6">
        <v>44896</v>
      </c>
      <c r="G85" s="6">
        <v>44898</v>
      </c>
      <c r="H85" s="4">
        <v>1</v>
      </c>
      <c r="I85" s="4">
        <v>2</v>
      </c>
      <c r="J85" s="4">
        <v>2</v>
      </c>
      <c r="K85" s="4" t="s">
        <v>30</v>
      </c>
      <c r="L85" s="4">
        <v>450</v>
      </c>
      <c r="M85" s="4">
        <v>450</v>
      </c>
      <c r="N85" s="4" t="s">
        <v>475</v>
      </c>
      <c r="O85" s="4" t="s">
        <v>32</v>
      </c>
      <c r="P85" s="4" t="s">
        <v>33</v>
      </c>
      <c r="Q85" s="4">
        <v>0</v>
      </c>
      <c r="R85" s="7">
        <v>44895</v>
      </c>
      <c r="S85" s="6">
        <v>44901</v>
      </c>
      <c r="T85" s="4" t="s">
        <v>34</v>
      </c>
      <c r="U85" s="4">
        <v>450</v>
      </c>
      <c r="V85" s="4">
        <v>0</v>
      </c>
      <c r="W85" s="4">
        <v>0</v>
      </c>
      <c r="X85" s="4" t="s">
        <v>476</v>
      </c>
      <c r="Y85" s="4" t="s">
        <v>477</v>
      </c>
    </row>
    <row r="86" s="4" customFormat="1" spans="1:25">
      <c r="A86" s="4" t="s">
        <v>478</v>
      </c>
      <c r="B86" s="4" t="s">
        <v>26</v>
      </c>
      <c r="C86" s="4" t="s">
        <v>27</v>
      </c>
      <c r="D86" s="4" t="s">
        <v>479</v>
      </c>
      <c r="E86" s="4" t="s">
        <v>370</v>
      </c>
      <c r="F86" s="6">
        <v>44897</v>
      </c>
      <c r="G86" s="6">
        <v>44898</v>
      </c>
      <c r="H86" s="4">
        <v>1</v>
      </c>
      <c r="I86" s="4">
        <v>1</v>
      </c>
      <c r="J86" s="4">
        <v>1</v>
      </c>
      <c r="K86" s="4" t="s">
        <v>30</v>
      </c>
      <c r="L86" s="4">
        <v>981</v>
      </c>
      <c r="M86" s="4">
        <v>981</v>
      </c>
      <c r="N86" s="4" t="s">
        <v>480</v>
      </c>
      <c r="O86" s="4" t="s">
        <v>32</v>
      </c>
      <c r="P86" s="4" t="s">
        <v>33</v>
      </c>
      <c r="Q86" s="4">
        <v>0</v>
      </c>
      <c r="R86" s="7">
        <v>44895</v>
      </c>
      <c r="S86" s="6">
        <v>44901</v>
      </c>
      <c r="T86" s="4" t="s">
        <v>34</v>
      </c>
      <c r="U86" s="4">
        <v>981</v>
      </c>
      <c r="V86" s="4">
        <v>0</v>
      </c>
      <c r="W86" s="4">
        <v>0</v>
      </c>
      <c r="X86" s="4" t="s">
        <v>481</v>
      </c>
      <c r="Y86" s="4" t="s">
        <v>35</v>
      </c>
    </row>
    <row r="87" s="4" customFormat="1" spans="1:25">
      <c r="A87" s="4" t="s">
        <v>482</v>
      </c>
      <c r="B87" s="4" t="s">
        <v>26</v>
      </c>
      <c r="C87" s="4" t="s">
        <v>27</v>
      </c>
      <c r="D87" s="4" t="s">
        <v>483</v>
      </c>
      <c r="E87" s="4" t="s">
        <v>484</v>
      </c>
      <c r="F87" s="6">
        <v>44897</v>
      </c>
      <c r="G87" s="6">
        <v>44898</v>
      </c>
      <c r="H87" s="4">
        <v>1</v>
      </c>
      <c r="I87" s="4">
        <v>1</v>
      </c>
      <c r="J87" s="4">
        <v>1</v>
      </c>
      <c r="K87" s="4" t="s">
        <v>30</v>
      </c>
      <c r="L87" s="4">
        <v>724</v>
      </c>
      <c r="M87" s="4">
        <v>724</v>
      </c>
      <c r="N87" s="4" t="s">
        <v>485</v>
      </c>
      <c r="O87" s="4" t="s">
        <v>32</v>
      </c>
      <c r="P87" s="4" t="s">
        <v>33</v>
      </c>
      <c r="Q87" s="4">
        <v>0</v>
      </c>
      <c r="R87" s="7">
        <v>44895</v>
      </c>
      <c r="S87" s="6">
        <v>44901</v>
      </c>
      <c r="T87" s="4" t="s">
        <v>34</v>
      </c>
      <c r="U87" s="4">
        <v>724</v>
      </c>
      <c r="V87" s="4">
        <v>0</v>
      </c>
      <c r="W87" s="4">
        <v>0</v>
      </c>
      <c r="X87" s="4" t="s">
        <v>486</v>
      </c>
      <c r="Y87" s="4" t="s">
        <v>35</v>
      </c>
    </row>
    <row r="88" s="4" customFormat="1" spans="1:25">
      <c r="A88" s="4" t="s">
        <v>487</v>
      </c>
      <c r="B88" s="4" t="s">
        <v>26</v>
      </c>
      <c r="C88" s="4" t="s">
        <v>27</v>
      </c>
      <c r="D88" s="4" t="s">
        <v>488</v>
      </c>
      <c r="E88" s="4" t="s">
        <v>489</v>
      </c>
      <c r="F88" s="6">
        <v>44895</v>
      </c>
      <c r="G88" s="6">
        <v>44898</v>
      </c>
      <c r="H88" s="4">
        <v>1</v>
      </c>
      <c r="I88" s="4">
        <v>3</v>
      </c>
      <c r="J88" s="4">
        <v>3</v>
      </c>
      <c r="K88" s="4" t="s">
        <v>30</v>
      </c>
      <c r="L88" s="4">
        <v>1920</v>
      </c>
      <c r="M88" s="4">
        <v>1920</v>
      </c>
      <c r="N88" s="4" t="s">
        <v>490</v>
      </c>
      <c r="O88" s="4" t="s">
        <v>32</v>
      </c>
      <c r="P88" s="4" t="s">
        <v>33</v>
      </c>
      <c r="Q88" s="4">
        <v>0</v>
      </c>
      <c r="R88" s="7">
        <v>44895</v>
      </c>
      <c r="S88" s="6">
        <v>44901</v>
      </c>
      <c r="T88" s="4" t="s">
        <v>34</v>
      </c>
      <c r="U88" s="4">
        <v>1920</v>
      </c>
      <c r="V88" s="4">
        <v>0</v>
      </c>
      <c r="W88" s="4">
        <v>0</v>
      </c>
      <c r="X88" s="4" t="s">
        <v>491</v>
      </c>
      <c r="Y88" s="4" t="s">
        <v>35</v>
      </c>
    </row>
    <row r="89" s="4" customFormat="1" spans="1:25">
      <c r="A89" s="4" t="s">
        <v>492</v>
      </c>
      <c r="B89" s="4" t="s">
        <v>26</v>
      </c>
      <c r="C89" s="4" t="s">
        <v>27</v>
      </c>
      <c r="D89" s="4" t="s">
        <v>493</v>
      </c>
      <c r="E89" s="4" t="s">
        <v>234</v>
      </c>
      <c r="F89" s="6">
        <v>44897</v>
      </c>
      <c r="G89" s="6">
        <v>44898</v>
      </c>
      <c r="H89" s="4">
        <v>1</v>
      </c>
      <c r="I89" s="4">
        <v>1</v>
      </c>
      <c r="J89" s="4">
        <v>1</v>
      </c>
      <c r="K89" s="4" t="s">
        <v>30</v>
      </c>
      <c r="L89" s="4">
        <v>338</v>
      </c>
      <c r="M89" s="4">
        <v>338</v>
      </c>
      <c r="N89" s="4" t="s">
        <v>494</v>
      </c>
      <c r="O89" s="4" t="s">
        <v>32</v>
      </c>
      <c r="P89" s="4" t="s">
        <v>33</v>
      </c>
      <c r="Q89" s="4">
        <v>0</v>
      </c>
      <c r="R89" s="7">
        <v>44895</v>
      </c>
      <c r="S89" s="6">
        <v>44901</v>
      </c>
      <c r="T89" s="4" t="s">
        <v>34</v>
      </c>
      <c r="U89" s="4">
        <v>338</v>
      </c>
      <c r="V89" s="4">
        <v>0</v>
      </c>
      <c r="W89" s="4">
        <v>0</v>
      </c>
      <c r="X89" s="4" t="s">
        <v>495</v>
      </c>
      <c r="Y89" s="4" t="s">
        <v>35</v>
      </c>
    </row>
    <row r="90" s="4" customFormat="1" spans="1:25">
      <c r="A90" s="4" t="s">
        <v>496</v>
      </c>
      <c r="B90" s="4" t="s">
        <v>26</v>
      </c>
      <c r="C90" s="4" t="s">
        <v>27</v>
      </c>
      <c r="D90" s="4" t="s">
        <v>497</v>
      </c>
      <c r="E90" s="4" t="s">
        <v>498</v>
      </c>
      <c r="F90" s="6">
        <v>44897</v>
      </c>
      <c r="G90" s="6">
        <v>44898</v>
      </c>
      <c r="H90" s="4">
        <v>1</v>
      </c>
      <c r="I90" s="4">
        <v>1</v>
      </c>
      <c r="J90" s="4">
        <v>1</v>
      </c>
      <c r="K90" s="4" t="s">
        <v>30</v>
      </c>
      <c r="L90" s="4">
        <v>1067</v>
      </c>
      <c r="M90" s="4">
        <v>1067</v>
      </c>
      <c r="N90" s="4" t="s">
        <v>499</v>
      </c>
      <c r="O90" s="4" t="s">
        <v>32</v>
      </c>
      <c r="P90" s="4" t="s">
        <v>33</v>
      </c>
      <c r="Q90" s="4">
        <v>0</v>
      </c>
      <c r="R90" s="7">
        <v>44896</v>
      </c>
      <c r="S90" s="6">
        <v>44901</v>
      </c>
      <c r="T90" s="4" t="s">
        <v>34</v>
      </c>
      <c r="U90" s="4">
        <v>1067</v>
      </c>
      <c r="V90" s="4">
        <v>0</v>
      </c>
      <c r="W90" s="4">
        <v>0</v>
      </c>
      <c r="X90" s="4" t="s">
        <v>500</v>
      </c>
      <c r="Y90" s="4" t="s">
        <v>501</v>
      </c>
    </row>
    <row r="91" s="4" customFormat="1" spans="1:25">
      <c r="A91" s="4" t="s">
        <v>502</v>
      </c>
      <c r="B91" s="4" t="s">
        <v>26</v>
      </c>
      <c r="C91" s="4" t="s">
        <v>27</v>
      </c>
      <c r="D91" s="4" t="s">
        <v>503</v>
      </c>
      <c r="E91" s="4" t="s">
        <v>504</v>
      </c>
      <c r="F91" s="6">
        <v>44897</v>
      </c>
      <c r="G91" s="6">
        <v>44898</v>
      </c>
      <c r="H91" s="4">
        <v>1</v>
      </c>
      <c r="I91" s="4">
        <v>1</v>
      </c>
      <c r="J91" s="4">
        <v>1</v>
      </c>
      <c r="K91" s="4" t="s">
        <v>30</v>
      </c>
      <c r="L91" s="4">
        <v>634</v>
      </c>
      <c r="M91" s="4">
        <v>634</v>
      </c>
      <c r="N91" s="4" t="s">
        <v>505</v>
      </c>
      <c r="O91" s="4" t="s">
        <v>32</v>
      </c>
      <c r="P91" s="4" t="s">
        <v>33</v>
      </c>
      <c r="Q91" s="4">
        <v>0</v>
      </c>
      <c r="R91" s="7">
        <v>44896</v>
      </c>
      <c r="S91" s="6">
        <v>44901</v>
      </c>
      <c r="T91" s="4" t="s">
        <v>34</v>
      </c>
      <c r="U91" s="4">
        <v>634</v>
      </c>
      <c r="V91" s="4">
        <v>0</v>
      </c>
      <c r="W91" s="4">
        <v>0</v>
      </c>
      <c r="X91" s="4" t="s">
        <v>506</v>
      </c>
      <c r="Y91" s="4" t="s">
        <v>35</v>
      </c>
    </row>
    <row r="92" s="4" customFormat="1" spans="1:25">
      <c r="A92" s="4" t="s">
        <v>507</v>
      </c>
      <c r="B92" s="4" t="s">
        <v>26</v>
      </c>
      <c r="C92" s="4" t="s">
        <v>27</v>
      </c>
      <c r="D92" s="4" t="s">
        <v>508</v>
      </c>
      <c r="E92" s="4" t="s">
        <v>509</v>
      </c>
      <c r="F92" s="6">
        <v>44897</v>
      </c>
      <c r="G92" s="6">
        <v>44898</v>
      </c>
      <c r="H92" s="4">
        <v>1</v>
      </c>
      <c r="I92" s="4">
        <v>1</v>
      </c>
      <c r="J92" s="4">
        <v>1</v>
      </c>
      <c r="K92" s="4" t="s">
        <v>30</v>
      </c>
      <c r="L92" s="4">
        <v>366</v>
      </c>
      <c r="M92" s="4">
        <v>366</v>
      </c>
      <c r="N92" s="4" t="s">
        <v>510</v>
      </c>
      <c r="O92" s="4" t="s">
        <v>32</v>
      </c>
      <c r="P92" s="4" t="s">
        <v>33</v>
      </c>
      <c r="Q92" s="4">
        <v>0</v>
      </c>
      <c r="R92" s="7">
        <v>44896</v>
      </c>
      <c r="S92" s="6">
        <v>44901</v>
      </c>
      <c r="T92" s="4" t="s">
        <v>34</v>
      </c>
      <c r="U92" s="4">
        <v>366</v>
      </c>
      <c r="V92" s="4">
        <v>0</v>
      </c>
      <c r="W92" s="4">
        <v>0</v>
      </c>
      <c r="X92" s="4" t="s">
        <v>511</v>
      </c>
      <c r="Y92" s="4" t="s">
        <v>512</v>
      </c>
    </row>
    <row r="93" s="4" customFormat="1" spans="1:25">
      <c r="A93" s="4" t="s">
        <v>513</v>
      </c>
      <c r="B93" s="4" t="s">
        <v>26</v>
      </c>
      <c r="C93" s="4" t="s">
        <v>27</v>
      </c>
      <c r="D93" s="4" t="s">
        <v>348</v>
      </c>
      <c r="E93" s="4" t="s">
        <v>57</v>
      </c>
      <c r="F93" s="6">
        <v>44897</v>
      </c>
      <c r="G93" s="6">
        <v>44898</v>
      </c>
      <c r="H93" s="4">
        <v>1</v>
      </c>
      <c r="I93" s="4">
        <v>1</v>
      </c>
      <c r="J93" s="4">
        <v>1</v>
      </c>
      <c r="K93" s="4" t="s">
        <v>30</v>
      </c>
      <c r="L93" s="4">
        <v>457</v>
      </c>
      <c r="M93" s="4">
        <v>457</v>
      </c>
      <c r="N93" s="4" t="s">
        <v>514</v>
      </c>
      <c r="O93" s="4" t="s">
        <v>32</v>
      </c>
      <c r="P93" s="4" t="s">
        <v>33</v>
      </c>
      <c r="Q93" s="4">
        <v>0</v>
      </c>
      <c r="R93" s="7">
        <v>44896</v>
      </c>
      <c r="S93" s="6">
        <v>44901</v>
      </c>
      <c r="T93" s="4" t="s">
        <v>34</v>
      </c>
      <c r="U93" s="4">
        <v>457</v>
      </c>
      <c r="V93" s="4">
        <v>0</v>
      </c>
      <c r="W93" s="4">
        <v>0</v>
      </c>
      <c r="X93" s="4" t="s">
        <v>515</v>
      </c>
      <c r="Y93" s="4" t="s">
        <v>35</v>
      </c>
    </row>
    <row r="94" s="4" customFormat="1" spans="1:25">
      <c r="A94" s="4" t="s">
        <v>516</v>
      </c>
      <c r="B94" s="4" t="s">
        <v>26</v>
      </c>
      <c r="C94" s="4" t="s">
        <v>27</v>
      </c>
      <c r="D94" s="4" t="s">
        <v>517</v>
      </c>
      <c r="E94" s="4" t="s">
        <v>518</v>
      </c>
      <c r="F94" s="6">
        <v>44897</v>
      </c>
      <c r="G94" s="6">
        <v>44898</v>
      </c>
      <c r="H94" s="4">
        <v>1</v>
      </c>
      <c r="I94" s="4">
        <v>1</v>
      </c>
      <c r="J94" s="4">
        <v>1</v>
      </c>
      <c r="K94" s="4" t="s">
        <v>30</v>
      </c>
      <c r="L94" s="4">
        <v>770</v>
      </c>
      <c r="M94" s="4">
        <v>770</v>
      </c>
      <c r="N94" s="4" t="s">
        <v>519</v>
      </c>
      <c r="O94" s="4" t="s">
        <v>32</v>
      </c>
      <c r="P94" s="4" t="s">
        <v>33</v>
      </c>
      <c r="Q94" s="4">
        <v>0</v>
      </c>
      <c r="R94" s="7">
        <v>44896</v>
      </c>
      <c r="S94" s="6">
        <v>44901</v>
      </c>
      <c r="T94" s="4" t="s">
        <v>34</v>
      </c>
      <c r="U94" s="4">
        <v>770</v>
      </c>
      <c r="V94" s="4">
        <v>0</v>
      </c>
      <c r="W94" s="4">
        <v>0</v>
      </c>
      <c r="X94" s="4" t="s">
        <v>520</v>
      </c>
      <c r="Y94" s="4" t="s">
        <v>521</v>
      </c>
    </row>
    <row r="95" s="4" customFormat="1" spans="1:25">
      <c r="A95" s="4" t="s">
        <v>522</v>
      </c>
      <c r="B95" s="4" t="s">
        <v>26</v>
      </c>
      <c r="C95" s="4" t="s">
        <v>27</v>
      </c>
      <c r="D95" s="4" t="s">
        <v>523</v>
      </c>
      <c r="E95" s="4" t="s">
        <v>524</v>
      </c>
      <c r="F95" s="6">
        <v>44897</v>
      </c>
      <c r="G95" s="6">
        <v>44898</v>
      </c>
      <c r="H95" s="4">
        <v>1</v>
      </c>
      <c r="I95" s="4">
        <v>1</v>
      </c>
      <c r="J95" s="4">
        <v>1</v>
      </c>
      <c r="K95" s="4" t="s">
        <v>30</v>
      </c>
      <c r="L95" s="4">
        <v>1009</v>
      </c>
      <c r="M95" s="4">
        <v>1009</v>
      </c>
      <c r="N95" s="4" t="s">
        <v>525</v>
      </c>
      <c r="O95" s="4" t="s">
        <v>32</v>
      </c>
      <c r="P95" s="4" t="s">
        <v>33</v>
      </c>
      <c r="Q95" s="4">
        <v>0</v>
      </c>
      <c r="R95" s="7">
        <v>44896</v>
      </c>
      <c r="S95" s="6">
        <v>44901</v>
      </c>
      <c r="T95" s="4" t="s">
        <v>34</v>
      </c>
      <c r="U95" s="4">
        <v>1009</v>
      </c>
      <c r="V95" s="4">
        <v>0</v>
      </c>
      <c r="W95" s="4">
        <v>0</v>
      </c>
      <c r="X95" s="4" t="s">
        <v>526</v>
      </c>
      <c r="Y95" s="4" t="s">
        <v>527</v>
      </c>
    </row>
    <row r="96" s="4" customFormat="1" spans="1:25">
      <c r="A96" s="4" t="s">
        <v>528</v>
      </c>
      <c r="B96" s="4" t="s">
        <v>26</v>
      </c>
      <c r="C96" s="4" t="s">
        <v>27</v>
      </c>
      <c r="D96" s="4" t="s">
        <v>348</v>
      </c>
      <c r="E96" s="4" t="s">
        <v>52</v>
      </c>
      <c r="F96" s="6">
        <v>44896</v>
      </c>
      <c r="G96" s="6">
        <v>44898</v>
      </c>
      <c r="H96" s="4">
        <v>1</v>
      </c>
      <c r="I96" s="4">
        <v>2</v>
      </c>
      <c r="J96" s="4">
        <v>2</v>
      </c>
      <c r="K96" s="4" t="s">
        <v>30</v>
      </c>
      <c r="L96" s="4">
        <v>961</v>
      </c>
      <c r="M96" s="4">
        <v>961</v>
      </c>
      <c r="N96" s="4" t="s">
        <v>529</v>
      </c>
      <c r="O96" s="4" t="s">
        <v>32</v>
      </c>
      <c r="P96" s="4" t="s">
        <v>33</v>
      </c>
      <c r="Q96" s="4">
        <v>0</v>
      </c>
      <c r="R96" s="7">
        <v>44896</v>
      </c>
      <c r="S96" s="6">
        <v>44901</v>
      </c>
      <c r="T96" s="4" t="s">
        <v>34</v>
      </c>
      <c r="U96" s="4">
        <v>961</v>
      </c>
      <c r="V96" s="4">
        <v>0</v>
      </c>
      <c r="W96" s="4">
        <v>0</v>
      </c>
      <c r="X96" s="4" t="s">
        <v>530</v>
      </c>
      <c r="Y96" s="4" t="s">
        <v>35</v>
      </c>
    </row>
    <row r="97" s="4" customFormat="1" spans="1:25">
      <c r="A97" s="4" t="s">
        <v>531</v>
      </c>
      <c r="B97" s="4" t="s">
        <v>26</v>
      </c>
      <c r="C97" s="4" t="s">
        <v>27</v>
      </c>
      <c r="D97" s="4" t="s">
        <v>532</v>
      </c>
      <c r="E97" s="4" t="s">
        <v>57</v>
      </c>
      <c r="F97" s="6">
        <v>44896</v>
      </c>
      <c r="G97" s="6">
        <v>44898</v>
      </c>
      <c r="H97" s="4">
        <v>1</v>
      </c>
      <c r="I97" s="4">
        <v>2</v>
      </c>
      <c r="J97" s="4">
        <v>2</v>
      </c>
      <c r="K97" s="4" t="s">
        <v>30</v>
      </c>
      <c r="L97" s="4">
        <v>1468</v>
      </c>
      <c r="M97" s="4">
        <v>1468</v>
      </c>
      <c r="N97" s="4" t="s">
        <v>533</v>
      </c>
      <c r="O97" s="4" t="s">
        <v>32</v>
      </c>
      <c r="P97" s="4" t="s">
        <v>33</v>
      </c>
      <c r="Q97" s="4">
        <v>0</v>
      </c>
      <c r="R97" s="7">
        <v>44896</v>
      </c>
      <c r="S97" s="6">
        <v>44901</v>
      </c>
      <c r="T97" s="4" t="s">
        <v>34</v>
      </c>
      <c r="U97" s="4">
        <v>1468</v>
      </c>
      <c r="V97" s="4">
        <v>0</v>
      </c>
      <c r="W97" s="4">
        <v>0</v>
      </c>
      <c r="X97" s="4" t="s">
        <v>534</v>
      </c>
      <c r="Y97" s="4" t="s">
        <v>35</v>
      </c>
    </row>
    <row r="98" s="4" customFormat="1" spans="1:25">
      <c r="A98" s="4" t="s">
        <v>535</v>
      </c>
      <c r="B98" s="4" t="s">
        <v>26</v>
      </c>
      <c r="C98" s="4" t="s">
        <v>27</v>
      </c>
      <c r="D98" s="4" t="s">
        <v>536</v>
      </c>
      <c r="E98" s="4" t="s">
        <v>537</v>
      </c>
      <c r="F98" s="6">
        <v>44896</v>
      </c>
      <c r="G98" s="6">
        <v>44898</v>
      </c>
      <c r="H98" s="4">
        <v>1</v>
      </c>
      <c r="I98" s="4">
        <v>2</v>
      </c>
      <c r="J98" s="4">
        <v>2</v>
      </c>
      <c r="K98" s="4" t="s">
        <v>30</v>
      </c>
      <c r="L98" s="4">
        <v>334</v>
      </c>
      <c r="M98" s="4">
        <v>334</v>
      </c>
      <c r="N98" s="4" t="s">
        <v>538</v>
      </c>
      <c r="O98" s="4" t="s">
        <v>32</v>
      </c>
      <c r="P98" s="4" t="s">
        <v>33</v>
      </c>
      <c r="Q98" s="4">
        <v>0</v>
      </c>
      <c r="R98" s="7">
        <v>44896</v>
      </c>
      <c r="S98" s="6">
        <v>44901</v>
      </c>
      <c r="T98" s="4" t="s">
        <v>34</v>
      </c>
      <c r="U98" s="4">
        <v>334</v>
      </c>
      <c r="V98" s="4">
        <v>0</v>
      </c>
      <c r="W98" s="4">
        <v>0</v>
      </c>
      <c r="X98" s="4" t="s">
        <v>539</v>
      </c>
      <c r="Y98" s="4" t="s">
        <v>540</v>
      </c>
    </row>
    <row r="99" s="4" customFormat="1" spans="1:25">
      <c r="A99" s="4" t="s">
        <v>541</v>
      </c>
      <c r="B99" s="4" t="s">
        <v>26</v>
      </c>
      <c r="C99" s="4" t="s">
        <v>27</v>
      </c>
      <c r="D99" s="4" t="s">
        <v>542</v>
      </c>
      <c r="E99" s="4" t="s">
        <v>52</v>
      </c>
      <c r="F99" s="6">
        <v>44897</v>
      </c>
      <c r="G99" s="6">
        <v>44898</v>
      </c>
      <c r="H99" s="4">
        <v>1</v>
      </c>
      <c r="I99" s="4">
        <v>1</v>
      </c>
      <c r="J99" s="4">
        <v>1</v>
      </c>
      <c r="K99" s="4" t="s">
        <v>30</v>
      </c>
      <c r="L99" s="4">
        <v>1026</v>
      </c>
      <c r="M99" s="4">
        <v>1026</v>
      </c>
      <c r="N99" s="4" t="s">
        <v>543</v>
      </c>
      <c r="O99" s="4" t="s">
        <v>32</v>
      </c>
      <c r="P99" s="4" t="s">
        <v>33</v>
      </c>
      <c r="Q99" s="4">
        <v>0</v>
      </c>
      <c r="R99" s="7">
        <v>44896</v>
      </c>
      <c r="S99" s="6">
        <v>44901</v>
      </c>
      <c r="T99" s="4" t="s">
        <v>34</v>
      </c>
      <c r="U99" s="4">
        <v>1026</v>
      </c>
      <c r="V99" s="4">
        <v>0</v>
      </c>
      <c r="W99" s="4">
        <v>0</v>
      </c>
      <c r="X99" s="4" t="s">
        <v>544</v>
      </c>
      <c r="Y99" s="4" t="s">
        <v>35</v>
      </c>
    </row>
    <row r="100" s="4" customFormat="1" spans="1:25">
      <c r="A100" s="4" t="s">
        <v>545</v>
      </c>
      <c r="B100" s="4" t="s">
        <v>26</v>
      </c>
      <c r="C100" s="4" t="s">
        <v>27</v>
      </c>
      <c r="D100" s="4" t="s">
        <v>546</v>
      </c>
      <c r="E100" s="4" t="s">
        <v>547</v>
      </c>
      <c r="F100" s="6">
        <v>44897</v>
      </c>
      <c r="G100" s="6">
        <v>44898</v>
      </c>
      <c r="H100" s="4">
        <v>1</v>
      </c>
      <c r="I100" s="4">
        <v>1</v>
      </c>
      <c r="J100" s="4">
        <v>1</v>
      </c>
      <c r="K100" s="4" t="s">
        <v>30</v>
      </c>
      <c r="L100" s="4">
        <v>311</v>
      </c>
      <c r="M100" s="4">
        <v>311</v>
      </c>
      <c r="N100" s="4" t="s">
        <v>548</v>
      </c>
      <c r="O100" s="4" t="s">
        <v>32</v>
      </c>
      <c r="P100" s="4" t="s">
        <v>33</v>
      </c>
      <c r="Q100" s="4">
        <v>0</v>
      </c>
      <c r="R100" s="7">
        <v>44896</v>
      </c>
      <c r="S100" s="6">
        <v>44901</v>
      </c>
      <c r="T100" s="4" t="s">
        <v>34</v>
      </c>
      <c r="U100" s="4">
        <v>311</v>
      </c>
      <c r="V100" s="4">
        <v>0</v>
      </c>
      <c r="W100" s="4">
        <v>0</v>
      </c>
      <c r="X100" s="4" t="s">
        <v>549</v>
      </c>
      <c r="Y100" s="4" t="s">
        <v>550</v>
      </c>
    </row>
    <row r="101" s="4" customFormat="1" spans="1:25">
      <c r="A101" s="4" t="s">
        <v>551</v>
      </c>
      <c r="B101" s="4" t="s">
        <v>26</v>
      </c>
      <c r="C101" s="4" t="s">
        <v>27</v>
      </c>
      <c r="D101" s="4" t="s">
        <v>56</v>
      </c>
      <c r="E101" s="4" t="s">
        <v>57</v>
      </c>
      <c r="F101" s="6">
        <v>44897</v>
      </c>
      <c r="G101" s="6">
        <v>44898</v>
      </c>
      <c r="H101" s="4">
        <v>1</v>
      </c>
      <c r="I101" s="4">
        <v>1</v>
      </c>
      <c r="J101" s="4">
        <v>1</v>
      </c>
      <c r="K101" s="4" t="s">
        <v>30</v>
      </c>
      <c r="L101" s="4">
        <v>765</v>
      </c>
      <c r="M101" s="4">
        <v>765</v>
      </c>
      <c r="N101" s="4" t="s">
        <v>552</v>
      </c>
      <c r="O101" s="4" t="s">
        <v>32</v>
      </c>
      <c r="P101" s="4" t="s">
        <v>33</v>
      </c>
      <c r="Q101" s="4">
        <v>0</v>
      </c>
      <c r="R101" s="7">
        <v>44896</v>
      </c>
      <c r="S101" s="6">
        <v>44901</v>
      </c>
      <c r="T101" s="4" t="s">
        <v>34</v>
      </c>
      <c r="U101" s="4">
        <v>765</v>
      </c>
      <c r="V101" s="4">
        <v>0</v>
      </c>
      <c r="W101" s="4">
        <v>0</v>
      </c>
      <c r="X101" s="4" t="s">
        <v>553</v>
      </c>
      <c r="Y101" s="4" t="s">
        <v>35</v>
      </c>
    </row>
    <row r="102" s="4" customFormat="1" spans="1:25">
      <c r="A102" s="4" t="s">
        <v>554</v>
      </c>
      <c r="B102" s="4" t="s">
        <v>26</v>
      </c>
      <c r="C102" s="4" t="s">
        <v>27</v>
      </c>
      <c r="D102" s="4" t="s">
        <v>555</v>
      </c>
      <c r="E102" s="4" t="s">
        <v>556</v>
      </c>
      <c r="F102" s="6">
        <v>44896</v>
      </c>
      <c r="G102" s="6">
        <v>44898</v>
      </c>
      <c r="H102" s="4">
        <v>1</v>
      </c>
      <c r="I102" s="4">
        <v>2</v>
      </c>
      <c r="J102" s="4">
        <v>2</v>
      </c>
      <c r="K102" s="4" t="s">
        <v>30</v>
      </c>
      <c r="L102" s="4">
        <v>233</v>
      </c>
      <c r="M102" s="4">
        <v>233</v>
      </c>
      <c r="N102" s="4" t="s">
        <v>557</v>
      </c>
      <c r="O102" s="4" t="s">
        <v>32</v>
      </c>
      <c r="P102" s="4" t="s">
        <v>33</v>
      </c>
      <c r="Q102" s="4">
        <v>0</v>
      </c>
      <c r="R102" s="7">
        <v>44896</v>
      </c>
      <c r="S102" s="6">
        <v>44901</v>
      </c>
      <c r="T102" s="4" t="s">
        <v>34</v>
      </c>
      <c r="U102" s="4">
        <v>233</v>
      </c>
      <c r="V102" s="4">
        <v>0</v>
      </c>
      <c r="W102" s="4">
        <v>0</v>
      </c>
      <c r="X102" s="4" t="s">
        <v>558</v>
      </c>
      <c r="Y102" s="4" t="s">
        <v>35</v>
      </c>
    </row>
    <row r="103" s="4" customFormat="1" spans="1:25">
      <c r="A103" s="4" t="s">
        <v>559</v>
      </c>
      <c r="B103" s="4" t="s">
        <v>26</v>
      </c>
      <c r="C103" s="4" t="s">
        <v>27</v>
      </c>
      <c r="D103" s="4" t="s">
        <v>560</v>
      </c>
      <c r="E103" s="4" t="s">
        <v>561</v>
      </c>
      <c r="F103" s="6">
        <v>44896</v>
      </c>
      <c r="G103" s="6">
        <v>44898</v>
      </c>
      <c r="H103" s="4">
        <v>1</v>
      </c>
      <c r="I103" s="4">
        <v>2</v>
      </c>
      <c r="J103" s="4">
        <v>2</v>
      </c>
      <c r="K103" s="4" t="s">
        <v>30</v>
      </c>
      <c r="L103" s="4">
        <v>270</v>
      </c>
      <c r="M103" s="4">
        <v>270</v>
      </c>
      <c r="N103" s="4" t="s">
        <v>562</v>
      </c>
      <c r="O103" s="4" t="s">
        <v>32</v>
      </c>
      <c r="P103" s="4" t="s">
        <v>33</v>
      </c>
      <c r="Q103" s="4">
        <v>0</v>
      </c>
      <c r="R103" s="7">
        <v>44896</v>
      </c>
      <c r="S103" s="6">
        <v>44901</v>
      </c>
      <c r="T103" s="4" t="s">
        <v>34</v>
      </c>
      <c r="U103" s="4">
        <v>270</v>
      </c>
      <c r="V103" s="4">
        <v>0</v>
      </c>
      <c r="W103" s="4">
        <v>0</v>
      </c>
      <c r="X103" s="4" t="s">
        <v>563</v>
      </c>
      <c r="Y103" s="4" t="s">
        <v>35</v>
      </c>
    </row>
    <row r="104" s="4" customFormat="1" spans="1:25">
      <c r="A104" s="4" t="s">
        <v>564</v>
      </c>
      <c r="B104" s="4" t="s">
        <v>26</v>
      </c>
      <c r="C104" s="4" t="s">
        <v>27</v>
      </c>
      <c r="D104" s="4" t="s">
        <v>565</v>
      </c>
      <c r="E104" s="4" t="s">
        <v>566</v>
      </c>
      <c r="F104" s="6">
        <v>44897</v>
      </c>
      <c r="G104" s="6">
        <v>44898</v>
      </c>
      <c r="H104" s="4">
        <v>1</v>
      </c>
      <c r="I104" s="4">
        <v>1</v>
      </c>
      <c r="J104" s="4">
        <v>1</v>
      </c>
      <c r="K104" s="4" t="s">
        <v>30</v>
      </c>
      <c r="L104" s="4">
        <v>772</v>
      </c>
      <c r="M104" s="4">
        <v>772</v>
      </c>
      <c r="N104" s="4" t="s">
        <v>567</v>
      </c>
      <c r="O104" s="4" t="s">
        <v>32</v>
      </c>
      <c r="P104" s="4" t="s">
        <v>33</v>
      </c>
      <c r="Q104" s="4">
        <v>0</v>
      </c>
      <c r="R104" s="7">
        <v>44896</v>
      </c>
      <c r="S104" s="6">
        <v>44901</v>
      </c>
      <c r="T104" s="4" t="s">
        <v>34</v>
      </c>
      <c r="U104" s="4">
        <v>772</v>
      </c>
      <c r="V104" s="4">
        <v>0</v>
      </c>
      <c r="W104" s="4">
        <v>0</v>
      </c>
      <c r="X104" s="4" t="s">
        <v>568</v>
      </c>
      <c r="Y104" s="4" t="s">
        <v>569</v>
      </c>
    </row>
    <row r="105" s="4" customFormat="1" spans="1:25">
      <c r="A105" s="4" t="s">
        <v>570</v>
      </c>
      <c r="B105" s="4" t="s">
        <v>26</v>
      </c>
      <c r="C105" s="4" t="s">
        <v>27</v>
      </c>
      <c r="D105" s="4" t="s">
        <v>571</v>
      </c>
      <c r="E105" s="4" t="s">
        <v>572</v>
      </c>
      <c r="F105" s="6">
        <v>44896</v>
      </c>
      <c r="G105" s="6">
        <v>44898</v>
      </c>
      <c r="H105" s="4">
        <v>1</v>
      </c>
      <c r="I105" s="4">
        <v>2</v>
      </c>
      <c r="J105" s="4">
        <v>2</v>
      </c>
      <c r="K105" s="4" t="s">
        <v>30</v>
      </c>
      <c r="L105" s="4">
        <v>979</v>
      </c>
      <c r="M105" s="4">
        <v>979</v>
      </c>
      <c r="N105" s="4" t="s">
        <v>573</v>
      </c>
      <c r="O105" s="4" t="s">
        <v>32</v>
      </c>
      <c r="P105" s="4" t="s">
        <v>33</v>
      </c>
      <c r="Q105" s="4">
        <v>0</v>
      </c>
      <c r="R105" s="7">
        <v>44896</v>
      </c>
      <c r="S105" s="6">
        <v>44901</v>
      </c>
      <c r="T105" s="4" t="s">
        <v>34</v>
      </c>
      <c r="U105" s="4">
        <v>979</v>
      </c>
      <c r="V105" s="4">
        <v>0</v>
      </c>
      <c r="W105" s="4">
        <v>0</v>
      </c>
      <c r="X105" s="4" t="s">
        <v>574</v>
      </c>
      <c r="Y105" s="4" t="s">
        <v>575</v>
      </c>
    </row>
    <row r="106" s="4" customFormat="1" spans="1:25">
      <c r="A106" s="4" t="s">
        <v>576</v>
      </c>
      <c r="B106" s="4" t="s">
        <v>26</v>
      </c>
      <c r="C106" s="4" t="s">
        <v>27</v>
      </c>
      <c r="D106" s="4" t="s">
        <v>577</v>
      </c>
      <c r="E106" s="4" t="s">
        <v>578</v>
      </c>
      <c r="F106" s="6">
        <v>44896</v>
      </c>
      <c r="G106" s="6">
        <v>44898</v>
      </c>
      <c r="H106" s="4">
        <v>1</v>
      </c>
      <c r="I106" s="4">
        <v>2</v>
      </c>
      <c r="J106" s="4">
        <v>2</v>
      </c>
      <c r="K106" s="4" t="s">
        <v>30</v>
      </c>
      <c r="L106" s="4">
        <v>568</v>
      </c>
      <c r="M106" s="4">
        <v>568</v>
      </c>
      <c r="N106" s="4" t="s">
        <v>579</v>
      </c>
      <c r="O106" s="4" t="s">
        <v>32</v>
      </c>
      <c r="P106" s="4" t="s">
        <v>33</v>
      </c>
      <c r="Q106" s="4">
        <v>0</v>
      </c>
      <c r="R106" s="7">
        <v>44896</v>
      </c>
      <c r="S106" s="6">
        <v>44901</v>
      </c>
      <c r="T106" s="4" t="s">
        <v>34</v>
      </c>
      <c r="U106" s="4">
        <v>568</v>
      </c>
      <c r="V106" s="4">
        <v>0</v>
      </c>
      <c r="W106" s="4">
        <v>0</v>
      </c>
      <c r="X106" s="4" t="s">
        <v>580</v>
      </c>
      <c r="Y106" s="4" t="s">
        <v>35</v>
      </c>
    </row>
    <row r="107" s="4" customFormat="1" spans="1:25">
      <c r="A107" s="4" t="s">
        <v>581</v>
      </c>
      <c r="B107" s="4" t="s">
        <v>26</v>
      </c>
      <c r="C107" s="4" t="s">
        <v>27</v>
      </c>
      <c r="D107" s="4" t="s">
        <v>582</v>
      </c>
      <c r="E107" s="4" t="s">
        <v>583</v>
      </c>
      <c r="F107" s="6">
        <v>44897</v>
      </c>
      <c r="G107" s="6">
        <v>44898</v>
      </c>
      <c r="H107" s="4">
        <v>1</v>
      </c>
      <c r="I107" s="4">
        <v>1</v>
      </c>
      <c r="J107" s="4">
        <v>1</v>
      </c>
      <c r="K107" s="4" t="s">
        <v>30</v>
      </c>
      <c r="L107" s="4">
        <v>902</v>
      </c>
      <c r="M107" s="4">
        <v>902</v>
      </c>
      <c r="N107" s="4" t="s">
        <v>584</v>
      </c>
      <c r="O107" s="4" t="s">
        <v>32</v>
      </c>
      <c r="P107" s="4" t="s">
        <v>33</v>
      </c>
      <c r="Q107" s="4">
        <v>0</v>
      </c>
      <c r="R107" s="7">
        <v>44897</v>
      </c>
      <c r="S107" s="6">
        <v>44901</v>
      </c>
      <c r="T107" s="4" t="s">
        <v>34</v>
      </c>
      <c r="U107" s="4">
        <v>902</v>
      </c>
      <c r="V107" s="4">
        <v>0</v>
      </c>
      <c r="W107" s="4">
        <v>0</v>
      </c>
      <c r="X107" s="4" t="s">
        <v>585</v>
      </c>
      <c r="Y107" s="4" t="s">
        <v>35</v>
      </c>
    </row>
    <row r="108" s="4" customFormat="1" spans="1:25">
      <c r="A108" s="4" t="s">
        <v>586</v>
      </c>
      <c r="B108" s="4" t="s">
        <v>26</v>
      </c>
      <c r="C108" s="4" t="s">
        <v>27</v>
      </c>
      <c r="D108" s="4" t="s">
        <v>587</v>
      </c>
      <c r="E108" s="4" t="s">
        <v>229</v>
      </c>
      <c r="F108" s="6">
        <v>44897</v>
      </c>
      <c r="G108" s="6">
        <v>44898</v>
      </c>
      <c r="H108" s="4">
        <v>1</v>
      </c>
      <c r="I108" s="4">
        <v>1</v>
      </c>
      <c r="J108" s="4">
        <v>1</v>
      </c>
      <c r="K108" s="4" t="s">
        <v>30</v>
      </c>
      <c r="L108" s="4">
        <v>355</v>
      </c>
      <c r="M108" s="4">
        <v>355</v>
      </c>
      <c r="N108" s="4" t="s">
        <v>588</v>
      </c>
      <c r="O108" s="4" t="s">
        <v>32</v>
      </c>
      <c r="P108" s="4" t="s">
        <v>33</v>
      </c>
      <c r="Q108" s="4">
        <v>0</v>
      </c>
      <c r="R108" s="7">
        <v>44897</v>
      </c>
      <c r="S108" s="6">
        <v>44901</v>
      </c>
      <c r="T108" s="4" t="s">
        <v>34</v>
      </c>
      <c r="U108" s="4">
        <v>355</v>
      </c>
      <c r="V108" s="4">
        <v>0</v>
      </c>
      <c r="W108" s="4">
        <v>0</v>
      </c>
      <c r="X108" s="4" t="s">
        <v>589</v>
      </c>
      <c r="Y108" s="4" t="s">
        <v>590</v>
      </c>
    </row>
    <row r="109" s="4" customFormat="1" spans="1:26">
      <c r="A109" s="4" t="s">
        <v>591</v>
      </c>
      <c r="B109" s="4" t="s">
        <v>26</v>
      </c>
      <c r="C109" s="4" t="s">
        <v>27</v>
      </c>
      <c r="D109" s="4" t="s">
        <v>592</v>
      </c>
      <c r="E109" s="4" t="s">
        <v>593</v>
      </c>
      <c r="F109" s="6">
        <v>44897</v>
      </c>
      <c r="G109" s="6">
        <v>44898</v>
      </c>
      <c r="H109" s="4">
        <v>2</v>
      </c>
      <c r="I109" s="4">
        <v>1</v>
      </c>
      <c r="J109" s="4">
        <v>2</v>
      </c>
      <c r="K109" s="4" t="s">
        <v>30</v>
      </c>
      <c r="L109" s="4">
        <v>714</v>
      </c>
      <c r="M109" s="4">
        <v>714</v>
      </c>
      <c r="N109" s="4" t="s">
        <v>594</v>
      </c>
      <c r="O109" s="4" t="s">
        <v>32</v>
      </c>
      <c r="P109" s="4" t="s">
        <v>33</v>
      </c>
      <c r="Q109" s="4">
        <v>0</v>
      </c>
      <c r="R109" s="7">
        <v>44897</v>
      </c>
      <c r="S109" s="6">
        <v>44901</v>
      </c>
      <c r="T109" s="4" t="s">
        <v>34</v>
      </c>
      <c r="U109" s="4">
        <v>714</v>
      </c>
      <c r="V109" s="4">
        <v>0</v>
      </c>
      <c r="W109" s="4">
        <v>0</v>
      </c>
      <c r="X109" s="4" t="s">
        <v>595</v>
      </c>
      <c r="Y109" s="4">
        <v>45257</v>
      </c>
      <c r="Z109" s="4" t="s">
        <v>596</v>
      </c>
    </row>
    <row r="110" s="4" customFormat="1" spans="1:25">
      <c r="A110" s="4" t="s">
        <v>597</v>
      </c>
      <c r="B110" s="4" t="s">
        <v>26</v>
      </c>
      <c r="C110" s="4" t="s">
        <v>27</v>
      </c>
      <c r="D110" s="4" t="s">
        <v>310</v>
      </c>
      <c r="E110" s="4" t="s">
        <v>311</v>
      </c>
      <c r="F110" s="6">
        <v>44897</v>
      </c>
      <c r="G110" s="6">
        <v>44898</v>
      </c>
      <c r="H110" s="4">
        <v>1</v>
      </c>
      <c r="I110" s="4">
        <v>1</v>
      </c>
      <c r="J110" s="4">
        <v>1</v>
      </c>
      <c r="K110" s="4" t="s">
        <v>30</v>
      </c>
      <c r="L110" s="4">
        <v>530</v>
      </c>
      <c r="M110" s="4">
        <v>530</v>
      </c>
      <c r="N110" s="4" t="s">
        <v>598</v>
      </c>
      <c r="O110" s="4" t="s">
        <v>32</v>
      </c>
      <c r="P110" s="4" t="s">
        <v>33</v>
      </c>
      <c r="Q110" s="4">
        <v>0</v>
      </c>
      <c r="R110" s="7">
        <v>44897</v>
      </c>
      <c r="S110" s="6">
        <v>44901</v>
      </c>
      <c r="T110" s="4" t="s">
        <v>34</v>
      </c>
      <c r="U110" s="4">
        <v>530</v>
      </c>
      <c r="V110" s="4">
        <v>0</v>
      </c>
      <c r="W110" s="4">
        <v>0</v>
      </c>
      <c r="X110" s="4" t="s">
        <v>599</v>
      </c>
      <c r="Y110" s="4" t="s">
        <v>600</v>
      </c>
    </row>
    <row r="111" s="4" customFormat="1" spans="1:25">
      <c r="A111" s="4" t="s">
        <v>601</v>
      </c>
      <c r="B111" s="4" t="s">
        <v>26</v>
      </c>
      <c r="C111" s="4" t="s">
        <v>27</v>
      </c>
      <c r="D111" s="4" t="s">
        <v>602</v>
      </c>
      <c r="E111" s="4" t="s">
        <v>234</v>
      </c>
      <c r="F111" s="6">
        <v>44897</v>
      </c>
      <c r="G111" s="6">
        <v>44898</v>
      </c>
      <c r="H111" s="4">
        <v>1</v>
      </c>
      <c r="I111" s="4">
        <v>1</v>
      </c>
      <c r="J111" s="4">
        <v>1</v>
      </c>
      <c r="K111" s="4" t="s">
        <v>30</v>
      </c>
      <c r="L111" s="4">
        <v>733</v>
      </c>
      <c r="M111" s="4">
        <v>733</v>
      </c>
      <c r="N111" s="4" t="s">
        <v>603</v>
      </c>
      <c r="O111" s="4" t="s">
        <v>32</v>
      </c>
      <c r="P111" s="4" t="s">
        <v>33</v>
      </c>
      <c r="Q111" s="4">
        <v>0</v>
      </c>
      <c r="R111" s="7">
        <v>44897</v>
      </c>
      <c r="S111" s="6">
        <v>44901</v>
      </c>
      <c r="T111" s="4" t="s">
        <v>34</v>
      </c>
      <c r="U111" s="4">
        <v>733</v>
      </c>
      <c r="V111" s="4">
        <v>0</v>
      </c>
      <c r="W111" s="4">
        <v>0</v>
      </c>
      <c r="X111" s="4" t="s">
        <v>604</v>
      </c>
      <c r="Y111" s="4" t="s">
        <v>605</v>
      </c>
    </row>
    <row r="112" s="4" customFormat="1" spans="1:25">
      <c r="A112" s="4" t="s">
        <v>606</v>
      </c>
      <c r="B112" s="4" t="s">
        <v>26</v>
      </c>
      <c r="C112" s="4" t="s">
        <v>27</v>
      </c>
      <c r="D112" s="4" t="s">
        <v>607</v>
      </c>
      <c r="E112" s="4" t="s">
        <v>608</v>
      </c>
      <c r="F112" s="6">
        <v>44897</v>
      </c>
      <c r="G112" s="6">
        <v>44898</v>
      </c>
      <c r="H112" s="4">
        <v>1</v>
      </c>
      <c r="I112" s="4">
        <v>1</v>
      </c>
      <c r="J112" s="4">
        <v>1</v>
      </c>
      <c r="K112" s="4" t="s">
        <v>30</v>
      </c>
      <c r="L112" s="4">
        <v>1705</v>
      </c>
      <c r="M112" s="4">
        <v>1705</v>
      </c>
      <c r="N112" s="4" t="s">
        <v>609</v>
      </c>
      <c r="O112" s="4" t="s">
        <v>32</v>
      </c>
      <c r="P112" s="4" t="s">
        <v>33</v>
      </c>
      <c r="Q112" s="4">
        <v>0</v>
      </c>
      <c r="R112" s="7">
        <v>44897</v>
      </c>
      <c r="S112" s="6">
        <v>44901</v>
      </c>
      <c r="T112" s="4" t="s">
        <v>34</v>
      </c>
      <c r="U112" s="4">
        <v>1705</v>
      </c>
      <c r="V112" s="4">
        <v>0</v>
      </c>
      <c r="W112" s="4">
        <v>0</v>
      </c>
      <c r="X112" s="4" t="s">
        <v>610</v>
      </c>
      <c r="Y112" s="4" t="s">
        <v>35</v>
      </c>
    </row>
    <row r="113" s="4" customFormat="1" spans="1:25">
      <c r="A113" s="4" t="s">
        <v>611</v>
      </c>
      <c r="B113" s="4" t="s">
        <v>26</v>
      </c>
      <c r="C113" s="4" t="s">
        <v>27</v>
      </c>
      <c r="D113" s="4" t="s">
        <v>612</v>
      </c>
      <c r="E113" s="4" t="s">
        <v>89</v>
      </c>
      <c r="F113" s="6">
        <v>44897</v>
      </c>
      <c r="G113" s="6">
        <v>44898</v>
      </c>
      <c r="H113" s="4">
        <v>4</v>
      </c>
      <c r="I113" s="4">
        <v>1</v>
      </c>
      <c r="J113" s="4">
        <v>4</v>
      </c>
      <c r="K113" s="4" t="s">
        <v>30</v>
      </c>
      <c r="L113" s="4">
        <v>832</v>
      </c>
      <c r="M113" s="4">
        <v>832</v>
      </c>
      <c r="N113" s="4" t="s">
        <v>613</v>
      </c>
      <c r="O113" s="4" t="s">
        <v>32</v>
      </c>
      <c r="P113" s="4" t="s">
        <v>33</v>
      </c>
      <c r="Q113" s="4">
        <v>0</v>
      </c>
      <c r="R113" s="7">
        <v>44897</v>
      </c>
      <c r="S113" s="6">
        <v>44901</v>
      </c>
      <c r="T113" s="4" t="s">
        <v>34</v>
      </c>
      <c r="U113" s="4">
        <v>832</v>
      </c>
      <c r="V113" s="4">
        <v>0</v>
      </c>
      <c r="W113" s="4">
        <v>0</v>
      </c>
      <c r="X113" s="4" t="s">
        <v>614</v>
      </c>
      <c r="Y113" s="4" t="s">
        <v>35</v>
      </c>
    </row>
    <row r="114" s="4" customFormat="1" spans="1:25">
      <c r="A114" s="4" t="s">
        <v>615</v>
      </c>
      <c r="B114" s="4" t="s">
        <v>26</v>
      </c>
      <c r="C114" s="4" t="s">
        <v>27</v>
      </c>
      <c r="D114" s="4" t="s">
        <v>616</v>
      </c>
      <c r="E114" s="4" t="s">
        <v>617</v>
      </c>
      <c r="F114" s="6">
        <v>44897</v>
      </c>
      <c r="G114" s="6">
        <v>44898</v>
      </c>
      <c r="H114" s="4">
        <v>1</v>
      </c>
      <c r="I114" s="4">
        <v>1</v>
      </c>
      <c r="J114" s="4">
        <v>1</v>
      </c>
      <c r="K114" s="4" t="s">
        <v>30</v>
      </c>
      <c r="L114" s="4">
        <v>336</v>
      </c>
      <c r="M114" s="4">
        <v>336</v>
      </c>
      <c r="N114" s="4" t="s">
        <v>618</v>
      </c>
      <c r="O114" s="4" t="s">
        <v>32</v>
      </c>
      <c r="P114" s="4" t="s">
        <v>33</v>
      </c>
      <c r="Q114" s="4">
        <v>0</v>
      </c>
      <c r="R114" s="7">
        <v>44897</v>
      </c>
      <c r="S114" s="6">
        <v>44901</v>
      </c>
      <c r="T114" s="4" t="s">
        <v>34</v>
      </c>
      <c r="U114" s="4">
        <v>336</v>
      </c>
      <c r="V114" s="4">
        <v>0</v>
      </c>
      <c r="W114" s="4">
        <v>0</v>
      </c>
      <c r="X114" s="4" t="s">
        <v>619</v>
      </c>
      <c r="Y114" s="4" t="s">
        <v>620</v>
      </c>
    </row>
    <row r="115" s="4" customFormat="1" spans="1:25">
      <c r="A115" s="4" t="s">
        <v>621</v>
      </c>
      <c r="B115" s="4" t="s">
        <v>26</v>
      </c>
      <c r="C115" s="4" t="s">
        <v>27</v>
      </c>
      <c r="D115" s="4" t="s">
        <v>622</v>
      </c>
      <c r="E115" s="4" t="s">
        <v>52</v>
      </c>
      <c r="F115" s="6">
        <v>44897</v>
      </c>
      <c r="G115" s="6">
        <v>44898</v>
      </c>
      <c r="H115" s="4">
        <v>1</v>
      </c>
      <c r="I115" s="4">
        <v>1</v>
      </c>
      <c r="J115" s="4">
        <v>1</v>
      </c>
      <c r="K115" s="4" t="s">
        <v>30</v>
      </c>
      <c r="L115" s="4">
        <v>267</v>
      </c>
      <c r="M115" s="4">
        <v>267</v>
      </c>
      <c r="N115" s="4" t="s">
        <v>623</v>
      </c>
      <c r="O115" s="4" t="s">
        <v>32</v>
      </c>
      <c r="P115" s="4" t="s">
        <v>33</v>
      </c>
      <c r="Q115" s="4">
        <v>0</v>
      </c>
      <c r="R115" s="7">
        <v>44897</v>
      </c>
      <c r="S115" s="6">
        <v>44901</v>
      </c>
      <c r="T115" s="4" t="s">
        <v>34</v>
      </c>
      <c r="U115" s="4">
        <v>267</v>
      </c>
      <c r="V115" s="4">
        <v>0</v>
      </c>
      <c r="W115" s="4">
        <v>0</v>
      </c>
      <c r="X115" s="4" t="s">
        <v>624</v>
      </c>
      <c r="Y115" s="4" t="s">
        <v>625</v>
      </c>
    </row>
    <row r="116" s="4" customFormat="1" spans="1:25">
      <c r="A116" s="4" t="s">
        <v>626</v>
      </c>
      <c r="B116" s="4" t="s">
        <v>26</v>
      </c>
      <c r="C116" s="4" t="s">
        <v>27</v>
      </c>
      <c r="D116" s="4" t="s">
        <v>627</v>
      </c>
      <c r="E116" s="4" t="s">
        <v>628</v>
      </c>
      <c r="F116" s="6">
        <v>44897</v>
      </c>
      <c r="G116" s="6">
        <v>44898</v>
      </c>
      <c r="H116" s="4">
        <v>1</v>
      </c>
      <c r="I116" s="4">
        <v>1</v>
      </c>
      <c r="J116" s="4">
        <v>1</v>
      </c>
      <c r="K116" s="4" t="s">
        <v>30</v>
      </c>
      <c r="L116" s="4">
        <v>525</v>
      </c>
      <c r="M116" s="4">
        <v>525</v>
      </c>
      <c r="N116" s="4" t="s">
        <v>629</v>
      </c>
      <c r="O116" s="4" t="s">
        <v>32</v>
      </c>
      <c r="P116" s="4" t="s">
        <v>33</v>
      </c>
      <c r="Q116" s="4">
        <v>0</v>
      </c>
      <c r="R116" s="7">
        <v>44897</v>
      </c>
      <c r="S116" s="6">
        <v>44901</v>
      </c>
      <c r="T116" s="4" t="s">
        <v>34</v>
      </c>
      <c r="U116" s="4">
        <v>525</v>
      </c>
      <c r="V116" s="4">
        <v>0</v>
      </c>
      <c r="W116" s="4">
        <v>0</v>
      </c>
      <c r="X116" s="4" t="s">
        <v>630</v>
      </c>
      <c r="Y116" s="4" t="s">
        <v>35</v>
      </c>
    </row>
    <row r="117" s="4" customFormat="1" spans="1:25">
      <c r="A117" s="4" t="s">
        <v>631</v>
      </c>
      <c r="B117" s="4" t="s">
        <v>26</v>
      </c>
      <c r="C117" s="4" t="s">
        <v>27</v>
      </c>
      <c r="D117" s="4" t="s">
        <v>632</v>
      </c>
      <c r="E117" s="4" t="s">
        <v>633</v>
      </c>
      <c r="F117" s="6">
        <v>44897</v>
      </c>
      <c r="G117" s="6">
        <v>44898</v>
      </c>
      <c r="H117" s="4">
        <v>1</v>
      </c>
      <c r="I117" s="4">
        <v>1</v>
      </c>
      <c r="J117" s="4">
        <v>1</v>
      </c>
      <c r="K117" s="4" t="s">
        <v>30</v>
      </c>
      <c r="L117" s="4">
        <v>186</v>
      </c>
      <c r="M117" s="4">
        <v>186</v>
      </c>
      <c r="N117" s="4" t="s">
        <v>634</v>
      </c>
      <c r="O117" s="4" t="s">
        <v>32</v>
      </c>
      <c r="P117" s="4" t="s">
        <v>33</v>
      </c>
      <c r="Q117" s="4">
        <v>0</v>
      </c>
      <c r="R117" s="7">
        <v>44897</v>
      </c>
      <c r="S117" s="6">
        <v>44901</v>
      </c>
      <c r="T117" s="4" t="s">
        <v>34</v>
      </c>
      <c r="U117" s="4">
        <v>186</v>
      </c>
      <c r="V117" s="4">
        <v>0</v>
      </c>
      <c r="W117" s="4">
        <v>0</v>
      </c>
      <c r="X117" s="4" t="s">
        <v>635</v>
      </c>
      <c r="Y117" s="4" t="s">
        <v>35</v>
      </c>
    </row>
    <row r="118" s="4" customFormat="1" spans="1:25">
      <c r="A118" s="4" t="s">
        <v>636</v>
      </c>
      <c r="B118" s="4" t="s">
        <v>26</v>
      </c>
      <c r="C118" s="4" t="s">
        <v>27</v>
      </c>
      <c r="D118" s="4" t="s">
        <v>637</v>
      </c>
      <c r="E118" s="4" t="s">
        <v>184</v>
      </c>
      <c r="F118" s="6">
        <v>44897</v>
      </c>
      <c r="G118" s="6">
        <v>44898</v>
      </c>
      <c r="H118" s="4">
        <v>1</v>
      </c>
      <c r="I118" s="4">
        <v>1</v>
      </c>
      <c r="J118" s="4">
        <v>1</v>
      </c>
      <c r="K118" s="4" t="s">
        <v>30</v>
      </c>
      <c r="L118" s="4">
        <v>413</v>
      </c>
      <c r="M118" s="4">
        <v>413</v>
      </c>
      <c r="N118" s="4" t="s">
        <v>638</v>
      </c>
      <c r="O118" s="4" t="s">
        <v>32</v>
      </c>
      <c r="P118" s="4" t="s">
        <v>33</v>
      </c>
      <c r="Q118" s="4">
        <v>0</v>
      </c>
      <c r="R118" s="7">
        <v>44897</v>
      </c>
      <c r="S118" s="6">
        <v>44901</v>
      </c>
      <c r="T118" s="4" t="s">
        <v>34</v>
      </c>
      <c r="U118" s="4">
        <v>413</v>
      </c>
      <c r="V118" s="4">
        <v>0</v>
      </c>
      <c r="W118" s="4">
        <v>0</v>
      </c>
      <c r="X118" s="4" t="s">
        <v>639</v>
      </c>
      <c r="Y118" s="4" t="s">
        <v>640</v>
      </c>
    </row>
    <row r="119" s="4" customFormat="1" spans="1:25">
      <c r="A119" s="4" t="s">
        <v>641</v>
      </c>
      <c r="B119" s="4" t="s">
        <v>26</v>
      </c>
      <c r="C119" s="4" t="s">
        <v>27</v>
      </c>
      <c r="D119" s="4" t="s">
        <v>642</v>
      </c>
      <c r="E119" s="4" t="s">
        <v>184</v>
      </c>
      <c r="F119" s="6">
        <v>44897</v>
      </c>
      <c r="G119" s="6">
        <v>44898</v>
      </c>
      <c r="H119" s="4">
        <v>1</v>
      </c>
      <c r="I119" s="4">
        <v>1</v>
      </c>
      <c r="J119" s="4">
        <v>1</v>
      </c>
      <c r="K119" s="4" t="s">
        <v>30</v>
      </c>
      <c r="L119" s="4">
        <v>358</v>
      </c>
      <c r="M119" s="4">
        <v>358</v>
      </c>
      <c r="N119" s="4" t="s">
        <v>643</v>
      </c>
      <c r="O119" s="4" t="s">
        <v>32</v>
      </c>
      <c r="P119" s="4" t="s">
        <v>33</v>
      </c>
      <c r="Q119" s="4">
        <v>0</v>
      </c>
      <c r="R119" s="7">
        <v>44897</v>
      </c>
      <c r="S119" s="6">
        <v>44901</v>
      </c>
      <c r="T119" s="4" t="s">
        <v>34</v>
      </c>
      <c r="U119" s="4">
        <v>358</v>
      </c>
      <c r="V119" s="4">
        <v>0</v>
      </c>
      <c r="W119" s="4">
        <v>0</v>
      </c>
      <c r="X119" s="4" t="s">
        <v>644</v>
      </c>
      <c r="Y119" s="4" t="s">
        <v>645</v>
      </c>
    </row>
    <row r="120" s="4" customFormat="1" spans="1:25">
      <c r="A120" s="4" t="s">
        <v>646</v>
      </c>
      <c r="B120" s="4" t="s">
        <v>26</v>
      </c>
      <c r="C120" s="4" t="s">
        <v>27</v>
      </c>
      <c r="D120" s="4" t="s">
        <v>637</v>
      </c>
      <c r="E120" s="4" t="s">
        <v>184</v>
      </c>
      <c r="F120" s="6">
        <v>44897</v>
      </c>
      <c r="G120" s="6">
        <v>44898</v>
      </c>
      <c r="H120" s="4">
        <v>1</v>
      </c>
      <c r="I120" s="4">
        <v>1</v>
      </c>
      <c r="J120" s="4">
        <v>1</v>
      </c>
      <c r="K120" s="4" t="s">
        <v>30</v>
      </c>
      <c r="L120" s="4">
        <v>413</v>
      </c>
      <c r="M120" s="4">
        <v>413</v>
      </c>
      <c r="N120" s="4" t="s">
        <v>647</v>
      </c>
      <c r="O120" s="4" t="s">
        <v>32</v>
      </c>
      <c r="P120" s="4" t="s">
        <v>33</v>
      </c>
      <c r="Q120" s="4">
        <v>0</v>
      </c>
      <c r="R120" s="7">
        <v>44897</v>
      </c>
      <c r="S120" s="6">
        <v>44901</v>
      </c>
      <c r="T120" s="4" t="s">
        <v>34</v>
      </c>
      <c r="U120" s="4">
        <v>413</v>
      </c>
      <c r="V120" s="4">
        <v>0</v>
      </c>
      <c r="W120" s="4">
        <v>0</v>
      </c>
      <c r="X120" s="4" t="s">
        <v>648</v>
      </c>
      <c r="Y120" s="4" t="s">
        <v>649</v>
      </c>
    </row>
    <row r="121" s="4" customFormat="1" spans="1:25">
      <c r="A121" s="4" t="s">
        <v>650</v>
      </c>
      <c r="B121" s="4" t="s">
        <v>26</v>
      </c>
      <c r="C121" s="4" t="s">
        <v>27</v>
      </c>
      <c r="D121" s="4" t="s">
        <v>651</v>
      </c>
      <c r="E121" s="4" t="s">
        <v>628</v>
      </c>
      <c r="F121" s="6">
        <v>44897</v>
      </c>
      <c r="G121" s="6">
        <v>44898</v>
      </c>
      <c r="H121" s="4">
        <v>1</v>
      </c>
      <c r="I121" s="4">
        <v>1</v>
      </c>
      <c r="J121" s="4">
        <v>1</v>
      </c>
      <c r="K121" s="4" t="s">
        <v>30</v>
      </c>
      <c r="L121" s="4">
        <v>193</v>
      </c>
      <c r="M121" s="4">
        <v>193</v>
      </c>
      <c r="N121" s="4" t="s">
        <v>652</v>
      </c>
      <c r="O121" s="4" t="s">
        <v>32</v>
      </c>
      <c r="P121" s="4" t="s">
        <v>33</v>
      </c>
      <c r="Q121" s="4">
        <v>0</v>
      </c>
      <c r="R121" s="7">
        <v>44897</v>
      </c>
      <c r="S121" s="6">
        <v>44901</v>
      </c>
      <c r="T121" s="4" t="s">
        <v>34</v>
      </c>
      <c r="U121" s="4">
        <v>193</v>
      </c>
      <c r="V121" s="4">
        <v>0</v>
      </c>
      <c r="W121" s="4">
        <v>0</v>
      </c>
      <c r="X121" s="4" t="s">
        <v>653</v>
      </c>
      <c r="Y121" s="4" t="s">
        <v>35</v>
      </c>
    </row>
    <row r="122" s="4" customFormat="1" spans="1:25">
      <c r="A122" s="4" t="s">
        <v>654</v>
      </c>
      <c r="B122" s="4" t="s">
        <v>26</v>
      </c>
      <c r="C122" s="4" t="s">
        <v>27</v>
      </c>
      <c r="D122" s="4" t="s">
        <v>555</v>
      </c>
      <c r="E122" s="4" t="s">
        <v>556</v>
      </c>
      <c r="F122" s="6">
        <v>44897</v>
      </c>
      <c r="G122" s="6">
        <v>44898</v>
      </c>
      <c r="H122" s="4">
        <v>1</v>
      </c>
      <c r="I122" s="4">
        <v>1</v>
      </c>
      <c r="J122" s="4">
        <v>1</v>
      </c>
      <c r="K122" s="4" t="s">
        <v>30</v>
      </c>
      <c r="L122" s="4">
        <v>117</v>
      </c>
      <c r="M122" s="4">
        <v>117</v>
      </c>
      <c r="N122" s="4" t="s">
        <v>655</v>
      </c>
      <c r="O122" s="4" t="s">
        <v>32</v>
      </c>
      <c r="P122" s="4" t="s">
        <v>33</v>
      </c>
      <c r="Q122" s="4">
        <v>0</v>
      </c>
      <c r="R122" s="7">
        <v>44897</v>
      </c>
      <c r="S122" s="6">
        <v>44901</v>
      </c>
      <c r="T122" s="4" t="s">
        <v>34</v>
      </c>
      <c r="U122" s="4">
        <v>117</v>
      </c>
      <c r="V122" s="4">
        <v>0</v>
      </c>
      <c r="W122" s="4">
        <v>0</v>
      </c>
      <c r="X122" s="4" t="s">
        <v>656</v>
      </c>
      <c r="Y122" s="4" t="s">
        <v>657</v>
      </c>
    </row>
    <row r="123" s="4" customFormat="1" spans="1:25">
      <c r="A123" s="4" t="s">
        <v>658</v>
      </c>
      <c r="B123" s="4" t="s">
        <v>26</v>
      </c>
      <c r="C123" s="4" t="s">
        <v>27</v>
      </c>
      <c r="D123" s="4" t="s">
        <v>659</v>
      </c>
      <c r="E123" s="4" t="s">
        <v>660</v>
      </c>
      <c r="F123" s="6">
        <v>44897</v>
      </c>
      <c r="G123" s="6">
        <v>44898</v>
      </c>
      <c r="H123" s="4">
        <v>1</v>
      </c>
      <c r="I123" s="4">
        <v>1</v>
      </c>
      <c r="J123" s="4">
        <v>1</v>
      </c>
      <c r="K123" s="4" t="s">
        <v>30</v>
      </c>
      <c r="L123" s="4">
        <v>250</v>
      </c>
      <c r="M123" s="4">
        <v>250</v>
      </c>
      <c r="N123" s="4" t="s">
        <v>661</v>
      </c>
      <c r="O123" s="4" t="s">
        <v>32</v>
      </c>
      <c r="P123" s="4" t="s">
        <v>33</v>
      </c>
      <c r="Q123" s="4">
        <v>0</v>
      </c>
      <c r="R123" s="7">
        <v>44897</v>
      </c>
      <c r="S123" s="6">
        <v>44901</v>
      </c>
      <c r="T123" s="4" t="s">
        <v>34</v>
      </c>
      <c r="U123" s="4">
        <v>250</v>
      </c>
      <c r="V123" s="4">
        <v>0</v>
      </c>
      <c r="W123" s="4">
        <v>0</v>
      </c>
      <c r="X123" s="4" t="s">
        <v>662</v>
      </c>
      <c r="Y123" s="4" t="s">
        <v>663</v>
      </c>
    </row>
    <row r="124" s="4" customFormat="1" spans="1:25">
      <c r="A124" s="4" t="s">
        <v>664</v>
      </c>
      <c r="B124" s="4" t="s">
        <v>26</v>
      </c>
      <c r="C124" s="4" t="s">
        <v>27</v>
      </c>
      <c r="D124" s="4" t="s">
        <v>665</v>
      </c>
      <c r="E124" s="4" t="s">
        <v>666</v>
      </c>
      <c r="F124" s="6">
        <v>44897</v>
      </c>
      <c r="G124" s="6">
        <v>44898</v>
      </c>
      <c r="H124" s="4">
        <v>1</v>
      </c>
      <c r="I124" s="4">
        <v>1</v>
      </c>
      <c r="J124" s="4">
        <v>1</v>
      </c>
      <c r="K124" s="4" t="s">
        <v>30</v>
      </c>
      <c r="L124" s="4">
        <v>146</v>
      </c>
      <c r="M124" s="4">
        <v>146</v>
      </c>
      <c r="N124" s="4" t="s">
        <v>667</v>
      </c>
      <c r="O124" s="4" t="s">
        <v>32</v>
      </c>
      <c r="P124" s="4" t="s">
        <v>33</v>
      </c>
      <c r="Q124" s="4">
        <v>0</v>
      </c>
      <c r="R124" s="7">
        <v>44897</v>
      </c>
      <c r="S124" s="6">
        <v>44901</v>
      </c>
      <c r="T124" s="4" t="s">
        <v>34</v>
      </c>
      <c r="U124" s="4">
        <v>146</v>
      </c>
      <c r="V124" s="4">
        <v>0</v>
      </c>
      <c r="W124" s="4">
        <v>0</v>
      </c>
      <c r="X124" s="4" t="s">
        <v>668</v>
      </c>
      <c r="Y124" s="4" t="s">
        <v>35</v>
      </c>
    </row>
    <row r="125" s="4" customFormat="1" spans="1:25">
      <c r="A125" s="4" t="s">
        <v>669</v>
      </c>
      <c r="B125" s="4" t="s">
        <v>26</v>
      </c>
      <c r="C125" s="4" t="s">
        <v>27</v>
      </c>
      <c r="D125" s="4" t="s">
        <v>269</v>
      </c>
      <c r="E125" s="4" t="s">
        <v>270</v>
      </c>
      <c r="F125" s="6">
        <v>44897</v>
      </c>
      <c r="G125" s="6">
        <v>44898</v>
      </c>
      <c r="H125" s="4">
        <v>1</v>
      </c>
      <c r="I125" s="4">
        <v>1</v>
      </c>
      <c r="J125" s="4">
        <v>1</v>
      </c>
      <c r="K125" s="4" t="s">
        <v>30</v>
      </c>
      <c r="L125" s="4">
        <v>590</v>
      </c>
      <c r="M125" s="4">
        <v>590</v>
      </c>
      <c r="N125" s="4" t="s">
        <v>670</v>
      </c>
      <c r="O125" s="4" t="s">
        <v>32</v>
      </c>
      <c r="P125" s="4" t="s">
        <v>33</v>
      </c>
      <c r="Q125" s="4">
        <v>0</v>
      </c>
      <c r="R125" s="7">
        <v>44897</v>
      </c>
      <c r="S125" s="6">
        <v>44901</v>
      </c>
      <c r="T125" s="4" t="s">
        <v>34</v>
      </c>
      <c r="U125" s="4">
        <v>590</v>
      </c>
      <c r="V125" s="4">
        <v>0</v>
      </c>
      <c r="W125" s="4">
        <v>0</v>
      </c>
      <c r="X125" s="4" t="s">
        <v>671</v>
      </c>
      <c r="Y125" s="4" t="s">
        <v>672</v>
      </c>
    </row>
    <row r="126" s="4" customFormat="1" spans="1:25">
      <c r="A126" s="4" t="s">
        <v>673</v>
      </c>
      <c r="B126" s="4" t="s">
        <v>26</v>
      </c>
      <c r="C126" s="4" t="s">
        <v>27</v>
      </c>
      <c r="D126" s="4" t="s">
        <v>674</v>
      </c>
      <c r="E126" s="4" t="s">
        <v>675</v>
      </c>
      <c r="F126" s="6">
        <v>44897</v>
      </c>
      <c r="G126" s="6">
        <v>44898</v>
      </c>
      <c r="H126" s="4">
        <v>1</v>
      </c>
      <c r="I126" s="4">
        <v>1</v>
      </c>
      <c r="J126" s="4">
        <v>1</v>
      </c>
      <c r="K126" s="4" t="s">
        <v>30</v>
      </c>
      <c r="L126" s="4">
        <v>583</v>
      </c>
      <c r="M126" s="4">
        <v>583</v>
      </c>
      <c r="N126" s="4" t="s">
        <v>676</v>
      </c>
      <c r="O126" s="4" t="s">
        <v>32</v>
      </c>
      <c r="P126" s="4" t="s">
        <v>33</v>
      </c>
      <c r="Q126" s="4">
        <v>0</v>
      </c>
      <c r="R126" s="7">
        <v>44897</v>
      </c>
      <c r="S126" s="6">
        <v>44901</v>
      </c>
      <c r="T126" s="4" t="s">
        <v>34</v>
      </c>
      <c r="U126" s="4">
        <v>583</v>
      </c>
      <c r="V126" s="4">
        <v>0</v>
      </c>
      <c r="W126" s="4">
        <v>0</v>
      </c>
      <c r="X126" s="4" t="s">
        <v>677</v>
      </c>
      <c r="Y126" s="4" t="s">
        <v>35</v>
      </c>
    </row>
    <row r="127" s="4" customFormat="1" spans="1:25">
      <c r="A127" s="4" t="s">
        <v>678</v>
      </c>
      <c r="B127" s="4" t="s">
        <v>26</v>
      </c>
      <c r="C127" s="4" t="s">
        <v>27</v>
      </c>
      <c r="D127" s="4" t="s">
        <v>679</v>
      </c>
      <c r="E127" s="4" t="s">
        <v>354</v>
      </c>
      <c r="F127" s="6">
        <v>44897</v>
      </c>
      <c r="G127" s="6">
        <v>44898</v>
      </c>
      <c r="H127" s="4">
        <v>2</v>
      </c>
      <c r="I127" s="4">
        <v>1</v>
      </c>
      <c r="J127" s="4">
        <v>2</v>
      </c>
      <c r="K127" s="4" t="s">
        <v>30</v>
      </c>
      <c r="L127" s="4">
        <v>770</v>
      </c>
      <c r="M127" s="4">
        <v>770</v>
      </c>
      <c r="N127" s="4" t="s">
        <v>680</v>
      </c>
      <c r="O127" s="4" t="s">
        <v>32</v>
      </c>
      <c r="P127" s="4" t="s">
        <v>33</v>
      </c>
      <c r="Q127" s="4">
        <v>0</v>
      </c>
      <c r="R127" s="7">
        <v>44897</v>
      </c>
      <c r="S127" s="6">
        <v>44901</v>
      </c>
      <c r="T127" s="4" t="s">
        <v>34</v>
      </c>
      <c r="U127" s="4">
        <v>770</v>
      </c>
      <c r="V127" s="4">
        <v>0</v>
      </c>
      <c r="W127" s="4">
        <v>0</v>
      </c>
      <c r="X127" s="4" t="s">
        <v>681</v>
      </c>
      <c r="Y127" s="4" t="s">
        <v>35</v>
      </c>
    </row>
    <row r="128" s="4" customFormat="1" spans="1:25">
      <c r="A128" s="4" t="s">
        <v>682</v>
      </c>
      <c r="B128" s="4" t="s">
        <v>26</v>
      </c>
      <c r="C128" s="4" t="s">
        <v>27</v>
      </c>
      <c r="D128" s="4" t="s">
        <v>467</v>
      </c>
      <c r="E128" s="4" t="s">
        <v>468</v>
      </c>
      <c r="F128" s="6">
        <v>44897</v>
      </c>
      <c r="G128" s="6">
        <v>44898</v>
      </c>
      <c r="H128" s="4">
        <v>1</v>
      </c>
      <c r="I128" s="4">
        <v>1</v>
      </c>
      <c r="J128" s="4">
        <v>1</v>
      </c>
      <c r="K128" s="4" t="s">
        <v>30</v>
      </c>
      <c r="L128" s="4">
        <v>386</v>
      </c>
      <c r="M128" s="4">
        <v>386</v>
      </c>
      <c r="N128" s="4" t="s">
        <v>683</v>
      </c>
      <c r="O128" s="4" t="s">
        <v>32</v>
      </c>
      <c r="P128" s="4" t="s">
        <v>33</v>
      </c>
      <c r="Q128" s="4">
        <v>0</v>
      </c>
      <c r="R128" s="7">
        <v>44897</v>
      </c>
      <c r="S128" s="6">
        <v>44901</v>
      </c>
      <c r="T128" s="4" t="s">
        <v>34</v>
      </c>
      <c r="U128" s="4">
        <v>386</v>
      </c>
      <c r="V128" s="4">
        <v>0</v>
      </c>
      <c r="W128" s="4">
        <v>0</v>
      </c>
      <c r="X128" s="4" t="s">
        <v>684</v>
      </c>
      <c r="Y128" s="4" t="s">
        <v>685</v>
      </c>
    </row>
    <row r="129" s="4" customFormat="1" spans="1:25">
      <c r="A129" s="4" t="s">
        <v>686</v>
      </c>
      <c r="B129" s="4" t="s">
        <v>26</v>
      </c>
      <c r="C129" s="4" t="s">
        <v>27</v>
      </c>
      <c r="D129" s="4" t="s">
        <v>148</v>
      </c>
      <c r="E129" s="4" t="s">
        <v>149</v>
      </c>
      <c r="F129" s="6">
        <v>44897</v>
      </c>
      <c r="G129" s="6">
        <v>44898</v>
      </c>
      <c r="H129" s="4">
        <v>1</v>
      </c>
      <c r="I129" s="4">
        <v>1</v>
      </c>
      <c r="J129" s="4">
        <v>1</v>
      </c>
      <c r="K129" s="4" t="s">
        <v>30</v>
      </c>
      <c r="L129" s="4">
        <v>807</v>
      </c>
      <c r="M129" s="4">
        <v>807</v>
      </c>
      <c r="N129" s="4" t="s">
        <v>687</v>
      </c>
      <c r="O129" s="4" t="s">
        <v>32</v>
      </c>
      <c r="P129" s="4" t="s">
        <v>33</v>
      </c>
      <c r="Q129" s="4">
        <v>0</v>
      </c>
      <c r="R129" s="7">
        <v>44897</v>
      </c>
      <c r="S129" s="6">
        <v>44901</v>
      </c>
      <c r="T129" s="4" t="s">
        <v>34</v>
      </c>
      <c r="U129" s="4">
        <v>807</v>
      </c>
      <c r="V129" s="4">
        <v>0</v>
      </c>
      <c r="W129" s="4">
        <v>0</v>
      </c>
      <c r="X129" s="4" t="s">
        <v>688</v>
      </c>
      <c r="Y129" s="4" t="s">
        <v>35</v>
      </c>
    </row>
    <row r="130" s="4" customFormat="1" spans="1:25">
      <c r="A130" s="4" t="s">
        <v>689</v>
      </c>
      <c r="B130" s="4" t="s">
        <v>26</v>
      </c>
      <c r="C130" s="4" t="s">
        <v>27</v>
      </c>
      <c r="D130" s="4" t="s">
        <v>690</v>
      </c>
      <c r="E130" s="4" t="s">
        <v>52</v>
      </c>
      <c r="F130" s="6">
        <v>44897</v>
      </c>
      <c r="G130" s="6">
        <v>44898</v>
      </c>
      <c r="H130" s="4">
        <v>1</v>
      </c>
      <c r="I130" s="4">
        <v>1</v>
      </c>
      <c r="J130" s="4">
        <v>1</v>
      </c>
      <c r="K130" s="4" t="s">
        <v>30</v>
      </c>
      <c r="L130" s="4">
        <v>308</v>
      </c>
      <c r="M130" s="4">
        <v>308</v>
      </c>
      <c r="N130" s="4" t="s">
        <v>691</v>
      </c>
      <c r="O130" s="4" t="s">
        <v>32</v>
      </c>
      <c r="P130" s="4" t="s">
        <v>33</v>
      </c>
      <c r="Q130" s="4">
        <v>0</v>
      </c>
      <c r="R130" s="7">
        <v>44897</v>
      </c>
      <c r="S130" s="6">
        <v>44901</v>
      </c>
      <c r="T130" s="4" t="s">
        <v>34</v>
      </c>
      <c r="U130" s="4">
        <v>308</v>
      </c>
      <c r="V130" s="4">
        <v>0</v>
      </c>
      <c r="W130" s="4">
        <v>0</v>
      </c>
      <c r="X130" s="4" t="s">
        <v>692</v>
      </c>
      <c r="Y130" s="4" t="s">
        <v>693</v>
      </c>
    </row>
    <row r="131" s="4" customFormat="1" spans="1:25">
      <c r="A131" s="4" t="s">
        <v>694</v>
      </c>
      <c r="B131" s="4" t="s">
        <v>26</v>
      </c>
      <c r="C131" s="4" t="s">
        <v>27</v>
      </c>
      <c r="D131" s="4" t="s">
        <v>695</v>
      </c>
      <c r="E131" s="4" t="s">
        <v>666</v>
      </c>
      <c r="F131" s="6">
        <v>44897</v>
      </c>
      <c r="G131" s="6">
        <v>44898</v>
      </c>
      <c r="H131" s="4">
        <v>1</v>
      </c>
      <c r="I131" s="4">
        <v>1</v>
      </c>
      <c r="J131" s="4">
        <v>1</v>
      </c>
      <c r="K131" s="4" t="s">
        <v>30</v>
      </c>
      <c r="L131" s="4">
        <v>115</v>
      </c>
      <c r="M131" s="4">
        <v>115</v>
      </c>
      <c r="N131" s="4" t="s">
        <v>696</v>
      </c>
      <c r="O131" s="4" t="s">
        <v>32</v>
      </c>
      <c r="P131" s="4" t="s">
        <v>33</v>
      </c>
      <c r="Q131" s="4">
        <v>0</v>
      </c>
      <c r="R131" s="7">
        <v>44897</v>
      </c>
      <c r="S131" s="6">
        <v>44901</v>
      </c>
      <c r="T131" s="4" t="s">
        <v>34</v>
      </c>
      <c r="U131" s="4">
        <v>115</v>
      </c>
      <c r="V131" s="4">
        <v>0</v>
      </c>
      <c r="W131" s="4">
        <v>0</v>
      </c>
      <c r="X131" s="4" t="s">
        <v>697</v>
      </c>
      <c r="Y131" s="4" t="s">
        <v>35</v>
      </c>
    </row>
    <row r="132" s="4" customFormat="1" spans="1:25">
      <c r="A132" s="4" t="s">
        <v>694</v>
      </c>
      <c r="B132" s="4" t="s">
        <v>26</v>
      </c>
      <c r="C132" s="4" t="s">
        <v>698</v>
      </c>
      <c r="D132" s="4" t="s">
        <v>695</v>
      </c>
      <c r="E132" s="4" t="s">
        <v>666</v>
      </c>
      <c r="F132" s="6">
        <v>44897</v>
      </c>
      <c r="G132" s="6">
        <v>44898</v>
      </c>
      <c r="H132" s="4">
        <v>1</v>
      </c>
      <c r="I132" s="4">
        <v>1</v>
      </c>
      <c r="J132" s="4">
        <v>1</v>
      </c>
      <c r="K132" s="4" t="s">
        <v>30</v>
      </c>
      <c r="L132" s="4">
        <v>-115</v>
      </c>
      <c r="M132" s="4">
        <v>-115</v>
      </c>
      <c r="N132" s="4" t="s">
        <v>696</v>
      </c>
      <c r="O132" s="4" t="s">
        <v>32</v>
      </c>
      <c r="P132" s="4" t="s">
        <v>33</v>
      </c>
      <c r="Q132" s="4">
        <v>0</v>
      </c>
      <c r="R132" s="7">
        <v>44897</v>
      </c>
      <c r="S132" s="6">
        <v>44901</v>
      </c>
      <c r="T132" s="4" t="s">
        <v>34</v>
      </c>
      <c r="U132" s="4">
        <v>-115</v>
      </c>
      <c r="V132" s="4">
        <v>0</v>
      </c>
      <c r="W132" s="4">
        <v>0</v>
      </c>
      <c r="X132" s="4" t="s">
        <v>697</v>
      </c>
      <c r="Y132" s="4" t="s">
        <v>35</v>
      </c>
    </row>
    <row r="133" s="4" customFormat="1" spans="1:25">
      <c r="A133" s="4" t="s">
        <v>699</v>
      </c>
      <c r="B133" s="4" t="s">
        <v>26</v>
      </c>
      <c r="C133" s="4" t="s">
        <v>27</v>
      </c>
      <c r="D133" s="4" t="s">
        <v>700</v>
      </c>
      <c r="E133" s="4" t="s">
        <v>701</v>
      </c>
      <c r="F133" s="6">
        <v>44897</v>
      </c>
      <c r="G133" s="6">
        <v>44898</v>
      </c>
      <c r="H133" s="4">
        <v>1</v>
      </c>
      <c r="I133" s="4">
        <v>1</v>
      </c>
      <c r="J133" s="4">
        <v>1</v>
      </c>
      <c r="K133" s="4" t="s">
        <v>30</v>
      </c>
      <c r="L133" s="4">
        <v>508</v>
      </c>
      <c r="M133" s="4">
        <v>508</v>
      </c>
      <c r="N133" s="4" t="s">
        <v>702</v>
      </c>
      <c r="O133" s="4" t="s">
        <v>32</v>
      </c>
      <c r="P133" s="4" t="s">
        <v>33</v>
      </c>
      <c r="Q133" s="4">
        <v>0</v>
      </c>
      <c r="R133" s="7">
        <v>44897</v>
      </c>
      <c r="S133" s="6">
        <v>44901</v>
      </c>
      <c r="T133" s="4" t="s">
        <v>34</v>
      </c>
      <c r="U133" s="4">
        <v>508</v>
      </c>
      <c r="V133" s="4">
        <v>0</v>
      </c>
      <c r="W133" s="4">
        <v>0</v>
      </c>
      <c r="X133" s="4" t="s">
        <v>703</v>
      </c>
      <c r="Y133" s="4" t="s">
        <v>237</v>
      </c>
    </row>
    <row r="134" s="4" customFormat="1" spans="1:25">
      <c r="A134" s="4" t="s">
        <v>704</v>
      </c>
      <c r="B134" s="4" t="s">
        <v>26</v>
      </c>
      <c r="C134" s="4" t="s">
        <v>27</v>
      </c>
      <c r="D134" s="4" t="s">
        <v>651</v>
      </c>
      <c r="E134" s="4" t="s">
        <v>628</v>
      </c>
      <c r="F134" s="6">
        <v>44897</v>
      </c>
      <c r="G134" s="6">
        <v>44898</v>
      </c>
      <c r="H134" s="4">
        <v>1</v>
      </c>
      <c r="I134" s="4">
        <v>1</v>
      </c>
      <c r="J134" s="4">
        <v>1</v>
      </c>
      <c r="K134" s="4" t="s">
        <v>30</v>
      </c>
      <c r="L134" s="4">
        <v>193</v>
      </c>
      <c r="M134" s="4">
        <v>193</v>
      </c>
      <c r="N134" s="4" t="s">
        <v>705</v>
      </c>
      <c r="O134" s="4" t="s">
        <v>32</v>
      </c>
      <c r="P134" s="4" t="s">
        <v>33</v>
      </c>
      <c r="Q134" s="4">
        <v>0</v>
      </c>
      <c r="R134" s="7">
        <v>44897</v>
      </c>
      <c r="S134" s="6">
        <v>44901</v>
      </c>
      <c r="T134" s="4" t="s">
        <v>34</v>
      </c>
      <c r="U134" s="4">
        <v>193</v>
      </c>
      <c r="V134" s="4">
        <v>0</v>
      </c>
      <c r="W134" s="4">
        <v>0</v>
      </c>
      <c r="X134" s="4" t="s">
        <v>706</v>
      </c>
      <c r="Y134" s="4" t="s">
        <v>35</v>
      </c>
    </row>
    <row r="135" s="4" customFormat="1" spans="1:25">
      <c r="A135" s="4" t="s">
        <v>707</v>
      </c>
      <c r="B135" s="4" t="s">
        <v>26</v>
      </c>
      <c r="C135" s="4" t="s">
        <v>27</v>
      </c>
      <c r="D135" s="4" t="s">
        <v>708</v>
      </c>
      <c r="E135" s="4" t="s">
        <v>709</v>
      </c>
      <c r="F135" s="6">
        <v>44897</v>
      </c>
      <c r="G135" s="6">
        <v>44898</v>
      </c>
      <c r="H135" s="4">
        <v>1</v>
      </c>
      <c r="I135" s="4">
        <v>1</v>
      </c>
      <c r="J135" s="4">
        <v>1</v>
      </c>
      <c r="K135" s="4" t="s">
        <v>30</v>
      </c>
      <c r="L135" s="4">
        <v>1175</v>
      </c>
      <c r="M135" s="4">
        <v>1175</v>
      </c>
      <c r="N135" s="4" t="s">
        <v>710</v>
      </c>
      <c r="O135" s="4" t="s">
        <v>32</v>
      </c>
      <c r="P135" s="4" t="s">
        <v>33</v>
      </c>
      <c r="Q135" s="4">
        <v>0</v>
      </c>
      <c r="R135" s="7">
        <v>44897</v>
      </c>
      <c r="S135" s="6">
        <v>44901</v>
      </c>
      <c r="T135" s="4" t="s">
        <v>34</v>
      </c>
      <c r="U135" s="4">
        <v>1175</v>
      </c>
      <c r="V135" s="4">
        <v>0</v>
      </c>
      <c r="W135" s="4">
        <v>0</v>
      </c>
      <c r="X135" s="4" t="s">
        <v>711</v>
      </c>
      <c r="Y135" s="4" t="s">
        <v>35</v>
      </c>
    </row>
    <row r="136" s="4" customFormat="1" spans="1:25">
      <c r="A136" s="4" t="s">
        <v>712</v>
      </c>
      <c r="B136" s="4" t="s">
        <v>26</v>
      </c>
      <c r="C136" s="4" t="s">
        <v>27</v>
      </c>
      <c r="D136" s="4" t="s">
        <v>713</v>
      </c>
      <c r="E136" s="4" t="s">
        <v>52</v>
      </c>
      <c r="F136" s="6">
        <v>44897</v>
      </c>
      <c r="G136" s="6">
        <v>44898</v>
      </c>
      <c r="H136" s="4">
        <v>1</v>
      </c>
      <c r="I136" s="4">
        <v>1</v>
      </c>
      <c r="J136" s="4">
        <v>1</v>
      </c>
      <c r="K136" s="4" t="s">
        <v>30</v>
      </c>
      <c r="L136" s="4">
        <v>98</v>
      </c>
      <c r="M136" s="4">
        <v>98</v>
      </c>
      <c r="N136" s="4" t="s">
        <v>714</v>
      </c>
      <c r="O136" s="4" t="s">
        <v>32</v>
      </c>
      <c r="P136" s="4" t="s">
        <v>33</v>
      </c>
      <c r="Q136" s="4">
        <v>0</v>
      </c>
      <c r="R136" s="7">
        <v>44897</v>
      </c>
      <c r="S136" s="6">
        <v>44901</v>
      </c>
      <c r="T136" s="4" t="s">
        <v>34</v>
      </c>
      <c r="U136" s="4">
        <v>98</v>
      </c>
      <c r="V136" s="4">
        <v>0</v>
      </c>
      <c r="W136" s="4">
        <v>0</v>
      </c>
      <c r="X136" s="4" t="s">
        <v>715</v>
      </c>
      <c r="Y136" s="4" t="s">
        <v>35</v>
      </c>
    </row>
    <row r="137" s="4" customFormat="1" spans="1:25">
      <c r="A137" s="4" t="s">
        <v>716</v>
      </c>
      <c r="B137" s="4" t="s">
        <v>26</v>
      </c>
      <c r="C137" s="4" t="s">
        <v>27</v>
      </c>
      <c r="D137" s="4" t="s">
        <v>717</v>
      </c>
      <c r="E137" s="4" t="s">
        <v>628</v>
      </c>
      <c r="F137" s="6">
        <v>44897</v>
      </c>
      <c r="G137" s="6">
        <v>44898</v>
      </c>
      <c r="H137" s="4">
        <v>1</v>
      </c>
      <c r="I137" s="4">
        <v>1</v>
      </c>
      <c r="J137" s="4">
        <v>1</v>
      </c>
      <c r="K137" s="4" t="s">
        <v>30</v>
      </c>
      <c r="L137" s="4">
        <v>141</v>
      </c>
      <c r="M137" s="4">
        <v>141</v>
      </c>
      <c r="N137" s="4" t="s">
        <v>718</v>
      </c>
      <c r="O137" s="4" t="s">
        <v>32</v>
      </c>
      <c r="P137" s="4" t="s">
        <v>33</v>
      </c>
      <c r="Q137" s="4">
        <v>0</v>
      </c>
      <c r="R137" s="7">
        <v>44897</v>
      </c>
      <c r="S137" s="6">
        <v>44901</v>
      </c>
      <c r="T137" s="4" t="s">
        <v>34</v>
      </c>
      <c r="U137" s="4">
        <v>141</v>
      </c>
      <c r="V137" s="4">
        <v>0</v>
      </c>
      <c r="W137" s="4">
        <v>0</v>
      </c>
      <c r="X137" s="4" t="s">
        <v>719</v>
      </c>
      <c r="Y137" s="4" t="s">
        <v>35</v>
      </c>
    </row>
    <row r="138" s="4" customFormat="1" spans="1:25">
      <c r="A138" s="4" t="s">
        <v>720</v>
      </c>
      <c r="B138" s="4" t="s">
        <v>26</v>
      </c>
      <c r="C138" s="4" t="s">
        <v>27</v>
      </c>
      <c r="D138" s="4" t="s">
        <v>721</v>
      </c>
      <c r="E138" s="4" t="s">
        <v>722</v>
      </c>
      <c r="F138" s="6">
        <v>44897</v>
      </c>
      <c r="G138" s="6">
        <v>44898</v>
      </c>
      <c r="H138" s="4">
        <v>1</v>
      </c>
      <c r="I138" s="4">
        <v>1</v>
      </c>
      <c r="J138" s="4">
        <v>1</v>
      </c>
      <c r="K138" s="4" t="s">
        <v>30</v>
      </c>
      <c r="L138" s="4">
        <v>389</v>
      </c>
      <c r="M138" s="4">
        <v>389</v>
      </c>
      <c r="N138" s="4" t="s">
        <v>723</v>
      </c>
      <c r="O138" s="4" t="s">
        <v>32</v>
      </c>
      <c r="P138" s="4" t="s">
        <v>33</v>
      </c>
      <c r="Q138" s="4">
        <v>0</v>
      </c>
      <c r="R138" s="7">
        <v>44897</v>
      </c>
      <c r="S138" s="6">
        <v>44901</v>
      </c>
      <c r="T138" s="4" t="s">
        <v>34</v>
      </c>
      <c r="U138" s="4">
        <v>389</v>
      </c>
      <c r="V138" s="4">
        <v>0</v>
      </c>
      <c r="W138" s="4">
        <v>0</v>
      </c>
      <c r="X138" s="4" t="s">
        <v>724</v>
      </c>
      <c r="Y138" s="4" t="s">
        <v>35</v>
      </c>
    </row>
    <row r="139" s="4" customFormat="1" spans="1:25">
      <c r="A139" s="4" t="s">
        <v>725</v>
      </c>
      <c r="B139" s="4" t="s">
        <v>26</v>
      </c>
      <c r="C139" s="4" t="s">
        <v>27</v>
      </c>
      <c r="D139" s="4" t="s">
        <v>726</v>
      </c>
      <c r="E139" s="4" t="s">
        <v>727</v>
      </c>
      <c r="F139" s="6">
        <v>44897</v>
      </c>
      <c r="G139" s="6">
        <v>44898</v>
      </c>
      <c r="H139" s="4">
        <v>1</v>
      </c>
      <c r="I139" s="4">
        <v>1</v>
      </c>
      <c r="J139" s="4">
        <v>1</v>
      </c>
      <c r="K139" s="4" t="s">
        <v>30</v>
      </c>
      <c r="L139" s="4">
        <v>129</v>
      </c>
      <c r="M139" s="4">
        <v>129</v>
      </c>
      <c r="N139" s="4" t="s">
        <v>728</v>
      </c>
      <c r="O139" s="4" t="s">
        <v>32</v>
      </c>
      <c r="P139" s="4" t="s">
        <v>33</v>
      </c>
      <c r="Q139" s="4">
        <v>0</v>
      </c>
      <c r="R139" s="7">
        <v>44897</v>
      </c>
      <c r="S139" s="6">
        <v>44901</v>
      </c>
      <c r="T139" s="4" t="s">
        <v>34</v>
      </c>
      <c r="U139" s="4">
        <v>129</v>
      </c>
      <c r="V139" s="4">
        <v>0</v>
      </c>
      <c r="W139" s="4">
        <v>0</v>
      </c>
      <c r="X139" s="4" t="s">
        <v>729</v>
      </c>
      <c r="Y139" s="4" t="s">
        <v>730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6"/>
  <sheetViews>
    <sheetView tabSelected="1" topLeftCell="A136" workbookViewId="0">
      <selection activeCell="A144" sqref="A144:C146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731</v>
      </c>
    </row>
    <row r="2" s="4" customFormat="1" spans="1:9">
      <c r="A2" s="5">
        <v>18901591237</v>
      </c>
      <c r="B2" s="6">
        <v>44897</v>
      </c>
      <c r="C2" s="6">
        <v>44898</v>
      </c>
      <c r="D2" s="4">
        <v>900</v>
      </c>
      <c r="E2" s="4" t="str">
        <f>VLOOKUP(A2,HOP!A:L,12,0)</f>
        <v>900.00</v>
      </c>
      <c r="F2" s="4" t="str">
        <f>VLOOKUP(A2,HOP!A:C,3,0)</f>
        <v>2671536</v>
      </c>
      <c r="G2" s="4">
        <f>D2-E2</f>
        <v>0</v>
      </c>
      <c r="H2" s="4" t="str">
        <f>$H$1&amp;F2</f>
        <v>，2671536</v>
      </c>
      <c r="I2" s="4" t="str">
        <f>VLOOKUP(A2,HOP!A:U,21,0)</f>
        <v>直连</v>
      </c>
    </row>
    <row r="3" s="4" customFormat="1" spans="1:9">
      <c r="A3" s="5">
        <v>18954491164</v>
      </c>
      <c r="B3" s="6">
        <v>44896</v>
      </c>
      <c r="C3" s="6">
        <v>44898</v>
      </c>
      <c r="D3" s="4">
        <v>350</v>
      </c>
      <c r="E3" s="4" t="str">
        <f>VLOOKUP(A3,HOP!A:L,12,0)</f>
        <v>350.00</v>
      </c>
      <c r="F3" s="4" t="str">
        <f>VLOOKUP(A3,HOP!A:C,3,0)</f>
        <v>2689336</v>
      </c>
      <c r="G3" s="4">
        <f t="shared" ref="G3:G34" si="0">D3-E3</f>
        <v>0</v>
      </c>
      <c r="H3" s="4" t="str">
        <f t="shared" ref="H3:H34" si="1">$H$1&amp;F3</f>
        <v>，2689336</v>
      </c>
      <c r="I3" s="4" t="str">
        <f>VLOOKUP(A3,HOP!A:U,21,0)</f>
        <v>直采</v>
      </c>
    </row>
    <row r="4" s="4" customFormat="1" spans="1:9">
      <c r="A4" s="5">
        <v>21330291606</v>
      </c>
      <c r="B4" s="6">
        <v>44895</v>
      </c>
      <c r="C4" s="6">
        <v>44898</v>
      </c>
      <c r="D4" s="4">
        <v>3258</v>
      </c>
      <c r="E4" s="4" t="str">
        <f>VLOOKUP(A4,HOP!A:L,12,0)</f>
        <v>3258.00</v>
      </c>
      <c r="F4" s="4" t="str">
        <f>VLOOKUP(A4,HOP!A:C,3,0)</f>
        <v>2723445</v>
      </c>
      <c r="G4" s="4">
        <f t="shared" si="0"/>
        <v>0</v>
      </c>
      <c r="H4" s="4" t="str">
        <f t="shared" si="1"/>
        <v>，2723445</v>
      </c>
      <c r="I4" s="4" t="str">
        <f>VLOOKUP(A4,HOP!A:U,21,0)</f>
        <v>直连</v>
      </c>
    </row>
    <row r="5" s="4" customFormat="1" spans="1:9">
      <c r="A5" s="5">
        <v>21367459305</v>
      </c>
      <c r="B5" s="6">
        <v>44895</v>
      </c>
      <c r="C5" s="6">
        <v>44898</v>
      </c>
      <c r="D5" s="4">
        <v>3049</v>
      </c>
      <c r="E5" s="4" t="str">
        <f>VLOOKUP(A5,HOP!A:L,12,0)</f>
        <v>3049.00</v>
      </c>
      <c r="F5" s="4" t="str">
        <f>VLOOKUP(A5,HOP!A:C,3,0)</f>
        <v>2731093</v>
      </c>
      <c r="G5" s="4">
        <f t="shared" si="0"/>
        <v>0</v>
      </c>
      <c r="H5" s="4" t="str">
        <f t="shared" si="1"/>
        <v>，2731093</v>
      </c>
      <c r="I5" s="4" t="str">
        <f>VLOOKUP(A5,HOP!A:U,21,0)</f>
        <v>直采</v>
      </c>
    </row>
    <row r="6" s="4" customFormat="1" spans="1:9">
      <c r="A6" s="5">
        <v>21445294484</v>
      </c>
      <c r="B6" s="6">
        <v>44896</v>
      </c>
      <c r="C6" s="6">
        <v>44898</v>
      </c>
      <c r="D6" s="4">
        <v>2414</v>
      </c>
      <c r="E6" s="4" t="str">
        <f>VLOOKUP(A6,HOP!A:L,12,0)</f>
        <v>2414.00</v>
      </c>
      <c r="F6" s="4" t="str">
        <f>VLOOKUP(A6,HOP!A:C,3,0)</f>
        <v>2738534</v>
      </c>
      <c r="G6" s="4">
        <f t="shared" si="0"/>
        <v>0</v>
      </c>
      <c r="H6" s="4" t="str">
        <f t="shared" si="1"/>
        <v>，2738534</v>
      </c>
      <c r="I6" s="4" t="str">
        <f>VLOOKUP(A6,HOP!A:U,21,0)</f>
        <v>直连</v>
      </c>
    </row>
    <row r="7" s="4" customFormat="1" spans="1:9">
      <c r="A7" s="5">
        <v>21514337935</v>
      </c>
      <c r="B7" s="6">
        <v>44895</v>
      </c>
      <c r="C7" s="6">
        <v>44898</v>
      </c>
      <c r="D7" s="4">
        <v>2484</v>
      </c>
      <c r="E7" s="4" t="str">
        <f>VLOOKUP(A7,HOP!A:L,12,0)</f>
        <v>2484.00</v>
      </c>
      <c r="F7" s="4" t="str">
        <f>VLOOKUP(A7,HOP!A:C,3,0)</f>
        <v>2755063</v>
      </c>
      <c r="G7" s="4">
        <f t="shared" si="0"/>
        <v>0</v>
      </c>
      <c r="H7" s="4" t="str">
        <f t="shared" si="1"/>
        <v>，2755063</v>
      </c>
      <c r="I7" s="4" t="str">
        <f>VLOOKUP(A7,HOP!A:U,21,0)</f>
        <v>直连</v>
      </c>
    </row>
    <row r="8" s="4" customFormat="1" spans="1:9">
      <c r="A8" s="5">
        <v>21599610499</v>
      </c>
      <c r="B8" s="6">
        <v>44893</v>
      </c>
      <c r="C8" s="6">
        <v>44898</v>
      </c>
      <c r="D8" s="4">
        <v>8645</v>
      </c>
      <c r="E8" s="4" t="str">
        <f>VLOOKUP(A8,HOP!A:L,12,0)</f>
        <v>8645.00</v>
      </c>
      <c r="F8" s="4" t="str">
        <f>VLOOKUP(A8,HOP!A:C,3,0)</f>
        <v>2762856</v>
      </c>
      <c r="G8" s="4">
        <f t="shared" si="0"/>
        <v>0</v>
      </c>
      <c r="H8" s="4" t="str">
        <f t="shared" si="1"/>
        <v>，2762856</v>
      </c>
      <c r="I8" s="4" t="str">
        <f>VLOOKUP(A8,HOP!A:U,21,0)</f>
        <v>直连</v>
      </c>
    </row>
    <row r="9" s="4" customFormat="1" spans="1:9">
      <c r="A9" s="5">
        <v>21638026631</v>
      </c>
      <c r="B9" s="6">
        <v>44896</v>
      </c>
      <c r="C9" s="6">
        <v>44898</v>
      </c>
      <c r="D9" s="4">
        <v>1384</v>
      </c>
      <c r="E9" s="4" t="str">
        <f>VLOOKUP(A9,HOP!A:L,12,0)</f>
        <v>1384.00</v>
      </c>
      <c r="F9" s="4" t="str">
        <f>VLOOKUP(A9,HOP!A:C,3,0)</f>
        <v>2769166</v>
      </c>
      <c r="G9" s="4">
        <f t="shared" si="0"/>
        <v>0</v>
      </c>
      <c r="H9" s="4" t="str">
        <f t="shared" si="1"/>
        <v>，2769166</v>
      </c>
      <c r="I9" s="4" t="str">
        <f>VLOOKUP(A9,HOP!A:U,21,0)</f>
        <v>直采</v>
      </c>
    </row>
    <row r="10" s="4" customFormat="1" spans="1:9">
      <c r="A10" s="5">
        <v>21707067560</v>
      </c>
      <c r="B10" s="6">
        <v>44896</v>
      </c>
      <c r="C10" s="6">
        <v>44898</v>
      </c>
      <c r="D10" s="4">
        <v>1716</v>
      </c>
      <c r="E10" s="4">
        <v>1716</v>
      </c>
      <c r="F10" s="4" t="str">
        <f>VLOOKUP(A10,HOP!A:C,3,0)</f>
        <v>2775084</v>
      </c>
      <c r="G10" s="4">
        <f t="shared" si="0"/>
        <v>0</v>
      </c>
      <c r="H10" s="4" t="str">
        <f t="shared" si="1"/>
        <v>，2775084</v>
      </c>
      <c r="I10" s="4" t="str">
        <f>VLOOKUP(A10,HOP!A:U,21,0)</f>
        <v>直连</v>
      </c>
    </row>
    <row r="11" s="4" customFormat="1" spans="1:9">
      <c r="A11" s="5">
        <v>21715281246</v>
      </c>
      <c r="B11" s="6">
        <v>44897</v>
      </c>
      <c r="C11" s="6">
        <v>44898</v>
      </c>
      <c r="D11" s="4">
        <v>844</v>
      </c>
      <c r="E11" s="4" t="str">
        <f>VLOOKUP(A11,HOP!A:L,12,0)</f>
        <v>844.00</v>
      </c>
      <c r="F11" s="4" t="str">
        <f>VLOOKUP(A11,HOP!A:C,3,0)</f>
        <v>2776909</v>
      </c>
      <c r="G11" s="4">
        <f t="shared" si="0"/>
        <v>0</v>
      </c>
      <c r="H11" s="4" t="str">
        <f t="shared" si="1"/>
        <v>，2776909</v>
      </c>
      <c r="I11" s="4" t="str">
        <f>VLOOKUP(A11,HOP!A:U,21,0)</f>
        <v>直连</v>
      </c>
    </row>
    <row r="12" s="4" customFormat="1" spans="1:9">
      <c r="A12" s="5">
        <v>21719246690</v>
      </c>
      <c r="B12" s="6">
        <v>44896</v>
      </c>
      <c r="C12" s="6">
        <v>44898</v>
      </c>
      <c r="D12" s="4">
        <v>1024</v>
      </c>
      <c r="E12" s="4" t="str">
        <f>VLOOKUP(A12,HOP!A:L,12,0)</f>
        <v>1024.00</v>
      </c>
      <c r="F12" s="4" t="str">
        <f>VLOOKUP(A12,HOP!A:C,3,0)</f>
        <v>2777685</v>
      </c>
      <c r="G12" s="4">
        <f t="shared" si="0"/>
        <v>0</v>
      </c>
      <c r="H12" s="4" t="str">
        <f t="shared" si="1"/>
        <v>，2777685</v>
      </c>
      <c r="I12" s="4" t="str">
        <f>VLOOKUP(A12,HOP!A:U,21,0)</f>
        <v>直连</v>
      </c>
    </row>
    <row r="13" s="4" customFormat="1" spans="1:9">
      <c r="A13" s="5">
        <v>21724336590</v>
      </c>
      <c r="B13" s="6">
        <v>44896</v>
      </c>
      <c r="C13" s="6">
        <v>44898</v>
      </c>
      <c r="D13" s="4">
        <v>328</v>
      </c>
      <c r="E13" s="4" t="str">
        <f>VLOOKUP(A13,HOP!A:L,12,0)</f>
        <v>328.00</v>
      </c>
      <c r="F13" s="4" t="str">
        <f>VLOOKUP(A13,HOP!A:C,3,0)</f>
        <v>2778112</v>
      </c>
      <c r="G13" s="4">
        <f t="shared" si="0"/>
        <v>0</v>
      </c>
      <c r="H13" s="4" t="str">
        <f t="shared" si="1"/>
        <v>，2778112</v>
      </c>
      <c r="I13" s="4" t="str">
        <f>VLOOKUP(A13,HOP!A:U,21,0)</f>
        <v>直连</v>
      </c>
    </row>
    <row r="14" s="4" customFormat="1" spans="1:9">
      <c r="A14" s="5">
        <v>21734388159</v>
      </c>
      <c r="B14" s="6">
        <v>44897</v>
      </c>
      <c r="C14" s="6">
        <v>44898</v>
      </c>
      <c r="D14" s="4">
        <v>1535</v>
      </c>
      <c r="E14" s="4" t="str">
        <f>VLOOKUP(A14,HOP!A:L,12,0)</f>
        <v>1535.00</v>
      </c>
      <c r="F14" s="4" t="str">
        <f>VLOOKUP(A14,HOP!A:C,3,0)</f>
        <v>2779959</v>
      </c>
      <c r="G14" s="4">
        <f t="shared" si="0"/>
        <v>0</v>
      </c>
      <c r="H14" s="4" t="str">
        <f t="shared" si="1"/>
        <v>，2779959</v>
      </c>
      <c r="I14" s="4" t="str">
        <f>VLOOKUP(A14,HOP!A:U,21,0)</f>
        <v>直连</v>
      </c>
    </row>
    <row r="15" s="4" customFormat="1" spans="1:9">
      <c r="A15" s="5">
        <v>21734631164</v>
      </c>
      <c r="B15" s="6">
        <v>44896</v>
      </c>
      <c r="C15" s="6">
        <v>44898</v>
      </c>
      <c r="D15" s="4">
        <v>1024</v>
      </c>
      <c r="E15" s="4" t="str">
        <f>VLOOKUP(A15,HOP!A:L,12,0)</f>
        <v>1024.00</v>
      </c>
      <c r="F15" s="4" t="str">
        <f>VLOOKUP(A15,HOP!A:C,3,0)</f>
        <v>2779991</v>
      </c>
      <c r="G15" s="4">
        <f t="shared" si="0"/>
        <v>0</v>
      </c>
      <c r="H15" s="4" t="str">
        <f t="shared" si="1"/>
        <v>，2779991</v>
      </c>
      <c r="I15" s="4" t="str">
        <f>VLOOKUP(A15,HOP!A:U,21,0)</f>
        <v>直连</v>
      </c>
    </row>
    <row r="16" s="4" customFormat="1" spans="1:9">
      <c r="A16" s="5">
        <v>21745874914</v>
      </c>
      <c r="B16" s="6">
        <v>44896</v>
      </c>
      <c r="C16" s="6">
        <v>44898</v>
      </c>
      <c r="D16" s="4">
        <v>4123</v>
      </c>
      <c r="E16" s="4" t="str">
        <f>VLOOKUP(A16,HOP!A:L,12,0)</f>
        <v>4123.00</v>
      </c>
      <c r="F16" s="4" t="str">
        <f>VLOOKUP(A16,HOP!A:C,3,0)</f>
        <v>2782882</v>
      </c>
      <c r="G16" s="4">
        <f t="shared" si="0"/>
        <v>0</v>
      </c>
      <c r="H16" s="4" t="str">
        <f t="shared" si="1"/>
        <v>，2782882</v>
      </c>
      <c r="I16" s="4" t="str">
        <f>VLOOKUP(A16,HOP!A:U,21,0)</f>
        <v>直连</v>
      </c>
    </row>
    <row r="17" s="4" customFormat="1" spans="1:9">
      <c r="A17" s="5">
        <v>21760913534</v>
      </c>
      <c r="B17" s="6">
        <v>44895</v>
      </c>
      <c r="C17" s="6">
        <v>44898</v>
      </c>
      <c r="D17" s="4">
        <v>1203</v>
      </c>
      <c r="E17" s="4" t="str">
        <f>VLOOKUP(A17,HOP!A:L,12,0)</f>
        <v>1203.00</v>
      </c>
      <c r="F17" s="4" t="str">
        <f>VLOOKUP(A17,HOP!A:C,3,0)</f>
        <v>2786790</v>
      </c>
      <c r="G17" s="4">
        <f t="shared" si="0"/>
        <v>0</v>
      </c>
      <c r="H17" s="4" t="str">
        <f t="shared" si="1"/>
        <v>，2786790</v>
      </c>
      <c r="I17" s="4" t="str">
        <f>VLOOKUP(A17,HOP!A:U,21,0)</f>
        <v>直连</v>
      </c>
    </row>
    <row r="18" s="4" customFormat="1" spans="1:9">
      <c r="A18" s="5">
        <v>21761983613</v>
      </c>
      <c r="B18" s="6">
        <v>44895</v>
      </c>
      <c r="C18" s="6">
        <v>44898</v>
      </c>
      <c r="D18" s="4">
        <v>5046</v>
      </c>
      <c r="E18" s="4" t="str">
        <f>VLOOKUP(A18,HOP!A:L,12,0)</f>
        <v>5046.00</v>
      </c>
      <c r="F18" s="4" t="str">
        <f>VLOOKUP(A18,HOP!A:C,3,0)</f>
        <v>2787142</v>
      </c>
      <c r="G18" s="4">
        <f t="shared" si="0"/>
        <v>0</v>
      </c>
      <c r="H18" s="4" t="str">
        <f t="shared" si="1"/>
        <v>，2787142</v>
      </c>
      <c r="I18" s="4" t="str">
        <f>VLOOKUP(A18,HOP!A:U,21,0)</f>
        <v>直连</v>
      </c>
    </row>
    <row r="19" s="4" customFormat="1" spans="1:9">
      <c r="A19" s="5">
        <v>21761997658</v>
      </c>
      <c r="B19" s="6">
        <v>44897</v>
      </c>
      <c r="C19" s="6">
        <v>44898</v>
      </c>
      <c r="D19" s="4">
        <v>963</v>
      </c>
      <c r="E19" s="4" t="str">
        <f>VLOOKUP(A19,HOP!A:L,12,0)</f>
        <v>963.00</v>
      </c>
      <c r="F19" s="4" t="str">
        <f>VLOOKUP(A19,HOP!A:C,3,0)</f>
        <v>2787159</v>
      </c>
      <c r="G19" s="4">
        <f t="shared" si="0"/>
        <v>0</v>
      </c>
      <c r="H19" s="4" t="str">
        <f t="shared" si="1"/>
        <v>，2787159</v>
      </c>
      <c r="I19" s="4" t="str">
        <f>VLOOKUP(A19,HOP!A:U,21,0)</f>
        <v>直连</v>
      </c>
    </row>
    <row r="20" s="4" customFormat="1" spans="1:9">
      <c r="A20" s="5">
        <v>21777116201</v>
      </c>
      <c r="B20" s="6">
        <v>44897</v>
      </c>
      <c r="C20" s="6">
        <v>44898</v>
      </c>
      <c r="D20" s="4">
        <v>1634</v>
      </c>
      <c r="E20" s="4" t="str">
        <f>VLOOKUP(A20,HOP!A:L,12,0)</f>
        <v>1634.00</v>
      </c>
      <c r="F20" s="4" t="str">
        <f>VLOOKUP(A20,HOP!A:C,3,0)</f>
        <v>2791460</v>
      </c>
      <c r="G20" s="4">
        <f t="shared" si="0"/>
        <v>0</v>
      </c>
      <c r="H20" s="4" t="str">
        <f t="shared" si="1"/>
        <v>，2791460</v>
      </c>
      <c r="I20" s="4" t="str">
        <f>VLOOKUP(A20,HOP!A:U,21,0)</f>
        <v>直采</v>
      </c>
    </row>
    <row r="21" s="4" customFormat="1" spans="1:9">
      <c r="A21" s="5">
        <v>21779930365</v>
      </c>
      <c r="B21" s="6">
        <v>44897</v>
      </c>
      <c r="C21" s="6">
        <v>44898</v>
      </c>
      <c r="D21" s="4">
        <v>830</v>
      </c>
      <c r="E21" s="4" t="str">
        <f>VLOOKUP(A21,HOP!A:L,12,0)</f>
        <v>830.00</v>
      </c>
      <c r="F21" s="4" t="str">
        <f>VLOOKUP(A21,HOP!A:C,3,0)</f>
        <v>2792429</v>
      </c>
      <c r="G21" s="4">
        <f t="shared" si="0"/>
        <v>0</v>
      </c>
      <c r="H21" s="4" t="str">
        <f t="shared" si="1"/>
        <v>，2792429</v>
      </c>
      <c r="I21" s="4" t="str">
        <f>VLOOKUP(A21,HOP!A:U,21,0)</f>
        <v>直连</v>
      </c>
    </row>
    <row r="22" s="4" customFormat="1" spans="1:9">
      <c r="A22" s="5">
        <v>21780809111</v>
      </c>
      <c r="B22" s="6">
        <v>44897</v>
      </c>
      <c r="C22" s="6">
        <v>44898</v>
      </c>
      <c r="D22" s="4">
        <v>1480</v>
      </c>
      <c r="E22" s="4" t="str">
        <f>VLOOKUP(A22,HOP!A:L,12,0)</f>
        <v>1480.00</v>
      </c>
      <c r="F22" s="4" t="str">
        <f>VLOOKUP(A22,HOP!A:C,3,0)</f>
        <v>2792877</v>
      </c>
      <c r="G22" s="4">
        <f t="shared" si="0"/>
        <v>0</v>
      </c>
      <c r="H22" s="4" t="str">
        <f t="shared" si="1"/>
        <v>，2792877</v>
      </c>
      <c r="I22" s="4" t="str">
        <f>VLOOKUP(A22,HOP!A:U,21,0)</f>
        <v>直连</v>
      </c>
    </row>
    <row r="23" s="4" customFormat="1" spans="1:9">
      <c r="A23" s="5">
        <v>21785303359</v>
      </c>
      <c r="B23" s="6">
        <v>44897</v>
      </c>
      <c r="C23" s="6">
        <v>44898</v>
      </c>
      <c r="D23" s="4">
        <v>916</v>
      </c>
      <c r="E23" s="4" t="str">
        <f>VLOOKUP(A23,HOP!A:L,12,0)</f>
        <v>916.00</v>
      </c>
      <c r="F23" s="4" t="str">
        <f>VLOOKUP(A23,HOP!A:C,3,0)</f>
        <v>2794335</v>
      </c>
      <c r="G23" s="4">
        <f t="shared" si="0"/>
        <v>0</v>
      </c>
      <c r="H23" s="4" t="str">
        <f t="shared" si="1"/>
        <v>，2794335</v>
      </c>
      <c r="I23" s="4" t="str">
        <f>VLOOKUP(A23,HOP!A:U,21,0)</f>
        <v>直连</v>
      </c>
    </row>
    <row r="24" s="4" customFormat="1" spans="1:9">
      <c r="A24" s="5">
        <v>21792092586</v>
      </c>
      <c r="B24" s="6">
        <v>44897</v>
      </c>
      <c r="C24" s="6">
        <v>44898</v>
      </c>
      <c r="D24" s="4">
        <v>276</v>
      </c>
      <c r="E24" s="4" t="str">
        <f>VLOOKUP(A24,HOP!A:L,12,0)</f>
        <v>276.00</v>
      </c>
      <c r="F24" s="4" t="str">
        <f>VLOOKUP(A24,HOP!A:C,3,0)</f>
        <v>2796926</v>
      </c>
      <c r="G24" s="4">
        <f t="shared" si="0"/>
        <v>0</v>
      </c>
      <c r="H24" s="4" t="str">
        <f t="shared" si="1"/>
        <v>，2796926</v>
      </c>
      <c r="I24" s="4" t="str">
        <f>VLOOKUP(A24,HOP!A:U,21,0)</f>
        <v>直连</v>
      </c>
    </row>
    <row r="25" s="4" customFormat="1" spans="1:9">
      <c r="A25" s="5">
        <v>21803724254</v>
      </c>
      <c r="B25" s="6">
        <v>44895</v>
      </c>
      <c r="C25" s="6">
        <v>44898</v>
      </c>
      <c r="D25" s="4">
        <v>4566</v>
      </c>
      <c r="E25" s="4">
        <v>4566</v>
      </c>
      <c r="F25" s="4" t="str">
        <f>VLOOKUP(A25,HOP!A:C,3,0)</f>
        <v>2800992</v>
      </c>
      <c r="G25" s="4">
        <f t="shared" si="0"/>
        <v>0</v>
      </c>
      <c r="H25" s="4" t="str">
        <f t="shared" si="1"/>
        <v>，2800992</v>
      </c>
      <c r="I25" s="4" t="str">
        <f>VLOOKUP(A25,HOP!A:U,21,0)</f>
        <v>直连</v>
      </c>
    </row>
    <row r="26" s="4" customFormat="1" spans="1:9">
      <c r="A26" s="5">
        <v>21803837500</v>
      </c>
      <c r="B26" s="6">
        <v>44893</v>
      </c>
      <c r="C26" s="6">
        <v>44898</v>
      </c>
      <c r="D26" s="4">
        <v>3971</v>
      </c>
      <c r="E26" s="4" t="str">
        <f>VLOOKUP(A26,HOP!A:L,12,0)</f>
        <v>3971.00</v>
      </c>
      <c r="F26" s="4" t="str">
        <f>VLOOKUP(A26,HOP!A:C,3,0)</f>
        <v>2801000</v>
      </c>
      <c r="G26" s="4">
        <f t="shared" si="0"/>
        <v>0</v>
      </c>
      <c r="H26" s="4" t="str">
        <f t="shared" si="1"/>
        <v>，2801000</v>
      </c>
      <c r="I26" s="4" t="str">
        <f>VLOOKUP(A26,HOP!A:U,21,0)</f>
        <v>直连</v>
      </c>
    </row>
    <row r="27" s="4" customFormat="1" spans="1:9">
      <c r="A27" s="5">
        <v>21824049955</v>
      </c>
      <c r="B27" s="6">
        <v>44897</v>
      </c>
      <c r="C27" s="6">
        <v>44898</v>
      </c>
      <c r="D27" s="4">
        <v>732</v>
      </c>
      <c r="E27" s="4" t="str">
        <f>VLOOKUP(A27,HOP!A:L,12,0)</f>
        <v>732.00</v>
      </c>
      <c r="F27" s="4" t="str">
        <f>VLOOKUP(A27,HOP!A:C,3,0)</f>
        <v>2808206</v>
      </c>
      <c r="G27" s="4">
        <f t="shared" si="0"/>
        <v>0</v>
      </c>
      <c r="H27" s="4" t="str">
        <f t="shared" si="1"/>
        <v>，2808206</v>
      </c>
      <c r="I27" s="4" t="str">
        <f>VLOOKUP(A27,HOP!A:U,21,0)</f>
        <v>直连</v>
      </c>
    </row>
    <row r="28" s="4" customFormat="1" spans="1:9">
      <c r="A28" s="5">
        <v>21825084646</v>
      </c>
      <c r="B28" s="6">
        <v>44894</v>
      </c>
      <c r="C28" s="6">
        <v>44898</v>
      </c>
      <c r="D28" s="4">
        <v>7620</v>
      </c>
      <c r="E28" s="4" t="str">
        <f>VLOOKUP(A28,HOP!A:L,12,0)</f>
        <v>7620.00</v>
      </c>
      <c r="F28" s="4" t="str">
        <f>VLOOKUP(A28,HOP!A:C,3,0)</f>
        <v>2809430</v>
      </c>
      <c r="G28" s="4">
        <f t="shared" si="0"/>
        <v>0</v>
      </c>
      <c r="H28" s="4" t="str">
        <f t="shared" si="1"/>
        <v>，2809430</v>
      </c>
      <c r="I28" s="4" t="str">
        <f>VLOOKUP(A28,HOP!A:U,21,0)</f>
        <v>直连</v>
      </c>
    </row>
    <row r="29" s="4" customFormat="1" spans="1:9">
      <c r="A29" s="5">
        <v>21825358855</v>
      </c>
      <c r="B29" s="6">
        <v>44897</v>
      </c>
      <c r="C29" s="6">
        <v>44898</v>
      </c>
      <c r="D29" s="4">
        <v>1563</v>
      </c>
      <c r="E29" s="4" t="str">
        <f>VLOOKUP(A29,HOP!A:L,12,0)</f>
        <v>1563.00</v>
      </c>
      <c r="F29" s="4" t="str">
        <f>VLOOKUP(A29,HOP!A:C,3,0)</f>
        <v>2809601</v>
      </c>
      <c r="G29" s="4">
        <f t="shared" si="0"/>
        <v>0</v>
      </c>
      <c r="H29" s="4" t="str">
        <f t="shared" si="1"/>
        <v>，2809601</v>
      </c>
      <c r="I29" s="4" t="str">
        <f>VLOOKUP(A29,HOP!A:U,21,0)</f>
        <v>直连</v>
      </c>
    </row>
    <row r="30" s="4" customFormat="1" spans="1:9">
      <c r="A30" s="5">
        <v>21826324654</v>
      </c>
      <c r="B30" s="6">
        <v>44895</v>
      </c>
      <c r="C30" s="6">
        <v>44898</v>
      </c>
      <c r="D30" s="4">
        <v>1473</v>
      </c>
      <c r="E30" s="4" t="str">
        <f>VLOOKUP(A30,HOP!A:L,12,0)</f>
        <v>1473.00</v>
      </c>
      <c r="F30" s="4" t="str">
        <f>VLOOKUP(A30,HOP!A:C,3,0)</f>
        <v>2810773</v>
      </c>
      <c r="G30" s="4">
        <f t="shared" si="0"/>
        <v>0</v>
      </c>
      <c r="H30" s="4" t="str">
        <f t="shared" si="1"/>
        <v>，2810773</v>
      </c>
      <c r="I30" s="4" t="str">
        <f>VLOOKUP(A30,HOP!A:U,21,0)</f>
        <v>直连</v>
      </c>
    </row>
    <row r="31" s="4" customFormat="1" spans="1:9">
      <c r="A31" s="5">
        <v>21827301557</v>
      </c>
      <c r="B31" s="6">
        <v>44896</v>
      </c>
      <c r="C31" s="6">
        <v>44898</v>
      </c>
      <c r="D31" s="4">
        <v>586</v>
      </c>
      <c r="E31" s="4" t="str">
        <f>VLOOKUP(A31,HOP!A:L,12,0)</f>
        <v>586.00</v>
      </c>
      <c r="F31" s="4" t="str">
        <f>VLOOKUP(A31,HOP!A:C,3,0)</f>
        <v>2812234</v>
      </c>
      <c r="G31" s="4">
        <f t="shared" si="0"/>
        <v>0</v>
      </c>
      <c r="H31" s="4" t="str">
        <f t="shared" si="1"/>
        <v>，2812234</v>
      </c>
      <c r="I31" s="4" t="str">
        <f>VLOOKUP(A31,HOP!A:U,21,0)</f>
        <v>直连</v>
      </c>
    </row>
    <row r="32" s="4" customFormat="1" spans="1:9">
      <c r="A32" s="5">
        <v>21827801936</v>
      </c>
      <c r="B32" s="6">
        <v>44897</v>
      </c>
      <c r="C32" s="6">
        <v>44898</v>
      </c>
      <c r="D32" s="4">
        <v>662</v>
      </c>
      <c r="E32" s="4" t="str">
        <f>VLOOKUP(A32,HOP!A:L,12,0)</f>
        <v>662.00</v>
      </c>
      <c r="F32" s="4" t="str">
        <f>VLOOKUP(A32,HOP!A:C,3,0)</f>
        <v>2813011</v>
      </c>
      <c r="G32" s="4">
        <f t="shared" si="0"/>
        <v>0</v>
      </c>
      <c r="H32" s="4" t="str">
        <f t="shared" si="1"/>
        <v>，2813011</v>
      </c>
      <c r="I32" s="4" t="str">
        <f>VLOOKUP(A32,HOP!A:U,21,0)</f>
        <v>直连</v>
      </c>
    </row>
    <row r="33" s="4" customFormat="1" spans="1:9">
      <c r="A33" s="5">
        <v>21828947380</v>
      </c>
      <c r="B33" s="6">
        <v>44897</v>
      </c>
      <c r="C33" s="6">
        <v>44898</v>
      </c>
      <c r="D33" s="4">
        <v>187</v>
      </c>
      <c r="E33" s="4" t="str">
        <f>VLOOKUP(A33,HOP!A:L,12,0)</f>
        <v>187.00</v>
      </c>
      <c r="F33" s="4" t="str">
        <f>VLOOKUP(A33,HOP!A:C,3,0)</f>
        <v>2814600</v>
      </c>
      <c r="G33" s="4">
        <f t="shared" si="0"/>
        <v>0</v>
      </c>
      <c r="H33" s="4" t="str">
        <f t="shared" si="1"/>
        <v>，2814600</v>
      </c>
      <c r="I33" s="4" t="str">
        <f>VLOOKUP(A33,HOP!A:U,21,0)</f>
        <v>直连</v>
      </c>
    </row>
    <row r="34" s="4" customFormat="1" spans="1:9">
      <c r="A34" s="5">
        <v>21829507157</v>
      </c>
      <c r="B34" s="6">
        <v>44897</v>
      </c>
      <c r="C34" s="6">
        <v>44898</v>
      </c>
      <c r="D34" s="4">
        <v>4824</v>
      </c>
      <c r="E34" s="4" t="str">
        <f>VLOOKUP(A34,HOP!A:L,12,0)</f>
        <v>4824.00</v>
      </c>
      <c r="F34" s="4" t="str">
        <f>VLOOKUP(A34,HOP!A:C,3,0)</f>
        <v>2815229</v>
      </c>
      <c r="G34" s="4">
        <f t="shared" si="0"/>
        <v>0</v>
      </c>
      <c r="H34" s="4" t="str">
        <f t="shared" si="1"/>
        <v>，2815229</v>
      </c>
      <c r="I34" s="4" t="str">
        <f>VLOOKUP(A34,HOP!A:U,21,0)</f>
        <v>直连</v>
      </c>
    </row>
    <row r="35" s="4" customFormat="1" spans="1:9">
      <c r="A35" s="5">
        <v>21830552391</v>
      </c>
      <c r="B35" s="6">
        <v>44897</v>
      </c>
      <c r="C35" s="6">
        <v>44898</v>
      </c>
      <c r="D35" s="4">
        <v>775</v>
      </c>
      <c r="E35" s="4" t="str">
        <f>VLOOKUP(A35,HOP!A:L,12,0)</f>
        <v>775.00</v>
      </c>
      <c r="F35" s="4" t="str">
        <f>VLOOKUP(A35,HOP!A:C,3,0)</f>
        <v>2816696</v>
      </c>
      <c r="G35" s="4">
        <f t="shared" ref="G35:G66" si="2">D35-E35</f>
        <v>0</v>
      </c>
      <c r="H35" s="4" t="str">
        <f t="shared" ref="H35:H66" si="3">$H$1&amp;F35</f>
        <v>，2816696</v>
      </c>
      <c r="I35" s="4" t="str">
        <f>VLOOKUP(A35,HOP!A:U,21,0)</f>
        <v>直连</v>
      </c>
    </row>
    <row r="36" s="4" customFormat="1" spans="1:9">
      <c r="A36" s="5">
        <v>21833952547</v>
      </c>
      <c r="B36" s="6">
        <v>44895</v>
      </c>
      <c r="C36" s="6">
        <v>44898</v>
      </c>
      <c r="D36" s="4">
        <v>6285</v>
      </c>
      <c r="E36" s="4" t="str">
        <f>VLOOKUP(A36,HOP!A:L,12,0)</f>
        <v>6285.00</v>
      </c>
      <c r="F36" s="4" t="str">
        <f>VLOOKUP(A36,HOP!A:C,3,0)</f>
        <v>2819901</v>
      </c>
      <c r="G36" s="4">
        <f t="shared" si="2"/>
        <v>0</v>
      </c>
      <c r="H36" s="4" t="str">
        <f t="shared" si="3"/>
        <v>，2819901</v>
      </c>
      <c r="I36" s="4" t="str">
        <f>VLOOKUP(A36,HOP!A:U,21,0)</f>
        <v>直连</v>
      </c>
    </row>
    <row r="37" s="4" customFormat="1" spans="1:9">
      <c r="A37" s="5">
        <v>21835220481</v>
      </c>
      <c r="B37" s="6">
        <v>44895</v>
      </c>
      <c r="C37" s="6">
        <v>44898</v>
      </c>
      <c r="D37" s="4">
        <v>3300</v>
      </c>
      <c r="E37" s="4" t="str">
        <f>VLOOKUP(A37,HOP!A:L,12,0)</f>
        <v>3300.00</v>
      </c>
      <c r="F37" s="4" t="str">
        <f>VLOOKUP(A37,HOP!A:C,3,0)</f>
        <v>2820412</v>
      </c>
      <c r="G37" s="4">
        <f t="shared" si="2"/>
        <v>0</v>
      </c>
      <c r="H37" s="4" t="str">
        <f t="shared" si="3"/>
        <v>，2820412</v>
      </c>
      <c r="I37" s="4" t="str">
        <f>VLOOKUP(A37,HOP!A:U,21,0)</f>
        <v>直连</v>
      </c>
    </row>
    <row r="38" s="4" customFormat="1" spans="1:9">
      <c r="A38" s="5">
        <v>21836234776</v>
      </c>
      <c r="B38" s="6">
        <v>44897</v>
      </c>
      <c r="C38" s="6">
        <v>44898</v>
      </c>
      <c r="D38" s="4">
        <v>741</v>
      </c>
      <c r="E38" s="4" t="str">
        <f>VLOOKUP(A38,HOP!A:L,12,0)</f>
        <v>741.00</v>
      </c>
      <c r="F38" s="4" t="str">
        <f>VLOOKUP(A38,HOP!A:C,3,0)</f>
        <v>2820781</v>
      </c>
      <c r="G38" s="4">
        <f t="shared" si="2"/>
        <v>0</v>
      </c>
      <c r="H38" s="4" t="str">
        <f t="shared" si="3"/>
        <v>，2820781</v>
      </c>
      <c r="I38" s="4" t="str">
        <f>VLOOKUP(A38,HOP!A:U,21,0)</f>
        <v>直连</v>
      </c>
    </row>
    <row r="39" s="4" customFormat="1" spans="1:9">
      <c r="A39" s="5">
        <v>999221840219259</v>
      </c>
      <c r="B39" s="6">
        <v>44896</v>
      </c>
      <c r="C39" s="6">
        <v>44898</v>
      </c>
      <c r="D39" s="4">
        <v>1124</v>
      </c>
      <c r="E39" s="4" t="str">
        <f>VLOOKUP(A39,HOP!A:L,12,0)</f>
        <v>1124.00</v>
      </c>
      <c r="F39" s="4" t="str">
        <f>VLOOKUP(A39,HOP!A:C,3,0)</f>
        <v>2823245</v>
      </c>
      <c r="G39" s="4">
        <f t="shared" si="2"/>
        <v>0</v>
      </c>
      <c r="H39" s="4" t="str">
        <f t="shared" si="3"/>
        <v>，2823245</v>
      </c>
      <c r="I39" s="4" t="str">
        <f>VLOOKUP(A39,HOP!A:U,21,0)</f>
        <v>直连</v>
      </c>
    </row>
    <row r="40" s="4" customFormat="1" spans="1:9">
      <c r="A40" s="5">
        <v>21840976239</v>
      </c>
      <c r="B40" s="6">
        <v>44897</v>
      </c>
      <c r="C40" s="6">
        <v>44898</v>
      </c>
      <c r="D40" s="4">
        <v>923</v>
      </c>
      <c r="E40" s="4" t="str">
        <f>VLOOKUP(A40,HOP!A:L,12,0)</f>
        <v>923.00</v>
      </c>
      <c r="F40" s="4" t="str">
        <f>VLOOKUP(A40,HOP!A:C,3,0)</f>
        <v>2824087</v>
      </c>
      <c r="G40" s="4">
        <f t="shared" si="2"/>
        <v>0</v>
      </c>
      <c r="H40" s="4" t="str">
        <f t="shared" si="3"/>
        <v>，2824087</v>
      </c>
      <c r="I40" s="4" t="str">
        <f>VLOOKUP(A40,HOP!A:U,21,0)</f>
        <v>直连</v>
      </c>
    </row>
    <row r="41" s="4" customFormat="1" spans="1:9">
      <c r="A41" s="5">
        <v>999221841380090</v>
      </c>
      <c r="B41" s="6">
        <v>44897</v>
      </c>
      <c r="C41" s="6">
        <v>44898</v>
      </c>
      <c r="D41" s="4">
        <v>557</v>
      </c>
      <c r="E41" s="4" t="str">
        <f>VLOOKUP(A41,HOP!A:L,12,0)</f>
        <v>557.00</v>
      </c>
      <c r="F41" s="4" t="str">
        <f>VLOOKUP(A41,HOP!A:C,3,0)</f>
        <v>2824710</v>
      </c>
      <c r="G41" s="4">
        <f t="shared" si="2"/>
        <v>0</v>
      </c>
      <c r="H41" s="4" t="str">
        <f t="shared" si="3"/>
        <v>，2824710</v>
      </c>
      <c r="I41" s="4" t="str">
        <f>VLOOKUP(A41,HOP!A:U,21,0)</f>
        <v>直连</v>
      </c>
    </row>
    <row r="42" s="4" customFormat="1" spans="1:9">
      <c r="A42" s="5">
        <v>21842150827</v>
      </c>
      <c r="B42" s="6">
        <v>44897</v>
      </c>
      <c r="C42" s="6">
        <v>44898</v>
      </c>
      <c r="D42" s="4">
        <v>625</v>
      </c>
      <c r="E42" s="4" t="str">
        <f>VLOOKUP(A42,HOP!A:L,12,0)</f>
        <v>625.00</v>
      </c>
      <c r="F42" s="4" t="str">
        <f>VLOOKUP(A42,HOP!A:C,3,0)</f>
        <v>2825880</v>
      </c>
      <c r="G42" s="4">
        <f t="shared" si="2"/>
        <v>0</v>
      </c>
      <c r="H42" s="4" t="str">
        <f t="shared" si="3"/>
        <v>，2825880</v>
      </c>
      <c r="I42" s="4" t="str">
        <f>VLOOKUP(A42,HOP!A:U,21,0)</f>
        <v>直采</v>
      </c>
    </row>
    <row r="43" s="4" customFormat="1" spans="1:9">
      <c r="A43" s="5">
        <v>999221842304057</v>
      </c>
      <c r="B43" s="6">
        <v>44891</v>
      </c>
      <c r="C43" s="6">
        <v>44898</v>
      </c>
      <c r="D43" s="4">
        <v>4781</v>
      </c>
      <c r="E43" s="4" t="str">
        <f>VLOOKUP(A43,HOP!A:L,12,0)</f>
        <v>4781.00</v>
      </c>
      <c r="F43" s="4" t="str">
        <f>VLOOKUP(A43,HOP!A:C,3,0)</f>
        <v>2826073</v>
      </c>
      <c r="G43" s="4">
        <f t="shared" si="2"/>
        <v>0</v>
      </c>
      <c r="H43" s="4" t="str">
        <f t="shared" si="3"/>
        <v>，2826073</v>
      </c>
      <c r="I43" s="4" t="str">
        <f>VLOOKUP(A43,HOP!A:U,21,0)</f>
        <v>直连</v>
      </c>
    </row>
    <row r="44" s="4" customFormat="1" spans="1:9">
      <c r="A44" s="5">
        <v>21842359194</v>
      </c>
      <c r="B44" s="6">
        <v>44897</v>
      </c>
      <c r="C44" s="6">
        <v>44898</v>
      </c>
      <c r="D44" s="4">
        <v>1217</v>
      </c>
      <c r="E44" s="4" t="str">
        <f>VLOOKUP(A44,HOP!A:L,12,0)</f>
        <v>1217.00</v>
      </c>
      <c r="F44" s="4" t="str">
        <f>VLOOKUP(A44,HOP!A:C,3,0)</f>
        <v>2826163</v>
      </c>
      <c r="G44" s="4">
        <f t="shared" si="2"/>
        <v>0</v>
      </c>
      <c r="H44" s="4" t="str">
        <f t="shared" si="3"/>
        <v>，2826163</v>
      </c>
      <c r="I44" s="4" t="str">
        <f>VLOOKUP(A44,HOP!A:U,21,0)</f>
        <v>直连</v>
      </c>
    </row>
    <row r="45" s="4" customFormat="1" spans="1:9">
      <c r="A45" s="5">
        <v>21842385620</v>
      </c>
      <c r="B45" s="6">
        <v>44893</v>
      </c>
      <c r="C45" s="6">
        <v>44898</v>
      </c>
      <c r="D45" s="4">
        <v>2373</v>
      </c>
      <c r="E45" s="4" t="str">
        <f>VLOOKUP(A45,HOP!A:L,12,0)</f>
        <v>2373.00</v>
      </c>
      <c r="F45" s="4" t="str">
        <f>VLOOKUP(A45,HOP!A:C,3,0)</f>
        <v>2826185</v>
      </c>
      <c r="G45" s="4">
        <f t="shared" si="2"/>
        <v>0</v>
      </c>
      <c r="H45" s="4" t="str">
        <f t="shared" si="3"/>
        <v>，2826185</v>
      </c>
      <c r="I45" s="4" t="str">
        <f>VLOOKUP(A45,HOP!A:U,21,0)</f>
        <v>直连</v>
      </c>
    </row>
    <row r="46" s="4" customFormat="1" spans="1:9">
      <c r="A46" s="5">
        <v>21842559649</v>
      </c>
      <c r="B46" s="6">
        <v>44897</v>
      </c>
      <c r="C46" s="6">
        <v>44898</v>
      </c>
      <c r="D46" s="4">
        <v>419</v>
      </c>
      <c r="E46" s="4" t="str">
        <f>VLOOKUP(A46,HOP!A:L,12,0)</f>
        <v>419.00</v>
      </c>
      <c r="F46" s="4" t="str">
        <f>VLOOKUP(A46,HOP!A:C,3,0)</f>
        <v>2826428</v>
      </c>
      <c r="G46" s="4">
        <f t="shared" si="2"/>
        <v>0</v>
      </c>
      <c r="H46" s="4" t="str">
        <f t="shared" si="3"/>
        <v>，2826428</v>
      </c>
      <c r="I46" s="4" t="str">
        <f>VLOOKUP(A46,HOP!A:U,21,0)</f>
        <v>直连</v>
      </c>
    </row>
    <row r="47" s="4" customFormat="1" spans="1:9">
      <c r="A47" s="5">
        <v>21842750839</v>
      </c>
      <c r="B47" s="6">
        <v>44893</v>
      </c>
      <c r="C47" s="6">
        <v>44898</v>
      </c>
      <c r="D47" s="4">
        <v>3960</v>
      </c>
      <c r="E47" s="4">
        <v>3960</v>
      </c>
      <c r="F47" s="4" t="str">
        <f>VLOOKUP(A47,HOP!A:C,3,0)</f>
        <v>2826773</v>
      </c>
      <c r="G47" s="4">
        <f t="shared" si="2"/>
        <v>0</v>
      </c>
      <c r="H47" s="4" t="str">
        <f t="shared" si="3"/>
        <v>，2826773</v>
      </c>
      <c r="I47" s="4" t="str">
        <f>VLOOKUP(A47,HOP!A:U,21,0)</f>
        <v>直连</v>
      </c>
    </row>
    <row r="48" s="4" customFormat="1" spans="1:9">
      <c r="A48" s="5">
        <v>21842818482</v>
      </c>
      <c r="B48" s="6">
        <v>44897</v>
      </c>
      <c r="C48" s="6">
        <v>44898</v>
      </c>
      <c r="D48" s="4">
        <v>1217</v>
      </c>
      <c r="E48" s="4" t="str">
        <f>VLOOKUP(A48,HOP!A:L,12,0)</f>
        <v>1217.00</v>
      </c>
      <c r="F48" s="4" t="str">
        <f>VLOOKUP(A48,HOP!A:C,3,0)</f>
        <v>2826837</v>
      </c>
      <c r="G48" s="4">
        <f t="shared" si="2"/>
        <v>0</v>
      </c>
      <c r="H48" s="4" t="str">
        <f t="shared" si="3"/>
        <v>，2826837</v>
      </c>
      <c r="I48" s="4" t="str">
        <f>VLOOKUP(A48,HOP!A:U,21,0)</f>
        <v>直连</v>
      </c>
    </row>
    <row r="49" s="4" customFormat="1" spans="1:9">
      <c r="A49" s="5">
        <v>21843696048</v>
      </c>
      <c r="B49" s="6">
        <v>44897</v>
      </c>
      <c r="C49" s="6">
        <v>44898</v>
      </c>
      <c r="D49" s="4">
        <v>212</v>
      </c>
      <c r="E49" s="4" t="str">
        <f>VLOOKUP(A49,HOP!A:L,12,0)</f>
        <v>212.00</v>
      </c>
      <c r="F49" s="4" t="str">
        <f>VLOOKUP(A49,HOP!A:C,3,0)</f>
        <v>2828212</v>
      </c>
      <c r="G49" s="4">
        <f t="shared" si="2"/>
        <v>0</v>
      </c>
      <c r="H49" s="4" t="str">
        <f t="shared" si="3"/>
        <v>，2828212</v>
      </c>
      <c r="I49" s="4" t="str">
        <f>VLOOKUP(A49,HOP!A:U,21,0)</f>
        <v>直连</v>
      </c>
    </row>
    <row r="50" s="4" customFormat="1" spans="1:9">
      <c r="A50" s="5">
        <v>21843887613</v>
      </c>
      <c r="B50" s="6">
        <v>44897</v>
      </c>
      <c r="C50" s="6">
        <v>44898</v>
      </c>
      <c r="D50" s="4">
        <v>870</v>
      </c>
      <c r="E50" s="4" t="str">
        <f>VLOOKUP(A50,HOP!A:L,12,0)</f>
        <v>870.00</v>
      </c>
      <c r="F50" s="4" t="str">
        <f>VLOOKUP(A50,HOP!A:C,3,0)</f>
        <v>2828471</v>
      </c>
      <c r="G50" s="4">
        <f t="shared" si="2"/>
        <v>0</v>
      </c>
      <c r="H50" s="4" t="str">
        <f t="shared" si="3"/>
        <v>，2828471</v>
      </c>
      <c r="I50" s="4" t="str">
        <f>VLOOKUP(A50,HOP!A:U,21,0)</f>
        <v>直连</v>
      </c>
    </row>
    <row r="51" s="4" customFormat="1" spans="1:9">
      <c r="A51" s="5">
        <v>21844161458</v>
      </c>
      <c r="B51" s="6">
        <v>44896</v>
      </c>
      <c r="C51" s="6">
        <v>44898</v>
      </c>
      <c r="D51" s="4">
        <v>1237</v>
      </c>
      <c r="E51" s="4" t="str">
        <f>VLOOKUP(A51,HOP!A:L,12,0)</f>
        <v>1237.00</v>
      </c>
      <c r="F51" s="4" t="str">
        <f>VLOOKUP(A51,HOP!A:C,3,0)</f>
        <v>2828987</v>
      </c>
      <c r="G51" s="4">
        <f t="shared" si="2"/>
        <v>0</v>
      </c>
      <c r="H51" s="4" t="str">
        <f t="shared" si="3"/>
        <v>，2828987</v>
      </c>
      <c r="I51" s="4" t="str">
        <f>VLOOKUP(A51,HOP!A:U,21,0)</f>
        <v>直连</v>
      </c>
    </row>
    <row r="52" s="4" customFormat="1" spans="1:9">
      <c r="A52" s="5">
        <v>21844208606</v>
      </c>
      <c r="B52" s="6">
        <v>44895</v>
      </c>
      <c r="C52" s="6">
        <v>44898</v>
      </c>
      <c r="D52" s="4">
        <v>2085</v>
      </c>
      <c r="E52" s="4" t="str">
        <f>VLOOKUP(A52,HOP!A:L,12,0)</f>
        <v>2085.00</v>
      </c>
      <c r="F52" s="4" t="str">
        <f>VLOOKUP(A52,HOP!A:C,3,0)</f>
        <v>2829043</v>
      </c>
      <c r="G52" s="4">
        <f t="shared" si="2"/>
        <v>0</v>
      </c>
      <c r="H52" s="4" t="str">
        <f t="shared" si="3"/>
        <v>，2829043</v>
      </c>
      <c r="I52" s="4" t="str">
        <f>VLOOKUP(A52,HOP!A:U,21,0)</f>
        <v>直连</v>
      </c>
    </row>
    <row r="53" s="4" customFormat="1" spans="1:9">
      <c r="A53" s="5">
        <v>21844808128</v>
      </c>
      <c r="B53" s="6">
        <v>44895</v>
      </c>
      <c r="C53" s="6">
        <v>44898</v>
      </c>
      <c r="D53" s="4">
        <v>1074</v>
      </c>
      <c r="E53" s="4" t="str">
        <f>VLOOKUP(A53,HOP!A:L,12,0)</f>
        <v>1074.00</v>
      </c>
      <c r="F53" s="4" t="str">
        <f>VLOOKUP(A53,HOP!A:C,3,0)</f>
        <v>2830053</v>
      </c>
      <c r="G53" s="4">
        <f t="shared" si="2"/>
        <v>0</v>
      </c>
      <c r="H53" s="4" t="str">
        <f t="shared" si="3"/>
        <v>，2830053</v>
      </c>
      <c r="I53" s="4" t="str">
        <f>VLOOKUP(A53,HOP!A:U,21,0)</f>
        <v>直连</v>
      </c>
    </row>
    <row r="54" s="4" customFormat="1" spans="1:9">
      <c r="A54" s="5">
        <v>21845069197</v>
      </c>
      <c r="B54" s="6">
        <v>44896</v>
      </c>
      <c r="C54" s="6">
        <v>44898</v>
      </c>
      <c r="D54" s="4">
        <v>870</v>
      </c>
      <c r="E54" s="4" t="str">
        <f>VLOOKUP(A54,HOP!A:L,12,0)</f>
        <v>870.00</v>
      </c>
      <c r="F54" s="4" t="str">
        <f>VLOOKUP(A54,HOP!A:C,3,0)</f>
        <v>2830516</v>
      </c>
      <c r="G54" s="4">
        <f t="shared" si="2"/>
        <v>0</v>
      </c>
      <c r="H54" s="4" t="str">
        <f t="shared" si="3"/>
        <v>，2830516</v>
      </c>
      <c r="I54" s="4" t="str">
        <f>VLOOKUP(A54,HOP!A:U,21,0)</f>
        <v>直连</v>
      </c>
    </row>
    <row r="55" s="4" customFormat="1" spans="1:9">
      <c r="A55" s="5">
        <v>21845275957</v>
      </c>
      <c r="B55" s="6">
        <v>44895</v>
      </c>
      <c r="C55" s="6">
        <v>44898</v>
      </c>
      <c r="D55" s="4">
        <v>986</v>
      </c>
      <c r="E55" s="4" t="str">
        <f>VLOOKUP(A55,HOP!A:L,12,0)</f>
        <v>986.00</v>
      </c>
      <c r="F55" s="4" t="str">
        <f>VLOOKUP(A55,HOP!A:C,3,0)</f>
        <v>2830860</v>
      </c>
      <c r="G55" s="4">
        <f t="shared" si="2"/>
        <v>0</v>
      </c>
      <c r="H55" s="4" t="str">
        <f t="shared" si="3"/>
        <v>，2830860</v>
      </c>
      <c r="I55" s="4" t="str">
        <f>VLOOKUP(A55,HOP!A:U,21,0)</f>
        <v>直采</v>
      </c>
    </row>
    <row r="56" s="4" customFormat="1" spans="1:9">
      <c r="A56" s="5">
        <v>21845295649</v>
      </c>
      <c r="B56" s="6">
        <v>44897</v>
      </c>
      <c r="C56" s="6">
        <v>44898</v>
      </c>
      <c r="D56" s="4">
        <v>824</v>
      </c>
      <c r="E56" s="4" t="str">
        <f>VLOOKUP(A56,HOP!A:L,12,0)</f>
        <v>824.00</v>
      </c>
      <c r="F56" s="4" t="str">
        <f>VLOOKUP(A56,HOP!A:C,3,0)</f>
        <v>2830901</v>
      </c>
      <c r="G56" s="4">
        <f t="shared" si="2"/>
        <v>0</v>
      </c>
      <c r="H56" s="4" t="str">
        <f t="shared" si="3"/>
        <v>，2830901</v>
      </c>
      <c r="I56" s="4" t="str">
        <f>VLOOKUP(A56,HOP!A:U,21,0)</f>
        <v>直连</v>
      </c>
    </row>
    <row r="57" s="4" customFormat="1" spans="1:9">
      <c r="A57" s="5">
        <v>21845305204</v>
      </c>
      <c r="B57" s="6">
        <v>44897</v>
      </c>
      <c r="C57" s="6">
        <v>44898</v>
      </c>
      <c r="D57" s="4">
        <v>1424</v>
      </c>
      <c r="E57" s="4" t="str">
        <f>VLOOKUP(A57,HOP!A:L,12,0)</f>
        <v>1424.00</v>
      </c>
      <c r="F57" s="4" t="str">
        <f>VLOOKUP(A57,HOP!A:C,3,0)</f>
        <v>2830924</v>
      </c>
      <c r="G57" s="4">
        <f t="shared" si="2"/>
        <v>0</v>
      </c>
      <c r="H57" s="4" t="str">
        <f t="shared" si="3"/>
        <v>，2830924</v>
      </c>
      <c r="I57" s="4" t="str">
        <f>VLOOKUP(A57,HOP!A:U,21,0)</f>
        <v>直连</v>
      </c>
    </row>
    <row r="58" s="4" customFormat="1" spans="1:9">
      <c r="A58" s="5">
        <v>21845414721</v>
      </c>
      <c r="B58" s="6">
        <v>44895</v>
      </c>
      <c r="C58" s="6">
        <v>44898</v>
      </c>
      <c r="D58" s="4">
        <v>2775</v>
      </c>
      <c r="E58" s="4" t="str">
        <f>VLOOKUP(A58,HOP!A:L,12,0)</f>
        <v>2775.00</v>
      </c>
      <c r="F58" s="4" t="str">
        <f>VLOOKUP(A58,HOP!A:C,3,0)</f>
        <v>2831109</v>
      </c>
      <c r="G58" s="4">
        <f t="shared" si="2"/>
        <v>0</v>
      </c>
      <c r="H58" s="4" t="str">
        <f t="shared" si="3"/>
        <v>，2831109</v>
      </c>
      <c r="I58" s="4" t="str">
        <f>VLOOKUP(A58,HOP!A:U,21,0)</f>
        <v>直连</v>
      </c>
    </row>
    <row r="59" s="4" customFormat="1" spans="1:9">
      <c r="A59" s="5">
        <v>21845464007</v>
      </c>
      <c r="B59" s="6">
        <v>44897</v>
      </c>
      <c r="C59" s="6">
        <v>44898</v>
      </c>
      <c r="D59" s="4">
        <v>1539</v>
      </c>
      <c r="E59" s="4">
        <v>1539</v>
      </c>
      <c r="F59" s="4" t="str">
        <f>VLOOKUP(A59,HOP!A:C,3,0)</f>
        <v>2831141</v>
      </c>
      <c r="G59" s="4">
        <f t="shared" si="2"/>
        <v>0</v>
      </c>
      <c r="H59" s="4" t="str">
        <f t="shared" si="3"/>
        <v>，2831141</v>
      </c>
      <c r="I59" s="4" t="str">
        <f>VLOOKUP(A59,HOP!A:U,21,0)</f>
        <v>直连</v>
      </c>
    </row>
    <row r="60" s="4" customFormat="1" spans="1:9">
      <c r="A60" s="5">
        <v>999221845485844</v>
      </c>
      <c r="B60" s="6">
        <v>44897</v>
      </c>
      <c r="C60" s="6">
        <v>44898</v>
      </c>
      <c r="D60" s="4">
        <v>563</v>
      </c>
      <c r="E60" s="4" t="str">
        <f>VLOOKUP(A60,HOP!A:L,12,0)</f>
        <v>563.00</v>
      </c>
      <c r="F60" s="4" t="str">
        <f>VLOOKUP(A60,HOP!A:C,3,0)</f>
        <v>2831230</v>
      </c>
      <c r="G60" s="4">
        <f t="shared" si="2"/>
        <v>0</v>
      </c>
      <c r="H60" s="4" t="str">
        <f t="shared" si="3"/>
        <v>，2831230</v>
      </c>
      <c r="I60" s="4" t="str">
        <f>VLOOKUP(A60,HOP!A:U,21,0)</f>
        <v>直连</v>
      </c>
    </row>
    <row r="61" s="4" customFormat="1" spans="1:9">
      <c r="A61" s="5">
        <v>21845525211</v>
      </c>
      <c r="B61" s="6">
        <v>44894</v>
      </c>
      <c r="C61" s="6">
        <v>44898</v>
      </c>
      <c r="D61" s="4">
        <v>1652</v>
      </c>
      <c r="E61" s="4" t="str">
        <f>VLOOKUP(A61,HOP!A:L,12,0)</f>
        <v>1652.00</v>
      </c>
      <c r="F61" s="4" t="str">
        <f>VLOOKUP(A61,HOP!A:C,3,0)</f>
        <v>2831329</v>
      </c>
      <c r="G61" s="4">
        <f t="shared" si="2"/>
        <v>0</v>
      </c>
      <c r="H61" s="4" t="str">
        <f t="shared" si="3"/>
        <v>，2831329</v>
      </c>
      <c r="I61" s="4" t="str">
        <f>VLOOKUP(A61,HOP!A:U,21,0)</f>
        <v>直连</v>
      </c>
    </row>
    <row r="62" s="4" customFormat="1" spans="1:9">
      <c r="A62" s="5">
        <v>999221845544829</v>
      </c>
      <c r="B62" s="6">
        <v>44895</v>
      </c>
      <c r="C62" s="6">
        <v>44898</v>
      </c>
      <c r="D62" s="4">
        <v>1167</v>
      </c>
      <c r="E62" s="4" t="str">
        <f>VLOOKUP(A62,HOP!A:L,12,0)</f>
        <v>1167.00</v>
      </c>
      <c r="F62" s="4" t="str">
        <f>VLOOKUP(A62,HOP!A:C,3,0)</f>
        <v>2831358</v>
      </c>
      <c r="G62" s="4">
        <f t="shared" si="2"/>
        <v>0</v>
      </c>
      <c r="H62" s="4" t="str">
        <f t="shared" si="3"/>
        <v>，2831358</v>
      </c>
      <c r="I62" s="4" t="str">
        <f>VLOOKUP(A62,HOP!A:U,21,0)</f>
        <v>直连</v>
      </c>
    </row>
    <row r="63" s="4" customFormat="1" spans="1:9">
      <c r="A63" s="5">
        <v>999221845545376</v>
      </c>
      <c r="B63" s="6">
        <v>44897</v>
      </c>
      <c r="C63" s="6">
        <v>44898</v>
      </c>
      <c r="D63" s="4">
        <v>560</v>
      </c>
      <c r="E63" s="4" t="str">
        <f>VLOOKUP(A63,HOP!A:L,12,0)</f>
        <v>560.00</v>
      </c>
      <c r="F63" s="4" t="str">
        <f>VLOOKUP(A63,HOP!A:C,3,0)</f>
        <v>2831360</v>
      </c>
      <c r="G63" s="4">
        <f t="shared" si="2"/>
        <v>0</v>
      </c>
      <c r="H63" s="4" t="str">
        <f t="shared" si="3"/>
        <v>，2831360</v>
      </c>
      <c r="I63" s="4" t="str">
        <f>VLOOKUP(A63,HOP!A:U,21,0)</f>
        <v>直连</v>
      </c>
    </row>
    <row r="64" s="4" customFormat="1" spans="1:9">
      <c r="A64" s="5">
        <v>21845752521</v>
      </c>
      <c r="B64" s="6">
        <v>44897</v>
      </c>
      <c r="C64" s="6">
        <v>44898</v>
      </c>
      <c r="D64" s="4">
        <v>670</v>
      </c>
      <c r="E64" s="4" t="str">
        <f>VLOOKUP(A64,HOP!A:L,12,0)</f>
        <v>670.00</v>
      </c>
      <c r="F64" s="4" t="str">
        <f>VLOOKUP(A64,HOP!A:C,3,0)</f>
        <v>2831720</v>
      </c>
      <c r="G64" s="4">
        <f t="shared" si="2"/>
        <v>0</v>
      </c>
      <c r="H64" s="4" t="str">
        <f t="shared" si="3"/>
        <v>，2831720</v>
      </c>
      <c r="I64" s="4" t="str">
        <f>VLOOKUP(A64,HOP!A:U,21,0)</f>
        <v>直连</v>
      </c>
    </row>
    <row r="65" s="4" customFormat="1" spans="1:9">
      <c r="A65" s="5">
        <v>21845923327</v>
      </c>
      <c r="B65" s="6">
        <v>44894</v>
      </c>
      <c r="C65" s="6">
        <v>44898</v>
      </c>
      <c r="D65" s="4">
        <v>2761</v>
      </c>
      <c r="E65" s="4" t="str">
        <f>VLOOKUP(A65,HOP!A:L,12,0)</f>
        <v>2761.00</v>
      </c>
      <c r="F65" s="4" t="str">
        <f>VLOOKUP(A65,HOP!A:C,3,0)</f>
        <v>2832025</v>
      </c>
      <c r="G65" s="4">
        <f t="shared" si="2"/>
        <v>0</v>
      </c>
      <c r="H65" s="4" t="str">
        <f t="shared" si="3"/>
        <v>，2832025</v>
      </c>
      <c r="I65" s="4" t="str">
        <f>VLOOKUP(A65,HOP!A:U,21,0)</f>
        <v>直连</v>
      </c>
    </row>
    <row r="66" s="4" customFormat="1" spans="1:9">
      <c r="A66" s="5">
        <v>21845993080</v>
      </c>
      <c r="B66" s="6">
        <v>44895</v>
      </c>
      <c r="C66" s="6">
        <v>44898</v>
      </c>
      <c r="D66" s="4">
        <v>344</v>
      </c>
      <c r="E66" s="4" t="str">
        <f>VLOOKUP(A66,HOP!A:L,12,0)</f>
        <v>344.00</v>
      </c>
      <c r="F66" s="4" t="str">
        <f>VLOOKUP(A66,HOP!A:C,3,0)</f>
        <v>2832174</v>
      </c>
      <c r="G66" s="4">
        <f t="shared" si="2"/>
        <v>0</v>
      </c>
      <c r="H66" s="4" t="str">
        <f t="shared" si="3"/>
        <v>，2832174</v>
      </c>
      <c r="I66" s="4" t="str">
        <f>VLOOKUP(A66,HOP!A:U,21,0)</f>
        <v>直连</v>
      </c>
    </row>
    <row r="67" s="4" customFormat="1" spans="1:9">
      <c r="A67" s="5">
        <v>999221846002673</v>
      </c>
      <c r="B67" s="6">
        <v>44896</v>
      </c>
      <c r="C67" s="6">
        <v>44898</v>
      </c>
      <c r="D67" s="4">
        <v>520</v>
      </c>
      <c r="E67" s="4" t="str">
        <f>VLOOKUP(A67,HOP!A:L,12,0)</f>
        <v>520.00</v>
      </c>
      <c r="F67" s="4" t="str">
        <f>VLOOKUP(A67,HOP!A:C,3,0)</f>
        <v>2832184</v>
      </c>
      <c r="G67" s="4">
        <f t="shared" ref="G67:G98" si="4">D67-E67</f>
        <v>0</v>
      </c>
      <c r="H67" s="4" t="str">
        <f t="shared" ref="H67:H98" si="5">$H$1&amp;F67</f>
        <v>，2832184</v>
      </c>
      <c r="I67" s="4" t="str">
        <f>VLOOKUP(A67,HOP!A:U,21,0)</f>
        <v>直连</v>
      </c>
    </row>
    <row r="68" s="4" customFormat="1" spans="1:9">
      <c r="A68" s="5">
        <v>21846115550</v>
      </c>
      <c r="B68" s="6">
        <v>44897</v>
      </c>
      <c r="C68" s="6">
        <v>44898</v>
      </c>
      <c r="D68" s="4">
        <v>542</v>
      </c>
      <c r="E68" s="4" t="str">
        <f>VLOOKUP(A68,HOP!A:L,12,0)</f>
        <v>542.00</v>
      </c>
      <c r="F68" s="4" t="str">
        <f>VLOOKUP(A68,HOP!A:C,3,0)</f>
        <v>2832379</v>
      </c>
      <c r="G68" s="4">
        <f t="shared" si="4"/>
        <v>0</v>
      </c>
      <c r="H68" s="4" t="str">
        <f t="shared" si="5"/>
        <v>，2832379</v>
      </c>
      <c r="I68" s="4" t="str">
        <f>VLOOKUP(A68,HOP!A:U,21,0)</f>
        <v>直连</v>
      </c>
    </row>
    <row r="69" s="4" customFormat="1" spans="1:9">
      <c r="A69" s="5">
        <v>21846200131</v>
      </c>
      <c r="B69" s="6">
        <v>44895</v>
      </c>
      <c r="C69" s="6">
        <v>44898</v>
      </c>
      <c r="D69" s="4">
        <v>9348</v>
      </c>
      <c r="E69" s="4">
        <v>9348</v>
      </c>
      <c r="F69" s="4" t="str">
        <f>VLOOKUP(A69,HOP!A:C,3,0)</f>
        <v>2832563</v>
      </c>
      <c r="G69" s="4">
        <f t="shared" si="4"/>
        <v>0</v>
      </c>
      <c r="H69" s="4" t="str">
        <f t="shared" si="5"/>
        <v>，2832563</v>
      </c>
      <c r="I69" s="4" t="str">
        <f>VLOOKUP(A69,HOP!A:U,21,0)</f>
        <v>直连</v>
      </c>
    </row>
    <row r="70" s="4" customFormat="1" spans="1:9">
      <c r="A70" s="5">
        <v>21846241033</v>
      </c>
      <c r="B70" s="6">
        <v>44894</v>
      </c>
      <c r="C70" s="6">
        <v>44898</v>
      </c>
      <c r="D70" s="4">
        <v>17819</v>
      </c>
      <c r="E70" s="4" t="str">
        <f>VLOOKUP(A70,HOP!A:L,12,0)</f>
        <v>17819.00</v>
      </c>
      <c r="F70" s="4" t="str">
        <f>VLOOKUP(A70,HOP!A:C,3,0)</f>
        <v>2832666</v>
      </c>
      <c r="G70" s="4">
        <f t="shared" si="4"/>
        <v>0</v>
      </c>
      <c r="H70" s="4" t="str">
        <f t="shared" si="5"/>
        <v>，2832666</v>
      </c>
      <c r="I70" s="4" t="str">
        <f>VLOOKUP(A70,HOP!A:U,21,0)</f>
        <v>直连</v>
      </c>
    </row>
    <row r="71" s="4" customFormat="1" spans="1:9">
      <c r="A71" s="5">
        <v>999221846318973</v>
      </c>
      <c r="B71" s="6">
        <v>44896</v>
      </c>
      <c r="C71" s="6">
        <v>44898</v>
      </c>
      <c r="D71" s="4">
        <v>1162</v>
      </c>
      <c r="E71" s="4" t="str">
        <f>VLOOKUP(A71,HOP!A:L,12,0)</f>
        <v>1162.00</v>
      </c>
      <c r="F71" s="4" t="str">
        <f>VLOOKUP(A71,HOP!A:C,3,0)</f>
        <v>2832786</v>
      </c>
      <c r="G71" s="4">
        <f t="shared" si="4"/>
        <v>0</v>
      </c>
      <c r="H71" s="4" t="str">
        <f t="shared" si="5"/>
        <v>，2832786</v>
      </c>
      <c r="I71" s="4" t="str">
        <f>VLOOKUP(A71,HOP!A:U,21,0)</f>
        <v>直连</v>
      </c>
    </row>
    <row r="72" s="4" customFormat="1" spans="1:9">
      <c r="A72" s="5">
        <v>21846438650</v>
      </c>
      <c r="B72" s="6">
        <v>44897</v>
      </c>
      <c r="C72" s="6">
        <v>44898</v>
      </c>
      <c r="D72" s="4">
        <v>1432</v>
      </c>
      <c r="E72" s="4" t="str">
        <f>VLOOKUP(A72,HOP!A:L,12,0)</f>
        <v>1432.00</v>
      </c>
      <c r="F72" s="4" t="str">
        <f>VLOOKUP(A72,HOP!A:C,3,0)</f>
        <v>2832960</v>
      </c>
      <c r="G72" s="4">
        <f t="shared" si="4"/>
        <v>0</v>
      </c>
      <c r="H72" s="4" t="str">
        <f t="shared" si="5"/>
        <v>，2832960</v>
      </c>
      <c r="I72" s="4" t="str">
        <f>VLOOKUP(A72,HOP!A:U,21,0)</f>
        <v>直连</v>
      </c>
    </row>
    <row r="73" s="4" customFormat="1" spans="1:9">
      <c r="A73" s="5">
        <v>21846572757</v>
      </c>
      <c r="B73" s="6">
        <v>44896</v>
      </c>
      <c r="C73" s="6">
        <v>44898</v>
      </c>
      <c r="D73" s="4">
        <v>1989</v>
      </c>
      <c r="E73" s="4" t="str">
        <f>VLOOKUP(A73,HOP!A:L,12,0)</f>
        <v>1989.00</v>
      </c>
      <c r="F73" s="4" t="str">
        <f>VLOOKUP(A73,HOP!A:C,3,0)</f>
        <v>2833092</v>
      </c>
      <c r="G73" s="4">
        <f t="shared" si="4"/>
        <v>0</v>
      </c>
      <c r="H73" s="4" t="str">
        <f t="shared" si="5"/>
        <v>，2833092</v>
      </c>
      <c r="I73" s="4" t="str">
        <f>VLOOKUP(A73,HOP!A:U,21,0)</f>
        <v>直采</v>
      </c>
    </row>
    <row r="74" s="4" customFormat="1" spans="1:9">
      <c r="A74" s="5">
        <v>21846620513</v>
      </c>
      <c r="B74" s="6">
        <v>44895</v>
      </c>
      <c r="C74" s="6">
        <v>44898</v>
      </c>
      <c r="D74" s="4">
        <v>10276</v>
      </c>
      <c r="E74" s="4" t="str">
        <f>VLOOKUP(A74,HOP!A:L,12,0)</f>
        <v>10276.00</v>
      </c>
      <c r="F74" s="4" t="str">
        <f>VLOOKUP(A74,HOP!A:C,3,0)</f>
        <v>2833256</v>
      </c>
      <c r="G74" s="4">
        <f t="shared" si="4"/>
        <v>0</v>
      </c>
      <c r="H74" s="4" t="str">
        <f t="shared" si="5"/>
        <v>，2833256</v>
      </c>
      <c r="I74" s="4" t="str">
        <f>VLOOKUP(A74,HOP!A:U,21,0)</f>
        <v>直连</v>
      </c>
    </row>
    <row r="75" s="4" customFormat="1" spans="1:9">
      <c r="A75" s="5">
        <v>21846646685</v>
      </c>
      <c r="B75" s="6">
        <v>44897</v>
      </c>
      <c r="C75" s="6">
        <v>44898</v>
      </c>
      <c r="D75" s="4">
        <v>469</v>
      </c>
      <c r="E75" s="4" t="str">
        <f>VLOOKUP(A75,HOP!A:L,12,0)</f>
        <v>469.00</v>
      </c>
      <c r="F75" s="4" t="str">
        <f>VLOOKUP(A75,HOP!A:C,3,0)</f>
        <v>2833278</v>
      </c>
      <c r="G75" s="4">
        <f t="shared" si="4"/>
        <v>0</v>
      </c>
      <c r="H75" s="4" t="str">
        <f t="shared" si="5"/>
        <v>，2833278</v>
      </c>
      <c r="I75" s="4" t="str">
        <f>VLOOKUP(A75,HOP!A:U,21,0)</f>
        <v>直连</v>
      </c>
    </row>
    <row r="76" s="4" customFormat="1" spans="1:9">
      <c r="A76" s="5">
        <v>999221846699287</v>
      </c>
      <c r="B76" s="6">
        <v>44896</v>
      </c>
      <c r="C76" s="6">
        <v>44898</v>
      </c>
      <c r="D76" s="4">
        <v>26832</v>
      </c>
      <c r="E76" s="4" t="str">
        <f>VLOOKUP(A76,HOP!A:L,12,0)</f>
        <v>26832.00</v>
      </c>
      <c r="F76" s="4" t="str">
        <f>VLOOKUP(A76,HOP!A:C,3,0)</f>
        <v>2833386</v>
      </c>
      <c r="G76" s="4">
        <f t="shared" si="4"/>
        <v>0</v>
      </c>
      <c r="H76" s="4" t="str">
        <f t="shared" si="5"/>
        <v>，2833386</v>
      </c>
      <c r="I76" s="4" t="str">
        <f>VLOOKUP(A76,HOP!A:U,21,0)</f>
        <v>直连</v>
      </c>
    </row>
    <row r="77" s="4" customFormat="1" spans="1:9">
      <c r="A77" s="5">
        <v>21846764334</v>
      </c>
      <c r="B77" s="6">
        <v>44897</v>
      </c>
      <c r="C77" s="6">
        <v>44898</v>
      </c>
      <c r="D77" s="4">
        <v>371</v>
      </c>
      <c r="E77" s="4" t="str">
        <f>VLOOKUP(A77,HOP!A:L,12,0)</f>
        <v>371.00</v>
      </c>
      <c r="F77" s="4" t="str">
        <f>VLOOKUP(A77,HOP!A:C,3,0)</f>
        <v>2833519</v>
      </c>
      <c r="G77" s="4">
        <f t="shared" si="4"/>
        <v>0</v>
      </c>
      <c r="H77" s="4" t="str">
        <f t="shared" si="5"/>
        <v>，2833519</v>
      </c>
      <c r="I77" s="4" t="str">
        <f>VLOOKUP(A77,HOP!A:U,21,0)</f>
        <v>直连</v>
      </c>
    </row>
    <row r="78" s="4" customFormat="1" spans="1:9">
      <c r="A78" s="5">
        <v>999221846823713</v>
      </c>
      <c r="B78" s="6">
        <v>44895</v>
      </c>
      <c r="C78" s="6">
        <v>44898</v>
      </c>
      <c r="D78" s="4">
        <v>4710</v>
      </c>
      <c r="E78" s="4">
        <v>4710</v>
      </c>
      <c r="F78" s="4" t="str">
        <f>VLOOKUP(A78,HOP!A:C,3,0)</f>
        <v>2833579</v>
      </c>
      <c r="G78" s="4">
        <f t="shared" si="4"/>
        <v>0</v>
      </c>
      <c r="H78" s="4" t="str">
        <f t="shared" si="5"/>
        <v>，2833579</v>
      </c>
      <c r="I78" s="4" t="str">
        <f>VLOOKUP(A78,HOP!A:U,21,0)</f>
        <v>直连</v>
      </c>
    </row>
    <row r="79" s="4" customFormat="1" spans="1:9">
      <c r="A79" s="5">
        <v>21846849743</v>
      </c>
      <c r="B79" s="6">
        <v>44897</v>
      </c>
      <c r="C79" s="6">
        <v>44898</v>
      </c>
      <c r="D79" s="4">
        <v>2989</v>
      </c>
      <c r="E79" s="4" t="str">
        <f>VLOOKUP(A79,HOP!A:L,12,0)</f>
        <v>2989.00</v>
      </c>
      <c r="F79" s="4" t="str">
        <f>VLOOKUP(A79,HOP!A:C,3,0)</f>
        <v>2833651</v>
      </c>
      <c r="G79" s="4">
        <f t="shared" si="4"/>
        <v>0</v>
      </c>
      <c r="H79" s="4" t="str">
        <f t="shared" si="5"/>
        <v>，2833651</v>
      </c>
      <c r="I79" s="4" t="str">
        <f>VLOOKUP(A79,HOP!A:U,21,0)</f>
        <v>直连</v>
      </c>
    </row>
    <row r="80" s="4" customFormat="1" spans="1:9">
      <c r="A80" s="5">
        <v>21846855589</v>
      </c>
      <c r="B80" s="6">
        <v>44895</v>
      </c>
      <c r="C80" s="6">
        <v>44898</v>
      </c>
      <c r="D80" s="4">
        <v>1315</v>
      </c>
      <c r="E80" s="4" t="str">
        <f>VLOOKUP(A80,HOP!A:L,12,0)</f>
        <v>1315.00</v>
      </c>
      <c r="F80" s="4" t="str">
        <f>VLOOKUP(A80,HOP!A:C,3,0)</f>
        <v>2833682</v>
      </c>
      <c r="G80" s="4">
        <f t="shared" si="4"/>
        <v>0</v>
      </c>
      <c r="H80" s="4" t="str">
        <f t="shared" si="5"/>
        <v>，2833682</v>
      </c>
      <c r="I80" s="4" t="str">
        <f>VLOOKUP(A80,HOP!A:U,21,0)</f>
        <v>直连</v>
      </c>
    </row>
    <row r="81" s="4" customFormat="1" spans="1:9">
      <c r="A81" s="5">
        <v>999221847035962</v>
      </c>
      <c r="B81" s="6">
        <v>44896</v>
      </c>
      <c r="C81" s="6">
        <v>44898</v>
      </c>
      <c r="D81" s="4">
        <v>1556</v>
      </c>
      <c r="E81" s="4" t="str">
        <f>VLOOKUP(A81,HOP!A:L,12,0)</f>
        <v>1556.00</v>
      </c>
      <c r="F81" s="4" t="str">
        <f>VLOOKUP(A81,HOP!A:C,3,0)</f>
        <v>2833959</v>
      </c>
      <c r="G81" s="4">
        <f t="shared" si="4"/>
        <v>0</v>
      </c>
      <c r="H81" s="4" t="str">
        <f t="shared" si="5"/>
        <v>，2833959</v>
      </c>
      <c r="I81" s="4" t="str">
        <f>VLOOKUP(A81,HOP!A:U,21,0)</f>
        <v>直连</v>
      </c>
    </row>
    <row r="82" s="4" customFormat="1" spans="1:9">
      <c r="A82" s="5">
        <v>21847127494</v>
      </c>
      <c r="B82" s="6">
        <v>44897</v>
      </c>
      <c r="C82" s="6">
        <v>44898</v>
      </c>
      <c r="D82" s="4">
        <v>905</v>
      </c>
      <c r="E82" s="4" t="str">
        <f>VLOOKUP(A82,HOP!A:L,12,0)</f>
        <v>905.00</v>
      </c>
      <c r="F82" s="4" t="str">
        <f>VLOOKUP(A82,HOP!A:C,3,0)</f>
        <v>2834143</v>
      </c>
      <c r="G82" s="4">
        <f t="shared" si="4"/>
        <v>0</v>
      </c>
      <c r="H82" s="4" t="str">
        <f t="shared" si="5"/>
        <v>，2834143</v>
      </c>
      <c r="I82" s="4" t="str">
        <f>VLOOKUP(A82,HOP!A:U,21,0)</f>
        <v>直连</v>
      </c>
    </row>
    <row r="83" s="4" customFormat="1" spans="1:9">
      <c r="A83" s="5">
        <v>21847407816</v>
      </c>
      <c r="B83" s="6">
        <v>44895</v>
      </c>
      <c r="C83" s="6">
        <v>44898</v>
      </c>
      <c r="D83" s="4">
        <v>6780</v>
      </c>
      <c r="E83" s="4" t="str">
        <f>VLOOKUP(A83,HOP!A:L,12,0)</f>
        <v>6780.00</v>
      </c>
      <c r="F83" s="4" t="str">
        <f>VLOOKUP(A83,HOP!A:C,3,0)</f>
        <v>2834656</v>
      </c>
      <c r="G83" s="4">
        <f t="shared" si="4"/>
        <v>0</v>
      </c>
      <c r="H83" s="4" t="str">
        <f t="shared" si="5"/>
        <v>，2834656</v>
      </c>
      <c r="I83" s="4" t="str">
        <f>VLOOKUP(A83,HOP!A:U,21,0)</f>
        <v>直连</v>
      </c>
    </row>
    <row r="84" s="4" customFormat="1" spans="1:9">
      <c r="A84" s="5">
        <v>21847468617</v>
      </c>
      <c r="B84" s="6">
        <v>44897</v>
      </c>
      <c r="C84" s="6">
        <v>44898</v>
      </c>
      <c r="D84" s="4">
        <v>388</v>
      </c>
      <c r="E84" s="4" t="str">
        <f>VLOOKUP(A84,HOP!A:L,12,0)</f>
        <v>388.00</v>
      </c>
      <c r="F84" s="4" t="str">
        <f>VLOOKUP(A84,HOP!A:C,3,0)</f>
        <v>2834748</v>
      </c>
      <c r="G84" s="4">
        <f t="shared" si="4"/>
        <v>0</v>
      </c>
      <c r="H84" s="4" t="str">
        <f t="shared" si="5"/>
        <v>，2834748</v>
      </c>
      <c r="I84" s="4" t="str">
        <f>VLOOKUP(A84,HOP!A:U,21,0)</f>
        <v>直连</v>
      </c>
    </row>
    <row r="85" s="4" customFormat="1" spans="1:9">
      <c r="A85" s="5">
        <v>21847676424</v>
      </c>
      <c r="B85" s="6">
        <v>44896</v>
      </c>
      <c r="C85" s="6">
        <v>44898</v>
      </c>
      <c r="D85" s="4">
        <v>450</v>
      </c>
      <c r="E85" s="4" t="str">
        <f>VLOOKUP(A85,HOP!A:L,12,0)</f>
        <v>450.00</v>
      </c>
      <c r="F85" s="4" t="str">
        <f>VLOOKUP(A85,HOP!A:C,3,0)</f>
        <v>2835173</v>
      </c>
      <c r="G85" s="4">
        <f t="shared" si="4"/>
        <v>0</v>
      </c>
      <c r="H85" s="4" t="str">
        <f t="shared" si="5"/>
        <v>，2835173</v>
      </c>
      <c r="I85" s="4" t="str">
        <f>VLOOKUP(A85,HOP!A:U,21,0)</f>
        <v>直连</v>
      </c>
    </row>
    <row r="86" s="4" customFormat="1" spans="1:9">
      <c r="A86" s="5">
        <v>999221847750199</v>
      </c>
      <c r="B86" s="6">
        <v>44897</v>
      </c>
      <c r="C86" s="6">
        <v>44898</v>
      </c>
      <c r="D86" s="4">
        <v>981</v>
      </c>
      <c r="E86" s="4" t="str">
        <f>VLOOKUP(A86,HOP!A:L,12,0)</f>
        <v>981.00</v>
      </c>
      <c r="F86" s="4" t="str">
        <f>VLOOKUP(A86,HOP!A:C,3,0)</f>
        <v>2835278</v>
      </c>
      <c r="G86" s="4">
        <f t="shared" si="4"/>
        <v>0</v>
      </c>
      <c r="H86" s="4" t="str">
        <f t="shared" si="5"/>
        <v>，2835278</v>
      </c>
      <c r="I86" s="4" t="str">
        <f>VLOOKUP(A86,HOP!A:U,21,0)</f>
        <v>直连</v>
      </c>
    </row>
    <row r="87" s="4" customFormat="1" spans="1:9">
      <c r="A87" s="5">
        <v>999221847797808</v>
      </c>
      <c r="B87" s="6">
        <v>44897</v>
      </c>
      <c r="C87" s="6">
        <v>44898</v>
      </c>
      <c r="D87" s="4">
        <v>724</v>
      </c>
      <c r="E87" s="4" t="str">
        <f>VLOOKUP(A87,HOP!A:L,12,0)</f>
        <v>724.00</v>
      </c>
      <c r="F87" s="4" t="str">
        <f>VLOOKUP(A87,HOP!A:C,3,0)</f>
        <v>2835426</v>
      </c>
      <c r="G87" s="4">
        <f t="shared" si="4"/>
        <v>0</v>
      </c>
      <c r="H87" s="4" t="str">
        <f t="shared" si="5"/>
        <v>，2835426</v>
      </c>
      <c r="I87" s="4" t="str">
        <f>VLOOKUP(A87,HOP!A:U,21,0)</f>
        <v>直连</v>
      </c>
    </row>
    <row r="88" s="4" customFormat="1" spans="1:9">
      <c r="A88" s="5">
        <v>21847938354</v>
      </c>
      <c r="B88" s="6">
        <v>44895</v>
      </c>
      <c r="C88" s="6">
        <v>44898</v>
      </c>
      <c r="D88" s="4">
        <v>1920</v>
      </c>
      <c r="E88" s="4" t="str">
        <f>VLOOKUP(A88,HOP!A:L,12,0)</f>
        <v>1920.00</v>
      </c>
      <c r="F88" s="4" t="str">
        <f>VLOOKUP(A88,HOP!A:C,3,0)</f>
        <v>2835763</v>
      </c>
      <c r="G88" s="4">
        <f t="shared" si="4"/>
        <v>0</v>
      </c>
      <c r="H88" s="4" t="str">
        <f t="shared" si="5"/>
        <v>，2835763</v>
      </c>
      <c r="I88" s="4" t="str">
        <f>VLOOKUP(A88,HOP!A:U,21,0)</f>
        <v>直连</v>
      </c>
    </row>
    <row r="89" s="4" customFormat="1" spans="1:9">
      <c r="A89" s="5">
        <v>999221847966792</v>
      </c>
      <c r="B89" s="6">
        <v>44897</v>
      </c>
      <c r="C89" s="6">
        <v>44898</v>
      </c>
      <c r="D89" s="4">
        <v>338</v>
      </c>
      <c r="E89" s="4" t="str">
        <f>VLOOKUP(A89,HOP!A:L,12,0)</f>
        <v>338.00</v>
      </c>
      <c r="F89" s="4" t="str">
        <f>VLOOKUP(A89,HOP!A:C,3,0)</f>
        <v>2835803</v>
      </c>
      <c r="G89" s="4">
        <f t="shared" si="4"/>
        <v>0</v>
      </c>
      <c r="H89" s="4" t="str">
        <f t="shared" si="5"/>
        <v>，2835803</v>
      </c>
      <c r="I89" s="4" t="str">
        <f>VLOOKUP(A89,HOP!A:U,21,0)</f>
        <v>直连</v>
      </c>
    </row>
    <row r="90" s="4" customFormat="1" spans="1:9">
      <c r="A90" s="5">
        <v>21848126889</v>
      </c>
      <c r="B90" s="6">
        <v>44897</v>
      </c>
      <c r="C90" s="6">
        <v>44898</v>
      </c>
      <c r="D90" s="4">
        <v>1067</v>
      </c>
      <c r="E90" s="4" t="str">
        <f>VLOOKUP(A90,HOP!A:L,12,0)</f>
        <v>1067.00</v>
      </c>
      <c r="F90" s="4" t="str">
        <f>VLOOKUP(A90,HOP!A:C,3,0)</f>
        <v>2836098</v>
      </c>
      <c r="G90" s="4">
        <f t="shared" si="4"/>
        <v>0</v>
      </c>
      <c r="H90" s="4" t="str">
        <f t="shared" si="5"/>
        <v>，2836098</v>
      </c>
      <c r="I90" s="4" t="str">
        <f>VLOOKUP(A90,HOP!A:U,21,0)</f>
        <v>直采</v>
      </c>
    </row>
    <row r="91" s="4" customFormat="1" spans="1:9">
      <c r="A91" s="5">
        <v>21848128987</v>
      </c>
      <c r="B91" s="6">
        <v>44897</v>
      </c>
      <c r="C91" s="6">
        <v>44898</v>
      </c>
      <c r="D91" s="4">
        <v>634</v>
      </c>
      <c r="E91" s="4" t="str">
        <f>VLOOKUP(A91,HOP!A:L,12,0)</f>
        <v>634.00</v>
      </c>
      <c r="F91" s="4" t="str">
        <f>VLOOKUP(A91,HOP!A:C,3,0)</f>
        <v>2836105</v>
      </c>
      <c r="G91" s="4">
        <f t="shared" si="4"/>
        <v>0</v>
      </c>
      <c r="H91" s="4" t="str">
        <f t="shared" si="5"/>
        <v>，2836105</v>
      </c>
      <c r="I91" s="4" t="str">
        <f>VLOOKUP(A91,HOP!A:U,21,0)</f>
        <v>直连</v>
      </c>
    </row>
    <row r="92" s="4" customFormat="1" spans="1:9">
      <c r="A92" s="5">
        <v>21848242509</v>
      </c>
      <c r="B92" s="6">
        <v>44897</v>
      </c>
      <c r="C92" s="6">
        <v>44898</v>
      </c>
      <c r="D92" s="4">
        <v>366</v>
      </c>
      <c r="E92" s="4" t="str">
        <f>VLOOKUP(A92,HOP!A:L,12,0)</f>
        <v>366.00</v>
      </c>
      <c r="F92" s="4" t="str">
        <f>VLOOKUP(A92,HOP!A:C,3,0)</f>
        <v>2836269</v>
      </c>
      <c r="G92" s="4">
        <f t="shared" si="4"/>
        <v>0</v>
      </c>
      <c r="H92" s="4" t="str">
        <f t="shared" si="5"/>
        <v>，2836269</v>
      </c>
      <c r="I92" s="4" t="str">
        <f>VLOOKUP(A92,HOP!A:U,21,0)</f>
        <v>直连</v>
      </c>
    </row>
    <row r="93" s="4" customFormat="1" spans="1:9">
      <c r="A93" s="5">
        <v>999221848260503</v>
      </c>
      <c r="B93" s="6">
        <v>44897</v>
      </c>
      <c r="C93" s="6">
        <v>44898</v>
      </c>
      <c r="D93" s="4">
        <v>457</v>
      </c>
      <c r="E93" s="4" t="str">
        <f>VLOOKUP(A93,HOP!A:L,12,0)</f>
        <v>457.00</v>
      </c>
      <c r="F93" s="4" t="str">
        <f>VLOOKUP(A93,HOP!A:C,3,0)</f>
        <v>2836362</v>
      </c>
      <c r="G93" s="4">
        <f t="shared" si="4"/>
        <v>0</v>
      </c>
      <c r="H93" s="4" t="str">
        <f t="shared" si="5"/>
        <v>，2836362</v>
      </c>
      <c r="I93" s="4" t="str">
        <f>VLOOKUP(A93,HOP!A:U,21,0)</f>
        <v>直连</v>
      </c>
    </row>
    <row r="94" s="4" customFormat="1" spans="1:9">
      <c r="A94" s="5">
        <v>21848265249</v>
      </c>
      <c r="B94" s="6">
        <v>44897</v>
      </c>
      <c r="C94" s="6">
        <v>44898</v>
      </c>
      <c r="D94" s="4">
        <v>770</v>
      </c>
      <c r="E94" s="4" t="str">
        <f>VLOOKUP(A94,HOP!A:L,12,0)</f>
        <v>770.00</v>
      </c>
      <c r="F94" s="4" t="str">
        <f>VLOOKUP(A94,HOP!A:C,3,0)</f>
        <v>2836389</v>
      </c>
      <c r="G94" s="4">
        <f t="shared" si="4"/>
        <v>0</v>
      </c>
      <c r="H94" s="4" t="str">
        <f t="shared" si="5"/>
        <v>，2836389</v>
      </c>
      <c r="I94" s="4" t="str">
        <f>VLOOKUP(A94,HOP!A:U,21,0)</f>
        <v>直连</v>
      </c>
    </row>
    <row r="95" s="4" customFormat="1" spans="1:9">
      <c r="A95" s="5">
        <v>999221848270114</v>
      </c>
      <c r="B95" s="6">
        <v>44897</v>
      </c>
      <c r="C95" s="6">
        <v>44898</v>
      </c>
      <c r="D95" s="4">
        <v>1009</v>
      </c>
      <c r="E95" s="4" t="str">
        <f>VLOOKUP(A95,HOP!A:L,12,0)</f>
        <v>1009.00</v>
      </c>
      <c r="F95" s="4" t="str">
        <f>VLOOKUP(A95,HOP!A:C,3,0)</f>
        <v>2836413</v>
      </c>
      <c r="G95" s="4">
        <f t="shared" si="4"/>
        <v>0</v>
      </c>
      <c r="H95" s="4" t="str">
        <f t="shared" si="5"/>
        <v>，2836413</v>
      </c>
      <c r="I95" s="4" t="str">
        <f>VLOOKUP(A95,HOP!A:U,21,0)</f>
        <v>直连</v>
      </c>
    </row>
    <row r="96" s="4" customFormat="1" spans="1:9">
      <c r="A96" s="5">
        <v>999221848600520</v>
      </c>
      <c r="B96" s="6">
        <v>44896</v>
      </c>
      <c r="C96" s="6">
        <v>44898</v>
      </c>
      <c r="D96" s="4">
        <v>961</v>
      </c>
      <c r="E96" s="4">
        <v>961</v>
      </c>
      <c r="F96" s="4" t="str">
        <f>VLOOKUP(A96,HOP!A:C,3,0)</f>
        <v>2837003</v>
      </c>
      <c r="G96" s="4">
        <f t="shared" si="4"/>
        <v>0</v>
      </c>
      <c r="H96" s="4" t="str">
        <f t="shared" si="5"/>
        <v>，2837003</v>
      </c>
      <c r="I96" s="4" t="str">
        <f>VLOOKUP(A96,HOP!A:U,21,0)</f>
        <v>直连</v>
      </c>
    </row>
    <row r="97" s="4" customFormat="1" spans="1:9">
      <c r="A97" s="5">
        <v>999221848633730</v>
      </c>
      <c r="B97" s="6">
        <v>44896</v>
      </c>
      <c r="C97" s="6">
        <v>44898</v>
      </c>
      <c r="D97" s="4">
        <v>1468</v>
      </c>
      <c r="E97" s="4" t="str">
        <f>VLOOKUP(A97,HOP!A:L,12,0)</f>
        <v>1468.00</v>
      </c>
      <c r="F97" s="4" t="str">
        <f>VLOOKUP(A97,HOP!A:C,3,0)</f>
        <v>2837014</v>
      </c>
      <c r="G97" s="4">
        <f t="shared" si="4"/>
        <v>0</v>
      </c>
      <c r="H97" s="4" t="str">
        <f t="shared" si="5"/>
        <v>，2837014</v>
      </c>
      <c r="I97" s="4" t="str">
        <f>VLOOKUP(A97,HOP!A:U,21,0)</f>
        <v>直连</v>
      </c>
    </row>
    <row r="98" s="4" customFormat="1" spans="1:9">
      <c r="A98" s="5">
        <v>21848633635</v>
      </c>
      <c r="B98" s="6">
        <v>44896</v>
      </c>
      <c r="C98" s="6">
        <v>44898</v>
      </c>
      <c r="D98" s="4">
        <v>334</v>
      </c>
      <c r="E98" s="4" t="str">
        <f>VLOOKUP(A98,HOP!A:L,12,0)</f>
        <v>334.00</v>
      </c>
      <c r="F98" s="4" t="str">
        <f>VLOOKUP(A98,HOP!A:C,3,0)</f>
        <v>2837015</v>
      </c>
      <c r="G98" s="4">
        <f t="shared" si="4"/>
        <v>0</v>
      </c>
      <c r="H98" s="4" t="str">
        <f t="shared" si="5"/>
        <v>，2837015</v>
      </c>
      <c r="I98" s="4" t="str">
        <f>VLOOKUP(A98,HOP!A:U,21,0)</f>
        <v>直连</v>
      </c>
    </row>
    <row r="99" s="4" customFormat="1" spans="1:9">
      <c r="A99" s="5">
        <v>999221848777426</v>
      </c>
      <c r="B99" s="6">
        <v>44897</v>
      </c>
      <c r="C99" s="6">
        <v>44898</v>
      </c>
      <c r="D99" s="4">
        <v>1026</v>
      </c>
      <c r="E99" s="4" t="str">
        <f>VLOOKUP(A99,HOP!A:L,12,0)</f>
        <v>1026.00</v>
      </c>
      <c r="F99" s="4" t="str">
        <f>VLOOKUP(A99,HOP!A:C,3,0)</f>
        <v>2837277</v>
      </c>
      <c r="G99" s="4">
        <f t="shared" ref="G99:G130" si="6">D99-E99</f>
        <v>0</v>
      </c>
      <c r="H99" s="4" t="str">
        <f t="shared" ref="H99:H130" si="7">$H$1&amp;F99</f>
        <v>，2837277</v>
      </c>
      <c r="I99" s="4" t="str">
        <f>VLOOKUP(A99,HOP!A:U,21,0)</f>
        <v>直连</v>
      </c>
    </row>
    <row r="100" s="4" customFormat="1" spans="1:9">
      <c r="A100" s="5">
        <v>999221848931956</v>
      </c>
      <c r="B100" s="6">
        <v>44897</v>
      </c>
      <c r="C100" s="6">
        <v>44898</v>
      </c>
      <c r="D100" s="4">
        <v>311</v>
      </c>
      <c r="E100" s="4" t="str">
        <f>VLOOKUP(A100,HOP!A:L,12,0)</f>
        <v>311.00</v>
      </c>
      <c r="F100" s="4" t="str">
        <f>VLOOKUP(A100,HOP!A:C,3,0)</f>
        <v>2837553</v>
      </c>
      <c r="G100" s="4">
        <f t="shared" si="6"/>
        <v>0</v>
      </c>
      <c r="H100" s="4" t="str">
        <f t="shared" si="7"/>
        <v>，2837553</v>
      </c>
      <c r="I100" s="4" t="str">
        <f>VLOOKUP(A100,HOP!A:U,21,0)</f>
        <v>直连</v>
      </c>
    </row>
    <row r="101" s="4" customFormat="1" spans="1:9">
      <c r="A101" s="5">
        <v>999221849040555</v>
      </c>
      <c r="B101" s="6">
        <v>44897</v>
      </c>
      <c r="C101" s="6">
        <v>44898</v>
      </c>
      <c r="D101" s="4">
        <v>765</v>
      </c>
      <c r="E101" s="4" t="str">
        <f>VLOOKUP(A101,HOP!A:L,12,0)</f>
        <v>765.00</v>
      </c>
      <c r="F101" s="4" t="str">
        <f>VLOOKUP(A101,HOP!A:C,3,0)</f>
        <v>2837802</v>
      </c>
      <c r="G101" s="4">
        <f t="shared" si="6"/>
        <v>0</v>
      </c>
      <c r="H101" s="4" t="str">
        <f t="shared" si="7"/>
        <v>，2837802</v>
      </c>
      <c r="I101" s="4" t="str">
        <f>VLOOKUP(A101,HOP!A:U,21,0)</f>
        <v>直连</v>
      </c>
    </row>
    <row r="102" s="4" customFormat="1" spans="1:9">
      <c r="A102" s="5">
        <v>21849155345</v>
      </c>
      <c r="B102" s="6">
        <v>44896</v>
      </c>
      <c r="C102" s="6">
        <v>44898</v>
      </c>
      <c r="D102" s="4">
        <v>233</v>
      </c>
      <c r="E102" s="4" t="str">
        <f>VLOOKUP(A102,HOP!A:L,12,0)</f>
        <v>233.00</v>
      </c>
      <c r="F102" s="4" t="str">
        <f>VLOOKUP(A102,HOP!A:C,3,0)</f>
        <v>2838090</v>
      </c>
      <c r="G102" s="4">
        <f t="shared" si="6"/>
        <v>0</v>
      </c>
      <c r="H102" s="4" t="str">
        <f t="shared" si="7"/>
        <v>，2838090</v>
      </c>
      <c r="I102" s="4" t="str">
        <f>VLOOKUP(A102,HOP!A:U,21,0)</f>
        <v>直连</v>
      </c>
    </row>
    <row r="103" s="4" customFormat="1" spans="1:9">
      <c r="A103" s="5">
        <v>21849171822</v>
      </c>
      <c r="B103" s="6">
        <v>44896</v>
      </c>
      <c r="C103" s="6">
        <v>44898</v>
      </c>
      <c r="D103" s="4">
        <v>270</v>
      </c>
      <c r="E103" s="4" t="str">
        <f>VLOOKUP(A103,HOP!A:L,12,0)</f>
        <v>270.00</v>
      </c>
      <c r="F103" s="4" t="str">
        <f>VLOOKUP(A103,HOP!A:C,3,0)</f>
        <v>2838159</v>
      </c>
      <c r="G103" s="4">
        <f t="shared" si="6"/>
        <v>0</v>
      </c>
      <c r="H103" s="4" t="str">
        <f t="shared" si="7"/>
        <v>，2838159</v>
      </c>
      <c r="I103" s="4" t="str">
        <f>VLOOKUP(A103,HOP!A:U,21,0)</f>
        <v>直连</v>
      </c>
    </row>
    <row r="104" s="4" customFormat="1" spans="1:9">
      <c r="A104" s="5">
        <v>21849215146</v>
      </c>
      <c r="B104" s="6">
        <v>44897</v>
      </c>
      <c r="C104" s="6">
        <v>44898</v>
      </c>
      <c r="D104" s="4">
        <v>772</v>
      </c>
      <c r="E104" s="4" t="str">
        <f>VLOOKUP(A104,HOP!A:L,12,0)</f>
        <v>772.00</v>
      </c>
      <c r="F104" s="4" t="str">
        <f>VLOOKUP(A104,HOP!A:C,3,0)</f>
        <v>2838180</v>
      </c>
      <c r="G104" s="4">
        <f t="shared" si="6"/>
        <v>0</v>
      </c>
      <c r="H104" s="4" t="str">
        <f t="shared" si="7"/>
        <v>，2838180</v>
      </c>
      <c r="I104" s="4" t="str">
        <f>VLOOKUP(A104,HOP!A:U,21,0)</f>
        <v>直连</v>
      </c>
    </row>
    <row r="105" s="4" customFormat="1" spans="1:9">
      <c r="A105" s="5">
        <v>999221849219301</v>
      </c>
      <c r="B105" s="6">
        <v>44896</v>
      </c>
      <c r="C105" s="6">
        <v>44898</v>
      </c>
      <c r="D105" s="4">
        <v>979</v>
      </c>
      <c r="E105" s="4" t="str">
        <f>VLOOKUP(A105,HOP!A:L,12,0)</f>
        <v>979.00</v>
      </c>
      <c r="F105" s="4" t="str">
        <f>VLOOKUP(A105,HOP!A:C,3,0)</f>
        <v>2838184</v>
      </c>
      <c r="G105" s="4">
        <f t="shared" si="6"/>
        <v>0</v>
      </c>
      <c r="H105" s="4" t="str">
        <f t="shared" si="7"/>
        <v>，2838184</v>
      </c>
      <c r="I105" s="4" t="str">
        <f>VLOOKUP(A105,HOP!A:U,21,0)</f>
        <v>直连</v>
      </c>
    </row>
    <row r="106" s="4" customFormat="1" spans="1:9">
      <c r="A106" s="5">
        <v>999221849450753</v>
      </c>
      <c r="B106" s="6">
        <v>44896</v>
      </c>
      <c r="C106" s="6">
        <v>44898</v>
      </c>
      <c r="D106" s="4">
        <v>568</v>
      </c>
      <c r="E106" s="4" t="str">
        <f>VLOOKUP(A106,HOP!A:L,12,0)</f>
        <v>568.00</v>
      </c>
      <c r="F106" s="4" t="str">
        <f>VLOOKUP(A106,HOP!A:C,3,0)</f>
        <v>2838525</v>
      </c>
      <c r="G106" s="4">
        <f t="shared" si="6"/>
        <v>0</v>
      </c>
      <c r="H106" s="4" t="str">
        <f t="shared" si="7"/>
        <v>，2838525</v>
      </c>
      <c r="I106" s="4" t="str">
        <f>VLOOKUP(A106,HOP!A:U,21,0)</f>
        <v>直连</v>
      </c>
    </row>
    <row r="107" s="4" customFormat="1" spans="1:9">
      <c r="A107" s="5">
        <v>21849570599</v>
      </c>
      <c r="B107" s="6">
        <v>44897</v>
      </c>
      <c r="C107" s="6">
        <v>44898</v>
      </c>
      <c r="D107" s="4">
        <v>902</v>
      </c>
      <c r="E107" s="4" t="str">
        <f>VLOOKUP(A107,HOP!A:L,12,0)</f>
        <v>902.00</v>
      </c>
      <c r="F107" s="4" t="str">
        <f>VLOOKUP(A107,HOP!A:C,3,0)</f>
        <v>2838757</v>
      </c>
      <c r="G107" s="4">
        <f t="shared" si="6"/>
        <v>0</v>
      </c>
      <c r="H107" s="4" t="str">
        <f t="shared" si="7"/>
        <v>，2838757</v>
      </c>
      <c r="I107" s="4" t="str">
        <f>VLOOKUP(A107,HOP!A:U,21,0)</f>
        <v>直连</v>
      </c>
    </row>
    <row r="108" s="4" customFormat="1" spans="1:9">
      <c r="A108" s="5">
        <v>999221849574106</v>
      </c>
      <c r="B108" s="6">
        <v>44897</v>
      </c>
      <c r="C108" s="6">
        <v>44898</v>
      </c>
      <c r="D108" s="4">
        <v>355</v>
      </c>
      <c r="E108" s="4" t="str">
        <f>VLOOKUP(A108,HOP!A:L,12,0)</f>
        <v>355.00</v>
      </c>
      <c r="F108" s="4" t="str">
        <f>VLOOKUP(A108,HOP!A:C,3,0)</f>
        <v>2838760</v>
      </c>
      <c r="G108" s="4">
        <f t="shared" si="6"/>
        <v>0</v>
      </c>
      <c r="H108" s="4" t="str">
        <f t="shared" si="7"/>
        <v>，2838760</v>
      </c>
      <c r="I108" s="4" t="str">
        <f>VLOOKUP(A108,HOP!A:U,21,0)</f>
        <v>直连</v>
      </c>
    </row>
    <row r="109" s="4" customFormat="1" spans="1:9">
      <c r="A109" s="5">
        <v>21849602268</v>
      </c>
      <c r="B109" s="6">
        <v>44897</v>
      </c>
      <c r="C109" s="6">
        <v>44898</v>
      </c>
      <c r="D109" s="4">
        <v>714</v>
      </c>
      <c r="E109" s="4">
        <v>714</v>
      </c>
      <c r="F109" s="4" t="str">
        <f>VLOOKUP(A109,HOP!A:C,3,0)</f>
        <v>2838823</v>
      </c>
      <c r="G109" s="4">
        <f t="shared" si="6"/>
        <v>0</v>
      </c>
      <c r="H109" s="4" t="str">
        <f t="shared" si="7"/>
        <v>，2838823</v>
      </c>
      <c r="I109" s="4" t="str">
        <f>VLOOKUP(A109,HOP!A:U,21,0)</f>
        <v>直采</v>
      </c>
    </row>
    <row r="110" s="4" customFormat="1" spans="1:9">
      <c r="A110" s="5">
        <v>21849617590</v>
      </c>
      <c r="B110" s="6">
        <v>44897</v>
      </c>
      <c r="C110" s="6">
        <v>44898</v>
      </c>
      <c r="D110" s="4">
        <v>530</v>
      </c>
      <c r="E110" s="4" t="str">
        <f>VLOOKUP(A110,HOP!A:L,12,0)</f>
        <v>530.00</v>
      </c>
      <c r="F110" s="4" t="str">
        <f>VLOOKUP(A110,HOP!A:C,3,0)</f>
        <v>2838856</v>
      </c>
      <c r="G110" s="4">
        <f t="shared" si="6"/>
        <v>0</v>
      </c>
      <c r="H110" s="4" t="str">
        <f t="shared" si="7"/>
        <v>，2838856</v>
      </c>
      <c r="I110" s="4" t="str">
        <f>VLOOKUP(A110,HOP!A:U,21,0)</f>
        <v>直连</v>
      </c>
    </row>
    <row r="111" s="4" customFormat="1" spans="1:9">
      <c r="A111" s="5">
        <v>999221849685298</v>
      </c>
      <c r="B111" s="6">
        <v>44897</v>
      </c>
      <c r="C111" s="6">
        <v>44898</v>
      </c>
      <c r="D111" s="4">
        <v>733</v>
      </c>
      <c r="E111" s="4" t="str">
        <f>VLOOKUP(A111,HOP!A:L,12,0)</f>
        <v>733.00</v>
      </c>
      <c r="F111" s="4" t="str">
        <f>VLOOKUP(A111,HOP!A:C,3,0)</f>
        <v>2838931</v>
      </c>
      <c r="G111" s="4">
        <f t="shared" si="6"/>
        <v>0</v>
      </c>
      <c r="H111" s="4" t="str">
        <f t="shared" si="7"/>
        <v>，2838931</v>
      </c>
      <c r="I111" s="4" t="str">
        <f>VLOOKUP(A111,HOP!A:U,21,0)</f>
        <v>直连</v>
      </c>
    </row>
    <row r="112" s="4" customFormat="1" spans="1:9">
      <c r="A112" s="5">
        <v>999221849691848</v>
      </c>
      <c r="B112" s="6">
        <v>44897</v>
      </c>
      <c r="C112" s="6">
        <v>44898</v>
      </c>
      <c r="D112" s="4">
        <v>1705</v>
      </c>
      <c r="E112" s="4" t="str">
        <f>VLOOKUP(A112,HOP!A:L,12,0)</f>
        <v>1705.00</v>
      </c>
      <c r="F112" s="4" t="str">
        <f>VLOOKUP(A112,HOP!A:C,3,0)</f>
        <v>2838961</v>
      </c>
      <c r="G112" s="4">
        <f t="shared" si="6"/>
        <v>0</v>
      </c>
      <c r="H112" s="4" t="str">
        <f t="shared" si="7"/>
        <v>，2838961</v>
      </c>
      <c r="I112" s="4" t="str">
        <f>VLOOKUP(A112,HOP!A:U,21,0)</f>
        <v>直连</v>
      </c>
    </row>
    <row r="113" s="4" customFormat="1" spans="1:9">
      <c r="A113" s="5">
        <v>21849704612</v>
      </c>
      <c r="B113" s="6">
        <v>44897</v>
      </c>
      <c r="C113" s="6">
        <v>44898</v>
      </c>
      <c r="D113" s="4">
        <v>832</v>
      </c>
      <c r="E113" s="4" t="str">
        <f>VLOOKUP(A113,HOP!A:L,12,0)</f>
        <v>832.00</v>
      </c>
      <c r="F113" s="4" t="str">
        <f>VLOOKUP(A113,HOP!A:C,3,0)</f>
        <v>2839034</v>
      </c>
      <c r="G113" s="4">
        <f t="shared" si="6"/>
        <v>0</v>
      </c>
      <c r="H113" s="4" t="str">
        <f t="shared" si="7"/>
        <v>，2839034</v>
      </c>
      <c r="I113" s="4" t="str">
        <f>VLOOKUP(A113,HOP!A:U,21,0)</f>
        <v>直连</v>
      </c>
    </row>
    <row r="114" s="4" customFormat="1" spans="1:9">
      <c r="A114" s="5">
        <v>999221849715203</v>
      </c>
      <c r="B114" s="6">
        <v>44897</v>
      </c>
      <c r="C114" s="6">
        <v>44898</v>
      </c>
      <c r="D114" s="4">
        <v>336</v>
      </c>
      <c r="E114" s="4" t="str">
        <f>VLOOKUP(A114,HOP!A:L,12,0)</f>
        <v>336.00</v>
      </c>
      <c r="F114" s="4" t="str">
        <f>VLOOKUP(A114,HOP!A:C,3,0)</f>
        <v>2839071</v>
      </c>
      <c r="G114" s="4">
        <f t="shared" si="6"/>
        <v>0</v>
      </c>
      <c r="H114" s="4" t="str">
        <f t="shared" si="7"/>
        <v>，2839071</v>
      </c>
      <c r="I114" s="4" t="str">
        <f>VLOOKUP(A114,HOP!A:U,21,0)</f>
        <v>直连</v>
      </c>
    </row>
    <row r="115" s="4" customFormat="1" spans="1:9">
      <c r="A115" s="5">
        <v>999221849733117</v>
      </c>
      <c r="B115" s="6">
        <v>44897</v>
      </c>
      <c r="C115" s="6">
        <v>44898</v>
      </c>
      <c r="D115" s="4">
        <v>267</v>
      </c>
      <c r="E115" s="4" t="str">
        <f>VLOOKUP(A115,HOP!A:L,12,0)</f>
        <v>267.00</v>
      </c>
      <c r="F115" s="4" t="str">
        <f>VLOOKUP(A115,HOP!A:C,3,0)</f>
        <v>2839119</v>
      </c>
      <c r="G115" s="4">
        <f t="shared" si="6"/>
        <v>0</v>
      </c>
      <c r="H115" s="4" t="str">
        <f t="shared" si="7"/>
        <v>，2839119</v>
      </c>
      <c r="I115" s="4" t="str">
        <f>VLOOKUP(A115,HOP!A:U,21,0)</f>
        <v>直连</v>
      </c>
    </row>
    <row r="116" s="4" customFormat="1" spans="1:9">
      <c r="A116" s="5">
        <v>999221849797237</v>
      </c>
      <c r="B116" s="6">
        <v>44897</v>
      </c>
      <c r="C116" s="6">
        <v>44898</v>
      </c>
      <c r="D116" s="4">
        <v>525</v>
      </c>
      <c r="E116" s="4" t="str">
        <f>VLOOKUP(A116,HOP!A:L,12,0)</f>
        <v>525.00</v>
      </c>
      <c r="F116" s="4" t="str">
        <f>VLOOKUP(A116,HOP!A:C,3,0)</f>
        <v>2839223</v>
      </c>
      <c r="G116" s="4">
        <f t="shared" si="6"/>
        <v>0</v>
      </c>
      <c r="H116" s="4" t="str">
        <f t="shared" si="7"/>
        <v>，2839223</v>
      </c>
      <c r="I116" s="4" t="str">
        <f>VLOOKUP(A116,HOP!A:U,21,0)</f>
        <v>直连</v>
      </c>
    </row>
    <row r="117" s="4" customFormat="1" spans="1:9">
      <c r="A117" s="5">
        <v>21849799547</v>
      </c>
      <c r="B117" s="6">
        <v>44897</v>
      </c>
      <c r="C117" s="6">
        <v>44898</v>
      </c>
      <c r="D117" s="4">
        <v>186</v>
      </c>
      <c r="E117" s="4" t="str">
        <f>VLOOKUP(A117,HOP!A:L,12,0)</f>
        <v>186.00</v>
      </c>
      <c r="F117" s="4" t="str">
        <f>VLOOKUP(A117,HOP!A:C,3,0)</f>
        <v>2839254</v>
      </c>
      <c r="G117" s="4">
        <f t="shared" si="6"/>
        <v>0</v>
      </c>
      <c r="H117" s="4" t="str">
        <f t="shared" si="7"/>
        <v>，2839254</v>
      </c>
      <c r="I117" s="4" t="str">
        <f>VLOOKUP(A117,HOP!A:U,21,0)</f>
        <v>直连</v>
      </c>
    </row>
    <row r="118" s="4" customFormat="1" spans="1:9">
      <c r="A118" s="5">
        <v>21849934484</v>
      </c>
      <c r="B118" s="6">
        <v>44897</v>
      </c>
      <c r="C118" s="6">
        <v>44898</v>
      </c>
      <c r="D118" s="4">
        <v>413</v>
      </c>
      <c r="E118" s="4" t="str">
        <f>VLOOKUP(A118,HOP!A:L,12,0)</f>
        <v>413.00</v>
      </c>
      <c r="F118" s="4" t="str">
        <f>VLOOKUP(A118,HOP!A:C,3,0)</f>
        <v>2839527</v>
      </c>
      <c r="G118" s="4">
        <f t="shared" si="6"/>
        <v>0</v>
      </c>
      <c r="H118" s="4" t="str">
        <f t="shared" si="7"/>
        <v>，2839527</v>
      </c>
      <c r="I118" s="4" t="str">
        <f>VLOOKUP(A118,HOP!A:U,21,0)</f>
        <v>直连</v>
      </c>
    </row>
    <row r="119" s="4" customFormat="1" spans="1:9">
      <c r="A119" s="5">
        <v>21850035095</v>
      </c>
      <c r="B119" s="6">
        <v>44897</v>
      </c>
      <c r="C119" s="6">
        <v>44898</v>
      </c>
      <c r="D119" s="4">
        <v>358</v>
      </c>
      <c r="E119" s="4" t="str">
        <f>VLOOKUP(A119,HOP!A:L,12,0)</f>
        <v>358.00</v>
      </c>
      <c r="F119" s="4" t="str">
        <f>VLOOKUP(A119,HOP!A:C,3,0)</f>
        <v>2839713</v>
      </c>
      <c r="G119" s="4">
        <f t="shared" si="6"/>
        <v>0</v>
      </c>
      <c r="H119" s="4" t="str">
        <f t="shared" si="7"/>
        <v>，2839713</v>
      </c>
      <c r="I119" s="4" t="str">
        <f>VLOOKUP(A119,HOP!A:U,21,0)</f>
        <v>直连</v>
      </c>
    </row>
    <row r="120" s="4" customFormat="1" spans="1:9">
      <c r="A120" s="5">
        <v>21850034985</v>
      </c>
      <c r="B120" s="6">
        <v>44897</v>
      </c>
      <c r="C120" s="6">
        <v>44898</v>
      </c>
      <c r="D120" s="4">
        <v>413</v>
      </c>
      <c r="E120" s="4" t="str">
        <f>VLOOKUP(A120,HOP!A:L,12,0)</f>
        <v>413.00</v>
      </c>
      <c r="F120" s="4" t="str">
        <f>VLOOKUP(A120,HOP!A:C,3,0)</f>
        <v>2839717</v>
      </c>
      <c r="G120" s="4">
        <f t="shared" si="6"/>
        <v>0</v>
      </c>
      <c r="H120" s="4" t="str">
        <f t="shared" si="7"/>
        <v>，2839717</v>
      </c>
      <c r="I120" s="4" t="str">
        <f>VLOOKUP(A120,HOP!A:U,21,0)</f>
        <v>直连</v>
      </c>
    </row>
    <row r="121" s="4" customFormat="1" spans="1:9">
      <c r="A121" s="5">
        <v>21850082925</v>
      </c>
      <c r="B121" s="6">
        <v>44897</v>
      </c>
      <c r="C121" s="6">
        <v>44898</v>
      </c>
      <c r="D121" s="4">
        <v>193</v>
      </c>
      <c r="E121" s="4" t="str">
        <f>VLOOKUP(A121,HOP!A:L,12,0)</f>
        <v>193.00</v>
      </c>
      <c r="F121" s="4" t="str">
        <f>VLOOKUP(A121,HOP!A:C,3,0)</f>
        <v>2839819</v>
      </c>
      <c r="G121" s="4">
        <f t="shared" si="6"/>
        <v>0</v>
      </c>
      <c r="H121" s="4" t="str">
        <f t="shared" si="7"/>
        <v>，2839819</v>
      </c>
      <c r="I121" s="4" t="str">
        <f>VLOOKUP(A121,HOP!A:U,21,0)</f>
        <v>直连</v>
      </c>
    </row>
    <row r="122" s="4" customFormat="1" spans="1:9">
      <c r="A122" s="5">
        <v>21850087607</v>
      </c>
      <c r="B122" s="6">
        <v>44897</v>
      </c>
      <c r="C122" s="6">
        <v>44898</v>
      </c>
      <c r="D122" s="4">
        <v>117</v>
      </c>
      <c r="E122" s="4" t="str">
        <f>VLOOKUP(A122,HOP!A:L,12,0)</f>
        <v>117.00</v>
      </c>
      <c r="F122" s="4" t="str">
        <f>VLOOKUP(A122,HOP!A:C,3,0)</f>
        <v>2839834</v>
      </c>
      <c r="G122" s="4">
        <f t="shared" si="6"/>
        <v>0</v>
      </c>
      <c r="H122" s="4" t="str">
        <f t="shared" si="7"/>
        <v>，2839834</v>
      </c>
      <c r="I122" s="4" t="str">
        <f>VLOOKUP(A122,HOP!A:U,21,0)</f>
        <v>直连</v>
      </c>
    </row>
    <row r="123" s="4" customFormat="1" spans="1:9">
      <c r="A123" s="5">
        <v>21850116461</v>
      </c>
      <c r="B123" s="6">
        <v>44897</v>
      </c>
      <c r="C123" s="6">
        <v>44898</v>
      </c>
      <c r="D123" s="4">
        <v>250</v>
      </c>
      <c r="E123" s="4" t="str">
        <f>VLOOKUP(A123,HOP!A:L,12,0)</f>
        <v>250.00</v>
      </c>
      <c r="F123" s="4" t="str">
        <f>VLOOKUP(A123,HOP!A:C,3,0)</f>
        <v>2839891</v>
      </c>
      <c r="G123" s="4">
        <f t="shared" si="6"/>
        <v>0</v>
      </c>
      <c r="H123" s="4" t="str">
        <f t="shared" si="7"/>
        <v>，2839891</v>
      </c>
      <c r="I123" s="4" t="str">
        <f>VLOOKUP(A123,HOP!A:U,21,0)</f>
        <v>直连</v>
      </c>
    </row>
    <row r="124" s="4" customFormat="1" spans="1:9">
      <c r="A124" s="5">
        <v>21850131873</v>
      </c>
      <c r="B124" s="6">
        <v>44897</v>
      </c>
      <c r="C124" s="6">
        <v>44898</v>
      </c>
      <c r="D124" s="4">
        <v>146</v>
      </c>
      <c r="E124" s="4" t="str">
        <f>VLOOKUP(A124,HOP!A:L,12,0)</f>
        <v>146.00</v>
      </c>
      <c r="F124" s="4" t="str">
        <f>VLOOKUP(A124,HOP!A:C,3,0)</f>
        <v>2839927</v>
      </c>
      <c r="G124" s="4">
        <f t="shared" si="6"/>
        <v>0</v>
      </c>
      <c r="H124" s="4" t="str">
        <f t="shared" si="7"/>
        <v>，2839927</v>
      </c>
      <c r="I124" s="4" t="str">
        <f>VLOOKUP(A124,HOP!A:U,21,0)</f>
        <v>直连</v>
      </c>
    </row>
    <row r="125" s="4" customFormat="1" spans="1:9">
      <c r="A125" s="5">
        <v>21850133041</v>
      </c>
      <c r="B125" s="6">
        <v>44897</v>
      </c>
      <c r="C125" s="6">
        <v>44898</v>
      </c>
      <c r="D125" s="4">
        <v>590</v>
      </c>
      <c r="E125" s="4" t="str">
        <f>VLOOKUP(A125,HOP!A:L,12,0)</f>
        <v>590.00</v>
      </c>
      <c r="F125" s="4" t="str">
        <f>VLOOKUP(A125,HOP!A:C,3,0)</f>
        <v>2839931</v>
      </c>
      <c r="G125" s="4">
        <f t="shared" si="6"/>
        <v>0</v>
      </c>
      <c r="H125" s="4" t="str">
        <f t="shared" si="7"/>
        <v>，2839931</v>
      </c>
      <c r="I125" s="4" t="str">
        <f>VLOOKUP(A125,HOP!A:U,21,0)</f>
        <v>直连</v>
      </c>
    </row>
    <row r="126" s="4" customFormat="1" spans="1:9">
      <c r="A126" s="5">
        <v>21850156074</v>
      </c>
      <c r="B126" s="6">
        <v>44897</v>
      </c>
      <c r="C126" s="6">
        <v>44898</v>
      </c>
      <c r="D126" s="4">
        <v>583</v>
      </c>
      <c r="E126" s="4" t="str">
        <f>VLOOKUP(A126,HOP!A:L,12,0)</f>
        <v>583.00</v>
      </c>
      <c r="F126" s="4" t="str">
        <f>VLOOKUP(A126,HOP!A:C,3,0)</f>
        <v>2839981</v>
      </c>
      <c r="G126" s="4">
        <f t="shared" si="6"/>
        <v>0</v>
      </c>
      <c r="H126" s="4" t="str">
        <f t="shared" si="7"/>
        <v>，2839981</v>
      </c>
      <c r="I126" s="4" t="str">
        <f>VLOOKUP(A126,HOP!A:U,21,0)</f>
        <v>直连</v>
      </c>
    </row>
    <row r="127" s="4" customFormat="1" spans="1:9">
      <c r="A127" s="5">
        <v>999221850188146</v>
      </c>
      <c r="B127" s="6">
        <v>44897</v>
      </c>
      <c r="C127" s="6">
        <v>44898</v>
      </c>
      <c r="D127" s="4">
        <v>770</v>
      </c>
      <c r="E127" s="4" t="str">
        <f>VLOOKUP(A127,HOP!A:L,12,0)</f>
        <v>770.00</v>
      </c>
      <c r="F127" s="4" t="str">
        <f>VLOOKUP(A127,HOP!A:C,3,0)</f>
        <v>2840058</v>
      </c>
      <c r="G127" s="4">
        <f t="shared" si="6"/>
        <v>0</v>
      </c>
      <c r="H127" s="4" t="str">
        <f t="shared" si="7"/>
        <v>，2840058</v>
      </c>
      <c r="I127" s="4" t="str">
        <f>VLOOKUP(A127,HOP!A:U,21,0)</f>
        <v>直连</v>
      </c>
    </row>
    <row r="128" s="4" customFormat="1" spans="1:9">
      <c r="A128" s="5">
        <v>21850254424</v>
      </c>
      <c r="B128" s="6">
        <v>44897</v>
      </c>
      <c r="C128" s="6">
        <v>44898</v>
      </c>
      <c r="D128" s="4">
        <v>386</v>
      </c>
      <c r="E128" s="4" t="str">
        <f>VLOOKUP(A128,HOP!A:L,12,0)</f>
        <v>386.00</v>
      </c>
      <c r="F128" s="4" t="str">
        <f>VLOOKUP(A128,HOP!A:C,3,0)</f>
        <v>2840191</v>
      </c>
      <c r="G128" s="4">
        <f t="shared" si="6"/>
        <v>0</v>
      </c>
      <c r="H128" s="4" t="str">
        <f t="shared" si="7"/>
        <v>，2840191</v>
      </c>
      <c r="I128" s="4" t="str">
        <f>VLOOKUP(A128,HOP!A:U,21,0)</f>
        <v>直连</v>
      </c>
    </row>
    <row r="129" s="4" customFormat="1" spans="1:9">
      <c r="A129" s="5">
        <v>999221850310919</v>
      </c>
      <c r="B129" s="6">
        <v>44897</v>
      </c>
      <c r="C129" s="6">
        <v>44898</v>
      </c>
      <c r="D129" s="4">
        <v>807</v>
      </c>
      <c r="E129" s="4" t="str">
        <f>VLOOKUP(A129,HOP!A:L,12,0)</f>
        <v>807.00</v>
      </c>
      <c r="F129" s="4" t="str">
        <f>VLOOKUP(A129,HOP!A:C,3,0)</f>
        <v>2840295</v>
      </c>
      <c r="G129" s="4">
        <f t="shared" si="6"/>
        <v>0</v>
      </c>
      <c r="H129" s="4" t="str">
        <f t="shared" si="7"/>
        <v>，2840295</v>
      </c>
      <c r="I129" s="4" t="str">
        <f>VLOOKUP(A129,HOP!A:U,21,0)</f>
        <v>直连</v>
      </c>
    </row>
    <row r="130" s="4" customFormat="1" spans="1:9">
      <c r="A130" s="5">
        <v>999221850366185</v>
      </c>
      <c r="B130" s="6">
        <v>44897</v>
      </c>
      <c r="C130" s="6">
        <v>44898</v>
      </c>
      <c r="D130" s="4">
        <v>308</v>
      </c>
      <c r="E130" s="4" t="str">
        <f>VLOOKUP(A130,HOP!A:L,12,0)</f>
        <v>308.00</v>
      </c>
      <c r="F130" s="4" t="str">
        <f>VLOOKUP(A130,HOP!A:C,3,0)</f>
        <v>2840388</v>
      </c>
      <c r="G130" s="4">
        <f t="shared" si="6"/>
        <v>0</v>
      </c>
      <c r="H130" s="4" t="str">
        <f t="shared" si="7"/>
        <v>，2840388</v>
      </c>
      <c r="I130" s="4" t="str">
        <f>VLOOKUP(A130,HOP!A:U,21,0)</f>
        <v>直连</v>
      </c>
    </row>
    <row r="131" s="4" customFormat="1" hidden="1" spans="1:9">
      <c r="A131" s="5">
        <v>999221850407027</v>
      </c>
      <c r="B131" s="6">
        <v>44897</v>
      </c>
      <c r="C131" s="6">
        <v>44898</v>
      </c>
      <c r="D131" s="4">
        <v>0</v>
      </c>
      <c r="E131" s="4" t="str">
        <f>VLOOKUP(A131,HOP!A:L,12,0)</f>
        <v>115.00</v>
      </c>
      <c r="F131" s="4" t="str">
        <f>VLOOKUP(A131,HOP!A:C,3,0)</f>
        <v>2840482</v>
      </c>
      <c r="G131" s="4">
        <f>D131-E131</f>
        <v>-115</v>
      </c>
      <c r="H131" s="4" t="str">
        <f>$H$1&amp;F131</f>
        <v>，2840482</v>
      </c>
      <c r="I131" s="4" t="str">
        <f>VLOOKUP(A131,HOP!A:U,21,0)</f>
        <v>直连</v>
      </c>
    </row>
    <row r="132" s="4" customFormat="1" spans="1:9">
      <c r="A132" s="5">
        <v>999221850494802</v>
      </c>
      <c r="B132" s="6">
        <v>44897</v>
      </c>
      <c r="C132" s="6">
        <v>44898</v>
      </c>
      <c r="D132" s="4">
        <v>508</v>
      </c>
      <c r="E132" s="4" t="str">
        <f>VLOOKUP(A132,HOP!A:L,12,0)</f>
        <v>508.00</v>
      </c>
      <c r="F132" s="4" t="str">
        <f>VLOOKUP(A132,HOP!A:C,3,0)</f>
        <v>2840694</v>
      </c>
      <c r="G132" s="4">
        <f>D132-E132</f>
        <v>0</v>
      </c>
      <c r="H132" s="4" t="str">
        <f>$H$1&amp;F132</f>
        <v>，2840694</v>
      </c>
      <c r="I132" s="4" t="str">
        <f>VLOOKUP(A132,HOP!A:U,21,0)</f>
        <v>直连</v>
      </c>
    </row>
    <row r="133" s="4" customFormat="1" spans="1:9">
      <c r="A133" s="5">
        <v>21850533948</v>
      </c>
      <c r="B133" s="6">
        <v>44897</v>
      </c>
      <c r="C133" s="6">
        <v>44898</v>
      </c>
      <c r="D133" s="4">
        <v>193</v>
      </c>
      <c r="E133" s="4" t="str">
        <f>VLOOKUP(A133,HOP!A:L,12,0)</f>
        <v>193.00</v>
      </c>
      <c r="F133" s="4" t="str">
        <f>VLOOKUP(A133,HOP!A:C,3,0)</f>
        <v>2840810</v>
      </c>
      <c r="G133" s="4">
        <f>D133-E133</f>
        <v>0</v>
      </c>
      <c r="H133" s="4" t="str">
        <f>$H$1&amp;F133</f>
        <v>，2840810</v>
      </c>
      <c r="I133" s="4" t="str">
        <f>VLOOKUP(A133,HOP!A:U,21,0)</f>
        <v>直连</v>
      </c>
    </row>
    <row r="134" s="4" customFormat="1" spans="1:9">
      <c r="A134" s="5">
        <v>999221850633319</v>
      </c>
      <c r="B134" s="6">
        <v>44897</v>
      </c>
      <c r="C134" s="6">
        <v>44898</v>
      </c>
      <c r="D134" s="4">
        <v>1175</v>
      </c>
      <c r="E134" s="4" t="str">
        <f>VLOOKUP(A134,HOP!A:L,12,0)</f>
        <v>1175.00</v>
      </c>
      <c r="F134" s="4" t="str">
        <f>VLOOKUP(A134,HOP!A:C,3,0)</f>
        <v>2841026</v>
      </c>
      <c r="G134" s="4">
        <f>D134-E134</f>
        <v>0</v>
      </c>
      <c r="H134" s="4" t="str">
        <f>$H$1&amp;F134</f>
        <v>，2841026</v>
      </c>
      <c r="I134" s="4" t="str">
        <f>VLOOKUP(A134,HOP!A:U,21,0)</f>
        <v>直连</v>
      </c>
    </row>
    <row r="135" s="4" customFormat="1" spans="1:9">
      <c r="A135" s="5">
        <v>999221850782750</v>
      </c>
      <c r="B135" s="6">
        <v>44897</v>
      </c>
      <c r="C135" s="6">
        <v>44898</v>
      </c>
      <c r="D135" s="4">
        <v>98</v>
      </c>
      <c r="E135" s="4" t="str">
        <f>VLOOKUP(A135,HOP!A:L,12,0)</f>
        <v>98.00</v>
      </c>
      <c r="F135" s="4" t="str">
        <f>VLOOKUP(A135,HOP!A:C,3,0)</f>
        <v>2841290</v>
      </c>
      <c r="G135" s="4">
        <f>D135-E135</f>
        <v>0</v>
      </c>
      <c r="H135" s="4" t="str">
        <f>$H$1&amp;F135</f>
        <v>，2841290</v>
      </c>
      <c r="I135" s="4" t="str">
        <f>VLOOKUP(A135,HOP!A:U,21,0)</f>
        <v>直连</v>
      </c>
    </row>
    <row r="136" s="4" customFormat="1" spans="1:9">
      <c r="A136" s="5">
        <v>21850855589</v>
      </c>
      <c r="B136" s="6">
        <v>44897</v>
      </c>
      <c r="C136" s="6">
        <v>44898</v>
      </c>
      <c r="D136" s="4">
        <v>141</v>
      </c>
      <c r="E136" s="4" t="str">
        <f>VLOOKUP(A136,HOP!A:L,12,0)</f>
        <v>141.00</v>
      </c>
      <c r="F136" s="4" t="str">
        <f>VLOOKUP(A136,HOP!A:C,3,0)</f>
        <v>2841385</v>
      </c>
      <c r="G136" s="4">
        <f>D136-E136</f>
        <v>0</v>
      </c>
      <c r="H136" s="4" t="str">
        <f>$H$1&amp;F136</f>
        <v>，2841385</v>
      </c>
      <c r="I136" s="4" t="str">
        <f>VLOOKUP(A136,HOP!A:U,21,0)</f>
        <v>直连</v>
      </c>
    </row>
    <row r="137" s="4" customFormat="1" spans="1:9">
      <c r="A137" s="5">
        <v>999221850947316</v>
      </c>
      <c r="B137" s="6">
        <v>44897</v>
      </c>
      <c r="C137" s="6">
        <v>44898</v>
      </c>
      <c r="D137" s="4">
        <v>389</v>
      </c>
      <c r="E137" s="4" t="str">
        <f>VLOOKUP(A137,HOP!A:L,12,0)</f>
        <v>389.00</v>
      </c>
      <c r="F137" s="4" t="str">
        <f>VLOOKUP(A137,HOP!A:C,3,0)</f>
        <v>2841506</v>
      </c>
      <c r="G137" s="4">
        <f>D137-E137</f>
        <v>0</v>
      </c>
      <c r="H137" s="4" t="str">
        <f>$H$1&amp;F137</f>
        <v>，2841506</v>
      </c>
      <c r="I137" s="4" t="str">
        <f>VLOOKUP(A137,HOP!A:U,21,0)</f>
        <v>直连</v>
      </c>
    </row>
    <row r="138" s="4" customFormat="1" spans="1:9">
      <c r="A138" s="5">
        <v>999221850947898</v>
      </c>
      <c r="B138" s="6">
        <v>44897</v>
      </c>
      <c r="C138" s="6">
        <v>44898</v>
      </c>
      <c r="D138" s="4">
        <v>129</v>
      </c>
      <c r="E138" s="4" t="str">
        <f>VLOOKUP(A138,HOP!A:L,12,0)</f>
        <v>129.00</v>
      </c>
      <c r="F138" s="4" t="str">
        <f>VLOOKUP(A138,HOP!A:C,3,0)</f>
        <v>2841507</v>
      </c>
      <c r="G138" s="4">
        <f>D138-E138</f>
        <v>0</v>
      </c>
      <c r="H138" s="4" t="str">
        <f>$H$1&amp;F138</f>
        <v>，2841507</v>
      </c>
      <c r="I138" s="4" t="str">
        <f>VLOOKUP(A138,HOP!A:U,21,0)</f>
        <v>直连</v>
      </c>
    </row>
    <row r="140" spans="4:4">
      <c r="D140" s="4">
        <f>SUM(D2:D139)</f>
        <v>242378</v>
      </c>
    </row>
    <row r="141" spans="4:4">
      <c r="D141" s="4" t="s">
        <v>732</v>
      </c>
    </row>
    <row r="144" spans="1:3">
      <c r="A144" s="4" t="s">
        <v>733</v>
      </c>
      <c r="C144" s="4">
        <v>11798</v>
      </c>
    </row>
    <row r="145" spans="1:3">
      <c r="A145" s="4" t="s">
        <v>734</v>
      </c>
      <c r="C145" s="4">
        <v>230580</v>
      </c>
    </row>
    <row r="146" spans="1:3">
      <c r="A146" s="4" t="s">
        <v>735</v>
      </c>
      <c r="C146" s="4">
        <f>SUBTOTAL(9,C144:C145)</f>
        <v>242378</v>
      </c>
    </row>
  </sheetData>
  <autoFilter ref="A1:X138">
    <filterColumn colId="3">
      <filters>
        <filter val="900"/>
        <filter val="3300"/>
        <filter val="902"/>
        <filter val="1203"/>
        <filter val="905"/>
        <filter val="1705"/>
        <filter val="807"/>
        <filter val="308"/>
        <filter val="508"/>
        <filter val="1009"/>
        <filter val="4710"/>
        <filter val="311"/>
        <filter val="212"/>
        <filter val="413"/>
        <filter val="714"/>
        <filter val="2414"/>
        <filter val="1315"/>
        <filter val="916"/>
        <filter val="1716"/>
        <filter val="117"/>
        <filter val="1217"/>
        <filter val="419"/>
        <filter val="17819"/>
        <filter val="520"/>
        <filter val="1920"/>
        <filter val="7620"/>
        <filter val="923"/>
        <filter val="4123"/>
        <filter val="724"/>
        <filter val="824"/>
        <filter val="1024"/>
        <filter val="1124"/>
        <filter val="1424"/>
        <filter val="4824"/>
        <filter val="525"/>
        <filter val="625"/>
        <filter val="1026"/>
        <filter val="328"/>
        <filter val="129"/>
        <filter val="530"/>
        <filter val="830"/>
        <filter val="732"/>
        <filter val="832"/>
        <filter val="1432"/>
        <filter val="26832"/>
        <filter val="233"/>
        <filter val="733"/>
        <filter val="334"/>
        <filter val="634"/>
        <filter val="1634"/>
        <filter val="1535"/>
        <filter val="336"/>
        <filter val="1237"/>
        <filter val="338"/>
        <filter val="1539"/>
        <filter val="141"/>
        <filter val="741"/>
        <filter val="542"/>
        <filter val="344"/>
        <filter val="844"/>
        <filter val="8645"/>
        <filter val="146"/>
        <filter val="5046"/>
        <filter val="9348"/>
        <filter val="3049"/>
        <filter val="250"/>
        <filter val="350"/>
        <filter val="450"/>
        <filter val="1652"/>
        <filter val="355"/>
        <filter val="1556"/>
        <filter val="457"/>
        <filter val="557"/>
        <filter val="358"/>
        <filter val="3258"/>
        <filter val="560"/>
        <filter val="3960"/>
        <filter val="961"/>
        <filter val="2761"/>
        <filter val="662"/>
        <filter val="1162"/>
        <filter val="563"/>
        <filter val="963"/>
        <filter val="1563"/>
        <filter val="765"/>
        <filter val="366"/>
        <filter val="4566"/>
        <filter val="267"/>
        <filter val="1067"/>
        <filter val="1167"/>
        <filter val="568"/>
        <filter val="1468"/>
        <filter val="469"/>
        <filter val="270"/>
        <filter val="670"/>
        <filter val="770"/>
        <filter val="870"/>
        <filter val="371"/>
        <filter val="3971"/>
        <filter val="772"/>
        <filter val="1473"/>
        <filter val="2373"/>
        <filter val="1074"/>
        <filter val="775"/>
        <filter val="1175"/>
        <filter val="2775"/>
        <filter val="276"/>
        <filter val="10276"/>
        <filter val="979"/>
        <filter val="1480"/>
        <filter val="6780"/>
        <filter val="981"/>
        <filter val="4781"/>
        <filter val="583"/>
        <filter val="1384"/>
        <filter val="2484"/>
        <filter val="2085"/>
        <filter val="6285"/>
        <filter val="186"/>
        <filter val="386"/>
        <filter val="586"/>
        <filter val="986"/>
        <filter val="187"/>
        <filter val="388"/>
        <filter val="389"/>
        <filter val="1989"/>
        <filter val="2989"/>
        <filter val="590"/>
        <filter val="193"/>
        <filter val="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8"/>
  <sheetViews>
    <sheetView workbookViewId="0">
      <selection activeCell="D21" sqref="D2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736</v>
      </c>
      <c r="B1" s="2" t="s">
        <v>737</v>
      </c>
      <c r="C1" s="2" t="s">
        <v>738</v>
      </c>
      <c r="D1" s="2" t="s">
        <v>739</v>
      </c>
      <c r="E1" s="2" t="s">
        <v>13</v>
      </c>
      <c r="F1" s="2" t="s">
        <v>5</v>
      </c>
      <c r="G1" s="2" t="s">
        <v>6</v>
      </c>
      <c r="H1" s="2" t="s">
        <v>740</v>
      </c>
      <c r="I1" s="2" t="s">
        <v>741</v>
      </c>
      <c r="J1" s="2" t="s">
        <v>742</v>
      </c>
      <c r="K1" s="2" t="s">
        <v>743</v>
      </c>
      <c r="L1" s="2" t="s">
        <v>744</v>
      </c>
      <c r="M1" s="2" t="s">
        <v>745</v>
      </c>
      <c r="N1" s="2" t="s">
        <v>746</v>
      </c>
      <c r="O1" s="2" t="s">
        <v>747</v>
      </c>
      <c r="P1" s="2" t="s">
        <v>748</v>
      </c>
      <c r="Q1" s="2" t="s">
        <v>749</v>
      </c>
      <c r="R1" s="2" t="s">
        <v>750</v>
      </c>
      <c r="S1" s="2" t="s">
        <v>751</v>
      </c>
      <c r="T1" s="2" t="s">
        <v>752</v>
      </c>
      <c r="U1" s="2" t="s">
        <v>753</v>
      </c>
      <c r="V1" s="2" t="s">
        <v>754</v>
      </c>
    </row>
    <row r="2" s="1" customFormat="1" spans="1:22">
      <c r="A2" s="3">
        <v>999221850947898</v>
      </c>
      <c r="B2" s="1" t="s">
        <v>755</v>
      </c>
      <c r="C2" s="1" t="s">
        <v>756</v>
      </c>
      <c r="D2" s="1" t="s">
        <v>757</v>
      </c>
      <c r="E2" s="1" t="s">
        <v>758</v>
      </c>
      <c r="F2" s="1" t="s">
        <v>755</v>
      </c>
      <c r="G2" s="1" t="s">
        <v>759</v>
      </c>
      <c r="H2" s="1" t="s">
        <v>760</v>
      </c>
      <c r="I2" s="1" t="s">
        <v>761</v>
      </c>
      <c r="J2" s="1" t="s">
        <v>30</v>
      </c>
      <c r="K2" s="1" t="s">
        <v>762</v>
      </c>
      <c r="L2" s="1" t="s">
        <v>762</v>
      </c>
      <c r="M2" s="1" t="s">
        <v>763</v>
      </c>
      <c r="N2" s="1" t="s">
        <v>763</v>
      </c>
      <c r="O2" s="1" t="s">
        <v>764</v>
      </c>
      <c r="P2" s="1" t="s">
        <v>765</v>
      </c>
      <c r="Q2" s="1" t="s">
        <v>766</v>
      </c>
      <c r="R2" s="1" t="s">
        <v>767</v>
      </c>
      <c r="S2" s="1" t="s">
        <v>768</v>
      </c>
      <c r="T2" s="1" t="s">
        <v>769</v>
      </c>
      <c r="U2" s="1" t="s">
        <v>770</v>
      </c>
      <c r="V2" s="1" t="s">
        <v>771</v>
      </c>
    </row>
    <row r="3" s="1" customFormat="1" spans="1:22">
      <c r="A3" s="3">
        <v>999221850947316</v>
      </c>
      <c r="B3" s="1" t="s">
        <v>755</v>
      </c>
      <c r="C3" s="1" t="s">
        <v>772</v>
      </c>
      <c r="D3" s="1" t="s">
        <v>773</v>
      </c>
      <c r="E3" s="1" t="s">
        <v>774</v>
      </c>
      <c r="F3" s="1" t="s">
        <v>755</v>
      </c>
      <c r="G3" s="1" t="s">
        <v>759</v>
      </c>
      <c r="H3" s="1" t="s">
        <v>760</v>
      </c>
      <c r="I3" s="1" t="s">
        <v>775</v>
      </c>
      <c r="J3" s="1" t="s">
        <v>30</v>
      </c>
      <c r="K3" s="1" t="s">
        <v>776</v>
      </c>
      <c r="L3" s="1" t="s">
        <v>776</v>
      </c>
      <c r="M3" s="1" t="s">
        <v>763</v>
      </c>
      <c r="N3" s="1" t="s">
        <v>763</v>
      </c>
      <c r="O3" s="1" t="s">
        <v>764</v>
      </c>
      <c r="P3" s="1" t="s">
        <v>765</v>
      </c>
      <c r="Q3" s="1" t="s">
        <v>766</v>
      </c>
      <c r="R3" s="1" t="s">
        <v>777</v>
      </c>
      <c r="S3" s="1" t="s">
        <v>768</v>
      </c>
      <c r="T3" s="1" t="s">
        <v>769</v>
      </c>
      <c r="U3" s="1" t="s">
        <v>770</v>
      </c>
      <c r="V3" s="1" t="s">
        <v>771</v>
      </c>
    </row>
    <row r="4" s="1" customFormat="1" spans="1:22">
      <c r="A4" s="3">
        <v>21850855589</v>
      </c>
      <c r="B4" s="1" t="s">
        <v>755</v>
      </c>
      <c r="C4" s="1" t="s">
        <v>778</v>
      </c>
      <c r="D4" s="1" t="s">
        <v>779</v>
      </c>
      <c r="E4" s="1" t="s">
        <v>780</v>
      </c>
      <c r="F4" s="1" t="s">
        <v>755</v>
      </c>
      <c r="G4" s="1" t="s">
        <v>759</v>
      </c>
      <c r="H4" s="1" t="s">
        <v>760</v>
      </c>
      <c r="I4" s="1" t="s">
        <v>781</v>
      </c>
      <c r="J4" s="1" t="s">
        <v>30</v>
      </c>
      <c r="K4" s="1" t="s">
        <v>782</v>
      </c>
      <c r="L4" s="1" t="s">
        <v>782</v>
      </c>
      <c r="M4" s="1" t="s">
        <v>763</v>
      </c>
      <c r="N4" s="1" t="s">
        <v>763</v>
      </c>
      <c r="O4" s="1" t="s">
        <v>764</v>
      </c>
      <c r="P4" s="1" t="s">
        <v>765</v>
      </c>
      <c r="Q4" s="1" t="s">
        <v>766</v>
      </c>
      <c r="R4" s="1" t="s">
        <v>783</v>
      </c>
      <c r="S4" s="1" t="s">
        <v>768</v>
      </c>
      <c r="T4" s="1" t="s">
        <v>769</v>
      </c>
      <c r="U4" s="1" t="s">
        <v>770</v>
      </c>
      <c r="V4" s="1" t="s">
        <v>784</v>
      </c>
    </row>
    <row r="5" s="1" customFormat="1" spans="1:22">
      <c r="A5" s="3">
        <v>999221850782750</v>
      </c>
      <c r="B5" s="1" t="s">
        <v>755</v>
      </c>
      <c r="C5" s="1" t="s">
        <v>785</v>
      </c>
      <c r="D5" s="1" t="s">
        <v>786</v>
      </c>
      <c r="E5" s="1" t="s">
        <v>787</v>
      </c>
      <c r="F5" s="1" t="s">
        <v>755</v>
      </c>
      <c r="G5" s="1" t="s">
        <v>759</v>
      </c>
      <c r="H5" s="1" t="s">
        <v>760</v>
      </c>
      <c r="I5" s="1" t="s">
        <v>788</v>
      </c>
      <c r="J5" s="1" t="s">
        <v>30</v>
      </c>
      <c r="K5" s="1" t="s">
        <v>789</v>
      </c>
      <c r="L5" s="1" t="s">
        <v>789</v>
      </c>
      <c r="M5" s="1" t="s">
        <v>763</v>
      </c>
      <c r="N5" s="1" t="s">
        <v>763</v>
      </c>
      <c r="O5" s="1" t="s">
        <v>764</v>
      </c>
      <c r="P5" s="1" t="s">
        <v>765</v>
      </c>
      <c r="Q5" s="1" t="s">
        <v>766</v>
      </c>
      <c r="R5" s="1" t="s">
        <v>790</v>
      </c>
      <c r="S5" s="1" t="s">
        <v>768</v>
      </c>
      <c r="T5" s="1" t="s">
        <v>769</v>
      </c>
      <c r="U5" s="1" t="s">
        <v>770</v>
      </c>
      <c r="V5" s="1" t="s">
        <v>771</v>
      </c>
    </row>
    <row r="6" s="1" customFormat="1" spans="1:22">
      <c r="A6" s="3">
        <v>999221850633319</v>
      </c>
      <c r="B6" s="1" t="s">
        <v>755</v>
      </c>
      <c r="C6" s="1" t="s">
        <v>791</v>
      </c>
      <c r="D6" s="1" t="s">
        <v>792</v>
      </c>
      <c r="E6" s="1" t="s">
        <v>793</v>
      </c>
      <c r="F6" s="1" t="s">
        <v>755</v>
      </c>
      <c r="G6" s="1" t="s">
        <v>759</v>
      </c>
      <c r="H6" s="1" t="s">
        <v>760</v>
      </c>
      <c r="I6" s="1" t="s">
        <v>794</v>
      </c>
      <c r="J6" s="1" t="s">
        <v>30</v>
      </c>
      <c r="K6" s="1" t="s">
        <v>795</v>
      </c>
      <c r="L6" s="1" t="s">
        <v>795</v>
      </c>
      <c r="M6" s="1" t="s">
        <v>763</v>
      </c>
      <c r="N6" s="1" t="s">
        <v>763</v>
      </c>
      <c r="O6" s="1" t="s">
        <v>764</v>
      </c>
      <c r="P6" s="1" t="s">
        <v>765</v>
      </c>
      <c r="Q6" s="1" t="s">
        <v>766</v>
      </c>
      <c r="R6" s="1" t="s">
        <v>796</v>
      </c>
      <c r="S6" s="1" t="s">
        <v>768</v>
      </c>
      <c r="T6" s="1" t="s">
        <v>769</v>
      </c>
      <c r="U6" s="1" t="s">
        <v>770</v>
      </c>
      <c r="V6" s="1" t="s">
        <v>797</v>
      </c>
    </row>
    <row r="7" s="1" customFormat="1" spans="1:22">
      <c r="A7" s="3">
        <v>21850533948</v>
      </c>
      <c r="B7" s="1" t="s">
        <v>755</v>
      </c>
      <c r="C7" s="1" t="s">
        <v>798</v>
      </c>
      <c r="D7" s="1" t="s">
        <v>799</v>
      </c>
      <c r="E7" s="1" t="s">
        <v>800</v>
      </c>
      <c r="F7" s="1" t="s">
        <v>755</v>
      </c>
      <c r="G7" s="1" t="s">
        <v>759</v>
      </c>
      <c r="H7" s="1" t="s">
        <v>760</v>
      </c>
      <c r="I7" s="1" t="s">
        <v>801</v>
      </c>
      <c r="J7" s="1" t="s">
        <v>30</v>
      </c>
      <c r="K7" s="1" t="s">
        <v>802</v>
      </c>
      <c r="L7" s="1" t="s">
        <v>802</v>
      </c>
      <c r="M7" s="1" t="s">
        <v>763</v>
      </c>
      <c r="N7" s="1" t="s">
        <v>763</v>
      </c>
      <c r="O7" s="1" t="s">
        <v>764</v>
      </c>
      <c r="P7" s="1" t="s">
        <v>765</v>
      </c>
      <c r="Q7" s="1" t="s">
        <v>766</v>
      </c>
      <c r="R7" s="1" t="s">
        <v>803</v>
      </c>
      <c r="S7" s="1" t="s">
        <v>768</v>
      </c>
      <c r="T7" s="1" t="s">
        <v>769</v>
      </c>
      <c r="U7" s="1" t="s">
        <v>770</v>
      </c>
      <c r="V7" s="1" t="s">
        <v>784</v>
      </c>
    </row>
    <row r="8" s="1" customFormat="1" spans="1:22">
      <c r="A8" s="3">
        <v>999221850494802</v>
      </c>
      <c r="B8" s="1" t="s">
        <v>755</v>
      </c>
      <c r="C8" s="1" t="s">
        <v>804</v>
      </c>
      <c r="D8" s="1" t="s">
        <v>805</v>
      </c>
      <c r="E8" s="1" t="s">
        <v>806</v>
      </c>
      <c r="F8" s="1" t="s">
        <v>755</v>
      </c>
      <c r="G8" s="1" t="s">
        <v>759</v>
      </c>
      <c r="H8" s="1" t="s">
        <v>760</v>
      </c>
      <c r="I8" s="1" t="s">
        <v>807</v>
      </c>
      <c r="J8" s="1" t="s">
        <v>30</v>
      </c>
      <c r="K8" s="1" t="s">
        <v>808</v>
      </c>
      <c r="L8" s="1" t="s">
        <v>808</v>
      </c>
      <c r="M8" s="1" t="s">
        <v>763</v>
      </c>
      <c r="N8" s="1" t="s">
        <v>763</v>
      </c>
      <c r="O8" s="1" t="s">
        <v>764</v>
      </c>
      <c r="P8" s="1" t="s">
        <v>765</v>
      </c>
      <c r="Q8" s="1" t="s">
        <v>766</v>
      </c>
      <c r="R8" s="1" t="s">
        <v>809</v>
      </c>
      <c r="S8" s="1" t="s">
        <v>768</v>
      </c>
      <c r="T8" s="1" t="s">
        <v>769</v>
      </c>
      <c r="U8" s="1" t="s">
        <v>770</v>
      </c>
      <c r="V8" s="1" t="s">
        <v>810</v>
      </c>
    </row>
    <row r="9" s="1" customFormat="1" spans="1:22">
      <c r="A9" s="3">
        <v>999221850407027</v>
      </c>
      <c r="B9" s="1" t="s">
        <v>755</v>
      </c>
      <c r="C9" s="1" t="s">
        <v>811</v>
      </c>
      <c r="D9" s="1" t="s">
        <v>812</v>
      </c>
      <c r="E9" s="1" t="s">
        <v>813</v>
      </c>
      <c r="F9" s="1" t="s">
        <v>755</v>
      </c>
      <c r="G9" s="1" t="s">
        <v>759</v>
      </c>
      <c r="H9" s="1" t="s">
        <v>760</v>
      </c>
      <c r="I9" s="1" t="s">
        <v>814</v>
      </c>
      <c r="J9" s="1" t="s">
        <v>30</v>
      </c>
      <c r="K9" s="1" t="s">
        <v>815</v>
      </c>
      <c r="L9" s="1" t="s">
        <v>815</v>
      </c>
      <c r="M9" s="1" t="s">
        <v>763</v>
      </c>
      <c r="N9" s="1" t="s">
        <v>763</v>
      </c>
      <c r="O9" s="1" t="s">
        <v>764</v>
      </c>
      <c r="P9" s="1" t="s">
        <v>765</v>
      </c>
      <c r="Q9" s="1" t="s">
        <v>766</v>
      </c>
      <c r="R9" s="1" t="s">
        <v>816</v>
      </c>
      <c r="S9" s="1" t="s">
        <v>768</v>
      </c>
      <c r="T9" s="1" t="s">
        <v>769</v>
      </c>
      <c r="U9" s="1" t="s">
        <v>770</v>
      </c>
      <c r="V9" s="1" t="s">
        <v>771</v>
      </c>
    </row>
    <row r="10" s="1" customFormat="1" spans="1:22">
      <c r="A10" s="3">
        <v>999221850366185</v>
      </c>
      <c r="B10" s="1" t="s">
        <v>755</v>
      </c>
      <c r="C10" s="1" t="s">
        <v>817</v>
      </c>
      <c r="D10" s="1" t="s">
        <v>818</v>
      </c>
      <c r="E10" s="1" t="s">
        <v>819</v>
      </c>
      <c r="F10" s="1" t="s">
        <v>755</v>
      </c>
      <c r="G10" s="1" t="s">
        <v>759</v>
      </c>
      <c r="H10" s="1" t="s">
        <v>760</v>
      </c>
      <c r="I10" s="1" t="s">
        <v>820</v>
      </c>
      <c r="J10" s="1" t="s">
        <v>30</v>
      </c>
      <c r="K10" s="1" t="s">
        <v>821</v>
      </c>
      <c r="L10" s="1" t="s">
        <v>821</v>
      </c>
      <c r="M10" s="1" t="s">
        <v>763</v>
      </c>
      <c r="N10" s="1" t="s">
        <v>763</v>
      </c>
      <c r="O10" s="1" t="s">
        <v>764</v>
      </c>
      <c r="P10" s="1" t="s">
        <v>765</v>
      </c>
      <c r="Q10" s="1" t="s">
        <v>766</v>
      </c>
      <c r="R10" s="1" t="s">
        <v>822</v>
      </c>
      <c r="S10" s="1" t="s">
        <v>768</v>
      </c>
      <c r="T10" s="1" t="s">
        <v>769</v>
      </c>
      <c r="U10" s="1" t="s">
        <v>770</v>
      </c>
      <c r="V10" s="1" t="s">
        <v>771</v>
      </c>
    </row>
    <row r="11" s="1" customFormat="1" spans="1:22">
      <c r="A11" s="3">
        <v>999221850310919</v>
      </c>
      <c r="B11" s="1" t="s">
        <v>755</v>
      </c>
      <c r="C11" s="1" t="s">
        <v>823</v>
      </c>
      <c r="D11" s="1" t="s">
        <v>824</v>
      </c>
      <c r="E11" s="1" t="s">
        <v>825</v>
      </c>
      <c r="F11" s="1" t="s">
        <v>755</v>
      </c>
      <c r="G11" s="1" t="s">
        <v>759</v>
      </c>
      <c r="H11" s="1" t="s">
        <v>760</v>
      </c>
      <c r="I11" s="1" t="s">
        <v>826</v>
      </c>
      <c r="J11" s="1" t="s">
        <v>30</v>
      </c>
      <c r="K11" s="1" t="s">
        <v>827</v>
      </c>
      <c r="L11" s="1" t="s">
        <v>827</v>
      </c>
      <c r="M11" s="1" t="s">
        <v>763</v>
      </c>
      <c r="N11" s="1" t="s">
        <v>763</v>
      </c>
      <c r="O11" s="1" t="s">
        <v>764</v>
      </c>
      <c r="P11" s="1" t="s">
        <v>765</v>
      </c>
      <c r="Q11" s="1" t="s">
        <v>766</v>
      </c>
      <c r="R11" s="1" t="s">
        <v>828</v>
      </c>
      <c r="S11" s="1" t="s">
        <v>768</v>
      </c>
      <c r="T11" s="1" t="s">
        <v>769</v>
      </c>
      <c r="U11" s="1" t="s">
        <v>770</v>
      </c>
      <c r="V11" s="1" t="s">
        <v>829</v>
      </c>
    </row>
    <row r="12" s="1" customFormat="1" spans="1:22">
      <c r="A12" s="3">
        <v>21850254424</v>
      </c>
      <c r="B12" s="1" t="s">
        <v>755</v>
      </c>
      <c r="C12" s="1" t="s">
        <v>830</v>
      </c>
      <c r="D12" s="1" t="s">
        <v>831</v>
      </c>
      <c r="E12" s="1" t="s">
        <v>832</v>
      </c>
      <c r="F12" s="1" t="s">
        <v>755</v>
      </c>
      <c r="G12" s="1" t="s">
        <v>759</v>
      </c>
      <c r="H12" s="1" t="s">
        <v>760</v>
      </c>
      <c r="I12" s="1" t="s">
        <v>833</v>
      </c>
      <c r="J12" s="1" t="s">
        <v>30</v>
      </c>
      <c r="K12" s="1" t="s">
        <v>834</v>
      </c>
      <c r="L12" s="1" t="s">
        <v>834</v>
      </c>
      <c r="M12" s="1" t="s">
        <v>763</v>
      </c>
      <c r="N12" s="1" t="s">
        <v>763</v>
      </c>
      <c r="O12" s="1" t="s">
        <v>764</v>
      </c>
      <c r="P12" s="1" t="s">
        <v>765</v>
      </c>
      <c r="Q12" s="1" t="s">
        <v>766</v>
      </c>
      <c r="R12" s="1" t="s">
        <v>835</v>
      </c>
      <c r="S12" s="1" t="s">
        <v>768</v>
      </c>
      <c r="T12" s="1" t="s">
        <v>769</v>
      </c>
      <c r="U12" s="1" t="s">
        <v>770</v>
      </c>
      <c r="V12" s="1" t="s">
        <v>836</v>
      </c>
    </row>
    <row r="13" s="1" customFormat="1" spans="1:22">
      <c r="A13" s="3">
        <v>999221850188146</v>
      </c>
      <c r="B13" s="1" t="s">
        <v>755</v>
      </c>
      <c r="C13" s="1" t="s">
        <v>837</v>
      </c>
      <c r="D13" s="1" t="s">
        <v>838</v>
      </c>
      <c r="E13" s="1" t="s">
        <v>839</v>
      </c>
      <c r="F13" s="1" t="s">
        <v>755</v>
      </c>
      <c r="G13" s="1" t="s">
        <v>759</v>
      </c>
      <c r="H13" s="1" t="s">
        <v>760</v>
      </c>
      <c r="I13" s="1" t="s">
        <v>840</v>
      </c>
      <c r="J13" s="1" t="s">
        <v>30</v>
      </c>
      <c r="K13" s="1" t="s">
        <v>841</v>
      </c>
      <c r="L13" s="1" t="s">
        <v>841</v>
      </c>
      <c r="M13" s="1" t="s">
        <v>763</v>
      </c>
      <c r="N13" s="1" t="s">
        <v>763</v>
      </c>
      <c r="O13" s="1" t="s">
        <v>764</v>
      </c>
      <c r="P13" s="1" t="s">
        <v>765</v>
      </c>
      <c r="Q13" s="1" t="s">
        <v>766</v>
      </c>
      <c r="R13" s="1" t="s">
        <v>842</v>
      </c>
      <c r="S13" s="1" t="s">
        <v>768</v>
      </c>
      <c r="T13" s="1" t="s">
        <v>769</v>
      </c>
      <c r="U13" s="1" t="s">
        <v>770</v>
      </c>
      <c r="V13" s="1" t="s">
        <v>843</v>
      </c>
    </row>
    <row r="14" s="1" customFormat="1" spans="1:22">
      <c r="A14" s="3">
        <v>21850156074</v>
      </c>
      <c r="B14" s="1" t="s">
        <v>755</v>
      </c>
      <c r="C14" s="1" t="s">
        <v>844</v>
      </c>
      <c r="D14" s="1" t="s">
        <v>845</v>
      </c>
      <c r="E14" s="1" t="s">
        <v>846</v>
      </c>
      <c r="F14" s="1" t="s">
        <v>755</v>
      </c>
      <c r="G14" s="1" t="s">
        <v>759</v>
      </c>
      <c r="H14" s="1" t="s">
        <v>760</v>
      </c>
      <c r="I14" s="1" t="s">
        <v>847</v>
      </c>
      <c r="J14" s="1" t="s">
        <v>30</v>
      </c>
      <c r="K14" s="1" t="s">
        <v>848</v>
      </c>
      <c r="L14" s="1" t="s">
        <v>848</v>
      </c>
      <c r="M14" s="1" t="s">
        <v>763</v>
      </c>
      <c r="N14" s="1" t="s">
        <v>763</v>
      </c>
      <c r="O14" s="1" t="s">
        <v>764</v>
      </c>
      <c r="P14" s="1" t="s">
        <v>765</v>
      </c>
      <c r="Q14" s="1" t="s">
        <v>766</v>
      </c>
      <c r="R14" s="1" t="s">
        <v>849</v>
      </c>
      <c r="S14" s="1" t="s">
        <v>768</v>
      </c>
      <c r="T14" s="1" t="s">
        <v>769</v>
      </c>
      <c r="U14" s="1" t="s">
        <v>770</v>
      </c>
      <c r="V14" s="1" t="s">
        <v>771</v>
      </c>
    </row>
    <row r="15" s="1" customFormat="1" spans="1:22">
      <c r="A15" s="3">
        <v>21850133041</v>
      </c>
      <c r="B15" s="1" t="s">
        <v>755</v>
      </c>
      <c r="C15" s="1" t="s">
        <v>850</v>
      </c>
      <c r="D15" s="1" t="s">
        <v>851</v>
      </c>
      <c r="E15" s="1" t="s">
        <v>852</v>
      </c>
      <c r="F15" s="1" t="s">
        <v>755</v>
      </c>
      <c r="G15" s="1" t="s">
        <v>759</v>
      </c>
      <c r="H15" s="1" t="s">
        <v>760</v>
      </c>
      <c r="I15" s="1" t="s">
        <v>853</v>
      </c>
      <c r="J15" s="1" t="s">
        <v>30</v>
      </c>
      <c r="K15" s="1" t="s">
        <v>854</v>
      </c>
      <c r="L15" s="1" t="s">
        <v>854</v>
      </c>
      <c r="M15" s="1" t="s">
        <v>763</v>
      </c>
      <c r="N15" s="1" t="s">
        <v>763</v>
      </c>
      <c r="O15" s="1" t="s">
        <v>764</v>
      </c>
      <c r="P15" s="1" t="s">
        <v>765</v>
      </c>
      <c r="Q15" s="1" t="s">
        <v>766</v>
      </c>
      <c r="R15" s="1" t="s">
        <v>855</v>
      </c>
      <c r="S15" s="1" t="s">
        <v>768</v>
      </c>
      <c r="T15" s="1" t="s">
        <v>769</v>
      </c>
      <c r="U15" s="1" t="s">
        <v>770</v>
      </c>
      <c r="V15" s="1" t="s">
        <v>836</v>
      </c>
    </row>
    <row r="16" s="1" customFormat="1" spans="1:22">
      <c r="A16" s="3">
        <v>21850131873</v>
      </c>
      <c r="B16" s="1" t="s">
        <v>755</v>
      </c>
      <c r="C16" s="1" t="s">
        <v>856</v>
      </c>
      <c r="D16" s="1" t="s">
        <v>857</v>
      </c>
      <c r="E16" s="1" t="s">
        <v>858</v>
      </c>
      <c r="F16" s="1" t="s">
        <v>755</v>
      </c>
      <c r="G16" s="1" t="s">
        <v>759</v>
      </c>
      <c r="H16" s="1" t="s">
        <v>760</v>
      </c>
      <c r="I16" s="1" t="s">
        <v>859</v>
      </c>
      <c r="J16" s="1" t="s">
        <v>30</v>
      </c>
      <c r="K16" s="1" t="s">
        <v>860</v>
      </c>
      <c r="L16" s="1" t="s">
        <v>860</v>
      </c>
      <c r="M16" s="1" t="s">
        <v>763</v>
      </c>
      <c r="N16" s="1" t="s">
        <v>763</v>
      </c>
      <c r="O16" s="1" t="s">
        <v>764</v>
      </c>
      <c r="P16" s="1" t="s">
        <v>765</v>
      </c>
      <c r="Q16" s="1" t="s">
        <v>766</v>
      </c>
      <c r="R16" s="1" t="s">
        <v>861</v>
      </c>
      <c r="S16" s="1" t="s">
        <v>768</v>
      </c>
      <c r="T16" s="1" t="s">
        <v>769</v>
      </c>
      <c r="U16" s="1" t="s">
        <v>770</v>
      </c>
      <c r="V16" s="1" t="s">
        <v>771</v>
      </c>
    </row>
    <row r="17" s="1" customFormat="1" spans="1:22">
      <c r="A17" s="3">
        <v>21850116461</v>
      </c>
      <c r="B17" s="1" t="s">
        <v>755</v>
      </c>
      <c r="C17" s="1" t="s">
        <v>862</v>
      </c>
      <c r="D17" s="1" t="s">
        <v>863</v>
      </c>
      <c r="E17" s="1" t="s">
        <v>864</v>
      </c>
      <c r="F17" s="1" t="s">
        <v>755</v>
      </c>
      <c r="G17" s="1" t="s">
        <v>759</v>
      </c>
      <c r="H17" s="1" t="s">
        <v>760</v>
      </c>
      <c r="I17" s="1" t="s">
        <v>865</v>
      </c>
      <c r="J17" s="1" t="s">
        <v>30</v>
      </c>
      <c r="K17" s="1" t="s">
        <v>866</v>
      </c>
      <c r="L17" s="1" t="s">
        <v>866</v>
      </c>
      <c r="M17" s="1" t="s">
        <v>763</v>
      </c>
      <c r="N17" s="1" t="s">
        <v>763</v>
      </c>
      <c r="O17" s="1" t="s">
        <v>764</v>
      </c>
      <c r="P17" s="1" t="s">
        <v>765</v>
      </c>
      <c r="Q17" s="1" t="s">
        <v>766</v>
      </c>
      <c r="R17" s="1" t="s">
        <v>867</v>
      </c>
      <c r="S17" s="1" t="s">
        <v>768</v>
      </c>
      <c r="T17" s="1" t="s">
        <v>769</v>
      </c>
      <c r="U17" s="1" t="s">
        <v>770</v>
      </c>
      <c r="V17" s="1" t="s">
        <v>784</v>
      </c>
    </row>
    <row r="18" s="1" customFormat="1" spans="1:22">
      <c r="A18" s="3">
        <v>21850087607</v>
      </c>
      <c r="B18" s="1" t="s">
        <v>755</v>
      </c>
      <c r="C18" s="1" t="s">
        <v>868</v>
      </c>
      <c r="D18" s="1" t="s">
        <v>869</v>
      </c>
      <c r="E18" s="1" t="s">
        <v>870</v>
      </c>
      <c r="F18" s="1" t="s">
        <v>755</v>
      </c>
      <c r="G18" s="1" t="s">
        <v>759</v>
      </c>
      <c r="H18" s="1" t="s">
        <v>760</v>
      </c>
      <c r="I18" s="1" t="s">
        <v>871</v>
      </c>
      <c r="J18" s="1" t="s">
        <v>30</v>
      </c>
      <c r="K18" s="1" t="s">
        <v>872</v>
      </c>
      <c r="L18" s="1" t="s">
        <v>872</v>
      </c>
      <c r="M18" s="1" t="s">
        <v>763</v>
      </c>
      <c r="N18" s="1" t="s">
        <v>763</v>
      </c>
      <c r="O18" s="1" t="s">
        <v>764</v>
      </c>
      <c r="P18" s="1" t="s">
        <v>765</v>
      </c>
      <c r="Q18" s="1" t="s">
        <v>766</v>
      </c>
      <c r="R18" s="1" t="s">
        <v>873</v>
      </c>
      <c r="S18" s="1" t="s">
        <v>768</v>
      </c>
      <c r="T18" s="1" t="s">
        <v>769</v>
      </c>
      <c r="U18" s="1" t="s">
        <v>770</v>
      </c>
      <c r="V18" s="1" t="s">
        <v>771</v>
      </c>
    </row>
    <row r="19" s="1" customFormat="1" spans="1:22">
      <c r="A19" s="3">
        <v>21850082925</v>
      </c>
      <c r="B19" s="1" t="s">
        <v>755</v>
      </c>
      <c r="C19" s="1" t="s">
        <v>874</v>
      </c>
      <c r="D19" s="1" t="s">
        <v>799</v>
      </c>
      <c r="E19" s="1" t="s">
        <v>875</v>
      </c>
      <c r="F19" s="1" t="s">
        <v>755</v>
      </c>
      <c r="G19" s="1" t="s">
        <v>759</v>
      </c>
      <c r="H19" s="1" t="s">
        <v>760</v>
      </c>
      <c r="I19" s="1" t="s">
        <v>801</v>
      </c>
      <c r="J19" s="1" t="s">
        <v>30</v>
      </c>
      <c r="K19" s="1" t="s">
        <v>802</v>
      </c>
      <c r="L19" s="1" t="s">
        <v>802</v>
      </c>
      <c r="M19" s="1" t="s">
        <v>763</v>
      </c>
      <c r="N19" s="1" t="s">
        <v>763</v>
      </c>
      <c r="O19" s="1" t="s">
        <v>764</v>
      </c>
      <c r="P19" s="1" t="s">
        <v>765</v>
      </c>
      <c r="Q19" s="1" t="s">
        <v>766</v>
      </c>
      <c r="R19" s="1" t="s">
        <v>876</v>
      </c>
      <c r="S19" s="1" t="s">
        <v>768</v>
      </c>
      <c r="T19" s="1" t="s">
        <v>769</v>
      </c>
      <c r="U19" s="1" t="s">
        <v>770</v>
      </c>
      <c r="V19" s="1" t="s">
        <v>784</v>
      </c>
    </row>
    <row r="20" s="1" customFormat="1" spans="1:22">
      <c r="A20" s="3">
        <v>21850034985</v>
      </c>
      <c r="B20" s="1" t="s">
        <v>755</v>
      </c>
      <c r="C20" s="1" t="s">
        <v>877</v>
      </c>
      <c r="D20" s="1" t="s">
        <v>878</v>
      </c>
      <c r="E20" s="1" t="s">
        <v>879</v>
      </c>
      <c r="F20" s="1" t="s">
        <v>755</v>
      </c>
      <c r="G20" s="1" t="s">
        <v>759</v>
      </c>
      <c r="H20" s="1" t="s">
        <v>760</v>
      </c>
      <c r="I20" s="1" t="s">
        <v>880</v>
      </c>
      <c r="J20" s="1" t="s">
        <v>30</v>
      </c>
      <c r="K20" s="1" t="s">
        <v>881</v>
      </c>
      <c r="L20" s="1" t="s">
        <v>881</v>
      </c>
      <c r="M20" s="1" t="s">
        <v>763</v>
      </c>
      <c r="N20" s="1" t="s">
        <v>763</v>
      </c>
      <c r="O20" s="1" t="s">
        <v>764</v>
      </c>
      <c r="P20" s="1" t="s">
        <v>765</v>
      </c>
      <c r="Q20" s="1" t="s">
        <v>766</v>
      </c>
      <c r="R20" s="1" t="s">
        <v>882</v>
      </c>
      <c r="S20" s="1" t="s">
        <v>768</v>
      </c>
      <c r="T20" s="1" t="s">
        <v>769</v>
      </c>
      <c r="U20" s="1" t="s">
        <v>770</v>
      </c>
      <c r="V20" s="1" t="s">
        <v>836</v>
      </c>
    </row>
    <row r="21" s="1" customFormat="1" spans="1:22">
      <c r="A21" s="3">
        <v>21850035095</v>
      </c>
      <c r="B21" s="1" t="s">
        <v>755</v>
      </c>
      <c r="C21" s="1" t="s">
        <v>883</v>
      </c>
      <c r="D21" s="1" t="s">
        <v>884</v>
      </c>
      <c r="E21" s="1" t="s">
        <v>885</v>
      </c>
      <c r="F21" s="1" t="s">
        <v>755</v>
      </c>
      <c r="G21" s="1" t="s">
        <v>759</v>
      </c>
      <c r="H21" s="1" t="s">
        <v>760</v>
      </c>
      <c r="I21" s="1" t="s">
        <v>886</v>
      </c>
      <c r="J21" s="1" t="s">
        <v>30</v>
      </c>
      <c r="K21" s="1" t="s">
        <v>887</v>
      </c>
      <c r="L21" s="1" t="s">
        <v>887</v>
      </c>
      <c r="M21" s="1" t="s">
        <v>763</v>
      </c>
      <c r="N21" s="1" t="s">
        <v>763</v>
      </c>
      <c r="O21" s="1" t="s">
        <v>764</v>
      </c>
      <c r="P21" s="1" t="s">
        <v>765</v>
      </c>
      <c r="Q21" s="1" t="s">
        <v>766</v>
      </c>
      <c r="R21" s="1" t="s">
        <v>888</v>
      </c>
      <c r="S21" s="1" t="s">
        <v>768</v>
      </c>
      <c r="T21" s="1" t="s">
        <v>769</v>
      </c>
      <c r="U21" s="1" t="s">
        <v>770</v>
      </c>
      <c r="V21" s="1" t="s">
        <v>784</v>
      </c>
    </row>
    <row r="22" s="1" customFormat="1" spans="1:22">
      <c r="A22" s="3">
        <v>21849934484</v>
      </c>
      <c r="B22" s="1" t="s">
        <v>755</v>
      </c>
      <c r="C22" s="1" t="s">
        <v>889</v>
      </c>
      <c r="D22" s="1" t="s">
        <v>878</v>
      </c>
      <c r="E22" s="1" t="s">
        <v>890</v>
      </c>
      <c r="F22" s="1" t="s">
        <v>755</v>
      </c>
      <c r="G22" s="1" t="s">
        <v>759</v>
      </c>
      <c r="H22" s="1" t="s">
        <v>760</v>
      </c>
      <c r="I22" s="1" t="s">
        <v>880</v>
      </c>
      <c r="J22" s="1" t="s">
        <v>30</v>
      </c>
      <c r="K22" s="1" t="s">
        <v>881</v>
      </c>
      <c r="L22" s="1" t="s">
        <v>881</v>
      </c>
      <c r="M22" s="1" t="s">
        <v>763</v>
      </c>
      <c r="N22" s="1" t="s">
        <v>763</v>
      </c>
      <c r="O22" s="1" t="s">
        <v>764</v>
      </c>
      <c r="P22" s="1" t="s">
        <v>765</v>
      </c>
      <c r="Q22" s="1" t="s">
        <v>766</v>
      </c>
      <c r="R22" s="1" t="s">
        <v>891</v>
      </c>
      <c r="S22" s="1" t="s">
        <v>768</v>
      </c>
      <c r="T22" s="1" t="s">
        <v>769</v>
      </c>
      <c r="U22" s="1" t="s">
        <v>770</v>
      </c>
      <c r="V22" s="1" t="s">
        <v>836</v>
      </c>
    </row>
    <row r="23" s="1" customFormat="1" spans="1:22">
      <c r="A23" s="3">
        <v>21849799547</v>
      </c>
      <c r="B23" s="1" t="s">
        <v>755</v>
      </c>
      <c r="C23" s="1" t="s">
        <v>892</v>
      </c>
      <c r="D23" s="1" t="s">
        <v>893</v>
      </c>
      <c r="E23" s="1" t="s">
        <v>894</v>
      </c>
      <c r="F23" s="1" t="s">
        <v>755</v>
      </c>
      <c r="G23" s="1" t="s">
        <v>759</v>
      </c>
      <c r="H23" s="1" t="s">
        <v>760</v>
      </c>
      <c r="I23" s="1" t="s">
        <v>895</v>
      </c>
      <c r="J23" s="1" t="s">
        <v>30</v>
      </c>
      <c r="K23" s="1" t="s">
        <v>896</v>
      </c>
      <c r="L23" s="1" t="s">
        <v>896</v>
      </c>
      <c r="M23" s="1" t="s">
        <v>763</v>
      </c>
      <c r="N23" s="1" t="s">
        <v>763</v>
      </c>
      <c r="O23" s="1" t="s">
        <v>764</v>
      </c>
      <c r="P23" s="1" t="s">
        <v>765</v>
      </c>
      <c r="Q23" s="1" t="s">
        <v>766</v>
      </c>
      <c r="R23" s="1" t="s">
        <v>897</v>
      </c>
      <c r="S23" s="1" t="s">
        <v>768</v>
      </c>
      <c r="T23" s="1" t="s">
        <v>769</v>
      </c>
      <c r="U23" s="1" t="s">
        <v>770</v>
      </c>
      <c r="V23" s="1" t="s">
        <v>771</v>
      </c>
    </row>
    <row r="24" s="1" customFormat="1" spans="1:22">
      <c r="A24" s="3">
        <v>999221849797237</v>
      </c>
      <c r="B24" s="1" t="s">
        <v>755</v>
      </c>
      <c r="C24" s="1" t="s">
        <v>898</v>
      </c>
      <c r="D24" s="1" t="s">
        <v>899</v>
      </c>
      <c r="E24" s="1" t="s">
        <v>900</v>
      </c>
      <c r="F24" s="1" t="s">
        <v>755</v>
      </c>
      <c r="G24" s="1" t="s">
        <v>759</v>
      </c>
      <c r="H24" s="1" t="s">
        <v>760</v>
      </c>
      <c r="I24" s="1" t="s">
        <v>901</v>
      </c>
      <c r="J24" s="1" t="s">
        <v>30</v>
      </c>
      <c r="K24" s="1" t="s">
        <v>902</v>
      </c>
      <c r="L24" s="1" t="s">
        <v>902</v>
      </c>
      <c r="M24" s="1" t="s">
        <v>763</v>
      </c>
      <c r="N24" s="1" t="s">
        <v>763</v>
      </c>
      <c r="O24" s="1" t="s">
        <v>764</v>
      </c>
      <c r="P24" s="1" t="s">
        <v>765</v>
      </c>
      <c r="Q24" s="1" t="s">
        <v>766</v>
      </c>
      <c r="R24" s="1" t="s">
        <v>903</v>
      </c>
      <c r="S24" s="1" t="s">
        <v>768</v>
      </c>
      <c r="T24" s="1" t="s">
        <v>769</v>
      </c>
      <c r="U24" s="1" t="s">
        <v>770</v>
      </c>
      <c r="V24" s="1" t="s">
        <v>904</v>
      </c>
    </row>
    <row r="25" s="1" customFormat="1" spans="1:22">
      <c r="A25" s="3">
        <v>999221849733117</v>
      </c>
      <c r="B25" s="1" t="s">
        <v>755</v>
      </c>
      <c r="C25" s="1" t="s">
        <v>905</v>
      </c>
      <c r="D25" s="1" t="s">
        <v>906</v>
      </c>
      <c r="E25" s="1" t="s">
        <v>907</v>
      </c>
      <c r="F25" s="1" t="s">
        <v>755</v>
      </c>
      <c r="G25" s="1" t="s">
        <v>759</v>
      </c>
      <c r="H25" s="1" t="s">
        <v>760</v>
      </c>
      <c r="I25" s="1" t="s">
        <v>908</v>
      </c>
      <c r="J25" s="1" t="s">
        <v>30</v>
      </c>
      <c r="K25" s="1" t="s">
        <v>909</v>
      </c>
      <c r="L25" s="1" t="s">
        <v>909</v>
      </c>
      <c r="M25" s="1" t="s">
        <v>763</v>
      </c>
      <c r="N25" s="1" t="s">
        <v>763</v>
      </c>
      <c r="O25" s="1" t="s">
        <v>764</v>
      </c>
      <c r="P25" s="1" t="s">
        <v>765</v>
      </c>
      <c r="Q25" s="1" t="s">
        <v>766</v>
      </c>
      <c r="R25" s="1" t="s">
        <v>910</v>
      </c>
      <c r="S25" s="1" t="s">
        <v>768</v>
      </c>
      <c r="T25" s="1" t="s">
        <v>769</v>
      </c>
      <c r="U25" s="1" t="s">
        <v>770</v>
      </c>
      <c r="V25" s="1" t="s">
        <v>911</v>
      </c>
    </row>
    <row r="26" s="1" customFormat="1" spans="1:22">
      <c r="A26" s="3">
        <v>999221849715203</v>
      </c>
      <c r="B26" s="1" t="s">
        <v>755</v>
      </c>
      <c r="C26" s="1" t="s">
        <v>912</v>
      </c>
      <c r="D26" s="1" t="s">
        <v>913</v>
      </c>
      <c r="E26" s="1" t="s">
        <v>914</v>
      </c>
      <c r="F26" s="1" t="s">
        <v>755</v>
      </c>
      <c r="G26" s="1" t="s">
        <v>759</v>
      </c>
      <c r="H26" s="1" t="s">
        <v>760</v>
      </c>
      <c r="I26" s="1" t="s">
        <v>915</v>
      </c>
      <c r="J26" s="1" t="s">
        <v>30</v>
      </c>
      <c r="K26" s="1" t="s">
        <v>916</v>
      </c>
      <c r="L26" s="1" t="s">
        <v>916</v>
      </c>
      <c r="M26" s="1" t="s">
        <v>763</v>
      </c>
      <c r="N26" s="1" t="s">
        <v>763</v>
      </c>
      <c r="O26" s="1" t="s">
        <v>764</v>
      </c>
      <c r="P26" s="1" t="s">
        <v>765</v>
      </c>
      <c r="Q26" s="1" t="s">
        <v>766</v>
      </c>
      <c r="R26" s="1" t="s">
        <v>917</v>
      </c>
      <c r="S26" s="1" t="s">
        <v>768</v>
      </c>
      <c r="T26" s="1" t="s">
        <v>769</v>
      </c>
      <c r="U26" s="1" t="s">
        <v>770</v>
      </c>
      <c r="V26" s="1" t="s">
        <v>918</v>
      </c>
    </row>
    <row r="27" s="1" customFormat="1" spans="1:22">
      <c r="A27" s="3">
        <v>21849704612</v>
      </c>
      <c r="B27" s="1" t="s">
        <v>755</v>
      </c>
      <c r="C27" s="1" t="s">
        <v>919</v>
      </c>
      <c r="D27" s="1" t="s">
        <v>920</v>
      </c>
      <c r="E27" s="1" t="s">
        <v>921</v>
      </c>
      <c r="F27" s="1" t="s">
        <v>755</v>
      </c>
      <c r="G27" s="1" t="s">
        <v>759</v>
      </c>
      <c r="H27" s="1" t="s">
        <v>760</v>
      </c>
      <c r="I27" s="1" t="s">
        <v>922</v>
      </c>
      <c r="J27" s="1" t="s">
        <v>30</v>
      </c>
      <c r="K27" s="1" t="s">
        <v>923</v>
      </c>
      <c r="L27" s="1" t="s">
        <v>923</v>
      </c>
      <c r="M27" s="1" t="s">
        <v>763</v>
      </c>
      <c r="N27" s="1" t="s">
        <v>763</v>
      </c>
      <c r="O27" s="1" t="s">
        <v>764</v>
      </c>
      <c r="P27" s="1" t="s">
        <v>765</v>
      </c>
      <c r="Q27" s="1" t="s">
        <v>766</v>
      </c>
      <c r="R27" s="1" t="s">
        <v>924</v>
      </c>
      <c r="S27" s="1" t="s">
        <v>768</v>
      </c>
      <c r="T27" s="1" t="s">
        <v>769</v>
      </c>
      <c r="U27" s="1" t="s">
        <v>770</v>
      </c>
      <c r="V27" s="1" t="s">
        <v>771</v>
      </c>
    </row>
    <row r="28" s="1" customFormat="1" spans="1:22">
      <c r="A28" s="3">
        <v>999221849691848</v>
      </c>
      <c r="B28" s="1" t="s">
        <v>755</v>
      </c>
      <c r="C28" s="1" t="s">
        <v>925</v>
      </c>
      <c r="D28" s="1" t="s">
        <v>926</v>
      </c>
      <c r="E28" s="1" t="s">
        <v>927</v>
      </c>
      <c r="F28" s="1" t="s">
        <v>755</v>
      </c>
      <c r="G28" s="1" t="s">
        <v>759</v>
      </c>
      <c r="H28" s="1" t="s">
        <v>760</v>
      </c>
      <c r="I28" s="1" t="s">
        <v>928</v>
      </c>
      <c r="J28" s="1" t="s">
        <v>30</v>
      </c>
      <c r="K28" s="1" t="s">
        <v>929</v>
      </c>
      <c r="L28" s="1" t="s">
        <v>929</v>
      </c>
      <c r="M28" s="1" t="s">
        <v>763</v>
      </c>
      <c r="N28" s="1" t="s">
        <v>763</v>
      </c>
      <c r="O28" s="1" t="s">
        <v>764</v>
      </c>
      <c r="P28" s="1" t="s">
        <v>765</v>
      </c>
      <c r="Q28" s="1" t="s">
        <v>766</v>
      </c>
      <c r="R28" s="1" t="s">
        <v>930</v>
      </c>
      <c r="S28" s="1" t="s">
        <v>768</v>
      </c>
      <c r="T28" s="1" t="s">
        <v>769</v>
      </c>
      <c r="U28" s="1" t="s">
        <v>770</v>
      </c>
      <c r="V28" s="1" t="s">
        <v>931</v>
      </c>
    </row>
    <row r="29" s="1" customFormat="1" spans="1:22">
      <c r="A29" s="3">
        <v>999221849685298</v>
      </c>
      <c r="B29" s="1" t="s">
        <v>755</v>
      </c>
      <c r="C29" s="1" t="s">
        <v>932</v>
      </c>
      <c r="D29" s="1" t="s">
        <v>933</v>
      </c>
      <c r="E29" s="1" t="s">
        <v>934</v>
      </c>
      <c r="F29" s="1" t="s">
        <v>755</v>
      </c>
      <c r="G29" s="1" t="s">
        <v>759</v>
      </c>
      <c r="H29" s="1" t="s">
        <v>760</v>
      </c>
      <c r="I29" s="1" t="s">
        <v>935</v>
      </c>
      <c r="J29" s="1" t="s">
        <v>30</v>
      </c>
      <c r="K29" s="1" t="s">
        <v>936</v>
      </c>
      <c r="L29" s="1" t="s">
        <v>936</v>
      </c>
      <c r="M29" s="1" t="s">
        <v>763</v>
      </c>
      <c r="N29" s="1" t="s">
        <v>763</v>
      </c>
      <c r="O29" s="1" t="s">
        <v>764</v>
      </c>
      <c r="P29" s="1" t="s">
        <v>765</v>
      </c>
      <c r="Q29" s="1" t="s">
        <v>766</v>
      </c>
      <c r="R29" s="1" t="s">
        <v>937</v>
      </c>
      <c r="S29" s="1" t="s">
        <v>768</v>
      </c>
      <c r="T29" s="1" t="s">
        <v>769</v>
      </c>
      <c r="U29" s="1" t="s">
        <v>770</v>
      </c>
      <c r="V29" s="1" t="s">
        <v>810</v>
      </c>
    </row>
    <row r="30" s="1" customFormat="1" spans="1:22">
      <c r="A30" s="3">
        <v>21849617590</v>
      </c>
      <c r="B30" s="1" t="s">
        <v>755</v>
      </c>
      <c r="C30" s="1" t="s">
        <v>938</v>
      </c>
      <c r="D30" s="1" t="s">
        <v>939</v>
      </c>
      <c r="E30" s="1" t="s">
        <v>940</v>
      </c>
      <c r="F30" s="1" t="s">
        <v>755</v>
      </c>
      <c r="G30" s="1" t="s">
        <v>759</v>
      </c>
      <c r="H30" s="1" t="s">
        <v>760</v>
      </c>
      <c r="I30" s="1" t="s">
        <v>941</v>
      </c>
      <c r="J30" s="1" t="s">
        <v>30</v>
      </c>
      <c r="K30" s="1" t="s">
        <v>942</v>
      </c>
      <c r="L30" s="1" t="s">
        <v>942</v>
      </c>
      <c r="M30" s="1" t="s">
        <v>763</v>
      </c>
      <c r="N30" s="1" t="s">
        <v>763</v>
      </c>
      <c r="O30" s="1" t="s">
        <v>764</v>
      </c>
      <c r="P30" s="1" t="s">
        <v>765</v>
      </c>
      <c r="Q30" s="1" t="s">
        <v>766</v>
      </c>
      <c r="R30" s="1" t="s">
        <v>943</v>
      </c>
      <c r="S30" s="1" t="s">
        <v>768</v>
      </c>
      <c r="T30" s="1" t="s">
        <v>769</v>
      </c>
      <c r="U30" s="1" t="s">
        <v>770</v>
      </c>
      <c r="V30" s="1" t="s">
        <v>944</v>
      </c>
    </row>
    <row r="31" s="1" customFormat="1" spans="1:22">
      <c r="A31" s="3">
        <v>21849602268</v>
      </c>
      <c r="B31" s="1" t="s">
        <v>755</v>
      </c>
      <c r="C31" s="1" t="s">
        <v>945</v>
      </c>
      <c r="D31" s="1" t="s">
        <v>946</v>
      </c>
      <c r="E31" s="1" t="s">
        <v>947</v>
      </c>
      <c r="F31" s="1" t="s">
        <v>755</v>
      </c>
      <c r="G31" s="1" t="s">
        <v>759</v>
      </c>
      <c r="H31" s="1" t="s">
        <v>760</v>
      </c>
      <c r="I31" s="1" t="s">
        <v>948</v>
      </c>
      <c r="J31" s="1" t="s">
        <v>30</v>
      </c>
      <c r="K31" s="1" t="s">
        <v>949</v>
      </c>
      <c r="L31" s="1" t="s">
        <v>949</v>
      </c>
      <c r="M31" s="1" t="s">
        <v>763</v>
      </c>
      <c r="N31" s="1" t="s">
        <v>763</v>
      </c>
      <c r="O31" s="1" t="s">
        <v>764</v>
      </c>
      <c r="P31" s="1" t="s">
        <v>765</v>
      </c>
      <c r="Q31" s="1" t="s">
        <v>766</v>
      </c>
      <c r="R31" s="1" t="s">
        <v>950</v>
      </c>
      <c r="S31" s="1" t="s">
        <v>768</v>
      </c>
      <c r="T31" s="1" t="s">
        <v>769</v>
      </c>
      <c r="U31" s="1" t="s">
        <v>951</v>
      </c>
      <c r="V31" s="1" t="s">
        <v>836</v>
      </c>
    </row>
    <row r="32" s="1" customFormat="1" spans="1:22">
      <c r="A32" s="3">
        <v>999221849574106</v>
      </c>
      <c r="B32" s="1" t="s">
        <v>755</v>
      </c>
      <c r="C32" s="1" t="s">
        <v>952</v>
      </c>
      <c r="D32" s="1" t="s">
        <v>953</v>
      </c>
      <c r="E32" s="1" t="s">
        <v>954</v>
      </c>
      <c r="F32" s="1" t="s">
        <v>755</v>
      </c>
      <c r="G32" s="1" t="s">
        <v>759</v>
      </c>
      <c r="H32" s="1" t="s">
        <v>760</v>
      </c>
      <c r="I32" s="1" t="s">
        <v>955</v>
      </c>
      <c r="J32" s="1" t="s">
        <v>30</v>
      </c>
      <c r="K32" s="1" t="s">
        <v>956</v>
      </c>
      <c r="L32" s="1" t="s">
        <v>956</v>
      </c>
      <c r="M32" s="1" t="s">
        <v>763</v>
      </c>
      <c r="N32" s="1" t="s">
        <v>763</v>
      </c>
      <c r="O32" s="1" t="s">
        <v>764</v>
      </c>
      <c r="P32" s="1" t="s">
        <v>765</v>
      </c>
      <c r="Q32" s="1" t="s">
        <v>766</v>
      </c>
      <c r="R32" s="1" t="s">
        <v>957</v>
      </c>
      <c r="S32" s="1" t="s">
        <v>768</v>
      </c>
      <c r="T32" s="1" t="s">
        <v>769</v>
      </c>
      <c r="U32" s="1" t="s">
        <v>770</v>
      </c>
      <c r="V32" s="1" t="s">
        <v>771</v>
      </c>
    </row>
    <row r="33" s="1" customFormat="1" spans="1:22">
      <c r="A33" s="3">
        <v>21849570599</v>
      </c>
      <c r="B33" s="1" t="s">
        <v>755</v>
      </c>
      <c r="C33" s="1" t="s">
        <v>958</v>
      </c>
      <c r="D33" s="1" t="s">
        <v>959</v>
      </c>
      <c r="E33" s="1" t="s">
        <v>960</v>
      </c>
      <c r="F33" s="1" t="s">
        <v>755</v>
      </c>
      <c r="G33" s="1" t="s">
        <v>759</v>
      </c>
      <c r="H33" s="1" t="s">
        <v>760</v>
      </c>
      <c r="I33" s="1" t="s">
        <v>961</v>
      </c>
      <c r="J33" s="1" t="s">
        <v>30</v>
      </c>
      <c r="K33" s="1" t="s">
        <v>962</v>
      </c>
      <c r="L33" s="1" t="s">
        <v>962</v>
      </c>
      <c r="M33" s="1" t="s">
        <v>763</v>
      </c>
      <c r="N33" s="1" t="s">
        <v>763</v>
      </c>
      <c r="O33" s="1" t="s">
        <v>764</v>
      </c>
      <c r="P33" s="1" t="s">
        <v>765</v>
      </c>
      <c r="Q33" s="1" t="s">
        <v>766</v>
      </c>
      <c r="R33" s="1" t="s">
        <v>963</v>
      </c>
      <c r="S33" s="1" t="s">
        <v>768</v>
      </c>
      <c r="T33" s="1" t="s">
        <v>769</v>
      </c>
      <c r="U33" s="1" t="s">
        <v>770</v>
      </c>
      <c r="V33" s="1" t="s">
        <v>964</v>
      </c>
    </row>
    <row r="34" s="1" customFormat="1" spans="1:22">
      <c r="A34" s="3">
        <v>999221849450753</v>
      </c>
      <c r="B34" s="1" t="s">
        <v>965</v>
      </c>
      <c r="C34" s="1" t="s">
        <v>966</v>
      </c>
      <c r="D34" s="1" t="s">
        <v>967</v>
      </c>
      <c r="E34" s="1" t="s">
        <v>968</v>
      </c>
      <c r="F34" s="1" t="s">
        <v>965</v>
      </c>
      <c r="G34" s="1" t="s">
        <v>759</v>
      </c>
      <c r="H34" s="1" t="s">
        <v>760</v>
      </c>
      <c r="I34" s="1" t="s">
        <v>969</v>
      </c>
      <c r="J34" s="1" t="s">
        <v>30</v>
      </c>
      <c r="K34" s="1" t="s">
        <v>970</v>
      </c>
      <c r="L34" s="1" t="s">
        <v>970</v>
      </c>
      <c r="M34" s="1" t="s">
        <v>763</v>
      </c>
      <c r="N34" s="1" t="s">
        <v>763</v>
      </c>
      <c r="O34" s="1" t="s">
        <v>764</v>
      </c>
      <c r="P34" s="1" t="s">
        <v>765</v>
      </c>
      <c r="Q34" s="1" t="s">
        <v>766</v>
      </c>
      <c r="R34" s="1" t="s">
        <v>971</v>
      </c>
      <c r="S34" s="1" t="s">
        <v>768</v>
      </c>
      <c r="T34" s="1" t="s">
        <v>769</v>
      </c>
      <c r="U34" s="1" t="s">
        <v>770</v>
      </c>
      <c r="V34" s="1" t="s">
        <v>904</v>
      </c>
    </row>
    <row r="35" s="1" customFormat="1" spans="1:22">
      <c r="A35" s="3">
        <v>999221849219301</v>
      </c>
      <c r="B35" s="1" t="s">
        <v>965</v>
      </c>
      <c r="C35" s="1" t="s">
        <v>972</v>
      </c>
      <c r="D35" s="1" t="s">
        <v>973</v>
      </c>
      <c r="E35" s="1" t="s">
        <v>974</v>
      </c>
      <c r="F35" s="1" t="s">
        <v>965</v>
      </c>
      <c r="G35" s="1" t="s">
        <v>759</v>
      </c>
      <c r="H35" s="1" t="s">
        <v>760</v>
      </c>
      <c r="I35" s="1" t="s">
        <v>975</v>
      </c>
      <c r="J35" s="1" t="s">
        <v>30</v>
      </c>
      <c r="K35" s="1" t="s">
        <v>976</v>
      </c>
      <c r="L35" s="1" t="s">
        <v>976</v>
      </c>
      <c r="M35" s="1" t="s">
        <v>763</v>
      </c>
      <c r="N35" s="1" t="s">
        <v>763</v>
      </c>
      <c r="O35" s="1" t="s">
        <v>764</v>
      </c>
      <c r="P35" s="1" t="s">
        <v>765</v>
      </c>
      <c r="Q35" s="1" t="s">
        <v>766</v>
      </c>
      <c r="R35" s="1" t="s">
        <v>977</v>
      </c>
      <c r="S35" s="1" t="s">
        <v>768</v>
      </c>
      <c r="T35" s="1" t="s">
        <v>769</v>
      </c>
      <c r="U35" s="1" t="s">
        <v>770</v>
      </c>
      <c r="V35" s="1" t="s">
        <v>904</v>
      </c>
    </row>
    <row r="36" s="1" customFormat="1" spans="1:22">
      <c r="A36" s="3">
        <v>21849215146</v>
      </c>
      <c r="B36" s="1" t="s">
        <v>965</v>
      </c>
      <c r="C36" s="1" t="s">
        <v>978</v>
      </c>
      <c r="D36" s="1" t="s">
        <v>979</v>
      </c>
      <c r="E36" s="1" t="s">
        <v>980</v>
      </c>
      <c r="F36" s="1" t="s">
        <v>755</v>
      </c>
      <c r="G36" s="1" t="s">
        <v>759</v>
      </c>
      <c r="H36" s="1" t="s">
        <v>760</v>
      </c>
      <c r="I36" s="1" t="s">
        <v>981</v>
      </c>
      <c r="J36" s="1" t="s">
        <v>30</v>
      </c>
      <c r="K36" s="1" t="s">
        <v>982</v>
      </c>
      <c r="L36" s="1" t="s">
        <v>982</v>
      </c>
      <c r="M36" s="1" t="s">
        <v>763</v>
      </c>
      <c r="N36" s="1" t="s">
        <v>763</v>
      </c>
      <c r="O36" s="1" t="s">
        <v>764</v>
      </c>
      <c r="P36" s="1" t="s">
        <v>765</v>
      </c>
      <c r="Q36" s="1" t="s">
        <v>766</v>
      </c>
      <c r="R36" s="1" t="s">
        <v>983</v>
      </c>
      <c r="S36" s="1" t="s">
        <v>768</v>
      </c>
      <c r="T36" s="1" t="s">
        <v>769</v>
      </c>
      <c r="U36" s="1" t="s">
        <v>770</v>
      </c>
      <c r="V36" s="1" t="s">
        <v>984</v>
      </c>
    </row>
    <row r="37" s="1" customFormat="1" spans="1:22">
      <c r="A37" s="3">
        <v>21849171822</v>
      </c>
      <c r="B37" s="1" t="s">
        <v>965</v>
      </c>
      <c r="C37" s="1" t="s">
        <v>985</v>
      </c>
      <c r="D37" s="1" t="s">
        <v>986</v>
      </c>
      <c r="E37" s="1" t="s">
        <v>987</v>
      </c>
      <c r="F37" s="1" t="s">
        <v>965</v>
      </c>
      <c r="G37" s="1" t="s">
        <v>759</v>
      </c>
      <c r="H37" s="1" t="s">
        <v>760</v>
      </c>
      <c r="I37" s="1" t="s">
        <v>988</v>
      </c>
      <c r="J37" s="1" t="s">
        <v>30</v>
      </c>
      <c r="K37" s="1" t="s">
        <v>989</v>
      </c>
      <c r="L37" s="1" t="s">
        <v>989</v>
      </c>
      <c r="M37" s="1" t="s">
        <v>763</v>
      </c>
      <c r="N37" s="1" t="s">
        <v>763</v>
      </c>
      <c r="O37" s="1" t="s">
        <v>764</v>
      </c>
      <c r="P37" s="1" t="s">
        <v>765</v>
      </c>
      <c r="Q37" s="1" t="s">
        <v>766</v>
      </c>
      <c r="R37" s="1" t="s">
        <v>990</v>
      </c>
      <c r="S37" s="1" t="s">
        <v>768</v>
      </c>
      <c r="T37" s="1" t="s">
        <v>769</v>
      </c>
      <c r="U37" s="1" t="s">
        <v>770</v>
      </c>
      <c r="V37" s="1" t="s">
        <v>784</v>
      </c>
    </row>
    <row r="38" s="1" customFormat="1" spans="1:22">
      <c r="A38" s="3">
        <v>21849155345</v>
      </c>
      <c r="B38" s="1" t="s">
        <v>965</v>
      </c>
      <c r="C38" s="1" t="s">
        <v>991</v>
      </c>
      <c r="D38" s="1" t="s">
        <v>869</v>
      </c>
      <c r="E38" s="1" t="s">
        <v>992</v>
      </c>
      <c r="F38" s="1" t="s">
        <v>965</v>
      </c>
      <c r="G38" s="1" t="s">
        <v>759</v>
      </c>
      <c r="H38" s="1" t="s">
        <v>760</v>
      </c>
      <c r="I38" s="1" t="s">
        <v>993</v>
      </c>
      <c r="J38" s="1" t="s">
        <v>30</v>
      </c>
      <c r="K38" s="1" t="s">
        <v>994</v>
      </c>
      <c r="L38" s="1" t="s">
        <v>994</v>
      </c>
      <c r="M38" s="1" t="s">
        <v>763</v>
      </c>
      <c r="N38" s="1" t="s">
        <v>763</v>
      </c>
      <c r="O38" s="1" t="s">
        <v>764</v>
      </c>
      <c r="P38" s="1" t="s">
        <v>765</v>
      </c>
      <c r="Q38" s="1" t="s">
        <v>766</v>
      </c>
      <c r="R38" s="1" t="s">
        <v>995</v>
      </c>
      <c r="S38" s="1" t="s">
        <v>768</v>
      </c>
      <c r="T38" s="1" t="s">
        <v>769</v>
      </c>
      <c r="U38" s="1" t="s">
        <v>770</v>
      </c>
      <c r="V38" s="1" t="s">
        <v>771</v>
      </c>
    </row>
    <row r="39" s="1" customFormat="1" spans="1:22">
      <c r="A39" s="3">
        <v>999221849040555</v>
      </c>
      <c r="B39" s="1" t="s">
        <v>965</v>
      </c>
      <c r="C39" s="1" t="s">
        <v>996</v>
      </c>
      <c r="D39" s="1" t="s">
        <v>997</v>
      </c>
      <c r="E39" s="1" t="s">
        <v>998</v>
      </c>
      <c r="F39" s="1" t="s">
        <v>755</v>
      </c>
      <c r="G39" s="1" t="s">
        <v>759</v>
      </c>
      <c r="H39" s="1" t="s">
        <v>760</v>
      </c>
      <c r="I39" s="1" t="s">
        <v>999</v>
      </c>
      <c r="J39" s="1" t="s">
        <v>30</v>
      </c>
      <c r="K39" s="1" t="s">
        <v>1000</v>
      </c>
      <c r="L39" s="1" t="s">
        <v>1000</v>
      </c>
      <c r="M39" s="1" t="s">
        <v>763</v>
      </c>
      <c r="N39" s="1" t="s">
        <v>763</v>
      </c>
      <c r="O39" s="1" t="s">
        <v>764</v>
      </c>
      <c r="P39" s="1" t="s">
        <v>765</v>
      </c>
      <c r="Q39" s="1" t="s">
        <v>766</v>
      </c>
      <c r="R39" s="1" t="s">
        <v>1001</v>
      </c>
      <c r="S39" s="1" t="s">
        <v>768</v>
      </c>
      <c r="T39" s="1" t="s">
        <v>769</v>
      </c>
      <c r="U39" s="1" t="s">
        <v>770</v>
      </c>
      <c r="V39" s="1" t="s">
        <v>1002</v>
      </c>
    </row>
    <row r="40" s="1" customFormat="1" spans="1:22">
      <c r="A40" s="3">
        <v>999221848931956</v>
      </c>
      <c r="B40" s="1" t="s">
        <v>965</v>
      </c>
      <c r="C40" s="1" t="s">
        <v>1003</v>
      </c>
      <c r="D40" s="1" t="s">
        <v>1004</v>
      </c>
      <c r="E40" s="1" t="s">
        <v>1005</v>
      </c>
      <c r="F40" s="1" t="s">
        <v>755</v>
      </c>
      <c r="G40" s="1" t="s">
        <v>759</v>
      </c>
      <c r="H40" s="1" t="s">
        <v>760</v>
      </c>
      <c r="I40" s="1" t="s">
        <v>1006</v>
      </c>
      <c r="J40" s="1" t="s">
        <v>30</v>
      </c>
      <c r="K40" s="1" t="s">
        <v>1007</v>
      </c>
      <c r="L40" s="1" t="s">
        <v>1007</v>
      </c>
      <c r="M40" s="1" t="s">
        <v>763</v>
      </c>
      <c r="N40" s="1" t="s">
        <v>763</v>
      </c>
      <c r="O40" s="1" t="s">
        <v>764</v>
      </c>
      <c r="P40" s="1" t="s">
        <v>765</v>
      </c>
      <c r="Q40" s="1" t="s">
        <v>766</v>
      </c>
      <c r="R40" s="1" t="s">
        <v>1008</v>
      </c>
      <c r="S40" s="1" t="s">
        <v>768</v>
      </c>
      <c r="T40" s="1" t="s">
        <v>769</v>
      </c>
      <c r="U40" s="1" t="s">
        <v>770</v>
      </c>
      <c r="V40" s="1" t="s">
        <v>1009</v>
      </c>
    </row>
    <row r="41" s="1" customFormat="1" spans="1:22">
      <c r="A41" s="3">
        <v>999221848777426</v>
      </c>
      <c r="B41" s="1" t="s">
        <v>965</v>
      </c>
      <c r="C41" s="1" t="s">
        <v>1010</v>
      </c>
      <c r="D41" s="1" t="s">
        <v>1011</v>
      </c>
      <c r="E41" s="1" t="s">
        <v>1012</v>
      </c>
      <c r="F41" s="1" t="s">
        <v>755</v>
      </c>
      <c r="G41" s="1" t="s">
        <v>759</v>
      </c>
      <c r="H41" s="1" t="s">
        <v>760</v>
      </c>
      <c r="I41" s="1" t="s">
        <v>1013</v>
      </c>
      <c r="J41" s="1" t="s">
        <v>30</v>
      </c>
      <c r="K41" s="1" t="s">
        <v>1014</v>
      </c>
      <c r="L41" s="1" t="s">
        <v>1014</v>
      </c>
      <c r="M41" s="1" t="s">
        <v>763</v>
      </c>
      <c r="N41" s="1" t="s">
        <v>763</v>
      </c>
      <c r="O41" s="1" t="s">
        <v>764</v>
      </c>
      <c r="P41" s="1" t="s">
        <v>765</v>
      </c>
      <c r="Q41" s="1" t="s">
        <v>766</v>
      </c>
      <c r="R41" s="1" t="s">
        <v>1015</v>
      </c>
      <c r="S41" s="1" t="s">
        <v>768</v>
      </c>
      <c r="T41" s="1" t="s">
        <v>769</v>
      </c>
      <c r="U41" s="1" t="s">
        <v>770</v>
      </c>
      <c r="V41" s="1" t="s">
        <v>1016</v>
      </c>
    </row>
    <row r="42" s="1" customFormat="1" spans="1:22">
      <c r="A42" s="3">
        <v>21848633635</v>
      </c>
      <c r="B42" s="1" t="s">
        <v>965</v>
      </c>
      <c r="C42" s="1" t="s">
        <v>1017</v>
      </c>
      <c r="D42" s="1" t="s">
        <v>1018</v>
      </c>
      <c r="E42" s="1" t="s">
        <v>1019</v>
      </c>
      <c r="F42" s="1" t="s">
        <v>965</v>
      </c>
      <c r="G42" s="1" t="s">
        <v>759</v>
      </c>
      <c r="H42" s="1" t="s">
        <v>760</v>
      </c>
      <c r="I42" s="1" t="s">
        <v>1020</v>
      </c>
      <c r="J42" s="1" t="s">
        <v>30</v>
      </c>
      <c r="K42" s="1" t="s">
        <v>1021</v>
      </c>
      <c r="L42" s="1" t="s">
        <v>1021</v>
      </c>
      <c r="M42" s="1" t="s">
        <v>763</v>
      </c>
      <c r="N42" s="1" t="s">
        <v>763</v>
      </c>
      <c r="O42" s="1" t="s">
        <v>764</v>
      </c>
      <c r="P42" s="1" t="s">
        <v>765</v>
      </c>
      <c r="Q42" s="1" t="s">
        <v>766</v>
      </c>
      <c r="R42" s="1" t="s">
        <v>1022</v>
      </c>
      <c r="S42" s="1" t="s">
        <v>768</v>
      </c>
      <c r="T42" s="1" t="s">
        <v>769</v>
      </c>
      <c r="U42" s="1" t="s">
        <v>770</v>
      </c>
      <c r="V42" s="1" t="s">
        <v>784</v>
      </c>
    </row>
    <row r="43" s="1" customFormat="1" spans="1:22">
      <c r="A43" s="3">
        <v>999221848633730</v>
      </c>
      <c r="B43" s="1" t="s">
        <v>965</v>
      </c>
      <c r="C43" s="1" t="s">
        <v>1023</v>
      </c>
      <c r="D43" s="1" t="s">
        <v>1024</v>
      </c>
      <c r="E43" s="1" t="s">
        <v>1025</v>
      </c>
      <c r="F43" s="1" t="s">
        <v>965</v>
      </c>
      <c r="G43" s="1" t="s">
        <v>759</v>
      </c>
      <c r="H43" s="1" t="s">
        <v>760</v>
      </c>
      <c r="I43" s="1" t="s">
        <v>1026</v>
      </c>
      <c r="J43" s="1" t="s">
        <v>30</v>
      </c>
      <c r="K43" s="1" t="s">
        <v>1027</v>
      </c>
      <c r="L43" s="1" t="s">
        <v>1027</v>
      </c>
      <c r="M43" s="1" t="s">
        <v>763</v>
      </c>
      <c r="N43" s="1" t="s">
        <v>763</v>
      </c>
      <c r="O43" s="1" t="s">
        <v>764</v>
      </c>
      <c r="P43" s="1" t="s">
        <v>765</v>
      </c>
      <c r="Q43" s="1" t="s">
        <v>766</v>
      </c>
      <c r="R43" s="1" t="s">
        <v>1028</v>
      </c>
      <c r="S43" s="1" t="s">
        <v>768</v>
      </c>
      <c r="T43" s="1" t="s">
        <v>769</v>
      </c>
      <c r="U43" s="1" t="s">
        <v>770</v>
      </c>
      <c r="V43" s="1" t="s">
        <v>829</v>
      </c>
    </row>
    <row r="44" s="1" customFormat="1" spans="1:22">
      <c r="A44" s="3">
        <v>999221848600520</v>
      </c>
      <c r="B44" s="1" t="s">
        <v>965</v>
      </c>
      <c r="C44" s="1" t="s">
        <v>1029</v>
      </c>
      <c r="D44" s="1" t="s">
        <v>1030</v>
      </c>
      <c r="E44" s="1" t="s">
        <v>1031</v>
      </c>
      <c r="F44" s="1" t="s">
        <v>965</v>
      </c>
      <c r="G44" s="1" t="s">
        <v>759</v>
      </c>
      <c r="H44" s="1" t="s">
        <v>760</v>
      </c>
      <c r="I44" s="1" t="s">
        <v>1032</v>
      </c>
      <c r="J44" s="1" t="s">
        <v>30</v>
      </c>
      <c r="K44" s="1" t="s">
        <v>1033</v>
      </c>
      <c r="L44" s="1" t="s">
        <v>1033</v>
      </c>
      <c r="M44" s="1" t="s">
        <v>763</v>
      </c>
      <c r="N44" s="1" t="s">
        <v>763</v>
      </c>
      <c r="O44" s="1" t="s">
        <v>764</v>
      </c>
      <c r="P44" s="1" t="s">
        <v>765</v>
      </c>
      <c r="Q44" s="1" t="s">
        <v>766</v>
      </c>
      <c r="R44" s="1" t="s">
        <v>1034</v>
      </c>
      <c r="S44" s="1" t="s">
        <v>768</v>
      </c>
      <c r="T44" s="1" t="s">
        <v>769</v>
      </c>
      <c r="U44" s="1" t="s">
        <v>770</v>
      </c>
      <c r="V44" s="1" t="s">
        <v>771</v>
      </c>
    </row>
    <row r="45" s="1" customFormat="1" spans="1:22">
      <c r="A45" s="3">
        <v>999221848270114</v>
      </c>
      <c r="B45" s="1" t="s">
        <v>965</v>
      </c>
      <c r="C45" s="1" t="s">
        <v>1035</v>
      </c>
      <c r="D45" s="1" t="s">
        <v>1036</v>
      </c>
      <c r="E45" s="1" t="s">
        <v>1037</v>
      </c>
      <c r="F45" s="1" t="s">
        <v>755</v>
      </c>
      <c r="G45" s="1" t="s">
        <v>759</v>
      </c>
      <c r="H45" s="1" t="s">
        <v>760</v>
      </c>
      <c r="I45" s="1" t="s">
        <v>1038</v>
      </c>
      <c r="J45" s="1" t="s">
        <v>30</v>
      </c>
      <c r="K45" s="1" t="s">
        <v>1039</v>
      </c>
      <c r="L45" s="1" t="s">
        <v>1039</v>
      </c>
      <c r="M45" s="1" t="s">
        <v>763</v>
      </c>
      <c r="N45" s="1" t="s">
        <v>763</v>
      </c>
      <c r="O45" s="1" t="s">
        <v>764</v>
      </c>
      <c r="P45" s="1" t="s">
        <v>765</v>
      </c>
      <c r="Q45" s="1" t="s">
        <v>766</v>
      </c>
      <c r="R45" s="1" t="s">
        <v>1040</v>
      </c>
      <c r="S45" s="1" t="s">
        <v>768</v>
      </c>
      <c r="T45" s="1" t="s">
        <v>769</v>
      </c>
      <c r="U45" s="1" t="s">
        <v>770</v>
      </c>
      <c r="V45" s="1" t="s">
        <v>1041</v>
      </c>
    </row>
    <row r="46" s="1" customFormat="1" spans="1:22">
      <c r="A46" s="3">
        <v>21848265249</v>
      </c>
      <c r="B46" s="1" t="s">
        <v>965</v>
      </c>
      <c r="C46" s="1" t="s">
        <v>1042</v>
      </c>
      <c r="D46" s="1" t="s">
        <v>1043</v>
      </c>
      <c r="E46" s="1" t="s">
        <v>1044</v>
      </c>
      <c r="F46" s="1" t="s">
        <v>755</v>
      </c>
      <c r="G46" s="1" t="s">
        <v>759</v>
      </c>
      <c r="H46" s="1" t="s">
        <v>760</v>
      </c>
      <c r="I46" s="1" t="s">
        <v>1045</v>
      </c>
      <c r="J46" s="1" t="s">
        <v>30</v>
      </c>
      <c r="K46" s="1" t="s">
        <v>841</v>
      </c>
      <c r="L46" s="1" t="s">
        <v>841</v>
      </c>
      <c r="M46" s="1" t="s">
        <v>763</v>
      </c>
      <c r="N46" s="1" t="s">
        <v>763</v>
      </c>
      <c r="O46" s="1" t="s">
        <v>764</v>
      </c>
      <c r="P46" s="1" t="s">
        <v>765</v>
      </c>
      <c r="Q46" s="1" t="s">
        <v>766</v>
      </c>
      <c r="R46" s="1" t="s">
        <v>1046</v>
      </c>
      <c r="S46" s="1" t="s">
        <v>768</v>
      </c>
      <c r="T46" s="1" t="s">
        <v>769</v>
      </c>
      <c r="U46" s="1" t="s">
        <v>770</v>
      </c>
      <c r="V46" s="1" t="s">
        <v>944</v>
      </c>
    </row>
    <row r="47" s="1" customFormat="1" spans="1:22">
      <c r="A47" s="3">
        <v>999221848260503</v>
      </c>
      <c r="B47" s="1" t="s">
        <v>965</v>
      </c>
      <c r="C47" s="1" t="s">
        <v>1047</v>
      </c>
      <c r="D47" s="1" t="s">
        <v>1030</v>
      </c>
      <c r="E47" s="1" t="s">
        <v>1048</v>
      </c>
      <c r="F47" s="1" t="s">
        <v>755</v>
      </c>
      <c r="G47" s="1" t="s">
        <v>759</v>
      </c>
      <c r="H47" s="1" t="s">
        <v>760</v>
      </c>
      <c r="I47" s="1" t="s">
        <v>1049</v>
      </c>
      <c r="J47" s="1" t="s">
        <v>30</v>
      </c>
      <c r="K47" s="1" t="s">
        <v>1050</v>
      </c>
      <c r="L47" s="1" t="s">
        <v>1050</v>
      </c>
      <c r="M47" s="1" t="s">
        <v>763</v>
      </c>
      <c r="N47" s="1" t="s">
        <v>763</v>
      </c>
      <c r="O47" s="1" t="s">
        <v>764</v>
      </c>
      <c r="P47" s="1" t="s">
        <v>765</v>
      </c>
      <c r="Q47" s="1" t="s">
        <v>766</v>
      </c>
      <c r="R47" s="1" t="s">
        <v>1051</v>
      </c>
      <c r="S47" s="1" t="s">
        <v>768</v>
      </c>
      <c r="T47" s="1" t="s">
        <v>769</v>
      </c>
      <c r="U47" s="1" t="s">
        <v>770</v>
      </c>
      <c r="V47" s="1" t="s">
        <v>771</v>
      </c>
    </row>
    <row r="48" s="1" customFormat="1" spans="1:22">
      <c r="A48" s="3">
        <v>21848242509</v>
      </c>
      <c r="B48" s="1" t="s">
        <v>965</v>
      </c>
      <c r="C48" s="1" t="s">
        <v>1052</v>
      </c>
      <c r="D48" s="1" t="s">
        <v>1053</v>
      </c>
      <c r="E48" s="1" t="s">
        <v>1054</v>
      </c>
      <c r="F48" s="1" t="s">
        <v>755</v>
      </c>
      <c r="G48" s="1" t="s">
        <v>759</v>
      </c>
      <c r="H48" s="1" t="s">
        <v>760</v>
      </c>
      <c r="I48" s="1" t="s">
        <v>1055</v>
      </c>
      <c r="J48" s="1" t="s">
        <v>30</v>
      </c>
      <c r="K48" s="1" t="s">
        <v>1056</v>
      </c>
      <c r="L48" s="1" t="s">
        <v>1056</v>
      </c>
      <c r="M48" s="1" t="s">
        <v>763</v>
      </c>
      <c r="N48" s="1" t="s">
        <v>763</v>
      </c>
      <c r="O48" s="1" t="s">
        <v>764</v>
      </c>
      <c r="P48" s="1" t="s">
        <v>765</v>
      </c>
      <c r="Q48" s="1" t="s">
        <v>766</v>
      </c>
      <c r="R48" s="1" t="s">
        <v>1057</v>
      </c>
      <c r="S48" s="1" t="s">
        <v>768</v>
      </c>
      <c r="T48" s="1" t="s">
        <v>769</v>
      </c>
      <c r="U48" s="1" t="s">
        <v>770</v>
      </c>
      <c r="V48" s="1" t="s">
        <v>984</v>
      </c>
    </row>
    <row r="49" s="1" customFormat="1" spans="1:22">
      <c r="A49" s="3">
        <v>21848128987</v>
      </c>
      <c r="B49" s="1" t="s">
        <v>965</v>
      </c>
      <c r="C49" s="1" t="s">
        <v>1058</v>
      </c>
      <c r="D49" s="1" t="s">
        <v>1059</v>
      </c>
      <c r="E49" s="1" t="s">
        <v>1060</v>
      </c>
      <c r="F49" s="1" t="s">
        <v>755</v>
      </c>
      <c r="G49" s="1" t="s">
        <v>759</v>
      </c>
      <c r="H49" s="1" t="s">
        <v>760</v>
      </c>
      <c r="I49" s="1" t="s">
        <v>1061</v>
      </c>
      <c r="J49" s="1" t="s">
        <v>30</v>
      </c>
      <c r="K49" s="1" t="s">
        <v>1062</v>
      </c>
      <c r="L49" s="1" t="s">
        <v>1062</v>
      </c>
      <c r="M49" s="1" t="s">
        <v>763</v>
      </c>
      <c r="N49" s="1" t="s">
        <v>763</v>
      </c>
      <c r="O49" s="1" t="s">
        <v>764</v>
      </c>
      <c r="P49" s="1" t="s">
        <v>765</v>
      </c>
      <c r="Q49" s="1" t="s">
        <v>766</v>
      </c>
      <c r="R49" s="1" t="s">
        <v>1063</v>
      </c>
      <c r="S49" s="1" t="s">
        <v>768</v>
      </c>
      <c r="T49" s="1" t="s">
        <v>769</v>
      </c>
      <c r="U49" s="1" t="s">
        <v>770</v>
      </c>
      <c r="V49" s="1" t="s">
        <v>771</v>
      </c>
    </row>
    <row r="50" s="1" customFormat="1" spans="1:22">
      <c r="A50" s="3">
        <v>21848126889</v>
      </c>
      <c r="B50" s="1" t="s">
        <v>965</v>
      </c>
      <c r="C50" s="1" t="s">
        <v>1064</v>
      </c>
      <c r="D50" s="1" t="s">
        <v>1065</v>
      </c>
      <c r="E50" s="1" t="s">
        <v>1066</v>
      </c>
      <c r="F50" s="1" t="s">
        <v>755</v>
      </c>
      <c r="G50" s="1" t="s">
        <v>759</v>
      </c>
      <c r="H50" s="1" t="s">
        <v>760</v>
      </c>
      <c r="I50" s="1" t="s">
        <v>1067</v>
      </c>
      <c r="J50" s="1" t="s">
        <v>30</v>
      </c>
      <c r="K50" s="1" t="s">
        <v>1068</v>
      </c>
      <c r="L50" s="1" t="s">
        <v>1068</v>
      </c>
      <c r="M50" s="1" t="s">
        <v>763</v>
      </c>
      <c r="N50" s="1" t="s">
        <v>763</v>
      </c>
      <c r="O50" s="1" t="s">
        <v>764</v>
      </c>
      <c r="P50" s="1" t="s">
        <v>765</v>
      </c>
      <c r="Q50" s="1" t="s">
        <v>766</v>
      </c>
      <c r="R50" s="1" t="s">
        <v>1069</v>
      </c>
      <c r="S50" s="1" t="s">
        <v>768</v>
      </c>
      <c r="T50" s="1" t="s">
        <v>769</v>
      </c>
      <c r="U50" s="1" t="s">
        <v>951</v>
      </c>
      <c r="V50" s="1" t="s">
        <v>904</v>
      </c>
    </row>
    <row r="51" s="1" customFormat="1" spans="1:22">
      <c r="A51" s="3">
        <v>999221847966792</v>
      </c>
      <c r="B51" s="1" t="s">
        <v>1070</v>
      </c>
      <c r="C51" s="1" t="s">
        <v>1071</v>
      </c>
      <c r="D51" s="1" t="s">
        <v>1072</v>
      </c>
      <c r="E51" s="1" t="s">
        <v>1073</v>
      </c>
      <c r="F51" s="1" t="s">
        <v>755</v>
      </c>
      <c r="G51" s="1" t="s">
        <v>759</v>
      </c>
      <c r="H51" s="1" t="s">
        <v>760</v>
      </c>
      <c r="I51" s="1" t="s">
        <v>1074</v>
      </c>
      <c r="J51" s="1" t="s">
        <v>30</v>
      </c>
      <c r="K51" s="1" t="s">
        <v>1075</v>
      </c>
      <c r="L51" s="1" t="s">
        <v>1075</v>
      </c>
      <c r="M51" s="1" t="s">
        <v>763</v>
      </c>
      <c r="N51" s="1" t="s">
        <v>763</v>
      </c>
      <c r="O51" s="1" t="s">
        <v>764</v>
      </c>
      <c r="P51" s="1" t="s">
        <v>765</v>
      </c>
      <c r="Q51" s="1" t="s">
        <v>766</v>
      </c>
      <c r="R51" s="1" t="s">
        <v>1076</v>
      </c>
      <c r="S51" s="1" t="s">
        <v>768</v>
      </c>
      <c r="T51" s="1" t="s">
        <v>769</v>
      </c>
      <c r="U51" s="1" t="s">
        <v>770</v>
      </c>
      <c r="V51" s="1" t="s">
        <v>1002</v>
      </c>
    </row>
    <row r="52" s="1" customFormat="1" spans="1:22">
      <c r="A52" s="3">
        <v>21847938354</v>
      </c>
      <c r="B52" s="1" t="s">
        <v>1070</v>
      </c>
      <c r="C52" s="1" t="s">
        <v>1077</v>
      </c>
      <c r="D52" s="1" t="s">
        <v>1078</v>
      </c>
      <c r="E52" s="1" t="s">
        <v>1079</v>
      </c>
      <c r="F52" s="1" t="s">
        <v>1070</v>
      </c>
      <c r="G52" s="1" t="s">
        <v>759</v>
      </c>
      <c r="H52" s="1" t="s">
        <v>760</v>
      </c>
      <c r="I52" s="1" t="s">
        <v>1080</v>
      </c>
      <c r="J52" s="1" t="s">
        <v>30</v>
      </c>
      <c r="K52" s="1" t="s">
        <v>1081</v>
      </c>
      <c r="L52" s="1" t="s">
        <v>1081</v>
      </c>
      <c r="M52" s="1" t="s">
        <v>763</v>
      </c>
      <c r="N52" s="1" t="s">
        <v>763</v>
      </c>
      <c r="O52" s="1" t="s">
        <v>764</v>
      </c>
      <c r="P52" s="1" t="s">
        <v>765</v>
      </c>
      <c r="Q52" s="1" t="s">
        <v>766</v>
      </c>
      <c r="R52" s="1" t="s">
        <v>1082</v>
      </c>
      <c r="S52" s="1" t="s">
        <v>768</v>
      </c>
      <c r="T52" s="1" t="s">
        <v>769</v>
      </c>
      <c r="U52" s="1" t="s">
        <v>770</v>
      </c>
      <c r="V52" s="1" t="s">
        <v>797</v>
      </c>
    </row>
    <row r="53" s="1" customFormat="1" spans="1:22">
      <c r="A53" s="3">
        <v>999221847797808</v>
      </c>
      <c r="B53" s="1" t="s">
        <v>1070</v>
      </c>
      <c r="C53" s="1" t="s">
        <v>1083</v>
      </c>
      <c r="D53" s="1" t="s">
        <v>1084</v>
      </c>
      <c r="E53" s="1" t="s">
        <v>1085</v>
      </c>
      <c r="F53" s="1" t="s">
        <v>755</v>
      </c>
      <c r="G53" s="1" t="s">
        <v>759</v>
      </c>
      <c r="H53" s="1" t="s">
        <v>760</v>
      </c>
      <c r="I53" s="1" t="s">
        <v>1086</v>
      </c>
      <c r="J53" s="1" t="s">
        <v>30</v>
      </c>
      <c r="K53" s="1" t="s">
        <v>1087</v>
      </c>
      <c r="L53" s="1" t="s">
        <v>1087</v>
      </c>
      <c r="M53" s="1" t="s">
        <v>763</v>
      </c>
      <c r="N53" s="1" t="s">
        <v>763</v>
      </c>
      <c r="O53" s="1" t="s">
        <v>764</v>
      </c>
      <c r="P53" s="1" t="s">
        <v>765</v>
      </c>
      <c r="Q53" s="1" t="s">
        <v>766</v>
      </c>
      <c r="R53" s="1" t="s">
        <v>1088</v>
      </c>
      <c r="S53" s="1" t="s">
        <v>768</v>
      </c>
      <c r="T53" s="1" t="s">
        <v>769</v>
      </c>
      <c r="U53" s="1" t="s">
        <v>770</v>
      </c>
      <c r="V53" s="1" t="s">
        <v>843</v>
      </c>
    </row>
    <row r="54" s="1" customFormat="1" spans="1:22">
      <c r="A54" s="3">
        <v>999221847750199</v>
      </c>
      <c r="B54" s="1" t="s">
        <v>1070</v>
      </c>
      <c r="C54" s="1" t="s">
        <v>1089</v>
      </c>
      <c r="D54" s="1" t="s">
        <v>1090</v>
      </c>
      <c r="E54" s="1" t="s">
        <v>1091</v>
      </c>
      <c r="F54" s="1" t="s">
        <v>755</v>
      </c>
      <c r="G54" s="1" t="s">
        <v>759</v>
      </c>
      <c r="H54" s="1" t="s">
        <v>760</v>
      </c>
      <c r="I54" s="1" t="s">
        <v>1092</v>
      </c>
      <c r="J54" s="1" t="s">
        <v>30</v>
      </c>
      <c r="K54" s="1" t="s">
        <v>1093</v>
      </c>
      <c r="L54" s="1" t="s">
        <v>1093</v>
      </c>
      <c r="M54" s="1" t="s">
        <v>763</v>
      </c>
      <c r="N54" s="1" t="s">
        <v>763</v>
      </c>
      <c r="O54" s="1" t="s">
        <v>764</v>
      </c>
      <c r="P54" s="1" t="s">
        <v>765</v>
      </c>
      <c r="Q54" s="1" t="s">
        <v>766</v>
      </c>
      <c r="R54" s="1" t="s">
        <v>1094</v>
      </c>
      <c r="S54" s="1" t="s">
        <v>768</v>
      </c>
      <c r="T54" s="1" t="s">
        <v>769</v>
      </c>
      <c r="U54" s="1" t="s">
        <v>770</v>
      </c>
      <c r="V54" s="1" t="s">
        <v>1095</v>
      </c>
    </row>
    <row r="55" s="1" customFormat="1" spans="1:22">
      <c r="A55" s="3">
        <v>21847676424</v>
      </c>
      <c r="B55" s="1" t="s">
        <v>1070</v>
      </c>
      <c r="C55" s="1" t="s">
        <v>1096</v>
      </c>
      <c r="D55" s="1" t="s">
        <v>1097</v>
      </c>
      <c r="E55" s="1" t="s">
        <v>1098</v>
      </c>
      <c r="F55" s="1" t="s">
        <v>965</v>
      </c>
      <c r="G55" s="1" t="s">
        <v>759</v>
      </c>
      <c r="H55" s="1" t="s">
        <v>760</v>
      </c>
      <c r="I55" s="1" t="s">
        <v>1099</v>
      </c>
      <c r="J55" s="1" t="s">
        <v>30</v>
      </c>
      <c r="K55" s="1" t="s">
        <v>1100</v>
      </c>
      <c r="L55" s="1" t="s">
        <v>1100</v>
      </c>
      <c r="M55" s="1" t="s">
        <v>763</v>
      </c>
      <c r="N55" s="1" t="s">
        <v>763</v>
      </c>
      <c r="O55" s="1" t="s">
        <v>764</v>
      </c>
      <c r="P55" s="1" t="s">
        <v>765</v>
      </c>
      <c r="Q55" s="1" t="s">
        <v>766</v>
      </c>
      <c r="R55" s="1" t="s">
        <v>1101</v>
      </c>
      <c r="S55" s="1" t="s">
        <v>768</v>
      </c>
      <c r="T55" s="1" t="s">
        <v>769</v>
      </c>
      <c r="U55" s="1" t="s">
        <v>770</v>
      </c>
      <c r="V55" s="1" t="s">
        <v>784</v>
      </c>
    </row>
    <row r="56" s="1" customFormat="1" spans="1:22">
      <c r="A56" s="3">
        <v>21847468617</v>
      </c>
      <c r="B56" s="1" t="s">
        <v>1070</v>
      </c>
      <c r="C56" s="1" t="s">
        <v>1102</v>
      </c>
      <c r="D56" s="1" t="s">
        <v>831</v>
      </c>
      <c r="E56" s="1" t="s">
        <v>1103</v>
      </c>
      <c r="F56" s="1" t="s">
        <v>755</v>
      </c>
      <c r="G56" s="1" t="s">
        <v>759</v>
      </c>
      <c r="H56" s="1" t="s">
        <v>760</v>
      </c>
      <c r="I56" s="1" t="s">
        <v>1104</v>
      </c>
      <c r="J56" s="1" t="s">
        <v>30</v>
      </c>
      <c r="K56" s="1" t="s">
        <v>1105</v>
      </c>
      <c r="L56" s="1" t="s">
        <v>1105</v>
      </c>
      <c r="M56" s="1" t="s">
        <v>763</v>
      </c>
      <c r="N56" s="1" t="s">
        <v>763</v>
      </c>
      <c r="O56" s="1" t="s">
        <v>764</v>
      </c>
      <c r="P56" s="1" t="s">
        <v>765</v>
      </c>
      <c r="Q56" s="1" t="s">
        <v>766</v>
      </c>
      <c r="R56" s="1" t="s">
        <v>1106</v>
      </c>
      <c r="S56" s="1" t="s">
        <v>768</v>
      </c>
      <c r="T56" s="1" t="s">
        <v>769</v>
      </c>
      <c r="U56" s="1" t="s">
        <v>770</v>
      </c>
      <c r="V56" s="1" t="s">
        <v>836</v>
      </c>
    </row>
    <row r="57" s="1" customFormat="1" spans="1:22">
      <c r="A57" s="3">
        <v>21847407816</v>
      </c>
      <c r="B57" s="1" t="s">
        <v>1070</v>
      </c>
      <c r="C57" s="1" t="s">
        <v>1107</v>
      </c>
      <c r="D57" s="1" t="s">
        <v>1108</v>
      </c>
      <c r="E57" s="1" t="s">
        <v>1109</v>
      </c>
      <c r="F57" s="1" t="s">
        <v>1070</v>
      </c>
      <c r="G57" s="1" t="s">
        <v>759</v>
      </c>
      <c r="H57" s="1" t="s">
        <v>760</v>
      </c>
      <c r="I57" s="1" t="s">
        <v>1110</v>
      </c>
      <c r="J57" s="1" t="s">
        <v>30</v>
      </c>
      <c r="K57" s="1" t="s">
        <v>1111</v>
      </c>
      <c r="L57" s="1" t="s">
        <v>1111</v>
      </c>
      <c r="M57" s="1" t="s">
        <v>763</v>
      </c>
      <c r="N57" s="1" t="s">
        <v>763</v>
      </c>
      <c r="O57" s="1" t="s">
        <v>764</v>
      </c>
      <c r="P57" s="1" t="s">
        <v>765</v>
      </c>
      <c r="Q57" s="1" t="s">
        <v>766</v>
      </c>
      <c r="R57" s="1" t="s">
        <v>1112</v>
      </c>
      <c r="S57" s="1" t="s">
        <v>768</v>
      </c>
      <c r="T57" s="1" t="s">
        <v>769</v>
      </c>
      <c r="U57" s="1" t="s">
        <v>770</v>
      </c>
      <c r="V57" s="1" t="s">
        <v>797</v>
      </c>
    </row>
    <row r="58" s="1" customFormat="1" spans="1:22">
      <c r="A58" s="3">
        <v>21847127494</v>
      </c>
      <c r="B58" s="1" t="s">
        <v>1070</v>
      </c>
      <c r="C58" s="1" t="s">
        <v>1113</v>
      </c>
      <c r="D58" s="1" t="s">
        <v>1114</v>
      </c>
      <c r="E58" s="1" t="s">
        <v>1115</v>
      </c>
      <c r="F58" s="1" t="s">
        <v>755</v>
      </c>
      <c r="G58" s="1" t="s">
        <v>759</v>
      </c>
      <c r="H58" s="1" t="s">
        <v>760</v>
      </c>
      <c r="I58" s="1" t="s">
        <v>1116</v>
      </c>
      <c r="J58" s="1" t="s">
        <v>30</v>
      </c>
      <c r="K58" s="1" t="s">
        <v>1117</v>
      </c>
      <c r="L58" s="1" t="s">
        <v>1117</v>
      </c>
      <c r="M58" s="1" t="s">
        <v>763</v>
      </c>
      <c r="N58" s="1" t="s">
        <v>763</v>
      </c>
      <c r="O58" s="1" t="s">
        <v>764</v>
      </c>
      <c r="P58" s="1" t="s">
        <v>765</v>
      </c>
      <c r="Q58" s="1" t="s">
        <v>766</v>
      </c>
      <c r="R58" s="1" t="s">
        <v>1118</v>
      </c>
      <c r="S58" s="1" t="s">
        <v>768</v>
      </c>
      <c r="T58" s="1" t="s">
        <v>769</v>
      </c>
      <c r="U58" s="1" t="s">
        <v>770</v>
      </c>
      <c r="V58" s="1" t="s">
        <v>797</v>
      </c>
    </row>
    <row r="59" s="1" customFormat="1" spans="1:22">
      <c r="A59" s="3">
        <v>999221847035962</v>
      </c>
      <c r="B59" s="1" t="s">
        <v>1070</v>
      </c>
      <c r="C59" s="1" t="s">
        <v>1119</v>
      </c>
      <c r="D59" s="1" t="s">
        <v>1120</v>
      </c>
      <c r="E59" s="1" t="s">
        <v>1121</v>
      </c>
      <c r="F59" s="1" t="s">
        <v>965</v>
      </c>
      <c r="G59" s="1" t="s">
        <v>759</v>
      </c>
      <c r="H59" s="1" t="s">
        <v>760</v>
      </c>
      <c r="I59" s="1" t="s">
        <v>1122</v>
      </c>
      <c r="J59" s="1" t="s">
        <v>30</v>
      </c>
      <c r="K59" s="1" t="s">
        <v>1123</v>
      </c>
      <c r="L59" s="1" t="s">
        <v>1123</v>
      </c>
      <c r="M59" s="1" t="s">
        <v>763</v>
      </c>
      <c r="N59" s="1" t="s">
        <v>763</v>
      </c>
      <c r="O59" s="1" t="s">
        <v>764</v>
      </c>
      <c r="P59" s="1" t="s">
        <v>765</v>
      </c>
      <c r="Q59" s="1" t="s">
        <v>766</v>
      </c>
      <c r="R59" s="1" t="s">
        <v>1124</v>
      </c>
      <c r="S59" s="1" t="s">
        <v>768</v>
      </c>
      <c r="T59" s="1" t="s">
        <v>769</v>
      </c>
      <c r="U59" s="1" t="s">
        <v>770</v>
      </c>
      <c r="V59" s="1" t="s">
        <v>1125</v>
      </c>
    </row>
    <row r="60" s="1" customFormat="1" spans="1:22">
      <c r="A60" s="3">
        <v>21846855589</v>
      </c>
      <c r="B60" s="1" t="s">
        <v>1070</v>
      </c>
      <c r="C60" s="1" t="s">
        <v>1126</v>
      </c>
      <c r="D60" s="1" t="s">
        <v>1127</v>
      </c>
      <c r="E60" s="1" t="s">
        <v>1128</v>
      </c>
      <c r="F60" s="1" t="s">
        <v>1070</v>
      </c>
      <c r="G60" s="1" t="s">
        <v>759</v>
      </c>
      <c r="H60" s="1" t="s">
        <v>760</v>
      </c>
      <c r="I60" s="1" t="s">
        <v>1129</v>
      </c>
      <c r="J60" s="1" t="s">
        <v>30</v>
      </c>
      <c r="K60" s="1" t="s">
        <v>1130</v>
      </c>
      <c r="L60" s="1" t="s">
        <v>1130</v>
      </c>
      <c r="M60" s="1" t="s">
        <v>763</v>
      </c>
      <c r="N60" s="1" t="s">
        <v>763</v>
      </c>
      <c r="O60" s="1" t="s">
        <v>764</v>
      </c>
      <c r="P60" s="1" t="s">
        <v>765</v>
      </c>
      <c r="Q60" s="1" t="s">
        <v>766</v>
      </c>
      <c r="R60" s="1" t="s">
        <v>1131</v>
      </c>
      <c r="S60" s="1" t="s">
        <v>768</v>
      </c>
      <c r="T60" s="1" t="s">
        <v>769</v>
      </c>
      <c r="U60" s="1" t="s">
        <v>770</v>
      </c>
      <c r="V60" s="1" t="s">
        <v>1132</v>
      </c>
    </row>
    <row r="61" s="1" customFormat="1" spans="1:22">
      <c r="A61" s="3">
        <v>21846849743</v>
      </c>
      <c r="B61" s="1" t="s">
        <v>1070</v>
      </c>
      <c r="C61" s="1" t="s">
        <v>1133</v>
      </c>
      <c r="D61" s="1" t="s">
        <v>1134</v>
      </c>
      <c r="E61" s="1" t="s">
        <v>1135</v>
      </c>
      <c r="F61" s="1" t="s">
        <v>755</v>
      </c>
      <c r="G61" s="1" t="s">
        <v>759</v>
      </c>
      <c r="H61" s="1" t="s">
        <v>760</v>
      </c>
      <c r="I61" s="1" t="s">
        <v>1136</v>
      </c>
      <c r="J61" s="1" t="s">
        <v>30</v>
      </c>
      <c r="K61" s="1" t="s">
        <v>1137</v>
      </c>
      <c r="L61" s="1" t="s">
        <v>1137</v>
      </c>
      <c r="M61" s="1" t="s">
        <v>763</v>
      </c>
      <c r="N61" s="1" t="s">
        <v>763</v>
      </c>
      <c r="O61" s="1" t="s">
        <v>764</v>
      </c>
      <c r="P61" s="1" t="s">
        <v>765</v>
      </c>
      <c r="Q61" s="1" t="s">
        <v>766</v>
      </c>
      <c r="R61" s="1" t="s">
        <v>1138</v>
      </c>
      <c r="S61" s="1" t="s">
        <v>768</v>
      </c>
      <c r="T61" s="1" t="s">
        <v>769</v>
      </c>
      <c r="U61" s="1" t="s">
        <v>770</v>
      </c>
      <c r="V61" s="1" t="s">
        <v>797</v>
      </c>
    </row>
    <row r="62" s="1" customFormat="1" spans="1:22">
      <c r="A62" s="3">
        <v>999221846823713</v>
      </c>
      <c r="B62" s="1" t="s">
        <v>1070</v>
      </c>
      <c r="C62" s="1" t="s">
        <v>1139</v>
      </c>
      <c r="D62" s="1" t="s">
        <v>1140</v>
      </c>
      <c r="E62" s="1" t="s">
        <v>1141</v>
      </c>
      <c r="F62" s="1" t="s">
        <v>1070</v>
      </c>
      <c r="G62" s="1" t="s">
        <v>759</v>
      </c>
      <c r="H62" s="1" t="s">
        <v>760</v>
      </c>
      <c r="I62" s="1" t="s">
        <v>1142</v>
      </c>
      <c r="J62" s="1" t="s">
        <v>30</v>
      </c>
      <c r="K62" s="1" t="s">
        <v>1143</v>
      </c>
      <c r="L62" s="1" t="s">
        <v>1143</v>
      </c>
      <c r="M62" s="1" t="s">
        <v>763</v>
      </c>
      <c r="N62" s="1" t="s">
        <v>763</v>
      </c>
      <c r="O62" s="1" t="s">
        <v>764</v>
      </c>
      <c r="P62" s="1" t="s">
        <v>765</v>
      </c>
      <c r="Q62" s="1" t="s">
        <v>766</v>
      </c>
      <c r="R62" s="1" t="s">
        <v>1144</v>
      </c>
      <c r="S62" s="1" t="s">
        <v>768</v>
      </c>
      <c r="T62" s="1" t="s">
        <v>769</v>
      </c>
      <c r="U62" s="1" t="s">
        <v>770</v>
      </c>
      <c r="V62" s="1" t="s">
        <v>918</v>
      </c>
    </row>
    <row r="63" s="1" customFormat="1" spans="1:22">
      <c r="A63" s="3">
        <v>21846764334</v>
      </c>
      <c r="B63" s="1" t="s">
        <v>1070</v>
      </c>
      <c r="C63" s="1" t="s">
        <v>1145</v>
      </c>
      <c r="D63" s="1" t="s">
        <v>1146</v>
      </c>
      <c r="E63" s="1" t="s">
        <v>1147</v>
      </c>
      <c r="F63" s="1" t="s">
        <v>755</v>
      </c>
      <c r="G63" s="1" t="s">
        <v>759</v>
      </c>
      <c r="H63" s="1" t="s">
        <v>760</v>
      </c>
      <c r="I63" s="1" t="s">
        <v>1148</v>
      </c>
      <c r="J63" s="1" t="s">
        <v>30</v>
      </c>
      <c r="K63" s="1" t="s">
        <v>1149</v>
      </c>
      <c r="L63" s="1" t="s">
        <v>1149</v>
      </c>
      <c r="M63" s="1" t="s">
        <v>763</v>
      </c>
      <c r="N63" s="1" t="s">
        <v>763</v>
      </c>
      <c r="O63" s="1" t="s">
        <v>764</v>
      </c>
      <c r="P63" s="1" t="s">
        <v>765</v>
      </c>
      <c r="Q63" s="1" t="s">
        <v>766</v>
      </c>
      <c r="R63" s="1" t="s">
        <v>1150</v>
      </c>
      <c r="S63" s="1" t="s">
        <v>768</v>
      </c>
      <c r="T63" s="1" t="s">
        <v>769</v>
      </c>
      <c r="U63" s="1" t="s">
        <v>770</v>
      </c>
      <c r="V63" s="1" t="s">
        <v>984</v>
      </c>
    </row>
    <row r="64" s="1" customFormat="1" spans="1:22">
      <c r="A64" s="3">
        <v>999221846699287</v>
      </c>
      <c r="B64" s="1" t="s">
        <v>1151</v>
      </c>
      <c r="C64" s="1" t="s">
        <v>1152</v>
      </c>
      <c r="D64" s="1" t="s">
        <v>1153</v>
      </c>
      <c r="E64" s="1" t="s">
        <v>1154</v>
      </c>
      <c r="F64" s="1" t="s">
        <v>965</v>
      </c>
      <c r="G64" s="1" t="s">
        <v>759</v>
      </c>
      <c r="H64" s="1" t="s">
        <v>760</v>
      </c>
      <c r="I64" s="1" t="s">
        <v>1155</v>
      </c>
      <c r="J64" s="1" t="s">
        <v>30</v>
      </c>
      <c r="K64" s="1" t="s">
        <v>1156</v>
      </c>
      <c r="L64" s="1" t="s">
        <v>1156</v>
      </c>
      <c r="M64" s="1" t="s">
        <v>763</v>
      </c>
      <c r="N64" s="1" t="s">
        <v>763</v>
      </c>
      <c r="O64" s="1" t="s">
        <v>764</v>
      </c>
      <c r="P64" s="1" t="s">
        <v>765</v>
      </c>
      <c r="Q64" s="1" t="s">
        <v>766</v>
      </c>
      <c r="R64" s="1" t="s">
        <v>1157</v>
      </c>
      <c r="S64" s="1" t="s">
        <v>768</v>
      </c>
      <c r="T64" s="1" t="s">
        <v>769</v>
      </c>
      <c r="U64" s="1" t="s">
        <v>770</v>
      </c>
      <c r="V64" s="1" t="s">
        <v>964</v>
      </c>
    </row>
    <row r="65" s="1" customFormat="1" spans="1:22">
      <c r="A65" s="3">
        <v>21846646685</v>
      </c>
      <c r="B65" s="1" t="s">
        <v>1151</v>
      </c>
      <c r="C65" s="1" t="s">
        <v>1158</v>
      </c>
      <c r="D65" s="1" t="s">
        <v>1159</v>
      </c>
      <c r="E65" s="1" t="s">
        <v>1160</v>
      </c>
      <c r="F65" s="1" t="s">
        <v>755</v>
      </c>
      <c r="G65" s="1" t="s">
        <v>759</v>
      </c>
      <c r="H65" s="1" t="s">
        <v>760</v>
      </c>
      <c r="I65" s="1" t="s">
        <v>1161</v>
      </c>
      <c r="J65" s="1" t="s">
        <v>30</v>
      </c>
      <c r="K65" s="1" t="s">
        <v>1162</v>
      </c>
      <c r="L65" s="1" t="s">
        <v>1162</v>
      </c>
      <c r="M65" s="1" t="s">
        <v>763</v>
      </c>
      <c r="N65" s="1" t="s">
        <v>763</v>
      </c>
      <c r="O65" s="1" t="s">
        <v>764</v>
      </c>
      <c r="P65" s="1" t="s">
        <v>765</v>
      </c>
      <c r="Q65" s="1" t="s">
        <v>766</v>
      </c>
      <c r="R65" s="1" t="s">
        <v>1163</v>
      </c>
      <c r="S65" s="1" t="s">
        <v>768</v>
      </c>
      <c r="T65" s="1" t="s">
        <v>769</v>
      </c>
      <c r="U65" s="1" t="s">
        <v>770</v>
      </c>
      <c r="V65" s="1" t="s">
        <v>944</v>
      </c>
    </row>
    <row r="66" s="1" customFormat="1" spans="1:22">
      <c r="A66" s="3">
        <v>21846620513</v>
      </c>
      <c r="B66" s="1" t="s">
        <v>1151</v>
      </c>
      <c r="C66" s="1" t="s">
        <v>1164</v>
      </c>
      <c r="D66" s="1" t="s">
        <v>1165</v>
      </c>
      <c r="E66" s="1" t="s">
        <v>1166</v>
      </c>
      <c r="F66" s="1" t="s">
        <v>1070</v>
      </c>
      <c r="G66" s="1" t="s">
        <v>759</v>
      </c>
      <c r="H66" s="1" t="s">
        <v>760</v>
      </c>
      <c r="I66" s="1" t="s">
        <v>1167</v>
      </c>
      <c r="J66" s="1" t="s">
        <v>30</v>
      </c>
      <c r="K66" s="1" t="s">
        <v>1168</v>
      </c>
      <c r="L66" s="1" t="s">
        <v>1168</v>
      </c>
      <c r="M66" s="1" t="s">
        <v>763</v>
      </c>
      <c r="N66" s="1" t="s">
        <v>763</v>
      </c>
      <c r="O66" s="1" t="s">
        <v>764</v>
      </c>
      <c r="P66" s="1" t="s">
        <v>765</v>
      </c>
      <c r="Q66" s="1" t="s">
        <v>766</v>
      </c>
      <c r="R66" s="1" t="s">
        <v>1169</v>
      </c>
      <c r="S66" s="1" t="s">
        <v>768</v>
      </c>
      <c r="T66" s="1" t="s">
        <v>769</v>
      </c>
      <c r="U66" s="1" t="s">
        <v>770</v>
      </c>
      <c r="V66" s="1" t="s">
        <v>964</v>
      </c>
    </row>
    <row r="67" s="1" customFormat="1" spans="1:22">
      <c r="A67" s="3">
        <v>21846572757</v>
      </c>
      <c r="B67" s="1" t="s">
        <v>1151</v>
      </c>
      <c r="C67" s="1" t="s">
        <v>1170</v>
      </c>
      <c r="D67" s="1" t="s">
        <v>1171</v>
      </c>
      <c r="E67" s="1" t="s">
        <v>1172</v>
      </c>
      <c r="F67" s="1" t="s">
        <v>965</v>
      </c>
      <c r="G67" s="1" t="s">
        <v>759</v>
      </c>
      <c r="H67" s="1" t="s">
        <v>760</v>
      </c>
      <c r="I67" s="1" t="s">
        <v>1173</v>
      </c>
      <c r="J67" s="1" t="s">
        <v>30</v>
      </c>
      <c r="K67" s="1" t="s">
        <v>1174</v>
      </c>
      <c r="L67" s="1" t="s">
        <v>1174</v>
      </c>
      <c r="M67" s="1" t="s">
        <v>763</v>
      </c>
      <c r="N67" s="1" t="s">
        <v>763</v>
      </c>
      <c r="O67" s="1" t="s">
        <v>764</v>
      </c>
      <c r="P67" s="1" t="s">
        <v>765</v>
      </c>
      <c r="Q67" s="1" t="s">
        <v>766</v>
      </c>
      <c r="R67" s="1" t="s">
        <v>1175</v>
      </c>
      <c r="S67" s="1" t="s">
        <v>768</v>
      </c>
      <c r="T67" s="1" t="s">
        <v>769</v>
      </c>
      <c r="U67" s="1" t="s">
        <v>951</v>
      </c>
      <c r="V67" s="1" t="s">
        <v>984</v>
      </c>
    </row>
    <row r="68" s="1" customFormat="1" spans="1:22">
      <c r="A68" s="3">
        <v>21846438650</v>
      </c>
      <c r="B68" s="1" t="s">
        <v>1151</v>
      </c>
      <c r="C68" s="1" t="s">
        <v>1176</v>
      </c>
      <c r="D68" s="1" t="s">
        <v>1177</v>
      </c>
      <c r="E68" s="1" t="s">
        <v>1178</v>
      </c>
      <c r="F68" s="1" t="s">
        <v>755</v>
      </c>
      <c r="G68" s="1" t="s">
        <v>759</v>
      </c>
      <c r="H68" s="1" t="s">
        <v>760</v>
      </c>
      <c r="I68" s="1" t="s">
        <v>1179</v>
      </c>
      <c r="J68" s="1" t="s">
        <v>30</v>
      </c>
      <c r="K68" s="1" t="s">
        <v>1180</v>
      </c>
      <c r="L68" s="1" t="s">
        <v>1180</v>
      </c>
      <c r="M68" s="1" t="s">
        <v>763</v>
      </c>
      <c r="N68" s="1" t="s">
        <v>763</v>
      </c>
      <c r="O68" s="1" t="s">
        <v>764</v>
      </c>
      <c r="P68" s="1" t="s">
        <v>765</v>
      </c>
      <c r="Q68" s="1" t="s">
        <v>766</v>
      </c>
      <c r="R68" s="1" t="s">
        <v>1181</v>
      </c>
      <c r="S68" s="1" t="s">
        <v>768</v>
      </c>
      <c r="T68" s="1" t="s">
        <v>769</v>
      </c>
      <c r="U68" s="1" t="s">
        <v>770</v>
      </c>
      <c r="V68" s="1" t="s">
        <v>1182</v>
      </c>
    </row>
    <row r="69" s="1" customFormat="1" spans="1:22">
      <c r="A69" s="3">
        <v>999221846318973</v>
      </c>
      <c r="B69" s="1" t="s">
        <v>1151</v>
      </c>
      <c r="C69" s="1" t="s">
        <v>1183</v>
      </c>
      <c r="D69" s="1" t="s">
        <v>1184</v>
      </c>
      <c r="E69" s="1" t="s">
        <v>1185</v>
      </c>
      <c r="F69" s="1" t="s">
        <v>965</v>
      </c>
      <c r="G69" s="1" t="s">
        <v>759</v>
      </c>
      <c r="H69" s="1" t="s">
        <v>760</v>
      </c>
      <c r="I69" s="1" t="s">
        <v>1186</v>
      </c>
      <c r="J69" s="1" t="s">
        <v>30</v>
      </c>
      <c r="K69" s="1" t="s">
        <v>1187</v>
      </c>
      <c r="L69" s="1" t="s">
        <v>1187</v>
      </c>
      <c r="M69" s="1" t="s">
        <v>763</v>
      </c>
      <c r="N69" s="1" t="s">
        <v>763</v>
      </c>
      <c r="O69" s="1" t="s">
        <v>764</v>
      </c>
      <c r="P69" s="1" t="s">
        <v>765</v>
      </c>
      <c r="Q69" s="1" t="s">
        <v>766</v>
      </c>
      <c r="R69" s="1" t="s">
        <v>1188</v>
      </c>
      <c r="S69" s="1" t="s">
        <v>768</v>
      </c>
      <c r="T69" s="1" t="s">
        <v>769</v>
      </c>
      <c r="U69" s="1" t="s">
        <v>770</v>
      </c>
      <c r="V69" s="1" t="s">
        <v>1002</v>
      </c>
    </row>
    <row r="70" s="1" customFormat="1" spans="1:22">
      <c r="A70" s="3">
        <v>21846241033</v>
      </c>
      <c r="B70" s="1" t="s">
        <v>1151</v>
      </c>
      <c r="C70" s="1" t="s">
        <v>1189</v>
      </c>
      <c r="D70" s="1" t="s">
        <v>1190</v>
      </c>
      <c r="E70" s="1" t="s">
        <v>1191</v>
      </c>
      <c r="F70" s="1" t="s">
        <v>1151</v>
      </c>
      <c r="G70" s="1" t="s">
        <v>759</v>
      </c>
      <c r="H70" s="1" t="s">
        <v>760</v>
      </c>
      <c r="I70" s="1" t="s">
        <v>1192</v>
      </c>
      <c r="J70" s="1" t="s">
        <v>30</v>
      </c>
      <c r="K70" s="1" t="s">
        <v>1193</v>
      </c>
      <c r="L70" s="1" t="s">
        <v>1193</v>
      </c>
      <c r="M70" s="1" t="s">
        <v>763</v>
      </c>
      <c r="N70" s="1" t="s">
        <v>763</v>
      </c>
      <c r="O70" s="1" t="s">
        <v>764</v>
      </c>
      <c r="P70" s="1" t="s">
        <v>765</v>
      </c>
      <c r="Q70" s="1" t="s">
        <v>766</v>
      </c>
      <c r="R70" s="1" t="s">
        <v>1194</v>
      </c>
      <c r="S70" s="1" t="s">
        <v>768</v>
      </c>
      <c r="T70" s="1" t="s">
        <v>769</v>
      </c>
      <c r="U70" s="1" t="s">
        <v>770</v>
      </c>
      <c r="V70" s="1" t="s">
        <v>1182</v>
      </c>
    </row>
    <row r="71" s="1" customFormat="1" spans="1:22">
      <c r="A71" s="3">
        <v>21846200131</v>
      </c>
      <c r="B71" s="1" t="s">
        <v>1151</v>
      </c>
      <c r="C71" s="1" t="s">
        <v>1195</v>
      </c>
      <c r="D71" s="1" t="s">
        <v>1196</v>
      </c>
      <c r="E71" s="1" t="s">
        <v>1197</v>
      </c>
      <c r="F71" s="1" t="s">
        <v>1070</v>
      </c>
      <c r="G71" s="1" t="s">
        <v>759</v>
      </c>
      <c r="H71" s="1" t="s">
        <v>760</v>
      </c>
      <c r="I71" s="1" t="s">
        <v>1198</v>
      </c>
      <c r="J71" s="1" t="s">
        <v>30</v>
      </c>
      <c r="K71" s="1" t="s">
        <v>1199</v>
      </c>
      <c r="L71" s="1" t="s">
        <v>1199</v>
      </c>
      <c r="M71" s="1" t="s">
        <v>763</v>
      </c>
      <c r="N71" s="1" t="s">
        <v>763</v>
      </c>
      <c r="O71" s="1" t="s">
        <v>764</v>
      </c>
      <c r="P71" s="1" t="s">
        <v>765</v>
      </c>
      <c r="Q71" s="1" t="s">
        <v>766</v>
      </c>
      <c r="R71" s="1" t="s">
        <v>1200</v>
      </c>
      <c r="S71" s="1" t="s">
        <v>768</v>
      </c>
      <c r="T71" s="1" t="s">
        <v>769</v>
      </c>
      <c r="U71" s="1" t="s">
        <v>770</v>
      </c>
      <c r="V71" s="1" t="s">
        <v>1182</v>
      </c>
    </row>
    <row r="72" s="1" customFormat="1" spans="1:22">
      <c r="A72" s="3">
        <v>21846115550</v>
      </c>
      <c r="B72" s="1" t="s">
        <v>1151</v>
      </c>
      <c r="C72" s="1" t="s">
        <v>1201</v>
      </c>
      <c r="D72" s="1" t="s">
        <v>1202</v>
      </c>
      <c r="E72" s="1" t="s">
        <v>1203</v>
      </c>
      <c r="F72" s="1" t="s">
        <v>755</v>
      </c>
      <c r="G72" s="1" t="s">
        <v>759</v>
      </c>
      <c r="H72" s="1" t="s">
        <v>760</v>
      </c>
      <c r="I72" s="1" t="s">
        <v>1204</v>
      </c>
      <c r="J72" s="1" t="s">
        <v>30</v>
      </c>
      <c r="K72" s="1" t="s">
        <v>1205</v>
      </c>
      <c r="L72" s="1" t="s">
        <v>1205</v>
      </c>
      <c r="M72" s="1" t="s">
        <v>763</v>
      </c>
      <c r="N72" s="1" t="s">
        <v>763</v>
      </c>
      <c r="O72" s="1" t="s">
        <v>764</v>
      </c>
      <c r="P72" s="1" t="s">
        <v>765</v>
      </c>
      <c r="Q72" s="1" t="s">
        <v>766</v>
      </c>
      <c r="R72" s="1" t="s">
        <v>1206</v>
      </c>
      <c r="S72" s="1" t="s">
        <v>768</v>
      </c>
      <c r="T72" s="1" t="s">
        <v>769</v>
      </c>
      <c r="U72" s="1" t="s">
        <v>770</v>
      </c>
      <c r="V72" s="1" t="s">
        <v>944</v>
      </c>
    </row>
    <row r="73" s="1" customFormat="1" spans="1:22">
      <c r="A73" s="3">
        <v>999221846002673</v>
      </c>
      <c r="B73" s="1" t="s">
        <v>1151</v>
      </c>
      <c r="C73" s="1" t="s">
        <v>1207</v>
      </c>
      <c r="D73" s="1" t="s">
        <v>1208</v>
      </c>
      <c r="E73" s="1" t="s">
        <v>1209</v>
      </c>
      <c r="F73" s="1" t="s">
        <v>965</v>
      </c>
      <c r="G73" s="1" t="s">
        <v>759</v>
      </c>
      <c r="H73" s="1" t="s">
        <v>760</v>
      </c>
      <c r="I73" s="1" t="s">
        <v>1210</v>
      </c>
      <c r="J73" s="1" t="s">
        <v>30</v>
      </c>
      <c r="K73" s="1" t="s">
        <v>1211</v>
      </c>
      <c r="L73" s="1" t="s">
        <v>1211</v>
      </c>
      <c r="M73" s="1" t="s">
        <v>763</v>
      </c>
      <c r="N73" s="1" t="s">
        <v>763</v>
      </c>
      <c r="O73" s="1" t="s">
        <v>764</v>
      </c>
      <c r="P73" s="1" t="s">
        <v>765</v>
      </c>
      <c r="Q73" s="1" t="s">
        <v>766</v>
      </c>
      <c r="R73" s="1" t="s">
        <v>1212</v>
      </c>
      <c r="S73" s="1" t="s">
        <v>768</v>
      </c>
      <c r="T73" s="1" t="s">
        <v>769</v>
      </c>
      <c r="U73" s="1" t="s">
        <v>770</v>
      </c>
      <c r="V73" s="1" t="s">
        <v>843</v>
      </c>
    </row>
    <row r="74" s="1" customFormat="1" spans="1:22">
      <c r="A74" s="3">
        <v>21845993080</v>
      </c>
      <c r="B74" s="1" t="s">
        <v>1151</v>
      </c>
      <c r="C74" s="1" t="s">
        <v>1213</v>
      </c>
      <c r="D74" s="1" t="s">
        <v>1214</v>
      </c>
      <c r="E74" s="1" t="s">
        <v>1215</v>
      </c>
      <c r="F74" s="1" t="s">
        <v>1070</v>
      </c>
      <c r="G74" s="1" t="s">
        <v>759</v>
      </c>
      <c r="H74" s="1" t="s">
        <v>760</v>
      </c>
      <c r="I74" s="1" t="s">
        <v>1216</v>
      </c>
      <c r="J74" s="1" t="s">
        <v>30</v>
      </c>
      <c r="K74" s="1" t="s">
        <v>1217</v>
      </c>
      <c r="L74" s="1" t="s">
        <v>1217</v>
      </c>
      <c r="M74" s="1" t="s">
        <v>763</v>
      </c>
      <c r="N74" s="1" t="s">
        <v>763</v>
      </c>
      <c r="O74" s="1" t="s">
        <v>764</v>
      </c>
      <c r="P74" s="1" t="s">
        <v>765</v>
      </c>
      <c r="Q74" s="1" t="s">
        <v>766</v>
      </c>
      <c r="R74" s="1" t="s">
        <v>1218</v>
      </c>
      <c r="S74" s="1" t="s">
        <v>768</v>
      </c>
      <c r="T74" s="1" t="s">
        <v>769</v>
      </c>
      <c r="U74" s="1" t="s">
        <v>770</v>
      </c>
      <c r="V74" s="1" t="s">
        <v>784</v>
      </c>
    </row>
    <row r="75" s="1" customFormat="1" spans="1:22">
      <c r="A75" s="3">
        <v>21845923327</v>
      </c>
      <c r="B75" s="1" t="s">
        <v>1151</v>
      </c>
      <c r="C75" s="1" t="s">
        <v>1219</v>
      </c>
      <c r="D75" s="1" t="s">
        <v>1220</v>
      </c>
      <c r="E75" s="1" t="s">
        <v>1221</v>
      </c>
      <c r="F75" s="1" t="s">
        <v>1151</v>
      </c>
      <c r="G75" s="1" t="s">
        <v>759</v>
      </c>
      <c r="H75" s="1" t="s">
        <v>760</v>
      </c>
      <c r="I75" s="1" t="s">
        <v>1222</v>
      </c>
      <c r="J75" s="1" t="s">
        <v>30</v>
      </c>
      <c r="K75" s="1" t="s">
        <v>1223</v>
      </c>
      <c r="L75" s="1" t="s">
        <v>1223</v>
      </c>
      <c r="M75" s="1" t="s">
        <v>763</v>
      </c>
      <c r="N75" s="1" t="s">
        <v>763</v>
      </c>
      <c r="O75" s="1" t="s">
        <v>764</v>
      </c>
      <c r="P75" s="1" t="s">
        <v>765</v>
      </c>
      <c r="Q75" s="1" t="s">
        <v>766</v>
      </c>
      <c r="R75" s="1" t="s">
        <v>1224</v>
      </c>
      <c r="S75" s="1" t="s">
        <v>768</v>
      </c>
      <c r="T75" s="1" t="s">
        <v>769</v>
      </c>
      <c r="U75" s="1" t="s">
        <v>770</v>
      </c>
      <c r="V75" s="1" t="s">
        <v>784</v>
      </c>
    </row>
    <row r="76" s="1" customFormat="1" spans="1:22">
      <c r="A76" s="3">
        <v>21845752521</v>
      </c>
      <c r="B76" s="1" t="s">
        <v>1151</v>
      </c>
      <c r="C76" s="1" t="s">
        <v>1225</v>
      </c>
      <c r="D76" s="1" t="s">
        <v>1226</v>
      </c>
      <c r="E76" s="1" t="s">
        <v>1227</v>
      </c>
      <c r="F76" s="1" t="s">
        <v>755</v>
      </c>
      <c r="G76" s="1" t="s">
        <v>759</v>
      </c>
      <c r="H76" s="1" t="s">
        <v>760</v>
      </c>
      <c r="I76" s="1" t="s">
        <v>1228</v>
      </c>
      <c r="J76" s="1" t="s">
        <v>30</v>
      </c>
      <c r="K76" s="1" t="s">
        <v>1229</v>
      </c>
      <c r="L76" s="1" t="s">
        <v>1229</v>
      </c>
      <c r="M76" s="1" t="s">
        <v>763</v>
      </c>
      <c r="N76" s="1" t="s">
        <v>763</v>
      </c>
      <c r="O76" s="1" t="s">
        <v>764</v>
      </c>
      <c r="P76" s="1" t="s">
        <v>765</v>
      </c>
      <c r="Q76" s="1" t="s">
        <v>766</v>
      </c>
      <c r="R76" s="1" t="s">
        <v>1230</v>
      </c>
      <c r="S76" s="1" t="s">
        <v>768</v>
      </c>
      <c r="T76" s="1" t="s">
        <v>769</v>
      </c>
      <c r="U76" s="1" t="s">
        <v>770</v>
      </c>
      <c r="V76" s="1" t="s">
        <v>944</v>
      </c>
    </row>
    <row r="77" s="1" customFormat="1" spans="1:22">
      <c r="A77" s="3">
        <v>999221845545376</v>
      </c>
      <c r="B77" s="1" t="s">
        <v>1151</v>
      </c>
      <c r="C77" s="1" t="s">
        <v>1231</v>
      </c>
      <c r="D77" s="1" t="s">
        <v>1232</v>
      </c>
      <c r="E77" s="1" t="s">
        <v>1233</v>
      </c>
      <c r="F77" s="1" t="s">
        <v>755</v>
      </c>
      <c r="G77" s="1" t="s">
        <v>759</v>
      </c>
      <c r="H77" s="1" t="s">
        <v>760</v>
      </c>
      <c r="I77" s="1" t="s">
        <v>1234</v>
      </c>
      <c r="J77" s="1" t="s">
        <v>30</v>
      </c>
      <c r="K77" s="1" t="s">
        <v>1235</v>
      </c>
      <c r="L77" s="1" t="s">
        <v>1235</v>
      </c>
      <c r="M77" s="1" t="s">
        <v>763</v>
      </c>
      <c r="N77" s="1" t="s">
        <v>763</v>
      </c>
      <c r="O77" s="1" t="s">
        <v>764</v>
      </c>
      <c r="P77" s="1" t="s">
        <v>765</v>
      </c>
      <c r="Q77" s="1" t="s">
        <v>766</v>
      </c>
      <c r="R77" s="1" t="s">
        <v>1236</v>
      </c>
      <c r="S77" s="1" t="s">
        <v>768</v>
      </c>
      <c r="T77" s="1" t="s">
        <v>769</v>
      </c>
      <c r="U77" s="1" t="s">
        <v>770</v>
      </c>
      <c r="V77" s="1" t="s">
        <v>1237</v>
      </c>
    </row>
    <row r="78" s="1" customFormat="1" spans="1:22">
      <c r="A78" s="3">
        <v>999221845544829</v>
      </c>
      <c r="B78" s="1" t="s">
        <v>1151</v>
      </c>
      <c r="C78" s="1" t="s">
        <v>1238</v>
      </c>
      <c r="D78" s="1" t="s">
        <v>1030</v>
      </c>
      <c r="E78" s="1" t="s">
        <v>1239</v>
      </c>
      <c r="F78" s="1" t="s">
        <v>1070</v>
      </c>
      <c r="G78" s="1" t="s">
        <v>759</v>
      </c>
      <c r="H78" s="1" t="s">
        <v>760</v>
      </c>
      <c r="I78" s="1" t="s">
        <v>1240</v>
      </c>
      <c r="J78" s="1" t="s">
        <v>30</v>
      </c>
      <c r="K78" s="1" t="s">
        <v>1241</v>
      </c>
      <c r="L78" s="1" t="s">
        <v>1241</v>
      </c>
      <c r="M78" s="1" t="s">
        <v>763</v>
      </c>
      <c r="N78" s="1" t="s">
        <v>763</v>
      </c>
      <c r="O78" s="1" t="s">
        <v>764</v>
      </c>
      <c r="P78" s="1" t="s">
        <v>765</v>
      </c>
      <c r="Q78" s="1" t="s">
        <v>766</v>
      </c>
      <c r="R78" s="1" t="s">
        <v>1242</v>
      </c>
      <c r="S78" s="1" t="s">
        <v>768</v>
      </c>
      <c r="T78" s="1" t="s">
        <v>769</v>
      </c>
      <c r="U78" s="1" t="s">
        <v>770</v>
      </c>
      <c r="V78" s="1" t="s">
        <v>771</v>
      </c>
    </row>
    <row r="79" s="1" customFormat="1" spans="1:22">
      <c r="A79" s="3">
        <v>21845525211</v>
      </c>
      <c r="B79" s="1" t="s">
        <v>1151</v>
      </c>
      <c r="C79" s="1" t="s">
        <v>1243</v>
      </c>
      <c r="D79" s="1" t="s">
        <v>851</v>
      </c>
      <c r="E79" s="1" t="s">
        <v>1244</v>
      </c>
      <c r="F79" s="1" t="s">
        <v>1151</v>
      </c>
      <c r="G79" s="1" t="s">
        <v>759</v>
      </c>
      <c r="H79" s="1" t="s">
        <v>760</v>
      </c>
      <c r="I79" s="1" t="s">
        <v>1245</v>
      </c>
      <c r="J79" s="1" t="s">
        <v>30</v>
      </c>
      <c r="K79" s="1" t="s">
        <v>1246</v>
      </c>
      <c r="L79" s="1" t="s">
        <v>1246</v>
      </c>
      <c r="M79" s="1" t="s">
        <v>763</v>
      </c>
      <c r="N79" s="1" t="s">
        <v>763</v>
      </c>
      <c r="O79" s="1" t="s">
        <v>764</v>
      </c>
      <c r="P79" s="1" t="s">
        <v>765</v>
      </c>
      <c r="Q79" s="1" t="s">
        <v>766</v>
      </c>
      <c r="R79" s="1" t="s">
        <v>1247</v>
      </c>
      <c r="S79" s="1" t="s">
        <v>768</v>
      </c>
      <c r="T79" s="1" t="s">
        <v>769</v>
      </c>
      <c r="U79" s="1" t="s">
        <v>770</v>
      </c>
      <c r="V79" s="1" t="s">
        <v>836</v>
      </c>
    </row>
    <row r="80" s="1" customFormat="1" spans="1:22">
      <c r="A80" s="3">
        <v>999221845485844</v>
      </c>
      <c r="B80" s="1" t="s">
        <v>1151</v>
      </c>
      <c r="C80" s="1" t="s">
        <v>1248</v>
      </c>
      <c r="D80" s="1" t="s">
        <v>1249</v>
      </c>
      <c r="E80" s="1" t="s">
        <v>1250</v>
      </c>
      <c r="F80" s="1" t="s">
        <v>755</v>
      </c>
      <c r="G80" s="1" t="s">
        <v>759</v>
      </c>
      <c r="H80" s="1" t="s">
        <v>760</v>
      </c>
      <c r="I80" s="1" t="s">
        <v>1251</v>
      </c>
      <c r="J80" s="1" t="s">
        <v>30</v>
      </c>
      <c r="K80" s="1" t="s">
        <v>1252</v>
      </c>
      <c r="L80" s="1" t="s">
        <v>1252</v>
      </c>
      <c r="M80" s="1" t="s">
        <v>763</v>
      </c>
      <c r="N80" s="1" t="s">
        <v>763</v>
      </c>
      <c r="O80" s="1" t="s">
        <v>764</v>
      </c>
      <c r="P80" s="1" t="s">
        <v>765</v>
      </c>
      <c r="Q80" s="1" t="s">
        <v>766</v>
      </c>
      <c r="R80" s="1" t="s">
        <v>1253</v>
      </c>
      <c r="S80" s="1" t="s">
        <v>768</v>
      </c>
      <c r="T80" s="1" t="s">
        <v>769</v>
      </c>
      <c r="U80" s="1" t="s">
        <v>770</v>
      </c>
      <c r="V80" s="1" t="s">
        <v>1254</v>
      </c>
    </row>
    <row r="81" s="1" customFormat="1" spans="1:22">
      <c r="A81" s="3">
        <v>21845464007</v>
      </c>
      <c r="B81" s="1" t="s">
        <v>1151</v>
      </c>
      <c r="C81" s="1" t="s">
        <v>1255</v>
      </c>
      <c r="D81" s="1" t="s">
        <v>1256</v>
      </c>
      <c r="E81" s="1" t="s">
        <v>1257</v>
      </c>
      <c r="F81" s="1" t="s">
        <v>755</v>
      </c>
      <c r="G81" s="1" t="s">
        <v>759</v>
      </c>
      <c r="H81" s="1" t="s">
        <v>760</v>
      </c>
      <c r="I81" s="1" t="s">
        <v>1258</v>
      </c>
      <c r="J81" s="1" t="s">
        <v>30</v>
      </c>
      <c r="K81" s="1" t="s">
        <v>1259</v>
      </c>
      <c r="L81" s="1" t="s">
        <v>1259</v>
      </c>
      <c r="M81" s="1" t="s">
        <v>763</v>
      </c>
      <c r="N81" s="1" t="s">
        <v>763</v>
      </c>
      <c r="O81" s="1" t="s">
        <v>764</v>
      </c>
      <c r="P81" s="1" t="s">
        <v>765</v>
      </c>
      <c r="Q81" s="1" t="s">
        <v>766</v>
      </c>
      <c r="R81" s="1" t="s">
        <v>1260</v>
      </c>
      <c r="S81" s="1" t="s">
        <v>768</v>
      </c>
      <c r="T81" s="1" t="s">
        <v>769</v>
      </c>
      <c r="U81" s="1" t="s">
        <v>770</v>
      </c>
      <c r="V81" s="1" t="s">
        <v>1182</v>
      </c>
    </row>
    <row r="82" s="1" customFormat="1" spans="1:22">
      <c r="A82" s="3">
        <v>21845414721</v>
      </c>
      <c r="B82" s="1" t="s">
        <v>1151</v>
      </c>
      <c r="C82" s="1" t="s">
        <v>1261</v>
      </c>
      <c r="D82" s="1" t="s">
        <v>1262</v>
      </c>
      <c r="E82" s="1" t="s">
        <v>1263</v>
      </c>
      <c r="F82" s="1" t="s">
        <v>1070</v>
      </c>
      <c r="G82" s="1" t="s">
        <v>759</v>
      </c>
      <c r="H82" s="1" t="s">
        <v>760</v>
      </c>
      <c r="I82" s="1" t="s">
        <v>1264</v>
      </c>
      <c r="J82" s="1" t="s">
        <v>30</v>
      </c>
      <c r="K82" s="1" t="s">
        <v>1265</v>
      </c>
      <c r="L82" s="1" t="s">
        <v>1265</v>
      </c>
      <c r="M82" s="1" t="s">
        <v>763</v>
      </c>
      <c r="N82" s="1" t="s">
        <v>763</v>
      </c>
      <c r="O82" s="1" t="s">
        <v>764</v>
      </c>
      <c r="P82" s="1" t="s">
        <v>765</v>
      </c>
      <c r="Q82" s="1" t="s">
        <v>766</v>
      </c>
      <c r="R82" s="1" t="s">
        <v>1266</v>
      </c>
      <c r="S82" s="1" t="s">
        <v>768</v>
      </c>
      <c r="T82" s="1" t="s">
        <v>769</v>
      </c>
      <c r="U82" s="1" t="s">
        <v>770</v>
      </c>
      <c r="V82" s="1" t="s">
        <v>1267</v>
      </c>
    </row>
    <row r="83" s="1" customFormat="1" spans="1:22">
      <c r="A83" s="3">
        <v>21845305204</v>
      </c>
      <c r="B83" s="1" t="s">
        <v>1268</v>
      </c>
      <c r="C83" s="1" t="s">
        <v>1269</v>
      </c>
      <c r="D83" s="1" t="s">
        <v>1270</v>
      </c>
      <c r="E83" s="1" t="s">
        <v>1271</v>
      </c>
      <c r="F83" s="1" t="s">
        <v>755</v>
      </c>
      <c r="G83" s="1" t="s">
        <v>759</v>
      </c>
      <c r="H83" s="1" t="s">
        <v>760</v>
      </c>
      <c r="I83" s="1" t="s">
        <v>1272</v>
      </c>
      <c r="J83" s="1" t="s">
        <v>30</v>
      </c>
      <c r="K83" s="1" t="s">
        <v>1273</v>
      </c>
      <c r="L83" s="1" t="s">
        <v>1273</v>
      </c>
      <c r="M83" s="1" t="s">
        <v>763</v>
      </c>
      <c r="N83" s="1" t="s">
        <v>763</v>
      </c>
      <c r="O83" s="1" t="s">
        <v>764</v>
      </c>
      <c r="P83" s="1" t="s">
        <v>765</v>
      </c>
      <c r="Q83" s="1" t="s">
        <v>766</v>
      </c>
      <c r="R83" s="1" t="s">
        <v>1274</v>
      </c>
      <c r="S83" s="1" t="s">
        <v>768</v>
      </c>
      <c r="T83" s="1" t="s">
        <v>769</v>
      </c>
      <c r="U83" s="1" t="s">
        <v>770</v>
      </c>
      <c r="V83" s="1" t="s">
        <v>836</v>
      </c>
    </row>
    <row r="84" s="1" customFormat="1" spans="1:22">
      <c r="A84" s="3">
        <v>21845295649</v>
      </c>
      <c r="B84" s="1" t="s">
        <v>1268</v>
      </c>
      <c r="C84" s="1" t="s">
        <v>1275</v>
      </c>
      <c r="D84" s="1" t="s">
        <v>1270</v>
      </c>
      <c r="E84" s="1" t="s">
        <v>1271</v>
      </c>
      <c r="F84" s="1" t="s">
        <v>755</v>
      </c>
      <c r="G84" s="1" t="s">
        <v>759</v>
      </c>
      <c r="H84" s="1" t="s">
        <v>760</v>
      </c>
      <c r="I84" s="1" t="s">
        <v>1276</v>
      </c>
      <c r="J84" s="1" t="s">
        <v>30</v>
      </c>
      <c r="K84" s="1" t="s">
        <v>1277</v>
      </c>
      <c r="L84" s="1" t="s">
        <v>1277</v>
      </c>
      <c r="M84" s="1" t="s">
        <v>763</v>
      </c>
      <c r="N84" s="1" t="s">
        <v>763</v>
      </c>
      <c r="O84" s="1" t="s">
        <v>764</v>
      </c>
      <c r="P84" s="1" t="s">
        <v>765</v>
      </c>
      <c r="Q84" s="1" t="s">
        <v>766</v>
      </c>
      <c r="R84" s="1" t="s">
        <v>1278</v>
      </c>
      <c r="S84" s="1" t="s">
        <v>768</v>
      </c>
      <c r="T84" s="1" t="s">
        <v>769</v>
      </c>
      <c r="U84" s="1" t="s">
        <v>770</v>
      </c>
      <c r="V84" s="1" t="s">
        <v>836</v>
      </c>
    </row>
    <row r="85" s="1" customFormat="1" spans="1:22">
      <c r="A85" s="3">
        <v>21845275957</v>
      </c>
      <c r="B85" s="1" t="s">
        <v>1268</v>
      </c>
      <c r="C85" s="1" t="s">
        <v>1279</v>
      </c>
      <c r="D85" s="1" t="s">
        <v>1280</v>
      </c>
      <c r="E85" s="1" t="s">
        <v>1281</v>
      </c>
      <c r="F85" s="1" t="s">
        <v>1070</v>
      </c>
      <c r="G85" s="1" t="s">
        <v>759</v>
      </c>
      <c r="H85" s="1" t="s">
        <v>760</v>
      </c>
      <c r="I85" s="1" t="s">
        <v>1282</v>
      </c>
      <c r="J85" s="1" t="s">
        <v>30</v>
      </c>
      <c r="K85" s="1" t="s">
        <v>1283</v>
      </c>
      <c r="L85" s="1" t="s">
        <v>1283</v>
      </c>
      <c r="M85" s="1" t="s">
        <v>763</v>
      </c>
      <c r="N85" s="1" t="s">
        <v>763</v>
      </c>
      <c r="O85" s="1" t="s">
        <v>764</v>
      </c>
      <c r="P85" s="1" t="s">
        <v>765</v>
      </c>
      <c r="Q85" s="1" t="s">
        <v>766</v>
      </c>
      <c r="R85" s="1" t="s">
        <v>1284</v>
      </c>
      <c r="S85" s="1" t="s">
        <v>768</v>
      </c>
      <c r="T85" s="1" t="s">
        <v>769</v>
      </c>
      <c r="U85" s="1" t="s">
        <v>951</v>
      </c>
      <c r="V85" s="1" t="s">
        <v>836</v>
      </c>
    </row>
    <row r="86" s="1" customFormat="1" spans="1:22">
      <c r="A86" s="3">
        <v>21845069197</v>
      </c>
      <c r="B86" s="1" t="s">
        <v>1268</v>
      </c>
      <c r="C86" s="1" t="s">
        <v>1285</v>
      </c>
      <c r="D86" s="1" t="s">
        <v>939</v>
      </c>
      <c r="E86" s="1" t="s">
        <v>1286</v>
      </c>
      <c r="F86" s="1" t="s">
        <v>965</v>
      </c>
      <c r="G86" s="1" t="s">
        <v>759</v>
      </c>
      <c r="H86" s="1" t="s">
        <v>760</v>
      </c>
      <c r="I86" s="1" t="s">
        <v>1287</v>
      </c>
      <c r="J86" s="1" t="s">
        <v>30</v>
      </c>
      <c r="K86" s="1" t="s">
        <v>1288</v>
      </c>
      <c r="L86" s="1" t="s">
        <v>1288</v>
      </c>
      <c r="M86" s="1" t="s">
        <v>763</v>
      </c>
      <c r="N86" s="1" t="s">
        <v>763</v>
      </c>
      <c r="O86" s="1" t="s">
        <v>764</v>
      </c>
      <c r="P86" s="1" t="s">
        <v>765</v>
      </c>
      <c r="Q86" s="1" t="s">
        <v>766</v>
      </c>
      <c r="R86" s="1" t="s">
        <v>1289</v>
      </c>
      <c r="S86" s="1" t="s">
        <v>768</v>
      </c>
      <c r="T86" s="1" t="s">
        <v>769</v>
      </c>
      <c r="U86" s="1" t="s">
        <v>770</v>
      </c>
      <c r="V86" s="1" t="s">
        <v>944</v>
      </c>
    </row>
    <row r="87" s="1" customFormat="1" spans="1:22">
      <c r="A87" s="3">
        <v>21844808128</v>
      </c>
      <c r="B87" s="1" t="s">
        <v>1268</v>
      </c>
      <c r="C87" s="1" t="s">
        <v>1290</v>
      </c>
      <c r="D87" s="1" t="s">
        <v>1291</v>
      </c>
      <c r="E87" s="1" t="s">
        <v>1292</v>
      </c>
      <c r="F87" s="1" t="s">
        <v>1070</v>
      </c>
      <c r="G87" s="1" t="s">
        <v>759</v>
      </c>
      <c r="H87" s="1" t="s">
        <v>760</v>
      </c>
      <c r="I87" s="1" t="s">
        <v>1293</v>
      </c>
      <c r="J87" s="1" t="s">
        <v>30</v>
      </c>
      <c r="K87" s="1" t="s">
        <v>1294</v>
      </c>
      <c r="L87" s="1" t="s">
        <v>1294</v>
      </c>
      <c r="M87" s="1" t="s">
        <v>763</v>
      </c>
      <c r="N87" s="1" t="s">
        <v>763</v>
      </c>
      <c r="O87" s="1" t="s">
        <v>764</v>
      </c>
      <c r="P87" s="1" t="s">
        <v>765</v>
      </c>
      <c r="Q87" s="1" t="s">
        <v>766</v>
      </c>
      <c r="R87" s="1" t="s">
        <v>1295</v>
      </c>
      <c r="S87" s="1" t="s">
        <v>768</v>
      </c>
      <c r="T87" s="1" t="s">
        <v>769</v>
      </c>
      <c r="U87" s="1" t="s">
        <v>770</v>
      </c>
      <c r="V87" s="1" t="s">
        <v>784</v>
      </c>
    </row>
    <row r="88" s="1" customFormat="1" spans="1:22">
      <c r="A88" s="3">
        <v>21844208606</v>
      </c>
      <c r="B88" s="1" t="s">
        <v>1268</v>
      </c>
      <c r="C88" s="1" t="s">
        <v>1296</v>
      </c>
      <c r="D88" s="1" t="s">
        <v>1297</v>
      </c>
      <c r="E88" s="1" t="s">
        <v>1298</v>
      </c>
      <c r="F88" s="1" t="s">
        <v>1070</v>
      </c>
      <c r="G88" s="1" t="s">
        <v>759</v>
      </c>
      <c r="H88" s="1" t="s">
        <v>760</v>
      </c>
      <c r="I88" s="1" t="s">
        <v>1299</v>
      </c>
      <c r="J88" s="1" t="s">
        <v>30</v>
      </c>
      <c r="K88" s="1" t="s">
        <v>1300</v>
      </c>
      <c r="L88" s="1" t="s">
        <v>1300</v>
      </c>
      <c r="M88" s="1" t="s">
        <v>763</v>
      </c>
      <c r="N88" s="1" t="s">
        <v>763</v>
      </c>
      <c r="O88" s="1" t="s">
        <v>764</v>
      </c>
      <c r="P88" s="1" t="s">
        <v>765</v>
      </c>
      <c r="Q88" s="1" t="s">
        <v>766</v>
      </c>
      <c r="R88" s="1" t="s">
        <v>1301</v>
      </c>
      <c r="S88" s="1" t="s">
        <v>768</v>
      </c>
      <c r="T88" s="1" t="s">
        <v>769</v>
      </c>
      <c r="U88" s="1" t="s">
        <v>770</v>
      </c>
      <c r="V88" s="1" t="s">
        <v>944</v>
      </c>
    </row>
    <row r="89" s="1" customFormat="1" spans="1:22">
      <c r="A89" s="3">
        <v>21844161458</v>
      </c>
      <c r="B89" s="1" t="s">
        <v>1268</v>
      </c>
      <c r="C89" s="1" t="s">
        <v>1302</v>
      </c>
      <c r="D89" s="1" t="s">
        <v>1303</v>
      </c>
      <c r="E89" s="1" t="s">
        <v>1304</v>
      </c>
      <c r="F89" s="1" t="s">
        <v>965</v>
      </c>
      <c r="G89" s="1" t="s">
        <v>759</v>
      </c>
      <c r="H89" s="1" t="s">
        <v>760</v>
      </c>
      <c r="I89" s="1" t="s">
        <v>1305</v>
      </c>
      <c r="J89" s="1" t="s">
        <v>30</v>
      </c>
      <c r="K89" s="1" t="s">
        <v>1306</v>
      </c>
      <c r="L89" s="1" t="s">
        <v>1306</v>
      </c>
      <c r="M89" s="1" t="s">
        <v>763</v>
      </c>
      <c r="N89" s="1" t="s">
        <v>763</v>
      </c>
      <c r="O89" s="1" t="s">
        <v>764</v>
      </c>
      <c r="P89" s="1" t="s">
        <v>765</v>
      </c>
      <c r="Q89" s="1" t="s">
        <v>766</v>
      </c>
      <c r="R89" s="1" t="s">
        <v>1307</v>
      </c>
      <c r="S89" s="1" t="s">
        <v>768</v>
      </c>
      <c r="T89" s="1" t="s">
        <v>769</v>
      </c>
      <c r="U89" s="1" t="s">
        <v>770</v>
      </c>
      <c r="V89" s="1" t="s">
        <v>944</v>
      </c>
    </row>
    <row r="90" s="1" customFormat="1" spans="1:22">
      <c r="A90" s="3">
        <v>21843887613</v>
      </c>
      <c r="B90" s="1" t="s">
        <v>1308</v>
      </c>
      <c r="C90" s="1" t="s">
        <v>1309</v>
      </c>
      <c r="D90" s="1" t="s">
        <v>1310</v>
      </c>
      <c r="E90" s="1" t="s">
        <v>1311</v>
      </c>
      <c r="F90" s="1" t="s">
        <v>755</v>
      </c>
      <c r="G90" s="1" t="s">
        <v>759</v>
      </c>
      <c r="H90" s="1" t="s">
        <v>760</v>
      </c>
      <c r="I90" s="1" t="s">
        <v>1287</v>
      </c>
      <c r="J90" s="1" t="s">
        <v>30</v>
      </c>
      <c r="K90" s="1" t="s">
        <v>1288</v>
      </c>
      <c r="L90" s="1" t="s">
        <v>1288</v>
      </c>
      <c r="M90" s="1" t="s">
        <v>763</v>
      </c>
      <c r="N90" s="1" t="s">
        <v>763</v>
      </c>
      <c r="O90" s="1" t="s">
        <v>764</v>
      </c>
      <c r="P90" s="1" t="s">
        <v>765</v>
      </c>
      <c r="Q90" s="1" t="s">
        <v>766</v>
      </c>
      <c r="R90" s="1" t="s">
        <v>1312</v>
      </c>
      <c r="S90" s="1" t="s">
        <v>768</v>
      </c>
      <c r="T90" s="1" t="s">
        <v>769</v>
      </c>
      <c r="U90" s="1" t="s">
        <v>770</v>
      </c>
      <c r="V90" s="1" t="s">
        <v>984</v>
      </c>
    </row>
    <row r="91" s="1" customFormat="1" spans="1:22">
      <c r="A91" s="3">
        <v>21843696048</v>
      </c>
      <c r="B91" s="1" t="s">
        <v>1308</v>
      </c>
      <c r="C91" s="1" t="s">
        <v>1313</v>
      </c>
      <c r="D91" s="1" t="s">
        <v>1314</v>
      </c>
      <c r="E91" s="1" t="s">
        <v>1315</v>
      </c>
      <c r="F91" s="1" t="s">
        <v>755</v>
      </c>
      <c r="G91" s="1" t="s">
        <v>759</v>
      </c>
      <c r="H91" s="1" t="s">
        <v>760</v>
      </c>
      <c r="I91" s="1" t="s">
        <v>1316</v>
      </c>
      <c r="J91" s="1" t="s">
        <v>30</v>
      </c>
      <c r="K91" s="1" t="s">
        <v>1317</v>
      </c>
      <c r="L91" s="1" t="s">
        <v>1317</v>
      </c>
      <c r="M91" s="1" t="s">
        <v>763</v>
      </c>
      <c r="N91" s="1" t="s">
        <v>763</v>
      </c>
      <c r="O91" s="1" t="s">
        <v>764</v>
      </c>
      <c r="P91" s="1" t="s">
        <v>765</v>
      </c>
      <c r="Q91" s="1" t="s">
        <v>766</v>
      </c>
      <c r="R91" s="1" t="s">
        <v>1318</v>
      </c>
      <c r="S91" s="1" t="s">
        <v>768</v>
      </c>
      <c r="T91" s="1" t="s">
        <v>769</v>
      </c>
      <c r="U91" s="1" t="s">
        <v>770</v>
      </c>
      <c r="V91" s="1" t="s">
        <v>836</v>
      </c>
    </row>
    <row r="92" s="1" customFormat="1" spans="1:22">
      <c r="A92" s="3">
        <v>21842818482</v>
      </c>
      <c r="B92" s="1" t="s">
        <v>1308</v>
      </c>
      <c r="C92" s="1" t="s">
        <v>1319</v>
      </c>
      <c r="D92" s="1" t="s">
        <v>1320</v>
      </c>
      <c r="E92" s="1" t="s">
        <v>1321</v>
      </c>
      <c r="F92" s="1" t="s">
        <v>755</v>
      </c>
      <c r="G92" s="1" t="s">
        <v>759</v>
      </c>
      <c r="H92" s="1" t="s">
        <v>760</v>
      </c>
      <c r="I92" s="1" t="s">
        <v>1322</v>
      </c>
      <c r="J92" s="1" t="s">
        <v>30</v>
      </c>
      <c r="K92" s="1" t="s">
        <v>1323</v>
      </c>
      <c r="L92" s="1" t="s">
        <v>1323</v>
      </c>
      <c r="M92" s="1" t="s">
        <v>763</v>
      </c>
      <c r="N92" s="1" t="s">
        <v>763</v>
      </c>
      <c r="O92" s="1" t="s">
        <v>764</v>
      </c>
      <c r="P92" s="1" t="s">
        <v>765</v>
      </c>
      <c r="Q92" s="1" t="s">
        <v>766</v>
      </c>
      <c r="R92" s="1" t="s">
        <v>1324</v>
      </c>
      <c r="S92" s="1" t="s">
        <v>768</v>
      </c>
      <c r="T92" s="1" t="s">
        <v>769</v>
      </c>
      <c r="U92" s="1" t="s">
        <v>770</v>
      </c>
      <c r="V92" s="1" t="s">
        <v>1182</v>
      </c>
    </row>
    <row r="93" s="1" customFormat="1" spans="1:22">
      <c r="A93" s="3">
        <v>21842750839</v>
      </c>
      <c r="B93" s="1" t="s">
        <v>1308</v>
      </c>
      <c r="C93" s="1" t="s">
        <v>1325</v>
      </c>
      <c r="D93" s="1" t="s">
        <v>1326</v>
      </c>
      <c r="E93" s="1" t="s">
        <v>1327</v>
      </c>
      <c r="F93" s="1" t="s">
        <v>1268</v>
      </c>
      <c r="G93" s="1" t="s">
        <v>759</v>
      </c>
      <c r="H93" s="1" t="s">
        <v>760</v>
      </c>
      <c r="I93" s="1" t="s">
        <v>1328</v>
      </c>
      <c r="J93" s="1" t="s">
        <v>30</v>
      </c>
      <c r="K93" s="1" t="s">
        <v>1329</v>
      </c>
      <c r="L93" s="1" t="s">
        <v>1329</v>
      </c>
      <c r="M93" s="1" t="s">
        <v>763</v>
      </c>
      <c r="N93" s="1" t="s">
        <v>763</v>
      </c>
      <c r="O93" s="1" t="s">
        <v>764</v>
      </c>
      <c r="P93" s="1" t="s">
        <v>765</v>
      </c>
      <c r="Q93" s="1" t="s">
        <v>766</v>
      </c>
      <c r="R93" s="1" t="s">
        <v>1330</v>
      </c>
      <c r="S93" s="1" t="s">
        <v>768</v>
      </c>
      <c r="T93" s="1" t="s">
        <v>769</v>
      </c>
      <c r="U93" s="1" t="s">
        <v>770</v>
      </c>
      <c r="V93" s="1" t="s">
        <v>836</v>
      </c>
    </row>
    <row r="94" s="1" customFormat="1" spans="1:22">
      <c r="A94" s="3">
        <v>21842559649</v>
      </c>
      <c r="B94" s="1" t="s">
        <v>1331</v>
      </c>
      <c r="C94" s="1" t="s">
        <v>1332</v>
      </c>
      <c r="D94" s="1" t="s">
        <v>851</v>
      </c>
      <c r="E94" s="1" t="s">
        <v>1333</v>
      </c>
      <c r="F94" s="1" t="s">
        <v>755</v>
      </c>
      <c r="G94" s="1" t="s">
        <v>759</v>
      </c>
      <c r="H94" s="1" t="s">
        <v>760</v>
      </c>
      <c r="I94" s="1" t="s">
        <v>1334</v>
      </c>
      <c r="J94" s="1" t="s">
        <v>30</v>
      </c>
      <c r="K94" s="1" t="s">
        <v>1335</v>
      </c>
      <c r="L94" s="1" t="s">
        <v>1335</v>
      </c>
      <c r="M94" s="1" t="s">
        <v>763</v>
      </c>
      <c r="N94" s="1" t="s">
        <v>763</v>
      </c>
      <c r="O94" s="1" t="s">
        <v>764</v>
      </c>
      <c r="P94" s="1" t="s">
        <v>765</v>
      </c>
      <c r="Q94" s="1" t="s">
        <v>766</v>
      </c>
      <c r="R94" s="1" t="s">
        <v>1336</v>
      </c>
      <c r="S94" s="1" t="s">
        <v>768</v>
      </c>
      <c r="T94" s="1" t="s">
        <v>769</v>
      </c>
      <c r="U94" s="1" t="s">
        <v>770</v>
      </c>
      <c r="V94" s="1" t="s">
        <v>836</v>
      </c>
    </row>
    <row r="95" s="1" customFormat="1" spans="1:22">
      <c r="A95" s="3">
        <v>21842385620</v>
      </c>
      <c r="B95" s="1" t="s">
        <v>1331</v>
      </c>
      <c r="C95" s="1" t="s">
        <v>1337</v>
      </c>
      <c r="D95" s="1" t="s">
        <v>1338</v>
      </c>
      <c r="E95" s="1" t="s">
        <v>1339</v>
      </c>
      <c r="F95" s="1" t="s">
        <v>1268</v>
      </c>
      <c r="G95" s="1" t="s">
        <v>759</v>
      </c>
      <c r="H95" s="1" t="s">
        <v>760</v>
      </c>
      <c r="I95" s="1" t="s">
        <v>1340</v>
      </c>
      <c r="J95" s="1" t="s">
        <v>30</v>
      </c>
      <c r="K95" s="1" t="s">
        <v>1341</v>
      </c>
      <c r="L95" s="1" t="s">
        <v>1341</v>
      </c>
      <c r="M95" s="1" t="s">
        <v>763</v>
      </c>
      <c r="N95" s="1" t="s">
        <v>763</v>
      </c>
      <c r="O95" s="1" t="s">
        <v>764</v>
      </c>
      <c r="P95" s="1" t="s">
        <v>765</v>
      </c>
      <c r="Q95" s="1" t="s">
        <v>766</v>
      </c>
      <c r="R95" s="1" t="s">
        <v>1342</v>
      </c>
      <c r="S95" s="1" t="s">
        <v>768</v>
      </c>
      <c r="T95" s="1" t="s">
        <v>769</v>
      </c>
      <c r="U95" s="1" t="s">
        <v>770</v>
      </c>
      <c r="V95" s="1" t="s">
        <v>784</v>
      </c>
    </row>
    <row r="96" s="1" customFormat="1" spans="1:22">
      <c r="A96" s="3">
        <v>21842359194</v>
      </c>
      <c r="B96" s="1" t="s">
        <v>1331</v>
      </c>
      <c r="C96" s="1" t="s">
        <v>1343</v>
      </c>
      <c r="D96" s="1" t="s">
        <v>1320</v>
      </c>
      <c r="E96" s="1" t="s">
        <v>1344</v>
      </c>
      <c r="F96" s="1" t="s">
        <v>755</v>
      </c>
      <c r="G96" s="1" t="s">
        <v>759</v>
      </c>
      <c r="H96" s="1" t="s">
        <v>760</v>
      </c>
      <c r="I96" s="1" t="s">
        <v>1345</v>
      </c>
      <c r="J96" s="1" t="s">
        <v>30</v>
      </c>
      <c r="K96" s="1" t="s">
        <v>1323</v>
      </c>
      <c r="L96" s="1" t="s">
        <v>1323</v>
      </c>
      <c r="M96" s="1" t="s">
        <v>763</v>
      </c>
      <c r="N96" s="1" t="s">
        <v>763</v>
      </c>
      <c r="O96" s="1" t="s">
        <v>764</v>
      </c>
      <c r="P96" s="1" t="s">
        <v>765</v>
      </c>
      <c r="Q96" s="1" t="s">
        <v>766</v>
      </c>
      <c r="R96" s="1" t="s">
        <v>1346</v>
      </c>
      <c r="S96" s="1" t="s">
        <v>768</v>
      </c>
      <c r="T96" s="1" t="s">
        <v>769</v>
      </c>
      <c r="U96" s="1" t="s">
        <v>770</v>
      </c>
      <c r="V96" s="1" t="s">
        <v>1182</v>
      </c>
    </row>
    <row r="97" s="1" customFormat="1" spans="1:22">
      <c r="A97" s="3">
        <v>999221842304057</v>
      </c>
      <c r="B97" s="1" t="s">
        <v>1331</v>
      </c>
      <c r="C97" s="1" t="s">
        <v>1347</v>
      </c>
      <c r="D97" s="1" t="s">
        <v>1348</v>
      </c>
      <c r="E97" s="1" t="s">
        <v>1349</v>
      </c>
      <c r="F97" s="1" t="s">
        <v>1331</v>
      </c>
      <c r="G97" s="1" t="s">
        <v>759</v>
      </c>
      <c r="H97" s="1" t="s">
        <v>760</v>
      </c>
      <c r="I97" s="1" t="s">
        <v>1350</v>
      </c>
      <c r="J97" s="1" t="s">
        <v>30</v>
      </c>
      <c r="K97" s="1" t="s">
        <v>1351</v>
      </c>
      <c r="L97" s="1" t="s">
        <v>1351</v>
      </c>
      <c r="M97" s="1" t="s">
        <v>763</v>
      </c>
      <c r="N97" s="1" t="s">
        <v>763</v>
      </c>
      <c r="O97" s="1" t="s">
        <v>764</v>
      </c>
      <c r="P97" s="1" t="s">
        <v>765</v>
      </c>
      <c r="Q97" s="1" t="s">
        <v>766</v>
      </c>
      <c r="R97" s="1" t="s">
        <v>1352</v>
      </c>
      <c r="S97" s="1" t="s">
        <v>768</v>
      </c>
      <c r="T97" s="1" t="s">
        <v>769</v>
      </c>
      <c r="U97" s="1" t="s">
        <v>770</v>
      </c>
      <c r="V97" s="1" t="s">
        <v>829</v>
      </c>
    </row>
    <row r="98" s="1" customFormat="1" spans="1:22">
      <c r="A98" s="3">
        <v>21842150827</v>
      </c>
      <c r="B98" s="1" t="s">
        <v>1331</v>
      </c>
      <c r="C98" s="1" t="s">
        <v>1353</v>
      </c>
      <c r="D98" s="1" t="s">
        <v>1354</v>
      </c>
      <c r="E98" s="1" t="s">
        <v>1355</v>
      </c>
      <c r="F98" s="1" t="s">
        <v>755</v>
      </c>
      <c r="G98" s="1" t="s">
        <v>759</v>
      </c>
      <c r="H98" s="1" t="s">
        <v>760</v>
      </c>
      <c r="I98" s="1" t="s">
        <v>1356</v>
      </c>
      <c r="J98" s="1" t="s">
        <v>30</v>
      </c>
      <c r="K98" s="1" t="s">
        <v>1357</v>
      </c>
      <c r="L98" s="1" t="s">
        <v>1357</v>
      </c>
      <c r="M98" s="1" t="s">
        <v>763</v>
      </c>
      <c r="N98" s="1" t="s">
        <v>763</v>
      </c>
      <c r="O98" s="1" t="s">
        <v>764</v>
      </c>
      <c r="P98" s="1" t="s">
        <v>765</v>
      </c>
      <c r="Q98" s="1" t="s">
        <v>766</v>
      </c>
      <c r="R98" s="1" t="s">
        <v>1358</v>
      </c>
      <c r="S98" s="1" t="s">
        <v>768</v>
      </c>
      <c r="T98" s="1" t="s">
        <v>769</v>
      </c>
      <c r="U98" s="1" t="s">
        <v>951</v>
      </c>
      <c r="V98" s="1" t="s">
        <v>836</v>
      </c>
    </row>
    <row r="99" s="1" customFormat="1" spans="1:22">
      <c r="A99" s="3">
        <v>999221841380090</v>
      </c>
      <c r="B99" s="1" t="s">
        <v>1331</v>
      </c>
      <c r="C99" s="1" t="s">
        <v>1359</v>
      </c>
      <c r="D99" s="1" t="s">
        <v>1360</v>
      </c>
      <c r="E99" s="1" t="s">
        <v>1361</v>
      </c>
      <c r="F99" s="1" t="s">
        <v>755</v>
      </c>
      <c r="G99" s="1" t="s">
        <v>759</v>
      </c>
      <c r="H99" s="1" t="s">
        <v>760</v>
      </c>
      <c r="I99" s="1" t="s">
        <v>1362</v>
      </c>
      <c r="J99" s="1" t="s">
        <v>30</v>
      </c>
      <c r="K99" s="1" t="s">
        <v>1363</v>
      </c>
      <c r="L99" s="1" t="s">
        <v>1363</v>
      </c>
      <c r="M99" s="1" t="s">
        <v>763</v>
      </c>
      <c r="N99" s="1" t="s">
        <v>763</v>
      </c>
      <c r="O99" s="1" t="s">
        <v>764</v>
      </c>
      <c r="P99" s="1" t="s">
        <v>765</v>
      </c>
      <c r="Q99" s="1" t="s">
        <v>766</v>
      </c>
      <c r="R99" s="1" t="s">
        <v>1364</v>
      </c>
      <c r="S99" s="1" t="s">
        <v>768</v>
      </c>
      <c r="T99" s="1" t="s">
        <v>769</v>
      </c>
      <c r="U99" s="1" t="s">
        <v>770</v>
      </c>
      <c r="V99" s="1" t="s">
        <v>918</v>
      </c>
    </row>
    <row r="100" s="1" customFormat="1" spans="1:22">
      <c r="A100" s="3">
        <v>21840976239</v>
      </c>
      <c r="B100" s="1" t="s">
        <v>1365</v>
      </c>
      <c r="C100" s="1" t="s">
        <v>1366</v>
      </c>
      <c r="D100" s="1" t="s">
        <v>1367</v>
      </c>
      <c r="E100" s="1" t="s">
        <v>1368</v>
      </c>
      <c r="F100" s="1" t="s">
        <v>755</v>
      </c>
      <c r="G100" s="1" t="s">
        <v>759</v>
      </c>
      <c r="H100" s="1" t="s">
        <v>760</v>
      </c>
      <c r="I100" s="1" t="s">
        <v>1369</v>
      </c>
      <c r="J100" s="1" t="s">
        <v>30</v>
      </c>
      <c r="K100" s="1" t="s">
        <v>1370</v>
      </c>
      <c r="L100" s="1" t="s">
        <v>1370</v>
      </c>
      <c r="M100" s="1" t="s">
        <v>763</v>
      </c>
      <c r="N100" s="1" t="s">
        <v>763</v>
      </c>
      <c r="O100" s="1" t="s">
        <v>764</v>
      </c>
      <c r="P100" s="1" t="s">
        <v>765</v>
      </c>
      <c r="Q100" s="1" t="s">
        <v>766</v>
      </c>
      <c r="R100" s="1" t="s">
        <v>1371</v>
      </c>
      <c r="S100" s="1" t="s">
        <v>768</v>
      </c>
      <c r="T100" s="1" t="s">
        <v>769</v>
      </c>
      <c r="U100" s="1" t="s">
        <v>770</v>
      </c>
      <c r="V100" s="1" t="s">
        <v>810</v>
      </c>
    </row>
    <row r="101" s="1" customFormat="1" spans="1:22">
      <c r="A101" s="3">
        <v>999221840219259</v>
      </c>
      <c r="B101" s="1" t="s">
        <v>1365</v>
      </c>
      <c r="C101" s="1" t="s">
        <v>1372</v>
      </c>
      <c r="D101" s="1" t="s">
        <v>1373</v>
      </c>
      <c r="E101" s="1" t="s">
        <v>1374</v>
      </c>
      <c r="F101" s="1" t="s">
        <v>965</v>
      </c>
      <c r="G101" s="1" t="s">
        <v>759</v>
      </c>
      <c r="H101" s="1" t="s">
        <v>760</v>
      </c>
      <c r="I101" s="1" t="s">
        <v>1375</v>
      </c>
      <c r="J101" s="1" t="s">
        <v>30</v>
      </c>
      <c r="K101" s="1" t="s">
        <v>1376</v>
      </c>
      <c r="L101" s="1" t="s">
        <v>1376</v>
      </c>
      <c r="M101" s="1" t="s">
        <v>763</v>
      </c>
      <c r="N101" s="1" t="s">
        <v>763</v>
      </c>
      <c r="O101" s="1" t="s">
        <v>764</v>
      </c>
      <c r="P101" s="1" t="s">
        <v>765</v>
      </c>
      <c r="Q101" s="1" t="s">
        <v>766</v>
      </c>
      <c r="R101" s="1" t="s">
        <v>1377</v>
      </c>
      <c r="S101" s="1" t="s">
        <v>768</v>
      </c>
      <c r="T101" s="1" t="s">
        <v>769</v>
      </c>
      <c r="U101" s="1" t="s">
        <v>770</v>
      </c>
      <c r="V101" s="1" t="s">
        <v>1378</v>
      </c>
    </row>
    <row r="102" s="1" customFormat="1" spans="1:22">
      <c r="A102" s="3">
        <v>21836234776</v>
      </c>
      <c r="B102" s="1" t="s">
        <v>1379</v>
      </c>
      <c r="C102" s="1" t="s">
        <v>1380</v>
      </c>
      <c r="D102" s="1" t="s">
        <v>1381</v>
      </c>
      <c r="E102" s="1" t="s">
        <v>1382</v>
      </c>
      <c r="F102" s="1" t="s">
        <v>755</v>
      </c>
      <c r="G102" s="1" t="s">
        <v>759</v>
      </c>
      <c r="H102" s="1" t="s">
        <v>760</v>
      </c>
      <c r="I102" s="1" t="s">
        <v>1383</v>
      </c>
      <c r="J102" s="1" t="s">
        <v>30</v>
      </c>
      <c r="K102" s="1" t="s">
        <v>1384</v>
      </c>
      <c r="L102" s="1" t="s">
        <v>1384</v>
      </c>
      <c r="M102" s="1" t="s">
        <v>763</v>
      </c>
      <c r="N102" s="1" t="s">
        <v>763</v>
      </c>
      <c r="O102" s="1" t="s">
        <v>764</v>
      </c>
      <c r="P102" s="1" t="s">
        <v>765</v>
      </c>
      <c r="Q102" s="1" t="s">
        <v>766</v>
      </c>
      <c r="R102" s="1" t="s">
        <v>1385</v>
      </c>
      <c r="S102" s="1" t="s">
        <v>768</v>
      </c>
      <c r="T102" s="1" t="s">
        <v>769</v>
      </c>
      <c r="U102" s="1" t="s">
        <v>770</v>
      </c>
      <c r="V102" s="1" t="s">
        <v>1002</v>
      </c>
    </row>
    <row r="103" s="1" customFormat="1" spans="1:22">
      <c r="A103" s="3">
        <v>18954491164</v>
      </c>
      <c r="B103" s="1" t="s">
        <v>1386</v>
      </c>
      <c r="C103" s="1" t="s">
        <v>1387</v>
      </c>
      <c r="D103" s="1" t="s">
        <v>1388</v>
      </c>
      <c r="E103" s="1" t="s">
        <v>1389</v>
      </c>
      <c r="F103" s="1" t="s">
        <v>965</v>
      </c>
      <c r="G103" s="1" t="s">
        <v>759</v>
      </c>
      <c r="H103" s="1" t="s">
        <v>760</v>
      </c>
      <c r="I103" s="1" t="s">
        <v>1390</v>
      </c>
      <c r="J103" s="1" t="s">
        <v>30</v>
      </c>
      <c r="K103" s="1" t="s">
        <v>1391</v>
      </c>
      <c r="L103" s="1" t="s">
        <v>1391</v>
      </c>
      <c r="M103" s="1" t="s">
        <v>763</v>
      </c>
      <c r="N103" s="1" t="s">
        <v>763</v>
      </c>
      <c r="O103" s="1" t="s">
        <v>764</v>
      </c>
      <c r="P103" s="1" t="s">
        <v>765</v>
      </c>
      <c r="Q103" s="1" t="s">
        <v>766</v>
      </c>
      <c r="R103" s="1" t="s">
        <v>1392</v>
      </c>
      <c r="S103" s="1" t="s">
        <v>768</v>
      </c>
      <c r="T103" s="1" t="s">
        <v>769</v>
      </c>
      <c r="U103" s="1" t="s">
        <v>951</v>
      </c>
      <c r="V103" s="1" t="s">
        <v>784</v>
      </c>
    </row>
    <row r="104" s="1" customFormat="1" spans="1:22">
      <c r="A104" s="3">
        <v>21638026631</v>
      </c>
      <c r="B104" s="1" t="s">
        <v>1393</v>
      </c>
      <c r="C104" s="1" t="s">
        <v>1394</v>
      </c>
      <c r="D104" s="1" t="s">
        <v>1395</v>
      </c>
      <c r="E104" s="1" t="s">
        <v>1396</v>
      </c>
      <c r="F104" s="1" t="s">
        <v>965</v>
      </c>
      <c r="G104" s="1" t="s">
        <v>759</v>
      </c>
      <c r="H104" s="1" t="s">
        <v>760</v>
      </c>
      <c r="I104" s="1" t="s">
        <v>1397</v>
      </c>
      <c r="J104" s="1" t="s">
        <v>30</v>
      </c>
      <c r="K104" s="1" t="s">
        <v>1398</v>
      </c>
      <c r="L104" s="1" t="s">
        <v>1398</v>
      </c>
      <c r="M104" s="1" t="s">
        <v>763</v>
      </c>
      <c r="N104" s="1" t="s">
        <v>763</v>
      </c>
      <c r="O104" s="1" t="s">
        <v>764</v>
      </c>
      <c r="P104" s="1" t="s">
        <v>765</v>
      </c>
      <c r="Q104" s="1" t="s">
        <v>766</v>
      </c>
      <c r="R104" s="1" t="s">
        <v>1399</v>
      </c>
      <c r="S104" s="1" t="s">
        <v>768</v>
      </c>
      <c r="T104" s="1" t="s">
        <v>769</v>
      </c>
      <c r="U104" s="1" t="s">
        <v>951</v>
      </c>
      <c r="V104" s="1" t="s">
        <v>911</v>
      </c>
    </row>
    <row r="105" s="1" customFormat="1" spans="1:22">
      <c r="A105" s="3">
        <v>21599610499</v>
      </c>
      <c r="B105" s="1" t="s">
        <v>1400</v>
      </c>
      <c r="C105" s="1" t="s">
        <v>1401</v>
      </c>
      <c r="D105" s="1" t="s">
        <v>1402</v>
      </c>
      <c r="E105" s="1" t="s">
        <v>1403</v>
      </c>
      <c r="F105" s="1" t="s">
        <v>1268</v>
      </c>
      <c r="G105" s="1" t="s">
        <v>759</v>
      </c>
      <c r="H105" s="1" t="s">
        <v>760</v>
      </c>
      <c r="I105" s="1" t="s">
        <v>1404</v>
      </c>
      <c r="J105" s="1" t="s">
        <v>30</v>
      </c>
      <c r="K105" s="1" t="s">
        <v>1405</v>
      </c>
      <c r="L105" s="1" t="s">
        <v>1405</v>
      </c>
      <c r="M105" s="1" t="s">
        <v>763</v>
      </c>
      <c r="N105" s="1" t="s">
        <v>763</v>
      </c>
      <c r="O105" s="1" t="s">
        <v>764</v>
      </c>
      <c r="P105" s="1" t="s">
        <v>765</v>
      </c>
      <c r="Q105" s="1" t="s">
        <v>766</v>
      </c>
      <c r="R105" s="1" t="s">
        <v>1406</v>
      </c>
      <c r="S105" s="1" t="s">
        <v>768</v>
      </c>
      <c r="T105" s="1" t="s">
        <v>769</v>
      </c>
      <c r="U105" s="1" t="s">
        <v>770</v>
      </c>
      <c r="V105" s="1" t="s">
        <v>1254</v>
      </c>
    </row>
    <row r="106" s="1" customFormat="1" spans="1:22">
      <c r="A106" s="3">
        <v>21825084646</v>
      </c>
      <c r="B106" s="1" t="s">
        <v>1407</v>
      </c>
      <c r="C106" s="1" t="s">
        <v>1408</v>
      </c>
      <c r="D106" s="1" t="s">
        <v>1409</v>
      </c>
      <c r="E106" s="1" t="s">
        <v>1410</v>
      </c>
      <c r="F106" s="1" t="s">
        <v>1151</v>
      </c>
      <c r="G106" s="1" t="s">
        <v>759</v>
      </c>
      <c r="H106" s="1" t="s">
        <v>760</v>
      </c>
      <c r="I106" s="1" t="s">
        <v>1411</v>
      </c>
      <c r="J106" s="1" t="s">
        <v>30</v>
      </c>
      <c r="K106" s="1" t="s">
        <v>1412</v>
      </c>
      <c r="L106" s="1" t="s">
        <v>1412</v>
      </c>
      <c r="M106" s="1" t="s">
        <v>763</v>
      </c>
      <c r="N106" s="1" t="s">
        <v>763</v>
      </c>
      <c r="O106" s="1" t="s">
        <v>764</v>
      </c>
      <c r="P106" s="1" t="s">
        <v>765</v>
      </c>
      <c r="Q106" s="1" t="s">
        <v>766</v>
      </c>
      <c r="R106" s="1" t="s">
        <v>1413</v>
      </c>
      <c r="S106" s="1" t="s">
        <v>768</v>
      </c>
      <c r="T106" s="1" t="s">
        <v>769</v>
      </c>
      <c r="U106" s="1" t="s">
        <v>770</v>
      </c>
      <c r="V106" s="1" t="s">
        <v>1414</v>
      </c>
    </row>
    <row r="107" s="1" customFormat="1" spans="1:22">
      <c r="A107" s="3">
        <v>21367459305</v>
      </c>
      <c r="B107" s="1" t="s">
        <v>1415</v>
      </c>
      <c r="C107" s="1" t="s">
        <v>1416</v>
      </c>
      <c r="D107" s="1" t="s">
        <v>1417</v>
      </c>
      <c r="E107" s="1" t="s">
        <v>1418</v>
      </c>
      <c r="F107" s="1" t="s">
        <v>1070</v>
      </c>
      <c r="G107" s="1" t="s">
        <v>759</v>
      </c>
      <c r="H107" s="1" t="s">
        <v>760</v>
      </c>
      <c r="I107" s="1" t="s">
        <v>1419</v>
      </c>
      <c r="J107" s="1" t="s">
        <v>30</v>
      </c>
      <c r="K107" s="1" t="s">
        <v>1420</v>
      </c>
      <c r="L107" s="1" t="s">
        <v>1420</v>
      </c>
      <c r="M107" s="1" t="s">
        <v>763</v>
      </c>
      <c r="N107" s="1" t="s">
        <v>763</v>
      </c>
      <c r="O107" s="1" t="s">
        <v>764</v>
      </c>
      <c r="P107" s="1" t="s">
        <v>765</v>
      </c>
      <c r="Q107" s="1" t="s">
        <v>766</v>
      </c>
      <c r="R107" s="1" t="s">
        <v>1421</v>
      </c>
      <c r="S107" s="1" t="s">
        <v>768</v>
      </c>
      <c r="T107" s="1" t="s">
        <v>769</v>
      </c>
      <c r="U107" s="1" t="s">
        <v>951</v>
      </c>
      <c r="V107" s="1" t="s">
        <v>784</v>
      </c>
    </row>
    <row r="108" s="1" customFormat="1" spans="1:22">
      <c r="A108" s="3">
        <v>21835220481</v>
      </c>
      <c r="B108" s="1" t="s">
        <v>1379</v>
      </c>
      <c r="C108" s="1" t="s">
        <v>1422</v>
      </c>
      <c r="D108" s="1" t="s">
        <v>1423</v>
      </c>
      <c r="E108" s="1" t="s">
        <v>1424</v>
      </c>
      <c r="F108" s="1" t="s">
        <v>1070</v>
      </c>
      <c r="G108" s="1" t="s">
        <v>759</v>
      </c>
      <c r="H108" s="1" t="s">
        <v>760</v>
      </c>
      <c r="I108" s="1" t="s">
        <v>1425</v>
      </c>
      <c r="J108" s="1" t="s">
        <v>30</v>
      </c>
      <c r="K108" s="1" t="s">
        <v>1426</v>
      </c>
      <c r="L108" s="1" t="s">
        <v>1426</v>
      </c>
      <c r="M108" s="1" t="s">
        <v>763</v>
      </c>
      <c r="N108" s="1" t="s">
        <v>763</v>
      </c>
      <c r="O108" s="1" t="s">
        <v>764</v>
      </c>
      <c r="P108" s="1" t="s">
        <v>765</v>
      </c>
      <c r="Q108" s="1" t="s">
        <v>766</v>
      </c>
      <c r="R108" s="1" t="s">
        <v>1427</v>
      </c>
      <c r="S108" s="1" t="s">
        <v>768</v>
      </c>
      <c r="T108" s="1" t="s">
        <v>769</v>
      </c>
      <c r="U108" s="1" t="s">
        <v>770</v>
      </c>
      <c r="V108" s="1" t="s">
        <v>784</v>
      </c>
    </row>
    <row r="109" s="1" customFormat="1" spans="1:22">
      <c r="A109" s="3">
        <v>21833952547</v>
      </c>
      <c r="B109" s="1" t="s">
        <v>1379</v>
      </c>
      <c r="C109" s="1" t="s">
        <v>1428</v>
      </c>
      <c r="D109" s="1" t="s">
        <v>1429</v>
      </c>
      <c r="E109" s="1" t="s">
        <v>1430</v>
      </c>
      <c r="F109" s="1" t="s">
        <v>1070</v>
      </c>
      <c r="G109" s="1" t="s">
        <v>759</v>
      </c>
      <c r="H109" s="1" t="s">
        <v>760</v>
      </c>
      <c r="I109" s="1" t="s">
        <v>1431</v>
      </c>
      <c r="J109" s="1" t="s">
        <v>30</v>
      </c>
      <c r="K109" s="1" t="s">
        <v>1432</v>
      </c>
      <c r="L109" s="1" t="s">
        <v>1432</v>
      </c>
      <c r="M109" s="1" t="s">
        <v>763</v>
      </c>
      <c r="N109" s="1" t="s">
        <v>763</v>
      </c>
      <c r="O109" s="1" t="s">
        <v>764</v>
      </c>
      <c r="P109" s="1" t="s">
        <v>765</v>
      </c>
      <c r="Q109" s="1" t="s">
        <v>766</v>
      </c>
      <c r="R109" s="1" t="s">
        <v>1433</v>
      </c>
      <c r="S109" s="1" t="s">
        <v>768</v>
      </c>
      <c r="T109" s="1" t="s">
        <v>769</v>
      </c>
      <c r="U109" s="1" t="s">
        <v>770</v>
      </c>
      <c r="V109" s="1" t="s">
        <v>1182</v>
      </c>
    </row>
    <row r="110" s="1" customFormat="1" spans="1:22">
      <c r="A110" s="3">
        <v>21514337935</v>
      </c>
      <c r="B110" s="1" t="s">
        <v>1434</v>
      </c>
      <c r="C110" s="1" t="s">
        <v>1435</v>
      </c>
      <c r="D110" s="1" t="s">
        <v>997</v>
      </c>
      <c r="E110" s="1" t="s">
        <v>1436</v>
      </c>
      <c r="F110" s="1" t="s">
        <v>1070</v>
      </c>
      <c r="G110" s="1" t="s">
        <v>759</v>
      </c>
      <c r="H110" s="1" t="s">
        <v>760</v>
      </c>
      <c r="I110" s="1" t="s">
        <v>1437</v>
      </c>
      <c r="J110" s="1" t="s">
        <v>30</v>
      </c>
      <c r="K110" s="1" t="s">
        <v>1438</v>
      </c>
      <c r="L110" s="1" t="s">
        <v>1438</v>
      </c>
      <c r="M110" s="1" t="s">
        <v>763</v>
      </c>
      <c r="N110" s="1" t="s">
        <v>763</v>
      </c>
      <c r="O110" s="1" t="s">
        <v>764</v>
      </c>
      <c r="P110" s="1" t="s">
        <v>765</v>
      </c>
      <c r="Q110" s="1" t="s">
        <v>766</v>
      </c>
      <c r="R110" s="1" t="s">
        <v>1439</v>
      </c>
      <c r="S110" s="1" t="s">
        <v>768</v>
      </c>
      <c r="T110" s="1" t="s">
        <v>769</v>
      </c>
      <c r="U110" s="1" t="s">
        <v>770</v>
      </c>
      <c r="V110" s="1" t="s">
        <v>1002</v>
      </c>
    </row>
    <row r="111" s="1" customFormat="1" spans="1:22">
      <c r="A111" s="3">
        <v>21779930365</v>
      </c>
      <c r="B111" s="1" t="s">
        <v>1440</v>
      </c>
      <c r="C111" s="1" t="s">
        <v>1441</v>
      </c>
      <c r="D111" s="1" t="s">
        <v>1442</v>
      </c>
      <c r="E111" s="1" t="s">
        <v>1443</v>
      </c>
      <c r="F111" s="1" t="s">
        <v>755</v>
      </c>
      <c r="G111" s="1" t="s">
        <v>759</v>
      </c>
      <c r="H111" s="1" t="s">
        <v>760</v>
      </c>
      <c r="I111" s="1" t="s">
        <v>1444</v>
      </c>
      <c r="J111" s="1" t="s">
        <v>30</v>
      </c>
      <c r="K111" s="1" t="s">
        <v>1445</v>
      </c>
      <c r="L111" s="1" t="s">
        <v>1445</v>
      </c>
      <c r="M111" s="1" t="s">
        <v>763</v>
      </c>
      <c r="N111" s="1" t="s">
        <v>763</v>
      </c>
      <c r="O111" s="1" t="s">
        <v>764</v>
      </c>
      <c r="P111" s="1" t="s">
        <v>765</v>
      </c>
      <c r="Q111" s="1" t="s">
        <v>766</v>
      </c>
      <c r="R111" s="1" t="s">
        <v>1446</v>
      </c>
      <c r="S111" s="1" t="s">
        <v>768</v>
      </c>
      <c r="T111" s="1" t="s">
        <v>769</v>
      </c>
      <c r="U111" s="1" t="s">
        <v>770</v>
      </c>
      <c r="V111" s="1" t="s">
        <v>1447</v>
      </c>
    </row>
    <row r="112" s="1" customFormat="1" spans="1:22">
      <c r="A112" s="3">
        <v>21803724254</v>
      </c>
      <c r="B112" s="1" t="s">
        <v>1448</v>
      </c>
      <c r="C112" s="1" t="s">
        <v>1449</v>
      </c>
      <c r="D112" s="1" t="s">
        <v>824</v>
      </c>
      <c r="E112" s="1" t="s">
        <v>1450</v>
      </c>
      <c r="F112" s="1" t="s">
        <v>1070</v>
      </c>
      <c r="G112" s="1" t="s">
        <v>759</v>
      </c>
      <c r="H112" s="1" t="s">
        <v>760</v>
      </c>
      <c r="I112" s="1" t="s">
        <v>1451</v>
      </c>
      <c r="J112" s="1" t="s">
        <v>30</v>
      </c>
      <c r="K112" s="1" t="s">
        <v>1452</v>
      </c>
      <c r="L112" s="1" t="s">
        <v>1452</v>
      </c>
      <c r="M112" s="1" t="s">
        <v>763</v>
      </c>
      <c r="N112" s="1" t="s">
        <v>763</v>
      </c>
      <c r="O112" s="1" t="s">
        <v>764</v>
      </c>
      <c r="P112" s="1" t="s">
        <v>765</v>
      </c>
      <c r="Q112" s="1" t="s">
        <v>766</v>
      </c>
      <c r="R112" s="1" t="s">
        <v>1453</v>
      </c>
      <c r="S112" s="1" t="s">
        <v>768</v>
      </c>
      <c r="T112" s="1" t="s">
        <v>769</v>
      </c>
      <c r="U112" s="1" t="s">
        <v>770</v>
      </c>
      <c r="V112" s="1" t="s">
        <v>829</v>
      </c>
    </row>
    <row r="113" s="1" customFormat="1" spans="1:22">
      <c r="A113" s="3">
        <v>21445294484</v>
      </c>
      <c r="B113" s="1" t="s">
        <v>1454</v>
      </c>
      <c r="C113" s="1" t="s">
        <v>1455</v>
      </c>
      <c r="D113" s="1" t="s">
        <v>1456</v>
      </c>
      <c r="E113" s="1" t="s">
        <v>1457</v>
      </c>
      <c r="F113" s="1" t="s">
        <v>965</v>
      </c>
      <c r="G113" s="1" t="s">
        <v>759</v>
      </c>
      <c r="H113" s="1" t="s">
        <v>760</v>
      </c>
      <c r="I113" s="1" t="s">
        <v>1458</v>
      </c>
      <c r="J113" s="1" t="s">
        <v>30</v>
      </c>
      <c r="K113" s="1" t="s">
        <v>1459</v>
      </c>
      <c r="L113" s="1" t="s">
        <v>1459</v>
      </c>
      <c r="M113" s="1" t="s">
        <v>763</v>
      </c>
      <c r="N113" s="1" t="s">
        <v>763</v>
      </c>
      <c r="O113" s="1" t="s">
        <v>764</v>
      </c>
      <c r="P113" s="1" t="s">
        <v>765</v>
      </c>
      <c r="Q113" s="1" t="s">
        <v>766</v>
      </c>
      <c r="R113" s="1" t="s">
        <v>1460</v>
      </c>
      <c r="S113" s="1" t="s">
        <v>768</v>
      </c>
      <c r="T113" s="1" t="s">
        <v>769</v>
      </c>
      <c r="U113" s="1" t="s">
        <v>770</v>
      </c>
      <c r="V113" s="1" t="s">
        <v>829</v>
      </c>
    </row>
    <row r="114" s="1" customFormat="1" spans="1:22">
      <c r="A114" s="3">
        <v>21826324654</v>
      </c>
      <c r="B114" s="1" t="s">
        <v>1461</v>
      </c>
      <c r="C114" s="1" t="s">
        <v>1462</v>
      </c>
      <c r="D114" s="1" t="s">
        <v>1463</v>
      </c>
      <c r="E114" s="1" t="s">
        <v>1464</v>
      </c>
      <c r="F114" s="1" t="s">
        <v>1070</v>
      </c>
      <c r="G114" s="1" t="s">
        <v>759</v>
      </c>
      <c r="H114" s="1" t="s">
        <v>760</v>
      </c>
      <c r="I114" s="1" t="s">
        <v>1465</v>
      </c>
      <c r="J114" s="1" t="s">
        <v>30</v>
      </c>
      <c r="K114" s="1" t="s">
        <v>1466</v>
      </c>
      <c r="L114" s="1" t="s">
        <v>1466</v>
      </c>
      <c r="M114" s="1" t="s">
        <v>763</v>
      </c>
      <c r="N114" s="1" t="s">
        <v>763</v>
      </c>
      <c r="O114" s="1" t="s">
        <v>764</v>
      </c>
      <c r="P114" s="1" t="s">
        <v>765</v>
      </c>
      <c r="Q114" s="1" t="s">
        <v>766</v>
      </c>
      <c r="R114" s="1" t="s">
        <v>1467</v>
      </c>
      <c r="S114" s="1" t="s">
        <v>768</v>
      </c>
      <c r="T114" s="1" t="s">
        <v>769</v>
      </c>
      <c r="U114" s="1" t="s">
        <v>770</v>
      </c>
      <c r="V114" s="1" t="s">
        <v>911</v>
      </c>
    </row>
    <row r="115" s="1" customFormat="1" spans="1:22">
      <c r="A115" s="3">
        <v>21792092586</v>
      </c>
      <c r="B115" s="1" t="s">
        <v>1468</v>
      </c>
      <c r="C115" s="1" t="s">
        <v>1469</v>
      </c>
      <c r="D115" s="1" t="s">
        <v>1280</v>
      </c>
      <c r="E115" s="1" t="s">
        <v>1470</v>
      </c>
      <c r="F115" s="1" t="s">
        <v>755</v>
      </c>
      <c r="G115" s="1" t="s">
        <v>759</v>
      </c>
      <c r="H115" s="1" t="s">
        <v>760</v>
      </c>
      <c r="I115" s="1" t="s">
        <v>1471</v>
      </c>
      <c r="J115" s="1" t="s">
        <v>30</v>
      </c>
      <c r="K115" s="1" t="s">
        <v>1472</v>
      </c>
      <c r="L115" s="1" t="s">
        <v>1472</v>
      </c>
      <c r="M115" s="1" t="s">
        <v>763</v>
      </c>
      <c r="N115" s="1" t="s">
        <v>763</v>
      </c>
      <c r="O115" s="1" t="s">
        <v>764</v>
      </c>
      <c r="P115" s="1" t="s">
        <v>765</v>
      </c>
      <c r="Q115" s="1" t="s">
        <v>766</v>
      </c>
      <c r="R115" s="1" t="s">
        <v>1473</v>
      </c>
      <c r="S115" s="1" t="s">
        <v>768</v>
      </c>
      <c r="T115" s="1" t="s">
        <v>769</v>
      </c>
      <c r="U115" s="1" t="s">
        <v>770</v>
      </c>
      <c r="V115" s="1" t="s">
        <v>836</v>
      </c>
    </row>
    <row r="116" s="1" customFormat="1" spans="1:22">
      <c r="A116" s="3">
        <v>21825358855</v>
      </c>
      <c r="B116" s="1" t="s">
        <v>1407</v>
      </c>
      <c r="C116" s="1" t="s">
        <v>1474</v>
      </c>
      <c r="D116" s="1" t="s">
        <v>1475</v>
      </c>
      <c r="E116" s="1" t="s">
        <v>1476</v>
      </c>
      <c r="F116" s="1" t="s">
        <v>755</v>
      </c>
      <c r="G116" s="1" t="s">
        <v>759</v>
      </c>
      <c r="H116" s="1" t="s">
        <v>760</v>
      </c>
      <c r="I116" s="1" t="s">
        <v>1477</v>
      </c>
      <c r="J116" s="1" t="s">
        <v>30</v>
      </c>
      <c r="K116" s="1" t="s">
        <v>1478</v>
      </c>
      <c r="L116" s="1" t="s">
        <v>1478</v>
      </c>
      <c r="M116" s="1" t="s">
        <v>763</v>
      </c>
      <c r="N116" s="1" t="s">
        <v>763</v>
      </c>
      <c r="O116" s="1" t="s">
        <v>764</v>
      </c>
      <c r="P116" s="1" t="s">
        <v>765</v>
      </c>
      <c r="Q116" s="1" t="s">
        <v>766</v>
      </c>
      <c r="R116" s="1" t="s">
        <v>1479</v>
      </c>
      <c r="S116" s="1" t="s">
        <v>768</v>
      </c>
      <c r="T116" s="1" t="s">
        <v>769</v>
      </c>
      <c r="U116" s="1" t="s">
        <v>770</v>
      </c>
      <c r="V116" s="1" t="s">
        <v>964</v>
      </c>
    </row>
    <row r="117" s="1" customFormat="1" spans="1:22">
      <c r="A117" s="3">
        <v>21715281246</v>
      </c>
      <c r="B117" s="1" t="s">
        <v>1480</v>
      </c>
      <c r="C117" s="1" t="s">
        <v>1481</v>
      </c>
      <c r="D117" s="1" t="s">
        <v>1482</v>
      </c>
      <c r="E117" s="1" t="s">
        <v>1483</v>
      </c>
      <c r="F117" s="1" t="s">
        <v>755</v>
      </c>
      <c r="G117" s="1" t="s">
        <v>759</v>
      </c>
      <c r="H117" s="1" t="s">
        <v>760</v>
      </c>
      <c r="I117" s="1" t="s">
        <v>1484</v>
      </c>
      <c r="J117" s="1" t="s">
        <v>30</v>
      </c>
      <c r="K117" s="1" t="s">
        <v>1485</v>
      </c>
      <c r="L117" s="1" t="s">
        <v>1485</v>
      </c>
      <c r="M117" s="1" t="s">
        <v>763</v>
      </c>
      <c r="N117" s="1" t="s">
        <v>763</v>
      </c>
      <c r="O117" s="1" t="s">
        <v>764</v>
      </c>
      <c r="P117" s="1" t="s">
        <v>765</v>
      </c>
      <c r="Q117" s="1" t="s">
        <v>766</v>
      </c>
      <c r="R117" s="1" t="s">
        <v>1486</v>
      </c>
      <c r="S117" s="1" t="s">
        <v>768</v>
      </c>
      <c r="T117" s="1" t="s">
        <v>769</v>
      </c>
      <c r="U117" s="1" t="s">
        <v>770</v>
      </c>
      <c r="V117" s="1" t="s">
        <v>810</v>
      </c>
    </row>
    <row r="118" s="1" customFormat="1" spans="1:22">
      <c r="A118" s="3">
        <v>21707067560</v>
      </c>
      <c r="B118" s="1" t="s">
        <v>1487</v>
      </c>
      <c r="C118" s="1" t="s">
        <v>1488</v>
      </c>
      <c r="D118" s="1" t="s">
        <v>1489</v>
      </c>
      <c r="E118" s="1" t="s">
        <v>1490</v>
      </c>
      <c r="F118" s="1" t="s">
        <v>965</v>
      </c>
      <c r="G118" s="1" t="s">
        <v>759</v>
      </c>
      <c r="H118" s="1" t="s">
        <v>760</v>
      </c>
      <c r="I118" s="1" t="s">
        <v>1491</v>
      </c>
      <c r="J118" s="1" t="s">
        <v>30</v>
      </c>
      <c r="K118" s="1" t="s">
        <v>1492</v>
      </c>
      <c r="L118" s="1" t="s">
        <v>1492</v>
      </c>
      <c r="M118" s="1" t="s">
        <v>763</v>
      </c>
      <c r="N118" s="1" t="s">
        <v>763</v>
      </c>
      <c r="O118" s="1" t="s">
        <v>764</v>
      </c>
      <c r="P118" s="1" t="s">
        <v>765</v>
      </c>
      <c r="Q118" s="1" t="s">
        <v>766</v>
      </c>
      <c r="R118" s="1" t="s">
        <v>1493</v>
      </c>
      <c r="S118" s="1" t="s">
        <v>768</v>
      </c>
      <c r="T118" s="1" t="s">
        <v>769</v>
      </c>
      <c r="U118" s="1" t="s">
        <v>770</v>
      </c>
      <c r="V118" s="1" t="s">
        <v>797</v>
      </c>
    </row>
    <row r="119" s="1" customFormat="1" spans="1:22">
      <c r="A119" s="3">
        <v>21828947380</v>
      </c>
      <c r="B119" s="1" t="s">
        <v>1494</v>
      </c>
      <c r="C119" s="1" t="s">
        <v>1495</v>
      </c>
      <c r="D119" s="1" t="s">
        <v>1496</v>
      </c>
      <c r="E119" s="1" t="s">
        <v>1497</v>
      </c>
      <c r="F119" s="1" t="s">
        <v>755</v>
      </c>
      <c r="G119" s="1" t="s">
        <v>759</v>
      </c>
      <c r="H119" s="1" t="s">
        <v>760</v>
      </c>
      <c r="I119" s="1" t="s">
        <v>1498</v>
      </c>
      <c r="J119" s="1" t="s">
        <v>30</v>
      </c>
      <c r="K119" s="1" t="s">
        <v>1499</v>
      </c>
      <c r="L119" s="1" t="s">
        <v>1499</v>
      </c>
      <c r="M119" s="1" t="s">
        <v>763</v>
      </c>
      <c r="N119" s="1" t="s">
        <v>763</v>
      </c>
      <c r="O119" s="1" t="s">
        <v>764</v>
      </c>
      <c r="P119" s="1" t="s">
        <v>765</v>
      </c>
      <c r="Q119" s="1" t="s">
        <v>766</v>
      </c>
      <c r="R119" s="1" t="s">
        <v>1500</v>
      </c>
      <c r="S119" s="1" t="s">
        <v>768</v>
      </c>
      <c r="T119" s="1" t="s">
        <v>769</v>
      </c>
      <c r="U119" s="1" t="s">
        <v>770</v>
      </c>
      <c r="V119" s="1" t="s">
        <v>904</v>
      </c>
    </row>
    <row r="120" s="1" customFormat="1" spans="1:22">
      <c r="A120" s="3">
        <v>21780809111</v>
      </c>
      <c r="B120" s="1" t="s">
        <v>1440</v>
      </c>
      <c r="C120" s="1" t="s">
        <v>1501</v>
      </c>
      <c r="D120" s="1" t="s">
        <v>1502</v>
      </c>
      <c r="E120" s="1" t="s">
        <v>1503</v>
      </c>
      <c r="F120" s="1" t="s">
        <v>755</v>
      </c>
      <c r="G120" s="1" t="s">
        <v>759</v>
      </c>
      <c r="H120" s="1" t="s">
        <v>760</v>
      </c>
      <c r="I120" s="1" t="s">
        <v>1504</v>
      </c>
      <c r="J120" s="1" t="s">
        <v>30</v>
      </c>
      <c r="K120" s="1" t="s">
        <v>1505</v>
      </c>
      <c r="L120" s="1" t="s">
        <v>1505</v>
      </c>
      <c r="M120" s="1" t="s">
        <v>763</v>
      </c>
      <c r="N120" s="1" t="s">
        <v>763</v>
      </c>
      <c r="O120" s="1" t="s">
        <v>764</v>
      </c>
      <c r="P120" s="1" t="s">
        <v>765</v>
      </c>
      <c r="Q120" s="1" t="s">
        <v>766</v>
      </c>
      <c r="R120" s="1" t="s">
        <v>1506</v>
      </c>
      <c r="S120" s="1" t="s">
        <v>768</v>
      </c>
      <c r="T120" s="1" t="s">
        <v>769</v>
      </c>
      <c r="U120" s="1" t="s">
        <v>770</v>
      </c>
      <c r="V120" s="1" t="s">
        <v>797</v>
      </c>
    </row>
    <row r="121" s="1" customFormat="1" spans="1:22">
      <c r="A121" s="3">
        <v>21785303359</v>
      </c>
      <c r="B121" s="1" t="s">
        <v>1440</v>
      </c>
      <c r="C121" s="1" t="s">
        <v>1507</v>
      </c>
      <c r="D121" s="1" t="s">
        <v>1508</v>
      </c>
      <c r="E121" s="1" t="s">
        <v>1509</v>
      </c>
      <c r="F121" s="1" t="s">
        <v>755</v>
      </c>
      <c r="G121" s="1" t="s">
        <v>759</v>
      </c>
      <c r="H121" s="1" t="s">
        <v>760</v>
      </c>
      <c r="I121" s="1" t="s">
        <v>1510</v>
      </c>
      <c r="J121" s="1" t="s">
        <v>30</v>
      </c>
      <c r="K121" s="1" t="s">
        <v>1511</v>
      </c>
      <c r="L121" s="1" t="s">
        <v>1511</v>
      </c>
      <c r="M121" s="1" t="s">
        <v>763</v>
      </c>
      <c r="N121" s="1" t="s">
        <v>763</v>
      </c>
      <c r="O121" s="1" t="s">
        <v>764</v>
      </c>
      <c r="P121" s="1" t="s">
        <v>765</v>
      </c>
      <c r="Q121" s="1" t="s">
        <v>766</v>
      </c>
      <c r="R121" s="1" t="s">
        <v>1512</v>
      </c>
      <c r="S121" s="1" t="s">
        <v>768</v>
      </c>
      <c r="T121" s="1" t="s">
        <v>769</v>
      </c>
      <c r="U121" s="1" t="s">
        <v>770</v>
      </c>
      <c r="V121" s="1" t="s">
        <v>797</v>
      </c>
    </row>
    <row r="122" s="1" customFormat="1" spans="1:22">
      <c r="A122" s="3">
        <v>21734631164</v>
      </c>
      <c r="B122" s="1" t="s">
        <v>1513</v>
      </c>
      <c r="C122" s="1" t="s">
        <v>1514</v>
      </c>
      <c r="D122" s="1" t="s">
        <v>1515</v>
      </c>
      <c r="E122" s="1" t="s">
        <v>1516</v>
      </c>
      <c r="F122" s="1" t="s">
        <v>965</v>
      </c>
      <c r="G122" s="1" t="s">
        <v>759</v>
      </c>
      <c r="H122" s="1" t="s">
        <v>760</v>
      </c>
      <c r="I122" s="1" t="s">
        <v>1517</v>
      </c>
      <c r="J122" s="1" t="s">
        <v>30</v>
      </c>
      <c r="K122" s="1" t="s">
        <v>1518</v>
      </c>
      <c r="L122" s="1" t="s">
        <v>1518</v>
      </c>
      <c r="M122" s="1" t="s">
        <v>763</v>
      </c>
      <c r="N122" s="1" t="s">
        <v>763</v>
      </c>
      <c r="O122" s="1" t="s">
        <v>764</v>
      </c>
      <c r="P122" s="1" t="s">
        <v>765</v>
      </c>
      <c r="Q122" s="1" t="s">
        <v>766</v>
      </c>
      <c r="R122" s="1" t="s">
        <v>1519</v>
      </c>
      <c r="S122" s="1" t="s">
        <v>768</v>
      </c>
      <c r="T122" s="1" t="s">
        <v>769</v>
      </c>
      <c r="U122" s="1" t="s">
        <v>770</v>
      </c>
      <c r="V122" s="1" t="s">
        <v>784</v>
      </c>
    </row>
    <row r="123" s="1" customFormat="1" spans="1:22">
      <c r="A123" s="3">
        <v>21719246690</v>
      </c>
      <c r="B123" s="1" t="s">
        <v>1480</v>
      </c>
      <c r="C123" s="1" t="s">
        <v>1520</v>
      </c>
      <c r="D123" s="1" t="s">
        <v>1515</v>
      </c>
      <c r="E123" s="1" t="s">
        <v>1521</v>
      </c>
      <c r="F123" s="1" t="s">
        <v>965</v>
      </c>
      <c r="G123" s="1" t="s">
        <v>759</v>
      </c>
      <c r="H123" s="1" t="s">
        <v>760</v>
      </c>
      <c r="I123" s="1" t="s">
        <v>1517</v>
      </c>
      <c r="J123" s="1" t="s">
        <v>30</v>
      </c>
      <c r="K123" s="1" t="s">
        <v>1518</v>
      </c>
      <c r="L123" s="1" t="s">
        <v>1518</v>
      </c>
      <c r="M123" s="1" t="s">
        <v>763</v>
      </c>
      <c r="N123" s="1" t="s">
        <v>763</v>
      </c>
      <c r="O123" s="1" t="s">
        <v>764</v>
      </c>
      <c r="P123" s="1" t="s">
        <v>765</v>
      </c>
      <c r="Q123" s="1" t="s">
        <v>766</v>
      </c>
      <c r="R123" s="1" t="s">
        <v>1522</v>
      </c>
      <c r="S123" s="1" t="s">
        <v>768</v>
      </c>
      <c r="T123" s="1" t="s">
        <v>769</v>
      </c>
      <c r="U123" s="1" t="s">
        <v>770</v>
      </c>
      <c r="V123" s="1" t="s">
        <v>784</v>
      </c>
    </row>
    <row r="124" s="1" customFormat="1" spans="1:22">
      <c r="A124" s="3">
        <v>21724336590</v>
      </c>
      <c r="B124" s="1" t="s">
        <v>1480</v>
      </c>
      <c r="C124" s="1" t="s">
        <v>1523</v>
      </c>
      <c r="D124" s="1" t="s">
        <v>1524</v>
      </c>
      <c r="E124" s="1" t="s">
        <v>1525</v>
      </c>
      <c r="F124" s="1" t="s">
        <v>965</v>
      </c>
      <c r="G124" s="1" t="s">
        <v>759</v>
      </c>
      <c r="H124" s="1" t="s">
        <v>760</v>
      </c>
      <c r="I124" s="1" t="s">
        <v>1526</v>
      </c>
      <c r="J124" s="1" t="s">
        <v>30</v>
      </c>
      <c r="K124" s="1" t="s">
        <v>1527</v>
      </c>
      <c r="L124" s="1" t="s">
        <v>1527</v>
      </c>
      <c r="M124" s="1" t="s">
        <v>763</v>
      </c>
      <c r="N124" s="1" t="s">
        <v>763</v>
      </c>
      <c r="O124" s="1" t="s">
        <v>764</v>
      </c>
      <c r="P124" s="1" t="s">
        <v>765</v>
      </c>
      <c r="Q124" s="1" t="s">
        <v>766</v>
      </c>
      <c r="R124" s="1" t="s">
        <v>1528</v>
      </c>
      <c r="S124" s="1" t="s">
        <v>768</v>
      </c>
      <c r="T124" s="1" t="s">
        <v>769</v>
      </c>
      <c r="U124" s="1" t="s">
        <v>770</v>
      </c>
      <c r="V124" s="1" t="s">
        <v>771</v>
      </c>
    </row>
    <row r="125" s="1" customFormat="1" spans="1:22">
      <c r="A125" s="3">
        <v>21827801936</v>
      </c>
      <c r="B125" s="1" t="s">
        <v>1494</v>
      </c>
      <c r="C125" s="1" t="s">
        <v>1529</v>
      </c>
      <c r="D125" s="1" t="s">
        <v>1530</v>
      </c>
      <c r="E125" s="1" t="s">
        <v>1531</v>
      </c>
      <c r="F125" s="1" t="s">
        <v>755</v>
      </c>
      <c r="G125" s="1" t="s">
        <v>759</v>
      </c>
      <c r="H125" s="1" t="s">
        <v>760</v>
      </c>
      <c r="I125" s="1" t="s">
        <v>1532</v>
      </c>
      <c r="J125" s="1" t="s">
        <v>30</v>
      </c>
      <c r="K125" s="1" t="s">
        <v>1533</v>
      </c>
      <c r="L125" s="1" t="s">
        <v>1533</v>
      </c>
      <c r="M125" s="1" t="s">
        <v>763</v>
      </c>
      <c r="N125" s="1" t="s">
        <v>763</v>
      </c>
      <c r="O125" s="1" t="s">
        <v>764</v>
      </c>
      <c r="P125" s="1" t="s">
        <v>765</v>
      </c>
      <c r="Q125" s="1" t="s">
        <v>766</v>
      </c>
      <c r="R125" s="1" t="s">
        <v>1534</v>
      </c>
      <c r="S125" s="1" t="s">
        <v>768</v>
      </c>
      <c r="T125" s="1" t="s">
        <v>769</v>
      </c>
      <c r="U125" s="1" t="s">
        <v>770</v>
      </c>
      <c r="V125" s="1" t="s">
        <v>984</v>
      </c>
    </row>
    <row r="126" s="1" customFormat="1" spans="1:22">
      <c r="A126" s="3">
        <v>21830552391</v>
      </c>
      <c r="B126" s="1" t="s">
        <v>1535</v>
      </c>
      <c r="C126" s="1" t="s">
        <v>1536</v>
      </c>
      <c r="D126" s="1" t="s">
        <v>1537</v>
      </c>
      <c r="E126" s="1" t="s">
        <v>1538</v>
      </c>
      <c r="F126" s="1" t="s">
        <v>755</v>
      </c>
      <c r="G126" s="1" t="s">
        <v>759</v>
      </c>
      <c r="H126" s="1" t="s">
        <v>760</v>
      </c>
      <c r="I126" s="1" t="s">
        <v>1539</v>
      </c>
      <c r="J126" s="1" t="s">
        <v>30</v>
      </c>
      <c r="K126" s="1" t="s">
        <v>1540</v>
      </c>
      <c r="L126" s="1" t="s">
        <v>1540</v>
      </c>
      <c r="M126" s="1" t="s">
        <v>763</v>
      </c>
      <c r="N126" s="1" t="s">
        <v>763</v>
      </c>
      <c r="O126" s="1" t="s">
        <v>764</v>
      </c>
      <c r="P126" s="1" t="s">
        <v>765</v>
      </c>
      <c r="Q126" s="1" t="s">
        <v>766</v>
      </c>
      <c r="R126" s="1" t="s">
        <v>1541</v>
      </c>
      <c r="S126" s="1" t="s">
        <v>768</v>
      </c>
      <c r="T126" s="1" t="s">
        <v>769</v>
      </c>
      <c r="U126" s="1" t="s">
        <v>770</v>
      </c>
      <c r="V126" s="1" t="s">
        <v>944</v>
      </c>
    </row>
    <row r="127" s="1" customFormat="1" spans="1:22">
      <c r="A127" s="3">
        <v>21803837500</v>
      </c>
      <c r="B127" s="1" t="s">
        <v>1448</v>
      </c>
      <c r="C127" s="1" t="s">
        <v>1542</v>
      </c>
      <c r="D127" s="1" t="s">
        <v>1543</v>
      </c>
      <c r="E127" s="1" t="s">
        <v>1544</v>
      </c>
      <c r="F127" s="1" t="s">
        <v>1268</v>
      </c>
      <c r="G127" s="1" t="s">
        <v>759</v>
      </c>
      <c r="H127" s="1" t="s">
        <v>760</v>
      </c>
      <c r="I127" s="1" t="s">
        <v>1545</v>
      </c>
      <c r="J127" s="1" t="s">
        <v>30</v>
      </c>
      <c r="K127" s="1" t="s">
        <v>1546</v>
      </c>
      <c r="L127" s="1" t="s">
        <v>1546</v>
      </c>
      <c r="M127" s="1" t="s">
        <v>763</v>
      </c>
      <c r="N127" s="1" t="s">
        <v>763</v>
      </c>
      <c r="O127" s="1" t="s">
        <v>764</v>
      </c>
      <c r="P127" s="1" t="s">
        <v>765</v>
      </c>
      <c r="Q127" s="1" t="s">
        <v>766</v>
      </c>
      <c r="R127" s="1" t="s">
        <v>1547</v>
      </c>
      <c r="S127" s="1" t="s">
        <v>768</v>
      </c>
      <c r="T127" s="1" t="s">
        <v>769</v>
      </c>
      <c r="U127" s="1" t="s">
        <v>770</v>
      </c>
      <c r="V127" s="1" t="s">
        <v>1182</v>
      </c>
    </row>
    <row r="128" s="1" customFormat="1" spans="1:22">
      <c r="A128" s="3">
        <v>21734388159</v>
      </c>
      <c r="B128" s="1" t="s">
        <v>1513</v>
      </c>
      <c r="C128" s="1" t="s">
        <v>1548</v>
      </c>
      <c r="D128" s="1" t="s">
        <v>1549</v>
      </c>
      <c r="E128" s="1" t="s">
        <v>1550</v>
      </c>
      <c r="F128" s="1" t="s">
        <v>755</v>
      </c>
      <c r="G128" s="1" t="s">
        <v>759</v>
      </c>
      <c r="H128" s="1" t="s">
        <v>760</v>
      </c>
      <c r="I128" s="1" t="s">
        <v>1551</v>
      </c>
      <c r="J128" s="1" t="s">
        <v>30</v>
      </c>
      <c r="K128" s="1" t="s">
        <v>1552</v>
      </c>
      <c r="L128" s="1" t="s">
        <v>1552</v>
      </c>
      <c r="M128" s="1" t="s">
        <v>763</v>
      </c>
      <c r="N128" s="1" t="s">
        <v>763</v>
      </c>
      <c r="O128" s="1" t="s">
        <v>764</v>
      </c>
      <c r="P128" s="1" t="s">
        <v>765</v>
      </c>
      <c r="Q128" s="1" t="s">
        <v>766</v>
      </c>
      <c r="R128" s="1" t="s">
        <v>1553</v>
      </c>
      <c r="S128" s="1" t="s">
        <v>768</v>
      </c>
      <c r="T128" s="1" t="s">
        <v>769</v>
      </c>
      <c r="U128" s="1" t="s">
        <v>770</v>
      </c>
      <c r="V128" s="1" t="s">
        <v>797</v>
      </c>
    </row>
    <row r="129" s="1" customFormat="1" spans="1:22">
      <c r="A129" s="3">
        <v>21824049955</v>
      </c>
      <c r="B129" s="1" t="s">
        <v>1407</v>
      </c>
      <c r="C129" s="1" t="s">
        <v>1554</v>
      </c>
      <c r="D129" s="1" t="s">
        <v>1555</v>
      </c>
      <c r="E129" s="1" t="s">
        <v>1556</v>
      </c>
      <c r="F129" s="1" t="s">
        <v>755</v>
      </c>
      <c r="G129" s="1" t="s">
        <v>759</v>
      </c>
      <c r="H129" s="1" t="s">
        <v>760</v>
      </c>
      <c r="I129" s="1" t="s">
        <v>1557</v>
      </c>
      <c r="J129" s="1" t="s">
        <v>30</v>
      </c>
      <c r="K129" s="1" t="s">
        <v>1558</v>
      </c>
      <c r="L129" s="1" t="s">
        <v>1558</v>
      </c>
      <c r="M129" s="1" t="s">
        <v>763</v>
      </c>
      <c r="N129" s="1" t="s">
        <v>763</v>
      </c>
      <c r="O129" s="1" t="s">
        <v>764</v>
      </c>
      <c r="P129" s="1" t="s">
        <v>765</v>
      </c>
      <c r="Q129" s="1" t="s">
        <v>766</v>
      </c>
      <c r="R129" s="1" t="s">
        <v>1559</v>
      </c>
      <c r="S129" s="1" t="s">
        <v>768</v>
      </c>
      <c r="T129" s="1" t="s">
        <v>769</v>
      </c>
      <c r="U129" s="1" t="s">
        <v>770</v>
      </c>
      <c r="V129" s="1" t="s">
        <v>1182</v>
      </c>
    </row>
    <row r="130" s="1" customFormat="1" spans="1:22">
      <c r="A130" s="3">
        <v>21777116201</v>
      </c>
      <c r="B130" s="1" t="s">
        <v>1560</v>
      </c>
      <c r="C130" s="1" t="s">
        <v>1561</v>
      </c>
      <c r="D130" s="1" t="s">
        <v>1562</v>
      </c>
      <c r="E130" s="1" t="s">
        <v>1563</v>
      </c>
      <c r="F130" s="1" t="s">
        <v>755</v>
      </c>
      <c r="G130" s="1" t="s">
        <v>759</v>
      </c>
      <c r="H130" s="1" t="s">
        <v>760</v>
      </c>
      <c r="I130" s="1" t="s">
        <v>1564</v>
      </c>
      <c r="J130" s="1" t="s">
        <v>30</v>
      </c>
      <c r="K130" s="1" t="s">
        <v>1565</v>
      </c>
      <c r="L130" s="1" t="s">
        <v>1565</v>
      </c>
      <c r="M130" s="1" t="s">
        <v>763</v>
      </c>
      <c r="N130" s="1" t="s">
        <v>763</v>
      </c>
      <c r="O130" s="1" t="s">
        <v>764</v>
      </c>
      <c r="P130" s="1" t="s">
        <v>765</v>
      </c>
      <c r="Q130" s="1" t="s">
        <v>766</v>
      </c>
      <c r="R130" s="1" t="s">
        <v>1566</v>
      </c>
      <c r="S130" s="1" t="s">
        <v>768</v>
      </c>
      <c r="T130" s="1" t="s">
        <v>769</v>
      </c>
      <c r="U130" s="1" t="s">
        <v>951</v>
      </c>
      <c r="V130" s="1" t="s">
        <v>836</v>
      </c>
    </row>
    <row r="131" s="1" customFormat="1" spans="1:22">
      <c r="A131" s="3">
        <v>21761997658</v>
      </c>
      <c r="B131" s="1" t="s">
        <v>1567</v>
      </c>
      <c r="C131" s="1" t="s">
        <v>1568</v>
      </c>
      <c r="D131" s="1" t="s">
        <v>1569</v>
      </c>
      <c r="E131" s="1" t="s">
        <v>1570</v>
      </c>
      <c r="F131" s="1" t="s">
        <v>755</v>
      </c>
      <c r="G131" s="1" t="s">
        <v>759</v>
      </c>
      <c r="H131" s="1" t="s">
        <v>760</v>
      </c>
      <c r="I131" s="1" t="s">
        <v>1571</v>
      </c>
      <c r="J131" s="1" t="s">
        <v>30</v>
      </c>
      <c r="K131" s="1" t="s">
        <v>1572</v>
      </c>
      <c r="L131" s="1" t="s">
        <v>1572</v>
      </c>
      <c r="M131" s="1" t="s">
        <v>763</v>
      </c>
      <c r="N131" s="1" t="s">
        <v>763</v>
      </c>
      <c r="O131" s="1" t="s">
        <v>764</v>
      </c>
      <c r="P131" s="1" t="s">
        <v>765</v>
      </c>
      <c r="Q131" s="1" t="s">
        <v>766</v>
      </c>
      <c r="R131" s="1" t="s">
        <v>1573</v>
      </c>
      <c r="S131" s="1" t="s">
        <v>768</v>
      </c>
      <c r="T131" s="1" t="s">
        <v>769</v>
      </c>
      <c r="U131" s="1" t="s">
        <v>770</v>
      </c>
      <c r="V131" s="1" t="s">
        <v>1182</v>
      </c>
    </row>
    <row r="132" s="1" customFormat="1" spans="1:22">
      <c r="A132" s="3">
        <v>21761983613</v>
      </c>
      <c r="B132" s="1" t="s">
        <v>1567</v>
      </c>
      <c r="C132" s="1" t="s">
        <v>1574</v>
      </c>
      <c r="D132" s="1" t="s">
        <v>1575</v>
      </c>
      <c r="E132" s="1" t="s">
        <v>1576</v>
      </c>
      <c r="F132" s="1" t="s">
        <v>1070</v>
      </c>
      <c r="G132" s="1" t="s">
        <v>759</v>
      </c>
      <c r="H132" s="1" t="s">
        <v>760</v>
      </c>
      <c r="I132" s="1" t="s">
        <v>1577</v>
      </c>
      <c r="J132" s="1" t="s">
        <v>30</v>
      </c>
      <c r="K132" s="1" t="s">
        <v>1578</v>
      </c>
      <c r="L132" s="1" t="s">
        <v>1578</v>
      </c>
      <c r="M132" s="1" t="s">
        <v>763</v>
      </c>
      <c r="N132" s="1" t="s">
        <v>763</v>
      </c>
      <c r="O132" s="1" t="s">
        <v>764</v>
      </c>
      <c r="P132" s="1" t="s">
        <v>765</v>
      </c>
      <c r="Q132" s="1" t="s">
        <v>766</v>
      </c>
      <c r="R132" s="1" t="s">
        <v>1579</v>
      </c>
      <c r="S132" s="1" t="s">
        <v>768</v>
      </c>
      <c r="T132" s="1" t="s">
        <v>769</v>
      </c>
      <c r="U132" s="1" t="s">
        <v>770</v>
      </c>
      <c r="V132" s="1" t="s">
        <v>1009</v>
      </c>
    </row>
    <row r="133" s="1" customFormat="1" spans="1:22">
      <c r="A133" s="3">
        <v>21745874914</v>
      </c>
      <c r="B133" s="1" t="s">
        <v>1580</v>
      </c>
      <c r="C133" s="1" t="s">
        <v>1581</v>
      </c>
      <c r="D133" s="1" t="s">
        <v>1582</v>
      </c>
      <c r="E133" s="1" t="s">
        <v>1583</v>
      </c>
      <c r="F133" s="1" t="s">
        <v>965</v>
      </c>
      <c r="G133" s="1" t="s">
        <v>759</v>
      </c>
      <c r="H133" s="1" t="s">
        <v>760</v>
      </c>
      <c r="I133" s="1" t="s">
        <v>1584</v>
      </c>
      <c r="J133" s="1" t="s">
        <v>30</v>
      </c>
      <c r="K133" s="1" t="s">
        <v>1585</v>
      </c>
      <c r="L133" s="1" t="s">
        <v>1585</v>
      </c>
      <c r="M133" s="1" t="s">
        <v>763</v>
      </c>
      <c r="N133" s="1" t="s">
        <v>763</v>
      </c>
      <c r="O133" s="1" t="s">
        <v>764</v>
      </c>
      <c r="P133" s="1" t="s">
        <v>765</v>
      </c>
      <c r="Q133" s="1" t="s">
        <v>766</v>
      </c>
      <c r="R133" s="1" t="s">
        <v>1586</v>
      </c>
      <c r="S133" s="1" t="s">
        <v>768</v>
      </c>
      <c r="T133" s="1" t="s">
        <v>769</v>
      </c>
      <c r="U133" s="1" t="s">
        <v>770</v>
      </c>
      <c r="V133" s="1" t="s">
        <v>797</v>
      </c>
    </row>
    <row r="134" s="1" customFormat="1" spans="1:22">
      <c r="A134" s="3">
        <v>21760913534</v>
      </c>
      <c r="B134" s="1" t="s">
        <v>1587</v>
      </c>
      <c r="C134" s="1" t="s">
        <v>1588</v>
      </c>
      <c r="D134" s="1" t="s">
        <v>1589</v>
      </c>
      <c r="E134" s="1" t="s">
        <v>1590</v>
      </c>
      <c r="F134" s="1" t="s">
        <v>1070</v>
      </c>
      <c r="G134" s="1" t="s">
        <v>759</v>
      </c>
      <c r="H134" s="1" t="s">
        <v>760</v>
      </c>
      <c r="I134" s="1" t="s">
        <v>1591</v>
      </c>
      <c r="J134" s="1" t="s">
        <v>30</v>
      </c>
      <c r="K134" s="1" t="s">
        <v>1592</v>
      </c>
      <c r="L134" s="1" t="s">
        <v>1592</v>
      </c>
      <c r="M134" s="1" t="s">
        <v>763</v>
      </c>
      <c r="N134" s="1" t="s">
        <v>763</v>
      </c>
      <c r="O134" s="1" t="s">
        <v>764</v>
      </c>
      <c r="P134" s="1" t="s">
        <v>765</v>
      </c>
      <c r="Q134" s="1" t="s">
        <v>766</v>
      </c>
      <c r="R134" s="1" t="s">
        <v>1593</v>
      </c>
      <c r="S134" s="1" t="s">
        <v>768</v>
      </c>
      <c r="T134" s="1" t="s">
        <v>769</v>
      </c>
      <c r="U134" s="1" t="s">
        <v>770</v>
      </c>
      <c r="V134" s="1" t="s">
        <v>1594</v>
      </c>
    </row>
    <row r="135" s="1" customFormat="1" spans="1:22">
      <c r="A135" s="3">
        <v>18901591237</v>
      </c>
      <c r="B135" s="1" t="s">
        <v>1595</v>
      </c>
      <c r="C135" s="1" t="s">
        <v>1596</v>
      </c>
      <c r="D135" s="1" t="s">
        <v>1597</v>
      </c>
      <c r="E135" s="1" t="s">
        <v>1598</v>
      </c>
      <c r="F135" s="1" t="s">
        <v>755</v>
      </c>
      <c r="G135" s="1" t="s">
        <v>759</v>
      </c>
      <c r="H135" s="1" t="s">
        <v>760</v>
      </c>
      <c r="I135" s="1" t="s">
        <v>1599</v>
      </c>
      <c r="J135" s="1" t="s">
        <v>30</v>
      </c>
      <c r="K135" s="1" t="s">
        <v>1600</v>
      </c>
      <c r="L135" s="1" t="s">
        <v>1600</v>
      </c>
      <c r="M135" s="1" t="s">
        <v>763</v>
      </c>
      <c r="N135" s="1" t="s">
        <v>763</v>
      </c>
      <c r="O135" s="1" t="s">
        <v>764</v>
      </c>
      <c r="P135" s="1" t="s">
        <v>765</v>
      </c>
      <c r="Q135" s="1" t="s">
        <v>766</v>
      </c>
      <c r="R135" s="1" t="s">
        <v>1601</v>
      </c>
      <c r="S135" s="1" t="s">
        <v>768</v>
      </c>
      <c r="T135" s="1" t="s">
        <v>769</v>
      </c>
      <c r="U135" s="1" t="s">
        <v>770</v>
      </c>
      <c r="V135" s="1" t="s">
        <v>1594</v>
      </c>
    </row>
    <row r="136" s="1" customFormat="1" spans="1:22">
      <c r="A136" s="3">
        <v>21330291606</v>
      </c>
      <c r="B136" s="1" t="s">
        <v>1602</v>
      </c>
      <c r="C136" s="1" t="s">
        <v>1603</v>
      </c>
      <c r="D136" s="1" t="s">
        <v>1604</v>
      </c>
      <c r="E136" s="1" t="s">
        <v>1605</v>
      </c>
      <c r="F136" s="1" t="s">
        <v>1070</v>
      </c>
      <c r="G136" s="1" t="s">
        <v>759</v>
      </c>
      <c r="H136" s="1" t="s">
        <v>760</v>
      </c>
      <c r="I136" s="1" t="s">
        <v>1606</v>
      </c>
      <c r="J136" s="1" t="s">
        <v>30</v>
      </c>
      <c r="K136" s="1" t="s">
        <v>1607</v>
      </c>
      <c r="L136" s="1" t="s">
        <v>1607</v>
      </c>
      <c r="M136" s="1" t="s">
        <v>763</v>
      </c>
      <c r="N136" s="1" t="s">
        <v>763</v>
      </c>
      <c r="O136" s="1" t="s">
        <v>764</v>
      </c>
      <c r="P136" s="1" t="s">
        <v>765</v>
      </c>
      <c r="Q136" s="1" t="s">
        <v>766</v>
      </c>
      <c r="R136" s="1" t="s">
        <v>1608</v>
      </c>
      <c r="S136" s="1" t="s">
        <v>768</v>
      </c>
      <c r="T136" s="1" t="s">
        <v>769</v>
      </c>
      <c r="U136" s="1" t="s">
        <v>770</v>
      </c>
      <c r="V136" s="1" t="s">
        <v>829</v>
      </c>
    </row>
    <row r="137" s="1" customFormat="1" spans="1:22">
      <c r="A137" s="3">
        <v>21829507157</v>
      </c>
      <c r="B137" s="1" t="s">
        <v>1535</v>
      </c>
      <c r="C137" s="1" t="s">
        <v>1609</v>
      </c>
      <c r="D137" s="1" t="s">
        <v>1610</v>
      </c>
      <c r="E137" s="1" t="s">
        <v>1611</v>
      </c>
      <c r="F137" s="1" t="s">
        <v>755</v>
      </c>
      <c r="G137" s="1" t="s">
        <v>759</v>
      </c>
      <c r="H137" s="1" t="s">
        <v>760</v>
      </c>
      <c r="I137" s="1" t="s">
        <v>1612</v>
      </c>
      <c r="J137" s="1" t="s">
        <v>30</v>
      </c>
      <c r="K137" s="1" t="s">
        <v>1613</v>
      </c>
      <c r="L137" s="1" t="s">
        <v>1613</v>
      </c>
      <c r="M137" s="1" t="s">
        <v>763</v>
      </c>
      <c r="N137" s="1" t="s">
        <v>763</v>
      </c>
      <c r="O137" s="1" t="s">
        <v>764</v>
      </c>
      <c r="P137" s="1" t="s">
        <v>765</v>
      </c>
      <c r="Q137" s="1" t="s">
        <v>766</v>
      </c>
      <c r="R137" s="1" t="s">
        <v>1614</v>
      </c>
      <c r="S137" s="1" t="s">
        <v>768</v>
      </c>
      <c r="T137" s="1" t="s">
        <v>769</v>
      </c>
      <c r="U137" s="1" t="s">
        <v>770</v>
      </c>
      <c r="V137" s="1" t="s">
        <v>797</v>
      </c>
    </row>
    <row r="138" s="1" customFormat="1" spans="1:22">
      <c r="A138" s="3">
        <v>21827301557</v>
      </c>
      <c r="B138" s="1" t="s">
        <v>1494</v>
      </c>
      <c r="C138" s="1" t="s">
        <v>1615</v>
      </c>
      <c r="D138" s="1" t="s">
        <v>1616</v>
      </c>
      <c r="E138" s="1" t="s">
        <v>1617</v>
      </c>
      <c r="F138" s="1" t="s">
        <v>965</v>
      </c>
      <c r="G138" s="1" t="s">
        <v>759</v>
      </c>
      <c r="H138" s="1" t="s">
        <v>760</v>
      </c>
      <c r="I138" s="1" t="s">
        <v>1618</v>
      </c>
      <c r="J138" s="1" t="s">
        <v>30</v>
      </c>
      <c r="K138" s="1" t="s">
        <v>1619</v>
      </c>
      <c r="L138" s="1" t="s">
        <v>1619</v>
      </c>
      <c r="M138" s="1" t="s">
        <v>763</v>
      </c>
      <c r="N138" s="1" t="s">
        <v>763</v>
      </c>
      <c r="O138" s="1" t="s">
        <v>764</v>
      </c>
      <c r="P138" s="1" t="s">
        <v>765</v>
      </c>
      <c r="Q138" s="1" t="s">
        <v>766</v>
      </c>
      <c r="R138" s="1" t="s">
        <v>1620</v>
      </c>
      <c r="S138" s="1" t="s">
        <v>768</v>
      </c>
      <c r="T138" s="1" t="s">
        <v>769</v>
      </c>
      <c r="U138" s="1" t="s">
        <v>770</v>
      </c>
      <c r="V138" s="1" t="s">
        <v>771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2022-12-06T01:54:33Z</dcterms:created>
  <dcterms:modified xsi:type="dcterms:W3CDTF">2022-12-06T02:15:24Z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01B67865BFC74D19B723BF291FC33A7D</vt:lpwstr>
  </property>
  <property fmtid="{D5CDD505-2E9C-101B-9397-08002B2CF9AE}" pid="3" name="KSOProductBuildVer">
    <vt:lpwstr>2052-11.1.0.12763</vt:lpwstr>
  </property>
</Properties>
</file>