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<sst xmlns="http://schemas.openxmlformats.org/spreadsheetml/2006/main" count="238" uniqueCount="124">
  <si>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</si>
  <si>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</si>
  <si>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</si>
  <si>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</si>
  <si>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2022-12-06至2022-12-07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</si>
  <si>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</si>
  <si>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</si>
  <si>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</si>
  <si>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</si>
  <si>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</si>
  <si>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</si>
  <si>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</si>
  <si>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</si>
  <si>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</si>
  <si>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</si>
  <si>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</si>
  <si>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</si>
  <si>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</si>
  <si>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</si>
  <si>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</si>
  <si>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¥2,216.00</t>
  </si>
  <si>
    <t>¥255.00</t>
  </si>
  <si>
    <t>¥1,961.00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</si>
  <si>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</si>
  <si>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</si>
  <si>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</si>
  <si>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</si>
  <si>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</si>
  <si>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</si>
  <si>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</si>
  <si>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</si>
  <si>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</si>
  <si>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</si>
  <si>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</si>
  <si>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</si>
  <si>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</si>
  <si>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</si>
  <si>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</si>
  <si>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</si>
  <si>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</si>
  <si>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</si>
  <si>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</si>
  <si>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</si>
  <si>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</si>
  <si>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</si>
  <si>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</si>
  <si>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</si>
  <si>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</si>
  <si>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</si>
  <si>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</si>
  <si>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</si>
  <si>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</si>
  <si>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</si>
  <si>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</si>
  <si>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</si>
  <si>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</si>
  <si>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</si>
  <si>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</si>
  <si>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</si>
  <si>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</si>
  <si>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</si>
  <si>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</si>
  <si>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</si>
  <si>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</si>
  <si>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</si>
  <si>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</si>
  <si>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</si>
  <si>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</si>
  <si>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</si>
  <si>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</si>
  <si>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103203129218</t>
  </si>
  <si>
    <t>酒店预付</t>
  </si>
  <si>
    <t>否</t>
  </si>
  <si>
    <t>普通</t>
  </si>
  <si>
    <t>381679516</t>
  </si>
  <si>
    <t>杭州康莱德酒店</t>
  </si>
  <si>
    <t>1639468</t>
  </si>
  <si>
    <t>朱伟</t>
  </si>
  <si>
    <t>2022-12-06</t>
  </si>
  <si>
    <t>2022-12-07</t>
  </si>
  <si>
    <t>河景行政大号床房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</si>
  <si>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</si>
  <si>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</si>
  <si>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</si>
  <si>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</si>
  <si>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</si>
  <si>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</si>
  <si>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</si>
  <si>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</si>
  <si>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</si>
  <si>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</si>
  <si>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</si>
  <si>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</si>
  <si>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A221208145039481</t>
  </si>
  <si>
    <r>
      <t>总计：</t>
    </r>
    <r>
      <rPr>
        <sz val="10"/>
        <rFont val="Arial"/>
        <charset val="134"/>
      </rPr>
      <t>1961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</si>
  <si>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</si>
  <si>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</si>
  <si>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</si>
  <si>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</si>
  <si>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</si>
  <si>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</si>
  <si>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</si>
  <si>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</si>
  <si>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</si>
  <si>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</si>
  <si>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</si>
  <si>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</si>
  <si>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</si>
  <si>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</si>
  <si>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</si>
  <si>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</si>
  <si>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</si>
  <si>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</si>
  <si>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2852475</t>
  </si>
  <si>
    <t>--</t>
  </si>
  <si>
    <t>1961.00</t>
  </si>
  <si>
    <t>RMB</t>
  </si>
  <si>
    <t>0</t>
  </si>
  <si>
    <t>0.00</t>
  </si>
  <si>
    <t>汇趣住国内直连</t>
  </si>
  <si>
    <t>01.011247</t>
  </si>
  <si>
    <t>2022-12-06 21:54:11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</si>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</sst>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9" t="s">
        <v>82</v>
      </c>
      <c r="B3" s="9"/>
      <c r="C3" s="9" t="s">
        <v>83</v>
      </c>
      <c r="D3" s="9"/>
      <c r="E3" s="9"/>
      <c r="F3" s="9"/>
      <c r="G3" s="9" t="s">
        <v>83</v>
      </c>
      <c r="H3" s="9" t="s">
        <v>83</v>
      </c>
      <c r="I3" s="9" t="s">
        <v>83</v>
      </c>
      <c r="J3" s="9" t="s">
        <v>83</v>
      </c>
      <c r="K3" s="9" t="s">
        <v>83</v>
      </c>
      <c r="L3" s="9" t="s">
        <v>83</v>
      </c>
      <c r="M3" s="9" t="s">
        <v>83</v>
      </c>
      <c r="N3" s="9" t="s">
        <v>83</v>
      </c>
      <c r="O3" s="9" t="s">
        <v>83</v>
      </c>
      <c r="P3" s="9" t="s">
        <v>83</v>
      </c>
      <c r="Q3" s="9"/>
      <c r="R3" s="12" t="s">
        <v>20</v>
      </c>
      <c r="S3" s="12" t="s">
        <v>19</v>
      </c>
      <c r="T3" s="9" t="s">
        <v>83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83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4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22" sqref="I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1961</v>
      </c>
      <c r="E2" t="str">
        <f>VLOOKUP(A2,HOP!A:L,12,0)</f>
        <v>1961.00</v>
      </c>
      <c r="F2" t="str">
        <f>VLOOKUP(A2,HOP!A:C,3,0)</f>
        <v>2852475</v>
      </c>
      <c r="G2">
        <f>D2-E2</f>
        <v>0</v>
      </c>
      <c r="H2" t="str">
        <f>$H$1&amp;F2</f>
        <v>，2852475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G19" sqref="G19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2022-12-08T06:51:39Z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5D9ACCE93CB648F0B8A572D1EE285077</vt:lpwstr>
  </property>
</Properties>
</file>