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对账!$A$1:$X$185</definedName>
  </definedNames>
  <calcPr calcId="144525"/>
</workbook>
</file>

<file path=xl/sharedStrings.xml><?xml version="1.0" encoding="utf-8"?>
<sst xmlns="http://schemas.openxmlformats.org/spreadsheetml/2006/main" count="6056" uniqueCount="2080">
  <si>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</si>
  <si>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</si>
  <si>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</si>
  <si>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</si>
  <si>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</si>
  <si>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</si>
  <si>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</si>
  <si>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</si>
  <si>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</si>
  <si>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</si>
  <si>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</si>
  <si>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</si>
  <si>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</si>
  <si>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</si>
  <si>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</si>
  <si>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</si>
  <si>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</si>
  <si>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</si>
  <si>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</si>
  <si>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</si>
  <si>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</si>
  <si>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</si>
  <si>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</si>
  <si>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</si>
  <si>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</si>
  <si>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21356861115	</t>
  </si>
  <si>
    <t>Ctrip</t>
  </si>
  <si>
    <t>正常</t>
  </si>
  <si>
    <t>[巴黎]巴黎大道意大利广场宜必思尚品酒店(Ibis Styles Paris Meteor Avenue d'Italie)(80332603)</t>
  </si>
  <si>
    <t>标准双人床房&lt;2人入住&gt;&lt;不退款&gt;&lt;早餐&gt;</t>
  </si>
  <si>
    <t>HKD</t>
  </si>
  <si>
    <t>FERNANDEZMEDINA/AINARA,ZURITAMORENO/IVAN</t>
  </si>
  <si>
    <t>CA13030221211HKD</t>
  </si>
  <si>
    <t>未提现</t>
  </si>
  <si>
    <t>携程开票</t>
  </si>
  <si>
    <t xml:space="preserve">	</t>
  </si>
  <si>
    <t xml:space="preserve">21374090875	</t>
  </si>
  <si>
    <t>[巴黎]巴黎西边酒店(West End Hotel Paris)(55639733)</t>
  </si>
  <si>
    <t>标准双人房&lt;2人入住&gt;&lt;不退款&gt;&lt;早餐&gt;</t>
  </si>
  <si>
    <t>KO/WANGIL,KO/WANGIL</t>
  </si>
  <si>
    <t xml:space="preserve">2732504	</t>
  </si>
  <si>
    <t>取消</t>
  </si>
  <si>
    <t xml:space="preserve">21612275115	</t>
  </si>
  <si>
    <t>[洛杉矶]洛杉矶国际机场索内斯塔酒店(Sonesta Los Angeles Airport LAX)(55299106)</t>
  </si>
  <si>
    <t>豪华两张双人床房&lt;2人入住&gt;&lt;不退款&gt;</t>
  </si>
  <si>
    <t>Mori/Hiroyuki</t>
  </si>
  <si>
    <t xml:space="preserve">2765142	</t>
  </si>
  <si>
    <t xml:space="preserve">31849SE313692	</t>
  </si>
  <si>
    <t xml:space="preserve">21686838179	</t>
  </si>
  <si>
    <t>[合艾]合艾水晶酒店 (SHA Extra Plus)(Crystal Hotel Hat Yai)(55611929)</t>
  </si>
  <si>
    <t>特豪华大床房&lt;2人入住&gt;&lt;不退款&gt;&lt;早餐&gt;</t>
  </si>
  <si>
    <t>LIM/BAK WENG</t>
  </si>
  <si>
    <t xml:space="preserve">2770667	</t>
  </si>
  <si>
    <t xml:space="preserve">-2034525556	</t>
  </si>
  <si>
    <t xml:space="preserve">21754295233	</t>
  </si>
  <si>
    <t>[曼谷]曼谷香格里拉大酒店 (SHA Extra Plus)(Shangri-La Bangkok)(55944616)</t>
  </si>
  <si>
    <t>香格里拉楼豪华河景双床房&lt;2人入住&gt;&lt;不退款&gt;&lt;早餐&gt;</t>
  </si>
  <si>
    <t>JUNG/JIEUN</t>
  </si>
  <si>
    <t xml:space="preserve">2785772	</t>
  </si>
  <si>
    <t xml:space="preserve">11460203	</t>
  </si>
  <si>
    <t xml:space="preserve">21760745915	</t>
  </si>
  <si>
    <t>[普吉岛]普吉岛芭东艾希莉广场酒店(The Ashlee Plaza Patong Hotel Spa Phuket)(55822334)</t>
  </si>
  <si>
    <t>高级房&lt;2人入住&gt;&lt;不退款&gt;</t>
  </si>
  <si>
    <t>Maurya/Ravi,Maurya/Ravi</t>
  </si>
  <si>
    <t xml:space="preserve">2786723	</t>
  </si>
  <si>
    <t xml:space="preserve">21761692902	</t>
  </si>
  <si>
    <t>[布拉格]布拉格皇家酒店(Hotel Royal Prague)(92028983)</t>
  </si>
  <si>
    <t>高级房&lt;2人入住&gt;&lt;不退款&gt;&lt;早餐&gt;</t>
  </si>
  <si>
    <t>CHING/WING YAN,CHEUNG/WING HIN</t>
  </si>
  <si>
    <t xml:space="preserve">2787084	</t>
  </si>
  <si>
    <t xml:space="preserve">168121	</t>
  </si>
  <si>
    <t xml:space="preserve">21774373135	</t>
  </si>
  <si>
    <t>[塞尔米]雅典娜机场酒店(Athina Airport Hotel)(55403018)</t>
  </si>
  <si>
    <t>经济双人床房&lt;2人入住&gt;&lt;不退款&gt;</t>
  </si>
  <si>
    <t>BUZZARD/RICHARD JOHN,HOLLINS/MAGDALENA CAMILLE</t>
  </si>
  <si>
    <t xml:space="preserve">2790460	</t>
  </si>
  <si>
    <t xml:space="preserve">Acknowledged	</t>
  </si>
  <si>
    <t xml:space="preserve">21787891534	</t>
  </si>
  <si>
    <t>[怡保]M精品酒店(M Boutique Hotel)(68545152)</t>
  </si>
  <si>
    <t>大号床房（无窗）&lt;2人入住&gt;&lt;不退款&gt;&lt;早餐&gt;</t>
  </si>
  <si>
    <t>CHUNG/CHIEW FEI</t>
  </si>
  <si>
    <t xml:space="preserve">2795095	</t>
  </si>
  <si>
    <t xml:space="preserve">#87587	</t>
  </si>
  <si>
    <t xml:space="preserve">21822353186	</t>
  </si>
  <si>
    <t>[曼谷]曼谷京华大酒店 (SHA Plus+)(Hotel Royal Bangkok@Chinatown)(55932568)</t>
  </si>
  <si>
    <t>高级房（无窗）&lt;2人入住&gt;&lt;不退款&gt;</t>
  </si>
  <si>
    <t>SAENGTAVILAP/CHUTHATHIP</t>
  </si>
  <si>
    <t xml:space="preserve">2806926	</t>
  </si>
  <si>
    <t xml:space="preserve">319622	</t>
  </si>
  <si>
    <t xml:space="preserve">21824077594	</t>
  </si>
  <si>
    <t>[洛杉矶]好莱坞历史酒店(Hollywood Historic Hotel)(70393455)</t>
  </si>
  <si>
    <t>豪华特大床房&lt;2人入住&gt;&lt;不退款&gt;</t>
  </si>
  <si>
    <t>Sandoval/David</t>
  </si>
  <si>
    <t xml:space="preserve">2808317	</t>
  </si>
  <si>
    <t xml:space="preserve">10140187	</t>
  </si>
  <si>
    <t xml:space="preserve">21825818500	</t>
  </si>
  <si>
    <t>[威斯敏斯特城]伦敦中央公园酒店(Central Park Hotel)(55598819)</t>
  </si>
  <si>
    <t>双人床或双床房&lt;2人入住&gt;&lt;不退款&gt;</t>
  </si>
  <si>
    <t>Leandro Videira/Ines Margarida</t>
  </si>
  <si>
    <t xml:space="preserve">2810024	</t>
  </si>
  <si>
    <t xml:space="preserve">1412444285	</t>
  </si>
  <si>
    <t xml:space="preserve">21826881377	</t>
  </si>
  <si>
    <t>[塞维利亚]能量联合酒店(EME Catedral Hotel)(55841775)</t>
  </si>
  <si>
    <t>双人房&lt;2人入住&gt;&lt;不退款&gt;</t>
  </si>
  <si>
    <t>GARCIA NUNEZ/RAFAEL REYES</t>
  </si>
  <si>
    <t xml:space="preserve">2811651	</t>
  </si>
  <si>
    <t xml:space="preserve">66296421	</t>
  </si>
  <si>
    <t xml:space="preserve">21827227306	</t>
  </si>
  <si>
    <t>[多伦多]西一景及公寓酒店(One King West Hotel and Residence)(55281011)</t>
  </si>
  <si>
    <t>塔一套房&lt;2人入住&gt;&lt;不退款&gt;</t>
  </si>
  <si>
    <t>Stewart/Andrew</t>
  </si>
  <si>
    <t xml:space="preserve">2812121	</t>
  </si>
  <si>
    <t xml:space="preserve">120533198	</t>
  </si>
  <si>
    <t xml:space="preserve">21830716060	</t>
  </si>
  <si>
    <t>[贝洛奥里藏特]美洲南宫酒店(Sul América Palace Hotel)(89916684)</t>
  </si>
  <si>
    <t>双床房&lt;2人入住&gt;&lt;不退款&gt;&lt;早餐&gt;</t>
  </si>
  <si>
    <t>DAMAS GOMES/MARIA DA CONCEICAO</t>
  </si>
  <si>
    <t xml:space="preserve">2816939	</t>
  </si>
  <si>
    <t xml:space="preserve">1413842855	</t>
  </si>
  <si>
    <t xml:space="preserve">21830879747	</t>
  </si>
  <si>
    <t>[罗瓦涅米]北极之光酒店(Arctic Light Hotel)(55680270)</t>
  </si>
  <si>
    <t>魔术双人床房&lt;2人入住&gt;&lt;不退款&gt;&lt;早餐&gt;</t>
  </si>
  <si>
    <t>Jagnani/Arpit,Jagnani/Arpit</t>
  </si>
  <si>
    <t xml:space="preserve">2817162	</t>
  </si>
  <si>
    <t xml:space="preserve">-1413966028	</t>
  </si>
  <si>
    <t xml:space="preserve">21839186987	</t>
  </si>
  <si>
    <t>[比亚埃尔莫萨]塔巴斯哥酒店(Tabasco Inn)(94361520)</t>
  </si>
  <si>
    <t>双人间&lt;2人入住&gt;&lt;不退款&gt;&lt;早餐&gt;</t>
  </si>
  <si>
    <t>Cruz Esteban/Jesus Mauricio</t>
  </si>
  <si>
    <t xml:space="preserve">2822364	</t>
  </si>
  <si>
    <t xml:space="preserve">9145272734720	</t>
  </si>
  <si>
    <t xml:space="preserve">21841155777	</t>
  </si>
  <si>
    <t>[迪沙鲁]沙滩凉鞋戴沙鲁海滩度假村及水疗中心(Sand &amp; Sandals Desaru Beach Resort &amp; Spa)(55733234)</t>
  </si>
  <si>
    <t>尊贵豪华房（带花园）&lt;2人入住&gt;&lt;不退款&gt;</t>
  </si>
  <si>
    <t>IBRAHIM/HUMAIRA</t>
  </si>
  <si>
    <t xml:space="preserve">2824394	</t>
  </si>
  <si>
    <t xml:space="preserve">-1415280386	</t>
  </si>
  <si>
    <t xml:space="preserve">21841384270	</t>
  </si>
  <si>
    <t>[海斯]伦敦希思罗机场美居酒店(Mercure London Heathrow Airport)(56185660)</t>
  </si>
  <si>
    <t>标准房&lt;2人入住&gt;&lt;不退款&gt;&lt;早餐&gt;</t>
  </si>
  <si>
    <t>Williamson/Annette</t>
  </si>
  <si>
    <t xml:space="preserve">2824724	</t>
  </si>
  <si>
    <t xml:space="preserve">21841449949	</t>
  </si>
  <si>
    <t>[吉隆坡]吉隆坡双威太子酒店(Sunway Putra Hotel Kuala Lumpur)(55290388)</t>
  </si>
  <si>
    <t>YAO/JIANFANG,ZHANG/KUNLIU</t>
  </si>
  <si>
    <t xml:space="preserve">2824919	</t>
  </si>
  <si>
    <t xml:space="preserve">800029924	</t>
  </si>
  <si>
    <t xml:space="preserve">21841985082	</t>
  </si>
  <si>
    <t>[新加坡]新加坡怡阁大酒店，良木园酒店集团成员(York Hotel (SG Clean))(60513970)</t>
  </si>
  <si>
    <t>LUK/CHING PO JOHNNY</t>
  </si>
  <si>
    <t xml:space="preserve">2825692	</t>
  </si>
  <si>
    <t xml:space="preserve">Conf # 1824163 / 1824161	</t>
  </si>
  <si>
    <t xml:space="preserve">21842069663	</t>
  </si>
  <si>
    <t>[新加坡]新加坡M Social酒店(M Social Singapore)(68031202)</t>
  </si>
  <si>
    <t>特色舒适客房&lt;2人入住&gt;&lt;不退款&gt;</t>
  </si>
  <si>
    <t>YU/GWEN,TAN/DERRICK</t>
  </si>
  <si>
    <t xml:space="preserve">2825763	</t>
  </si>
  <si>
    <t xml:space="preserve">12750043	</t>
  </si>
  <si>
    <t xml:space="preserve">999221845434045	</t>
  </si>
  <si>
    <t>[伊斯坦布尔]伊斯坦布尔阿塔图尔克机场希尔顿花园酒店(Hilton Garden Inn Istanbul Atatürk Airport)(55665917)</t>
  </si>
  <si>
    <t>双床房&lt;2人入住&gt;&lt;不退款&gt;</t>
  </si>
  <si>
    <t>Ertem/Zekeriya Yasar</t>
  </si>
  <si>
    <t xml:space="preserve">2831119	</t>
  </si>
  <si>
    <t xml:space="preserve">21846213365	</t>
  </si>
  <si>
    <t>Saifee/Md,Saifee/Md</t>
  </si>
  <si>
    <t xml:space="preserve">2832596	</t>
  </si>
  <si>
    <t xml:space="preserve">32568	</t>
  </si>
  <si>
    <t xml:space="preserve">21846841782	</t>
  </si>
  <si>
    <t>[兰贝里斯]斯诺多尼亚皇家维多利亚酒店(Royal Victoria Hotel Snowdonia)(95388445)</t>
  </si>
  <si>
    <t>经典双床间&lt;2人入住&gt;&lt;不退款&gt;&lt;早餐&gt;</t>
  </si>
  <si>
    <t>EBBRELL /WENDY</t>
  </si>
  <si>
    <t xml:space="preserve">2833614	</t>
  </si>
  <si>
    <t xml:space="preserve">-1417330758	</t>
  </si>
  <si>
    <t xml:space="preserve">999221846847595	</t>
  </si>
  <si>
    <t>[兰斯]兰斯苏德普瑞米尔经典酒店 - 博扎讷(Premiere Classe Reims Sud - Bezannes)(70791114)</t>
  </si>
  <si>
    <t>标准双人床间&lt;2人入住&gt;&lt;不退款&gt;</t>
  </si>
  <si>
    <t>Jacquin/David</t>
  </si>
  <si>
    <t xml:space="preserve">2833634	</t>
  </si>
  <si>
    <t xml:space="preserve">33540UC003370	</t>
  </si>
  <si>
    <t xml:space="preserve">21846912185	</t>
  </si>
  <si>
    <t>[东京]银座格兰德大酒店(Ginza Grand Hotel)(55639778)</t>
  </si>
  <si>
    <t>大床房&lt;2人入住&gt;&lt;不退款&gt;</t>
  </si>
  <si>
    <t>Choi/Jaehyuk</t>
  </si>
  <si>
    <t xml:space="preserve">2833793	</t>
  </si>
  <si>
    <t xml:space="preserve">21847424471	</t>
  </si>
  <si>
    <t>[吉隆坡]吉隆坡柏威年酒店 · 悦榕庄管理(Pavilion Hotel Kuala Lumpur Managed by Banyan Tree)(68545146)</t>
  </si>
  <si>
    <t>俱乐部城市绿洲房&lt;2人入住&gt;&lt;不退款&gt;</t>
  </si>
  <si>
    <t>LYU/CHENFEI,Liu/Xingyu</t>
  </si>
  <si>
    <t xml:space="preserve">2834675	</t>
  </si>
  <si>
    <t xml:space="preserve">205841	</t>
  </si>
  <si>
    <t xml:space="preserve">21847433104	</t>
  </si>
  <si>
    <t>[曼谷]曼谷亚洲酒店(Asia Hotel Bangkok)(55639690)</t>
  </si>
  <si>
    <t>SUPAMONGKON/LALITA</t>
  </si>
  <si>
    <t xml:space="preserve">2834687	</t>
  </si>
  <si>
    <t xml:space="preserve">830846881	</t>
  </si>
  <si>
    <t xml:space="preserve">21847841194	</t>
  </si>
  <si>
    <t>[普吉岛]卡利马麻子设计酒店 (SHA Extra Plus)(Mazi Design Hotel by Kalima (SHA Extra Plus))(55831875)</t>
  </si>
  <si>
    <t>马放松房&lt;2人入住&gt;&lt;不退款&gt;</t>
  </si>
  <si>
    <t>Gupta/Sachin,Gupta/Sachin</t>
  </si>
  <si>
    <t xml:space="preserve">2835539	</t>
  </si>
  <si>
    <t xml:space="preserve">21848130055	</t>
  </si>
  <si>
    <t>[西雅加达]铂尔曼迦卡达中心公园酒店(Pullman Jakarta Central Park)(55598969)</t>
  </si>
  <si>
    <t>豪华大号床房&lt;2人入住&gt;&lt;不退款&gt;</t>
  </si>
  <si>
    <t>YANG/SHIXIANG</t>
  </si>
  <si>
    <t xml:space="preserve">2836112	</t>
  </si>
  <si>
    <t xml:space="preserve">21848937717	</t>
  </si>
  <si>
    <t>[芭堤雅]诺瓦白金酒店 (SHA Plus+)(Nova Platinum Hotel (SHA Plus+))(55312070)</t>
  </si>
  <si>
    <t>tushar/pipariya,tushar/pipariya,tushar/pipariya</t>
  </si>
  <si>
    <t xml:space="preserve">2837595	</t>
  </si>
  <si>
    <t xml:space="preserve">2256088	</t>
  </si>
  <si>
    <t xml:space="preserve">21849065289	</t>
  </si>
  <si>
    <t>[首尔]智选假日酒店首尔弘大(Holiday Inn Express Seoul Hongdae)(69338079)</t>
  </si>
  <si>
    <t>大号床房&lt;2人入住&gt;&lt;不退款&gt;&lt;早餐&gt;</t>
  </si>
  <si>
    <t>Wateetip/Weerawit</t>
  </si>
  <si>
    <t xml:space="preserve">2837863	</t>
  </si>
  <si>
    <t xml:space="preserve">47088788	</t>
  </si>
  <si>
    <t xml:space="preserve">21849106645	</t>
  </si>
  <si>
    <t>[东京]东京虎之门东急REI酒店(Tokyo Toranomon Tokyu REI Hotel)(55289800)</t>
  </si>
  <si>
    <t>高级双床房&lt;2人入住&gt;&lt;不退款&gt;&lt;早餐&gt;</t>
  </si>
  <si>
    <t>CHANG/SHENGCHIEH</t>
  </si>
  <si>
    <t xml:space="preserve">2837960	</t>
  </si>
  <si>
    <t xml:space="preserve">21849147930	</t>
  </si>
  <si>
    <t>huang/zhenxin</t>
  </si>
  <si>
    <t xml:space="preserve">2838078	</t>
  </si>
  <si>
    <t xml:space="preserve">803740016	</t>
  </si>
  <si>
    <t xml:space="preserve">999221849167241	</t>
  </si>
  <si>
    <t>[迪拜]迪拜棕榈岛 W 酒店(W Dubai - the Palm)(68028453)</t>
  </si>
  <si>
    <t>卓越房套房&lt;2人入住&gt;&lt;不退款&gt;</t>
  </si>
  <si>
    <t>Kuang/Jingjun</t>
  </si>
  <si>
    <t xml:space="preserve">2838109	</t>
  </si>
  <si>
    <t xml:space="preserve">From Allocation	</t>
  </si>
  <si>
    <t xml:space="preserve">21849460400	</t>
  </si>
  <si>
    <t>[曼谷]曼谷财富酒店 (SHA Plus+)(Grand Fortune Hotel Bangkok (SHA Plus+))(55639689)</t>
  </si>
  <si>
    <t>豪华双床房&lt;2人入住&gt;&lt;不退款&gt;&lt;早餐&gt;</t>
  </si>
  <si>
    <t>jiang/zhihai,sun/zhiming,zheng/zhishun,wang/weilong,wu/ronggu,zhang/fusheng</t>
  </si>
  <si>
    <t xml:space="preserve">2838541	</t>
  </si>
  <si>
    <t xml:space="preserve">999221849684705	</t>
  </si>
  <si>
    <t>[苏黎世]苏黎世城西宜必思快捷酒店(ibis budget Zurich City West)(55337305)</t>
  </si>
  <si>
    <t>Bissig/Lucia</t>
  </si>
  <si>
    <t xml:space="preserve">2838928	</t>
  </si>
  <si>
    <t xml:space="preserve">999221849695500	</t>
  </si>
  <si>
    <t>[许特朗日]卢森堡莱嘎尔酒店(LÉGÈRE HOTEL Luxembourg)(55543040)</t>
  </si>
  <si>
    <t>高级双人床房&lt;2人入住&gt;&lt;不退款&gt;</t>
  </si>
  <si>
    <t>Shah/Ankit</t>
  </si>
  <si>
    <t xml:space="preserve">2838979	</t>
  </si>
  <si>
    <t xml:space="preserve">_1418387151	</t>
  </si>
  <si>
    <t xml:space="preserve">21849697167	</t>
  </si>
  <si>
    <t>[曼谷]曼谷湄南河畔华美达广场酒店(SHA Plus+)(Ramada Plaza by Wyndham Bangkok Menam Riverside)(55289780)</t>
  </si>
  <si>
    <t>河景豪华特大床房&lt;2人入住&gt;&lt;不退款&gt;</t>
  </si>
  <si>
    <t>CHENG/CHU TING</t>
  </si>
  <si>
    <t xml:space="preserve">2838987	</t>
  </si>
  <si>
    <t xml:space="preserve">413419	</t>
  </si>
  <si>
    <t xml:space="preserve">21850189224	</t>
  </si>
  <si>
    <t>[曼谷]曼谷爱湾酒店(A-One Bangkok Hotel)(70165230)</t>
  </si>
  <si>
    <t>GONG/NIAN</t>
  </si>
  <si>
    <t xml:space="preserve">2840061	</t>
  </si>
  <si>
    <t xml:space="preserve">803893424	</t>
  </si>
  <si>
    <t xml:space="preserve">21850214527	</t>
  </si>
  <si>
    <t>[迪拜]阿尔巴拉萨 S 酒店(The S Hotel Al Barsha)(90401882)</t>
  </si>
  <si>
    <t>行政特大床房&lt;2人入住&gt;&lt;不退款&gt;</t>
  </si>
  <si>
    <t>GU/ZHUJUAN</t>
  </si>
  <si>
    <t xml:space="preserve">2840131	</t>
  </si>
  <si>
    <t xml:space="preserve">301760	</t>
  </si>
  <si>
    <t xml:space="preserve">999221851358633	</t>
  </si>
  <si>
    <t>[巴拿马城]巴拿马城瑞广场酒店(Hotel Riu Plaza Panama)(55733524)</t>
  </si>
  <si>
    <t>WANG/BING</t>
  </si>
  <si>
    <t xml:space="preserve">2842252	</t>
  </si>
  <si>
    <t xml:space="preserve">SH14652251	</t>
  </si>
  <si>
    <t xml:space="preserve">999221851660068	</t>
  </si>
  <si>
    <t>[里约热内卢]皇家利澳酒店(Royalty Rio Hotel)(55320744)</t>
  </si>
  <si>
    <t>Melos/Monica</t>
  </si>
  <si>
    <t xml:space="preserve">2842870	</t>
  </si>
  <si>
    <t xml:space="preserve">67238759	</t>
  </si>
  <si>
    <t xml:space="preserve">21851887945	</t>
  </si>
  <si>
    <t>[清迈]清迈塔帕依姆酒店 (SHA Extra Plus)(Imm Hotel Thaphae Chiang Mai (SHA Extra Plus))(55653025)</t>
  </si>
  <si>
    <t>VONGPATRA/CHANAN</t>
  </si>
  <si>
    <t xml:space="preserve">2843367	</t>
  </si>
  <si>
    <t xml:space="preserve">139847	</t>
  </si>
  <si>
    <t xml:space="preserve">21852002837	</t>
  </si>
  <si>
    <t>[波德申]迪克森海中天港口(Avillion Port Dickson)(55851984)</t>
  </si>
  <si>
    <t>水上小屋&lt;2人入住&gt;&lt;不退款&gt;&lt;早餐&gt;</t>
  </si>
  <si>
    <t>ASMIRA BINTI SHUKOR/NURUL</t>
  </si>
  <si>
    <t xml:space="preserve">2843538	</t>
  </si>
  <si>
    <t xml:space="preserve">312767	</t>
  </si>
  <si>
    <t xml:space="preserve">999221852798517	</t>
  </si>
  <si>
    <t>[马德里]新马德里酒店(Hotel Nuevo Madrid)(55312495)</t>
  </si>
  <si>
    <t>标准双人或双床房&lt;2人入住&gt;&lt;不退款&gt;</t>
  </si>
  <si>
    <t>HE/QI,Wang/Yahui</t>
  </si>
  <si>
    <t xml:space="preserve">2844591	</t>
  </si>
  <si>
    <t xml:space="preserve">-1419250828	</t>
  </si>
  <si>
    <t xml:space="preserve">21853310958	</t>
  </si>
  <si>
    <t>[芭堤雅]芭堤雅百思通酒店  (SHA Extra Plus)(Beston Pattaya  (SHA Extra Plus))(55254058)</t>
  </si>
  <si>
    <t>KOH/CHIN SAN JEREMY</t>
  </si>
  <si>
    <t xml:space="preserve">2845406	</t>
  </si>
  <si>
    <t xml:space="preserve">93869	</t>
  </si>
  <si>
    <t xml:space="preserve">999221853758661	</t>
  </si>
  <si>
    <t>[弗朗斯地区鲁瓦西]普瑞米尔经典鲁西 - 阿罗波特查尔斯戴高乐酒店(Premiere Classe Roissy - Aéroport Charles De Gaulle)(55312171)</t>
  </si>
  <si>
    <t>ZHOU/SHUNQING,CHENG/CAILI</t>
  </si>
  <si>
    <t xml:space="preserve">2846147	</t>
  </si>
  <si>
    <t xml:space="preserve">999221854190083	</t>
  </si>
  <si>
    <t>[亚特兰大]佐治亚州亚特兰大加勒里亚棒球场丽怡酒店及套房(Country Inn &amp; Suites by Radisson, Atlanta Galleria Ballpark, GA)(91595770)</t>
  </si>
  <si>
    <t>客房1张特大床&lt;2人入住&gt;&lt;不退款&gt;&lt;早餐&gt;</t>
  </si>
  <si>
    <t>JAIN/MANOJ KUMAR,JAIN/VIBHU</t>
  </si>
  <si>
    <t xml:space="preserve">2846901	</t>
  </si>
  <si>
    <t xml:space="preserve">21854304107	</t>
  </si>
  <si>
    <t>[曼谷]大华大酒店 (SHA Plus+)(Grand China Bangkok (SHA Plus+))(68545402)</t>
  </si>
  <si>
    <t>豪华城景房&lt;2人入住&gt;&lt;不退款&gt;</t>
  </si>
  <si>
    <t>ZHAO/GONGZHOU,Li/Xianwen</t>
  </si>
  <si>
    <t xml:space="preserve">2847143	</t>
  </si>
  <si>
    <t xml:space="preserve">22145785	</t>
  </si>
  <si>
    <t xml:space="preserve">21854592718	</t>
  </si>
  <si>
    <t>[乔治市]槟城尼奥酒店 (槟城对抗新冠肺炎认证)(Neo+ Penang (PenangFightCovid-19 Certified))(55665849)</t>
  </si>
  <si>
    <t>尼奥双床房&lt;2人入住&gt;&lt;不退款&gt;</t>
  </si>
  <si>
    <t>MA/WENGANG</t>
  </si>
  <si>
    <t xml:space="preserve">2847644	</t>
  </si>
  <si>
    <t xml:space="preserve">168855	</t>
  </si>
  <si>
    <t xml:space="preserve">999221854601507	</t>
  </si>
  <si>
    <t>[瓦伦西亚]瓦伦西亚美利亚酒店(Melia Valencia)(90362828)</t>
  </si>
  <si>
    <t>美利亚双床房&lt;2人入住&gt;&lt;不退款&gt;&lt;早餐&gt;</t>
  </si>
  <si>
    <t>YANG/JIAO,XIONG/MENGYING</t>
  </si>
  <si>
    <t xml:space="preserve">2847660	</t>
  </si>
  <si>
    <t xml:space="preserve">2204945859	</t>
  </si>
  <si>
    <t xml:space="preserve">999221854786189	</t>
  </si>
  <si>
    <t>[洛杉矶]日落大道豪华酒店(Luxe Sunset Boulevard Hotel)(55694616)</t>
  </si>
  <si>
    <t>高级特大床房&lt;2人入住&gt;&lt;不退款&gt;</t>
  </si>
  <si>
    <t>Mayfield/Dulce</t>
  </si>
  <si>
    <t xml:space="preserve">2848062	</t>
  </si>
  <si>
    <t xml:space="preserve">121306471	</t>
  </si>
  <si>
    <t xml:space="preserve">999221855235937	</t>
  </si>
  <si>
    <t>[艾因]杰贝尔哈菲特美居大酒店(Mercure Grand Jebel Hafeet Al Ain Hotel)(55451951)</t>
  </si>
  <si>
    <t>豪华大床房&lt;2人入住&gt;&lt;不退款&gt;</t>
  </si>
  <si>
    <t>TANANY/TANANYLOAI</t>
  </si>
  <si>
    <t xml:space="preserve">2848873	</t>
  </si>
  <si>
    <t xml:space="preserve">HTL-WBD-353686735	</t>
  </si>
  <si>
    <t xml:space="preserve">999221855601758	</t>
  </si>
  <si>
    <t>[海里亚市]迈阿密 - 海里亚市智选假日套房酒店 - IHG 旗下酒店(Holiday Inn Express &amp; Suites Miami - Hialeah, an IHG Hotel)(55281193)</t>
  </si>
  <si>
    <t>标准房&lt;2人入住&gt;&lt;不退款&gt;</t>
  </si>
  <si>
    <t>RODRIGUEZ/JUAN OSORIO</t>
  </si>
  <si>
    <t xml:space="preserve">2849594	</t>
  </si>
  <si>
    <t xml:space="preserve">22964273	</t>
  </si>
  <si>
    <t xml:space="preserve">21855801527	</t>
  </si>
  <si>
    <t>[吉隆坡]吉隆坡城市中心彩鸿酒店(Travelodge City Centre)(56163236)</t>
  </si>
  <si>
    <t>特级双床房&lt;2人入住&gt;&lt;不退款&gt;</t>
  </si>
  <si>
    <t>TIAN/JIAHUA,LI/YU</t>
  </si>
  <si>
    <t xml:space="preserve">2849926	</t>
  </si>
  <si>
    <t xml:space="preserve">1069927698	</t>
  </si>
  <si>
    <t xml:space="preserve">21855802187	</t>
  </si>
  <si>
    <t>[奥兰多]洛伊斯皇家太平洋度假酒店(Universal's Loews Royal Pacific Resort)(55289954)</t>
  </si>
  <si>
    <t>标准两张大号床房&lt;2人入住&gt;&lt;不退款&gt;</t>
  </si>
  <si>
    <t>WANG/WEI,Shuting/Chen</t>
  </si>
  <si>
    <t xml:space="preserve">2849927	</t>
  </si>
  <si>
    <t xml:space="preserve">999221855912485	</t>
  </si>
  <si>
    <t>[唐克斯特]钟楼唐克斯特酒店(Campanile Hotel Doncaster)(70790563)</t>
  </si>
  <si>
    <t>Barton/Wayne</t>
  </si>
  <si>
    <t xml:space="preserve">2850071	</t>
  </si>
  <si>
    <t xml:space="preserve">999221855935530	</t>
  </si>
  <si>
    <t>标准间1双人床&lt;2人入住&gt;&lt;不退款&gt;&lt;早餐&gt;</t>
  </si>
  <si>
    <t>DAEKI/AHMED</t>
  </si>
  <si>
    <t xml:space="preserve">2850181	</t>
  </si>
  <si>
    <t xml:space="preserve">21855931985	</t>
  </si>
  <si>
    <t>[古晋]帝国套房服务式公寓酒店(Imperial Suites Serviced Apartment)(91812586)</t>
  </si>
  <si>
    <t>一卧套房&lt;2人入住&gt;&lt;不退款&gt;</t>
  </si>
  <si>
    <t>TOAN/SHIRLEY CHUAN AI</t>
  </si>
  <si>
    <t xml:space="preserve">2850163	</t>
  </si>
  <si>
    <t xml:space="preserve">36567322	</t>
  </si>
  <si>
    <t xml:space="preserve">999221856011896	</t>
  </si>
  <si>
    <t>[null](95140054)</t>
  </si>
  <si>
    <t xml:space="preserve">21856473994	</t>
  </si>
  <si>
    <t>[北雅加达]雅加达皮克大道瑞士酒店(Swissôtel Jakarta Pik Avenue)(77369258)</t>
  </si>
  <si>
    <t>瑞士优选特大床房&lt;2人入住&gt;&lt;不退款&gt;&lt;早餐&gt;</t>
  </si>
  <si>
    <t>SUN/YINGREN</t>
  </si>
  <si>
    <t xml:space="preserve">2851102	</t>
  </si>
  <si>
    <t xml:space="preserve">B590WL5650;XM	</t>
  </si>
  <si>
    <t xml:space="preserve">999221856813345	</t>
  </si>
  <si>
    <t>[索利哈尔郡]索利赫尔乡村酒店(Village Hotel Solihull)(89917414)</t>
  </si>
  <si>
    <t>俱乐部客房（免费健身房和游泳池通道）&lt;2人入住&gt;&lt;不退款&gt;&lt;早餐&gt;</t>
  </si>
  <si>
    <t>DUNN/PAULETTE</t>
  </si>
  <si>
    <t xml:space="preserve">2851586	</t>
  </si>
  <si>
    <t xml:space="preserve">999221856975324	</t>
  </si>
  <si>
    <t>[北宁]孟清豪华北宁酒店(Muong Thanh Luxury Bac Ninh Hotel)(55312254)</t>
  </si>
  <si>
    <t>豪华三人房&lt;2人入住&gt;&lt;不退款&gt;&lt;早餐&gt;</t>
  </si>
  <si>
    <t>PENG/HUAIZHANG</t>
  </si>
  <si>
    <t xml:space="preserve">2851843	</t>
  </si>
  <si>
    <t xml:space="preserve">1420379997	</t>
  </si>
  <si>
    <t xml:space="preserve">999221857699825	</t>
  </si>
  <si>
    <t>[霍巴特]麦克01酒店(MACq 01 Hotel)(92028632)</t>
  </si>
  <si>
    <t>客房 (Hunter)&lt;2人入住&gt;&lt;不退款&gt;</t>
  </si>
  <si>
    <t>Frolov/Ekaterina</t>
  </si>
  <si>
    <t xml:space="preserve">2852978	</t>
  </si>
  <si>
    <t xml:space="preserve">121392482	</t>
  </si>
  <si>
    <t xml:space="preserve">999221857765072	</t>
  </si>
  <si>
    <t>[碧瑶]碧瑶城市之光酒店(Citylight Hotel Baguio)(92029529)</t>
  </si>
  <si>
    <t>高级房（地下室，带空调）&lt;2人入住&gt;&lt;不退款&gt;&lt;早餐&gt;</t>
  </si>
  <si>
    <t>CABUYADAO/CHARISSA REMOQUIN</t>
  </si>
  <si>
    <t xml:space="preserve">2853185	</t>
  </si>
  <si>
    <t xml:space="preserve">acknowledged	</t>
  </si>
  <si>
    <t xml:space="preserve">21857961958	</t>
  </si>
  <si>
    <t>Duan/Yanjun</t>
  </si>
  <si>
    <t xml:space="preserve">2853444	</t>
  </si>
  <si>
    <t xml:space="preserve">806952640	</t>
  </si>
  <si>
    <t xml:space="preserve">21858092825	</t>
  </si>
  <si>
    <t>[新埠头]新埠头苏迪曼法夫酒店(favehotel Sudirman Bojonegoro)(70165361)</t>
  </si>
  <si>
    <t>致爱房&lt;2人入住&gt;&lt;不退款&gt;</t>
  </si>
  <si>
    <t>DEWI/GALIH KINASTRI</t>
  </si>
  <si>
    <t xml:space="preserve">2853636	</t>
  </si>
  <si>
    <t xml:space="preserve">21858268335	</t>
  </si>
  <si>
    <t>[芭堤雅]芭堤雅LK曼特拉普拉度假村(LK Mantra Pura Resort)(55414464)</t>
  </si>
  <si>
    <t>豪华房&lt;2人入住&gt;&lt;不退款&gt;</t>
  </si>
  <si>
    <t>ZUO/DINGTAO</t>
  </si>
  <si>
    <t xml:space="preserve">2853948	</t>
  </si>
  <si>
    <t xml:space="preserve">1069973929	</t>
  </si>
  <si>
    <t xml:space="preserve">21858319136	</t>
  </si>
  <si>
    <t>[乔治市]金姆阁楼酒店(Kim Haus Loft)(89931049)</t>
  </si>
  <si>
    <t>豪华阁楼&lt;2人入住&gt;&lt;不退款&gt;</t>
  </si>
  <si>
    <t>DANG/TOMMY NGHI VU</t>
  </si>
  <si>
    <t xml:space="preserve">2854028	</t>
  </si>
  <si>
    <t xml:space="preserve">999221858335119	</t>
  </si>
  <si>
    <t>[迪拜]迪拜德伊勒温德姆华美达酒店(Ramada by Wyndham Dubai Deira)(60467430)</t>
  </si>
  <si>
    <t>LI/XINGYAN</t>
  </si>
  <si>
    <t xml:space="preserve">2854056	</t>
  </si>
  <si>
    <t xml:space="preserve">52434	</t>
  </si>
  <si>
    <t xml:space="preserve">999221858397448	</t>
  </si>
  <si>
    <t>[胡志明市]新世界西贡酒店(New World Saigon Hotel)(55289703)</t>
  </si>
  <si>
    <t>YU/SHANTAO</t>
  </si>
  <si>
    <t xml:space="preserve">2854143	</t>
  </si>
  <si>
    <t xml:space="preserve">1008665	</t>
  </si>
  <si>
    <t xml:space="preserve">21858456808	</t>
  </si>
  <si>
    <t>[乔治市]商务酒店(Merchant Hotel)(95139115)</t>
  </si>
  <si>
    <t>行政房(双床)&lt;2人入住&gt;&lt;不退款&gt;</t>
  </si>
  <si>
    <t>AFIF/MOHAMAD AFIF BIN ANUAR</t>
  </si>
  <si>
    <t xml:space="preserve">2854219	</t>
  </si>
  <si>
    <t xml:space="preserve">21858556240	</t>
  </si>
  <si>
    <t>[阿布扎比]阿布扎比艾迪逊酒店(The Abu Dhabi Edition)(55801095)</t>
  </si>
  <si>
    <t>豪华房&lt;2人入住&gt;&lt;不退款&gt;&lt;早餐&gt;</t>
  </si>
  <si>
    <t>HAN/TONGYU,WANG/SHUYU</t>
  </si>
  <si>
    <t xml:space="preserve">2854342	</t>
  </si>
  <si>
    <t xml:space="preserve">21858659183	</t>
  </si>
  <si>
    <t>[丹戎本雅]槟城彩虹天堂海滩度假村酒店(Rainbow Paradise Beach Resort Penang)(55312110)</t>
  </si>
  <si>
    <t>豪华一室公寓（特大床）&lt;2人入住&gt;&lt;不退款&gt;</t>
  </si>
  <si>
    <t>AQQAL/AHMAD</t>
  </si>
  <si>
    <t xml:space="preserve">2854523	</t>
  </si>
  <si>
    <t xml:space="preserve">21858665190	</t>
  </si>
  <si>
    <t>[马六甲]马六甲中环酒店(Hotel Sentral Melaka)(55884397)</t>
  </si>
  <si>
    <t>ZUL/ZUL AIDIL FITRI B MOHD GHAZALI</t>
  </si>
  <si>
    <t xml:space="preserve">2854527	</t>
  </si>
  <si>
    <t xml:space="preserve">1069981764	</t>
  </si>
  <si>
    <t xml:space="preserve">999221858740053	</t>
  </si>
  <si>
    <t>[奥斯陆]奥斯陆丽笙世嘉酒店(Radisson Blu Plaza Hotel, Oslo)(55354571)</t>
  </si>
  <si>
    <t>Heuer/Dietrich</t>
  </si>
  <si>
    <t xml:space="preserve">2854639	</t>
  </si>
  <si>
    <t xml:space="preserve">999221858811444	</t>
  </si>
  <si>
    <t>[迪拜]德拉星光大都市公寓酒店(Star Metro Deira Hotel Apartments)(55519402)</t>
  </si>
  <si>
    <t>豪华双床一室房&lt;2人入住&gt;&lt;不退款&gt;</t>
  </si>
  <si>
    <t>WANG/YANG</t>
  </si>
  <si>
    <t xml:space="preserve">2854775	</t>
  </si>
  <si>
    <t xml:space="preserve">999221858876001	</t>
  </si>
  <si>
    <t>[南雅加达]艾亚柯套房酒店(Ayaka Suites)(55872435)</t>
  </si>
  <si>
    <t>精致套房&lt;2人入住&gt;&lt;不退款&gt;</t>
  </si>
  <si>
    <t>NI/Keven</t>
  </si>
  <si>
    <t xml:space="preserve">2854892	</t>
  </si>
  <si>
    <t xml:space="preserve">999221858882963	</t>
  </si>
  <si>
    <t>[任抹]任抹88酒店(Hotel 88 Jember)(89930912)</t>
  </si>
  <si>
    <t>Raharjo/Cipto</t>
  </si>
  <si>
    <t xml:space="preserve">2854906	</t>
  </si>
  <si>
    <t xml:space="preserve">6725177	</t>
  </si>
  <si>
    <t xml:space="preserve">999221858904198	</t>
  </si>
  <si>
    <t>[小切克梅杰]皇家因奇机场酒店(Royal Inci Airport Hotel)(89936279)</t>
  </si>
  <si>
    <t>奢华双人房/双床房, 城市景观&lt;2人入住&gt;&lt;不退款&gt;</t>
  </si>
  <si>
    <t>Ozcanan/Beritan</t>
  </si>
  <si>
    <t xml:space="preserve">2854941	</t>
  </si>
  <si>
    <t xml:space="preserve">4093443	</t>
  </si>
  <si>
    <t xml:space="preserve">999221858927498	</t>
  </si>
  <si>
    <t>[内格勒珀利斯]蒙托邦东部艺术原生酒店(The Originals City, Hôtel des Arts, Montauban (Inter-Hotel))(80330774)</t>
  </si>
  <si>
    <t>经典双床房&lt;2人入住&gt;&lt;不退款&gt;</t>
  </si>
  <si>
    <t>ANCELIN/DAVID</t>
  </si>
  <si>
    <t xml:space="preserve">2854986	</t>
  </si>
  <si>
    <t xml:space="preserve">999221859141091	</t>
  </si>
  <si>
    <t>[佩里斯堡]佩里斯堡舒适套房酒店(Comfort Suites Perrysburg)(95386788)</t>
  </si>
  <si>
    <t>特大套房&lt;2人入住&gt;&lt;不退款&gt;&lt;早餐&gt;</t>
  </si>
  <si>
    <t>Flores/Ryan David</t>
  </si>
  <si>
    <t xml:space="preserve">2855307	</t>
  </si>
  <si>
    <t xml:space="preserve">999221859303933	</t>
  </si>
  <si>
    <t>[纽约]加里凡时代广场(The Gallivant Times Square)(55367678)</t>
  </si>
  <si>
    <t>Healy/Gregory</t>
  </si>
  <si>
    <t xml:space="preserve">2855517	</t>
  </si>
  <si>
    <t xml:space="preserve">21444759764	</t>
  </si>
  <si>
    <t>退单</t>
  </si>
  <si>
    <t>[伊灵]Hampton by Hilton London Park Royal(95084227)</t>
  </si>
  <si>
    <t>双床房, 2 张单人床&lt;2人入住&gt;&lt;不退款&gt;&lt;早餐&gt;</t>
  </si>
  <si>
    <t>Chandhok/Harjot</t>
  </si>
  <si>
    <t xml:space="preserve">SH14191387	</t>
  </si>
  <si>
    <t xml:space="preserve">21682484945	</t>
  </si>
  <si>
    <t>香格里拉楼豪华河景特大床房&lt;2人入住&gt;&lt;不退款&gt;&lt;早餐&gt;</t>
  </si>
  <si>
    <t>UM/SUBIN</t>
  </si>
  <si>
    <t>CA13030221212HKD</t>
  </si>
  <si>
    <t xml:space="preserve">2769694	</t>
  </si>
  <si>
    <t xml:space="preserve">11457147	</t>
  </si>
  <si>
    <t xml:space="preserve">21761489104	</t>
  </si>
  <si>
    <t>[博洛尼亚]博洛尼亚中心美居酒店(Mercure Bologna Centro)(55822198)</t>
  </si>
  <si>
    <t>FERRARO/FEDERICA</t>
  </si>
  <si>
    <t xml:space="preserve">2787026	</t>
  </si>
  <si>
    <t xml:space="preserve">21772688305	</t>
  </si>
  <si>
    <t>[东京]东京有明大和ROYNET酒店(Daiwa Roynet Hotel Tokyo Ariake)(55779815)</t>
  </si>
  <si>
    <t>标准双床房&lt;2人入住&gt;&lt;不退款&gt;</t>
  </si>
  <si>
    <t>WU/YAN,CHEN/GUOZHI</t>
  </si>
  <si>
    <t xml:space="preserve">2789770	</t>
  </si>
  <si>
    <t xml:space="preserve">20221111548540976	</t>
  </si>
  <si>
    <t xml:space="preserve">21784945498	</t>
  </si>
  <si>
    <t>[洛杉矶]USC 酒店(USC Hotel)(60480365)</t>
  </si>
  <si>
    <t>标准两张双人床房&lt;2人入住&gt;&lt;不退款&gt;</t>
  </si>
  <si>
    <t>Wen/Hua,Wen/Hua</t>
  </si>
  <si>
    <t xml:space="preserve">2794222	</t>
  </si>
  <si>
    <t xml:space="preserve">5374SE136754	</t>
  </si>
  <si>
    <t xml:space="preserve">21798452438	</t>
  </si>
  <si>
    <t>至尊水上小屋&lt;2人入住&gt;&lt;不退款&gt;&lt;早餐&gt;</t>
  </si>
  <si>
    <t>NG/ANGELINE,CHEN/DAVID</t>
  </si>
  <si>
    <t xml:space="preserve">2799414	</t>
  </si>
  <si>
    <t xml:space="preserve">311064 - 065	</t>
  </si>
  <si>
    <t xml:space="preserve">21803956540	</t>
  </si>
  <si>
    <t>[清迈]那皮亚丁精品酒店(Nampiangdin Boutique Hotel)(55328897)</t>
  </si>
  <si>
    <t>兰纳豪华房&lt;2人入住&gt;&lt;不退款&gt;</t>
  </si>
  <si>
    <t>Pham/Kim</t>
  </si>
  <si>
    <t xml:space="preserve">2801054	</t>
  </si>
  <si>
    <t xml:space="preserve">1069291367	</t>
  </si>
  <si>
    <t xml:space="preserve">21807329405	</t>
  </si>
  <si>
    <t>[柏林]柏林中央车站施泰根博阁城际酒店(IntercityHotel Berlin Hauptbahnhof)(70391185)</t>
  </si>
  <si>
    <t>商务高级房&lt;2人入住&gt;&lt;不退款&gt;</t>
  </si>
  <si>
    <t>YEUNG/MAN KWAN,PANG/YIMAN</t>
  </si>
  <si>
    <t xml:space="preserve">2802019	</t>
  </si>
  <si>
    <t xml:space="preserve">21811228910	</t>
  </si>
  <si>
    <t>[普拉亚德尔卡曼]布尼克佩宣精品酒店(La Pasion Hotel Boutique by Bunik)(70393011)</t>
  </si>
  <si>
    <t>标准房, 1 张特大床, 阳台&lt;2人入住&gt;&lt;不退款&gt;&lt;早餐&gt;</t>
  </si>
  <si>
    <t>Dual/Irene</t>
  </si>
  <si>
    <t xml:space="preserve">2803365	</t>
  </si>
  <si>
    <t xml:space="preserve">89967649	</t>
  </si>
  <si>
    <t xml:space="preserve">999221823143121	</t>
  </si>
  <si>
    <t>[科纳]卡美哈美哈国王科纳海滩万豪酒店(Courtyard by Marriott King Kamehameha's Kona Beach Hotel)(55312356)</t>
  </si>
  <si>
    <t>客房, 2 张大床,阳台&lt;2人入住&gt;&lt;不退款&gt;</t>
  </si>
  <si>
    <t>TANG/JIANZHEN,Tang/Chunhua</t>
  </si>
  <si>
    <t xml:space="preserve">2807462	</t>
  </si>
  <si>
    <t xml:space="preserve">87530241	</t>
  </si>
  <si>
    <t xml:space="preserve">21823941158	</t>
  </si>
  <si>
    <t>[英格尔伍德]加利福尼亚洛杉矶 - 洛杉矶 - 洛杉矶国际机场 6 号汽车旅馆(Motel 6 Los Angeles, CA - Los Angeles - LAX)(55304128)</t>
  </si>
  <si>
    <t>豪华两张大床房带冰箱&lt;2人入住&gt;&lt;不退款&gt;</t>
  </si>
  <si>
    <t>Smith/Dayne</t>
  </si>
  <si>
    <t xml:space="preserve">2808079	</t>
  </si>
  <si>
    <t xml:space="preserve">SLJFCJEDMW	</t>
  </si>
  <si>
    <t xml:space="preserve">21830619835	</t>
  </si>
  <si>
    <t>[马六甲]马六甲瑞园酒店(Swiss-Garden Hotel Melaka)(89919327)</t>
  </si>
  <si>
    <t>豪华特大床房&lt;2人入住&gt;&lt;不退款&gt;&lt;早餐&gt;</t>
  </si>
  <si>
    <t>KHOO/CHEE CHEAN</t>
  </si>
  <si>
    <t xml:space="preserve">2816789	</t>
  </si>
  <si>
    <t xml:space="preserve">213799	</t>
  </si>
  <si>
    <t xml:space="preserve">21832300276	</t>
  </si>
  <si>
    <t>[福冈]福冈中洲河边景观酒店(Hotel Vista Fukuoka Nakasu-Kawabata)(94361777)</t>
  </si>
  <si>
    <t>舒适双床房&lt;2人入住&gt;&lt;不退款&gt;&lt;早餐&gt;</t>
  </si>
  <si>
    <t>LU/HSIULAN,YANG/CHINGSHAN</t>
  </si>
  <si>
    <t xml:space="preserve">2819097	</t>
  </si>
  <si>
    <t xml:space="preserve">21832463237	</t>
  </si>
  <si>
    <t>[大阪]大阪日航酒店(Hotel Nikko Osaka)(54503379)</t>
  </si>
  <si>
    <t>LEUNG/CHITAOJIMMY,LI/TING</t>
  </si>
  <si>
    <t xml:space="preserve">2819382	</t>
  </si>
  <si>
    <t xml:space="preserve">21836761666	</t>
  </si>
  <si>
    <t>[拉普拉普]宿雾迈瑞柏高碧海度假村(Bluewater Maribago Beach Resort Cebu)(60480677)</t>
  </si>
  <si>
    <t>尊贵豪华房&lt;2人入住&gt;&lt;不退款&gt;</t>
  </si>
  <si>
    <t>PARK/SEOEUN</t>
  </si>
  <si>
    <t xml:space="preserve">2821013	</t>
  </si>
  <si>
    <t xml:space="preserve">114495	</t>
  </si>
  <si>
    <t xml:space="preserve">21837605515	</t>
  </si>
  <si>
    <t>[函馆]函馆福朋喜来登酒店(Four Points by Sheraton Hakodate)(55680329)</t>
  </si>
  <si>
    <t>标准房（双床）&lt;2人入住&gt;&lt;不退款&gt;</t>
  </si>
  <si>
    <t>ZENG/LUQI,ZHANG/ZIXI</t>
  </si>
  <si>
    <t xml:space="preserve">2821341	</t>
  </si>
  <si>
    <t xml:space="preserve">21838424892	</t>
  </si>
  <si>
    <t>[岘港]岘港黄金大酒店(Grand Gold Hotel)(55611652)</t>
  </si>
  <si>
    <t>海景普通套房&lt;2人入住&gt;&lt;不退款&gt;&lt;早餐&gt;</t>
  </si>
  <si>
    <t>Takalkar/Sayali,Takalkar/Sayali</t>
  </si>
  <si>
    <t xml:space="preserve">2821725	</t>
  </si>
  <si>
    <t xml:space="preserve">113517	</t>
  </si>
  <si>
    <t xml:space="preserve">21839547381	</t>
  </si>
  <si>
    <t>[东京]东京巨蛋酒店(Tokyo Dome Hotel)(55653221)</t>
  </si>
  <si>
    <t>Yasuda/Sakiko</t>
  </si>
  <si>
    <t xml:space="preserve">2822706	</t>
  </si>
  <si>
    <t xml:space="preserve">3091402	</t>
  </si>
  <si>
    <t xml:space="preserve">21842787238	</t>
  </si>
  <si>
    <t>[成田市]MYSTAYS 成田精品酒店(HOTEL MYSTAYS Premier Narita)(56185697)</t>
  </si>
  <si>
    <t>豪华双床房&lt;2人入住&gt;&lt;不退款&gt;</t>
  </si>
  <si>
    <t>CHAN/YU YAN</t>
  </si>
  <si>
    <t xml:space="preserve">2826817	</t>
  </si>
  <si>
    <t xml:space="preserve">T_1415784364	</t>
  </si>
  <si>
    <t xml:space="preserve">21843526621	</t>
  </si>
  <si>
    <t>[东京]东京新大谷酒店花园塔酒店(Hotel New Otani Tokyo Garden Tower)(55269998)</t>
  </si>
  <si>
    <t>塔楼花园标准房（双人床或双床）&lt;2人入住&gt;&lt;不退款&gt;</t>
  </si>
  <si>
    <t>HU/HUAPENG</t>
  </si>
  <si>
    <t xml:space="preserve">2827884	</t>
  </si>
  <si>
    <t xml:space="preserve">21844089350	</t>
  </si>
  <si>
    <t>[豪士罗区]克莱顿奇西克酒店(Clayton Hotel Chiswick)(55841905)</t>
  </si>
  <si>
    <t>行政双人房&lt;2人入住&gt;&lt;不退款&gt;</t>
  </si>
  <si>
    <t>STEWART/DONALD CHARLES</t>
  </si>
  <si>
    <t xml:space="preserve">2828799	</t>
  </si>
  <si>
    <t xml:space="preserve">652144182	</t>
  </si>
  <si>
    <t xml:space="preserve">21844288878	</t>
  </si>
  <si>
    <t>[旧金山]渔人码头悦宜湾城市酒店(Hotel Riu Plaza Fisherman´s Wharf)(56174559)</t>
  </si>
  <si>
    <t>豪华客房, 1 张特大床&lt;2人入住&gt;&lt;不退款&gt;&lt;早餐&gt;</t>
  </si>
  <si>
    <t>Torres/Carlos</t>
  </si>
  <si>
    <t xml:space="preserve">2829148	</t>
  </si>
  <si>
    <t xml:space="preserve">21844531961	</t>
  </si>
  <si>
    <t>[哥打京那巴鲁]东方沙巴酒店（原名为卡拉姆斯音酒店）(Sabah Oriental Hotel)(55451648)</t>
  </si>
  <si>
    <t>WAN ISMAIL/AMIRUL FARHAN</t>
  </si>
  <si>
    <t xml:space="preserve">2829594	</t>
  </si>
  <si>
    <t xml:space="preserve">6953264	</t>
  </si>
  <si>
    <t xml:space="preserve">21844620966	</t>
  </si>
  <si>
    <t>[曼谷]曼谷素坤逸卡尔顿酒店 (SHA Plus+)(Carlton Hotel Bangkok Sukhumvit (SHA Plus+))(68545237)</t>
  </si>
  <si>
    <t>Zhang/Xiaowan,Zhou/Mei</t>
  </si>
  <si>
    <t xml:space="preserve">2829765	</t>
  </si>
  <si>
    <t xml:space="preserve">酒店预订部nan女士确认订单	</t>
  </si>
  <si>
    <t xml:space="preserve">21845179341	</t>
  </si>
  <si>
    <t>[华欣]氧气考陶酒店(Ozone Khaotao)(92030509)</t>
  </si>
  <si>
    <t>双人床房&lt;2人入住&gt;&lt;不退款&gt;</t>
  </si>
  <si>
    <t>CHARIYADECH/ NALINLANA</t>
  </si>
  <si>
    <t xml:space="preserve">2830669	</t>
  </si>
  <si>
    <t xml:space="preserve">1416540468	</t>
  </si>
  <si>
    <t xml:space="preserve">21845267757	</t>
  </si>
  <si>
    <t>[曼谷]曼谷阿文苏昆维特酒店(Avani Sukhumvit Bangkok)(70165254)</t>
  </si>
  <si>
    <t>阿瓦尼天际线房&lt;2人入住&gt;&lt;不退款&gt;&lt;早餐&gt;</t>
  </si>
  <si>
    <t>YONG/MIU SIM</t>
  </si>
  <si>
    <t xml:space="preserve">2830833	</t>
  </si>
  <si>
    <t xml:space="preserve">436331	</t>
  </si>
  <si>
    <t xml:space="preserve">21845489042	</t>
  </si>
  <si>
    <t>[明尼阿波利斯]美国购物中心-MSP 机场凯艺套房酒店(Quality Inn &amp; Suites Mall of America - MSP Airport)(91808910)</t>
  </si>
  <si>
    <t>标准双人房, 2 张双人床房&lt;2人入住&gt;&lt;不退款&gt;&lt;早餐&gt;</t>
  </si>
  <si>
    <t>Farren/Shane</t>
  </si>
  <si>
    <t xml:space="preserve">2831240	</t>
  </si>
  <si>
    <t xml:space="preserve">21845999324	</t>
  </si>
  <si>
    <t>[奥克兰]奥克兰市中心/梅里特湖美国最佳价值旅馆(Americas Best Value Inn - Downtown Oakland/Lake Merritt)(90367880)</t>
  </si>
  <si>
    <t>客房2张双人床&lt;2人入住&gt;&lt;不退款&gt;&lt;早餐&gt;</t>
  </si>
  <si>
    <t>THAPA/TILAK ,BASNET/BIJAYA</t>
  </si>
  <si>
    <t xml:space="preserve">2832190	</t>
  </si>
  <si>
    <t xml:space="preserve">acknowledge	</t>
  </si>
  <si>
    <t xml:space="preserve">999221846339453	</t>
  </si>
  <si>
    <t>[格雷梅]旅行者洞穴酒店(Traveller's Cave Hotel)(55426545)</t>
  </si>
  <si>
    <t>Hung Son/Phan</t>
  </si>
  <si>
    <t xml:space="preserve">2832821	</t>
  </si>
  <si>
    <t xml:space="preserve">2181082	</t>
  </si>
  <si>
    <t xml:space="preserve">21847264893	</t>
  </si>
  <si>
    <t>[东京]MYSTAYS 蒲田酒店(HOTEL MYSTAYS Kamata)(55329345)</t>
  </si>
  <si>
    <t>标准双人床房&lt;2人入住&gt;&lt;不退款&gt;</t>
  </si>
  <si>
    <t>Anantapong/Jack</t>
  </si>
  <si>
    <t xml:space="preserve">2834403	</t>
  </si>
  <si>
    <t xml:space="preserve">221130VJ03	</t>
  </si>
  <si>
    <t xml:space="preserve">21847353681	</t>
  </si>
  <si>
    <t>[马卡蒂]马卡蒂雅诗阁服务公寓(Ascott Makati)(55254284)</t>
  </si>
  <si>
    <t>行政一室房&lt;2人入住&gt;&lt;不退款&gt;&lt;早餐&gt;</t>
  </si>
  <si>
    <t>YEW/DING YI</t>
  </si>
  <si>
    <t xml:space="preserve">2834570	</t>
  </si>
  <si>
    <t xml:space="preserve">51193SE022106	</t>
  </si>
  <si>
    <t xml:space="preserve">21847415517	</t>
  </si>
  <si>
    <t>[曼谷]Cross氛围曼谷素坤逸酒店(Cross Vibe Bangkok Sukhumvit)(55270406)</t>
  </si>
  <si>
    <t>标准房（双床）&lt;2人入住&gt;&lt;不退款&gt;&lt;早餐&gt;</t>
  </si>
  <si>
    <t>LU/MEIHUI</t>
  </si>
  <si>
    <t xml:space="preserve">2834667	</t>
  </si>
  <si>
    <t xml:space="preserve">121066604	</t>
  </si>
  <si>
    <t xml:space="preserve">21848645446	</t>
  </si>
  <si>
    <t>[大奈克]安德鲁酒店(The Andrew Hotel)(55290182)</t>
  </si>
  <si>
    <t>HILLHOUSE/DAVID ALLEN,HILLHOUSE-CHEN/PING PING</t>
  </si>
  <si>
    <t xml:space="preserve">2837036	</t>
  </si>
  <si>
    <t xml:space="preserve">HRMAQGV31	</t>
  </si>
  <si>
    <t xml:space="preserve">999221849061111	</t>
  </si>
  <si>
    <t>[慕尼黑]北慕尼黑温德姆速 8 酒店(Super 8 by Wyndham Munich City North)(55346259)</t>
  </si>
  <si>
    <t>Barthel/Marcus</t>
  </si>
  <si>
    <t xml:space="preserve">2837848	</t>
  </si>
  <si>
    <t xml:space="preserve">21849162372	</t>
  </si>
  <si>
    <t>[清迈]清迈富丽华酒店(SHA Extra Plus)(Furama Chiang Mai(SHA Extra Plus))(55380755)</t>
  </si>
  <si>
    <t>LEE/JEONGEUN</t>
  </si>
  <si>
    <t xml:space="preserve">2838105	</t>
  </si>
  <si>
    <t xml:space="preserve">291022	</t>
  </si>
  <si>
    <t xml:space="preserve">21849443201	</t>
  </si>
  <si>
    <t>[福尔柯克]埃尔特城堡温泉酒店(Airth Castle Hotel &amp; Spa)(94360985)</t>
  </si>
  <si>
    <t>双人床房&lt;2人入住&gt;&lt;不退款&gt;&lt;早餐&gt;</t>
  </si>
  <si>
    <t>Doonan/George</t>
  </si>
  <si>
    <t xml:space="preserve">2838501	</t>
  </si>
  <si>
    <t xml:space="preserve">SH14639187	</t>
  </si>
  <si>
    <t xml:space="preserve">21849461477	</t>
  </si>
  <si>
    <t>Amirul/Amirul Badarudin,Elly/Norsuhaily Jalil</t>
  </si>
  <si>
    <t xml:space="preserve">2838547	</t>
  </si>
  <si>
    <t xml:space="preserve">215005	</t>
  </si>
  <si>
    <t xml:space="preserve">21849533942	</t>
  </si>
  <si>
    <t>[普吉岛]萨瓦蒂芭东渡假村酒店 (SHA Extra Plus)(Sawaddi Patong Resort &amp; Spa (SHA Extra Plus))(55380773)</t>
  </si>
  <si>
    <t>Yan/Rong,Xie/Ruiqi,Zhao/Fengnian,Chen/Zihui,Shi/Jiaxin,Wang/Jue</t>
  </si>
  <si>
    <t xml:space="preserve">2838684	</t>
  </si>
  <si>
    <t xml:space="preserve">21849547762	</t>
  </si>
  <si>
    <t>[贝尔法斯特]贝尔法斯特市中心温德姆华美达酒店(Ramada by Wyndham Belfast City Centre)(55299735)</t>
  </si>
  <si>
    <t>标准大床房&lt;2人入住&gt;&lt;不退款&gt;</t>
  </si>
  <si>
    <t>Breen/Paul</t>
  </si>
  <si>
    <t xml:space="preserve">2838705	</t>
  </si>
  <si>
    <t xml:space="preserve">21849654007	</t>
  </si>
  <si>
    <t>[大阪]相铁FRESA INN 大阪心斋桥(Sotetsu Fresa Inn Osaka-Shinsaibashi)(55799501)</t>
  </si>
  <si>
    <t>CHAN/KA WAI,CHUNG/KWAN TAT</t>
  </si>
  <si>
    <t xml:space="preserve">2838906	</t>
  </si>
  <si>
    <t xml:space="preserve">999221849708102	</t>
  </si>
  <si>
    <t>[卡尔敦]墨尔本宜必思公寓式酒店(ibis Melbourne Hotel and Apartments)(55320541)</t>
  </si>
  <si>
    <t>标准大号床房&lt;2人入住&gt;&lt;不退款&gt;</t>
  </si>
  <si>
    <t>Huang/He</t>
  </si>
  <si>
    <t xml:space="preserve">2839041	</t>
  </si>
  <si>
    <t xml:space="preserve">1564WL7630	</t>
  </si>
  <si>
    <t xml:space="preserve">999221850805088	</t>
  </si>
  <si>
    <t>[弗朗斯地区鲁瓦西]巴黎戴高乐机场美居酒店(Mercure Paris Roissy CDG)(91807821)</t>
  </si>
  <si>
    <t>CHEN/JUNMEI,Yu/Bin</t>
  </si>
  <si>
    <t xml:space="preserve">2841327	</t>
  </si>
  <si>
    <t xml:space="preserve">999221851258742	</t>
  </si>
  <si>
    <t>[洛杉矶]洛杉矶 - 洛杉矶国际机场假日酒店(Holiday Inn Los Angeles - LAX Airport, an IHG Hotel)(55861947)</t>
  </si>
  <si>
    <t>标准特大床房&lt;2人入住&gt;&lt;不退款&gt;</t>
  </si>
  <si>
    <t>ARJANA/WAYAN</t>
  </si>
  <si>
    <t xml:space="preserve">2842027	</t>
  </si>
  <si>
    <t xml:space="preserve">21851498848	</t>
  </si>
  <si>
    <t>[巴革]万达贝斯特韦斯特优质大酒店(Best Western Plus Wanda Grand Hotel)(55451971)</t>
  </si>
  <si>
    <t>双人或双床高级间&lt;2人入住&gt;&lt;不退款&gt;&lt;早餐&gt;</t>
  </si>
  <si>
    <t>CHEN/CHUANG</t>
  </si>
  <si>
    <t xml:space="preserve">2842535	</t>
  </si>
  <si>
    <t xml:space="preserve">HTL-WBD-353192715	</t>
  </si>
  <si>
    <t xml:space="preserve">999221852016556	</t>
  </si>
  <si>
    <t>[帕拉尼亚克]马尼拉新濠天地凯悦酒店(Hyatt Regency Manila City of Dreams)(55270434)</t>
  </si>
  <si>
    <t>凯悦豪华大床客房&lt;2人入住&gt;&lt;不退款&gt;&lt;早餐&gt;</t>
  </si>
  <si>
    <t>MASCARINAS/RYAN WAMINAL</t>
  </si>
  <si>
    <t xml:space="preserve">2843564	</t>
  </si>
  <si>
    <t xml:space="preserve">18709344	</t>
  </si>
  <si>
    <t xml:space="preserve">999221852581882	</t>
  </si>
  <si>
    <t>[迪拜]迪拜艾巴莎诺富特酒店（即将开业）(Novotel Dubai Al Barsha)(80332746)</t>
  </si>
  <si>
    <t>Hedaby/Sherif</t>
  </si>
  <si>
    <t xml:space="preserve">2844264	</t>
  </si>
  <si>
    <t xml:space="preserve">2667509	</t>
  </si>
  <si>
    <t xml:space="preserve">21852684719	</t>
  </si>
  <si>
    <t>[莎阿南]吉隆坡莎阿南飞马大酒店(Pegasus Hotel Shah Alam)(94361663)</t>
  </si>
  <si>
    <t>IFFA/NUR</t>
  </si>
  <si>
    <t xml:space="preserve">2844431	</t>
  </si>
  <si>
    <t xml:space="preserve">999221854166255	</t>
  </si>
  <si>
    <t>[斯图加特]ARCOTEL 卡米诺酒店(Arcotel Camino)(55812268)</t>
  </si>
  <si>
    <t>舒适房&lt;2人入住&gt;&lt;不退款&gt;</t>
  </si>
  <si>
    <t>GROPP /THORSTEN</t>
  </si>
  <si>
    <t xml:space="preserve">2846875	</t>
  </si>
  <si>
    <t xml:space="preserve">_1419550096	</t>
  </si>
  <si>
    <t xml:space="preserve">21854493990	</t>
  </si>
  <si>
    <t>WONG/WONG ZHI QI</t>
  </si>
  <si>
    <t xml:space="preserve">2847445	</t>
  </si>
  <si>
    <t xml:space="preserve">168818	</t>
  </si>
  <si>
    <t xml:space="preserve">999221854497389	</t>
  </si>
  <si>
    <t>[Coblong]奇哈佩拉斯普利米尔法福酒店(favehotel Premier Cihampelas)(55281327)</t>
  </si>
  <si>
    <t>SAPUTRA/BENNY,APRIANTO/FIRJONI,SURIANI/LILIS,NOVALINA/FETTRY</t>
  </si>
  <si>
    <t xml:space="preserve">2847451	</t>
  </si>
  <si>
    <t xml:space="preserve">999221854845649	</t>
  </si>
  <si>
    <t>[奥本]大学中心克拉丽奥酒店(Clarion Inn &amp; Suites University Center)(92029986)</t>
  </si>
  <si>
    <t>标准间2双人床&lt;2人入住&gt;&lt;不退款&gt;&lt;早餐&gt;</t>
  </si>
  <si>
    <t>BELL/NELDA</t>
  </si>
  <si>
    <t xml:space="preserve">2848153	</t>
  </si>
  <si>
    <t xml:space="preserve">21855070833	</t>
  </si>
  <si>
    <t>HIGH COMM OF INDIA/RAMYIAH</t>
  </si>
  <si>
    <t xml:space="preserve">2848536	</t>
  </si>
  <si>
    <t xml:space="preserve">168865	</t>
  </si>
  <si>
    <t xml:space="preserve">21855075134	</t>
  </si>
  <si>
    <t>SREERANGAN/GUNASAKARAN</t>
  </si>
  <si>
    <t xml:space="preserve">2848544	</t>
  </si>
  <si>
    <t xml:space="preserve">168864	</t>
  </si>
  <si>
    <t xml:space="preserve">999221855144131	</t>
  </si>
  <si>
    <t>[布鲁日]宜必思布鲁日中心酒店(ibis Brugge Centrum)(55426623)</t>
  </si>
  <si>
    <t>Vlaanderen/Martie Johannes</t>
  </si>
  <si>
    <t xml:space="preserve">2848687	</t>
  </si>
  <si>
    <t xml:space="preserve">21855158977	</t>
  </si>
  <si>
    <t>[苏梅岛]达拉苏梅岛海滩别墅酒店 - 仅限成人入住 (SHA Plus+)(Dara Samui Beach Resort and Villa - Adults Only (SHA Plus+))(56185573)</t>
  </si>
  <si>
    <t>LEE/YUEN CHAN RAYMOND</t>
  </si>
  <si>
    <t xml:space="preserve">2848723	</t>
  </si>
  <si>
    <t xml:space="preserve">9145420023362	</t>
  </si>
  <si>
    <t xml:space="preserve">21855345998	</t>
  </si>
  <si>
    <t>[东京]东京丰洲曼迪尊贵设计酒店(hotel MONday Premium TOYOSU)(77371595)</t>
  </si>
  <si>
    <t>标准三人房&lt;2人入住&gt;&lt;不退款&gt;</t>
  </si>
  <si>
    <t>Kong/Weijin,Liao/Zhiming</t>
  </si>
  <si>
    <t xml:space="preserve">2849089	</t>
  </si>
  <si>
    <t xml:space="preserve">20221205559183637	</t>
  </si>
  <si>
    <t xml:space="preserve">999221855752234	</t>
  </si>
  <si>
    <t>[拉斯维加斯]黄金海岸娱乐场酒店(Gold Coast Hotel and Casino)(55851824)</t>
  </si>
  <si>
    <t>豪华房（1张特大床）&lt;2人入住&gt;&lt;不退款&gt;</t>
  </si>
  <si>
    <t>IPAC/MYLENE</t>
  </si>
  <si>
    <t xml:space="preserve">2849845	</t>
  </si>
  <si>
    <t xml:space="preserve">999221855883281	</t>
  </si>
  <si>
    <t>WANG/ZHOUNAN</t>
  </si>
  <si>
    <t xml:space="preserve">2850043	</t>
  </si>
  <si>
    <t xml:space="preserve">2185140	</t>
  </si>
  <si>
    <t xml:space="preserve">21855888525	</t>
  </si>
  <si>
    <t>[维也纳]维也纳阿里昂城市酒店(Arion Cityhotel Vienna)(55519408)</t>
  </si>
  <si>
    <t>豪华客房&lt;2人入住&gt;&lt;不退款&gt;</t>
  </si>
  <si>
    <t>Chrastecky/Martin</t>
  </si>
  <si>
    <t xml:space="preserve">2850058	</t>
  </si>
  <si>
    <t xml:space="preserve">999221856658183	</t>
  </si>
  <si>
    <t>[达文波特]达文波特贝蒙特旅馆套房酒店(Baymont by Wyndham Davenport)(70791433)</t>
  </si>
  <si>
    <t>特大床房&lt;2人入住&gt;&lt;不退款&gt;&lt;早餐&gt;</t>
  </si>
  <si>
    <t>POWELL/SAXON</t>
  </si>
  <si>
    <t xml:space="preserve">2851358	</t>
  </si>
  <si>
    <t xml:space="preserve">999221857569077	</t>
  </si>
  <si>
    <t>[约克]丘吉尔酒店(The Churchill Hotel)(55543116)</t>
  </si>
  <si>
    <t>BROWNING/JESS,MCKAY /MAX</t>
  </si>
  <si>
    <t xml:space="preserve">2852783	</t>
  </si>
  <si>
    <t xml:space="preserve">RL29994457	</t>
  </si>
  <si>
    <t xml:space="preserve">999221857722592	</t>
  </si>
  <si>
    <t>[null](89934919)</t>
  </si>
  <si>
    <t xml:space="preserve">999221857723494	</t>
  </si>
  <si>
    <t>[芝加哥]芝加哥洛斯酒店(Loews Chicago Hotel)(55491801)</t>
  </si>
  <si>
    <t>HARDIE/CHRISTOPHER FORBES</t>
  </si>
  <si>
    <t xml:space="preserve">2853070	</t>
  </si>
  <si>
    <t xml:space="preserve">70564SE191651	</t>
  </si>
  <si>
    <t xml:space="preserve">999221857728563	</t>
  </si>
  <si>
    <t>[梅斯特]威尼斯梅斯特雷 AO 酒店2 号(AO Hotel Venezia Mestre 2)(97964869)</t>
  </si>
  <si>
    <t>ABDELKADER/ABDELMOTALEB</t>
  </si>
  <si>
    <t xml:space="preserve">2853096	</t>
  </si>
  <si>
    <t xml:space="preserve">92670	</t>
  </si>
  <si>
    <t xml:space="preserve">21857951440	</t>
  </si>
  <si>
    <t>MUHAMAD AZHAR/WAN NOOR HIDAYAH</t>
  </si>
  <si>
    <t xml:space="preserve">2853438	</t>
  </si>
  <si>
    <t xml:space="preserve">806950948	</t>
  </si>
  <si>
    <t xml:space="preserve">999221857968313	</t>
  </si>
  <si>
    <t>[null](91810358)</t>
  </si>
  <si>
    <t xml:space="preserve">999221857994884	</t>
  </si>
  <si>
    <t>两张大床房&lt;2人入住&gt;&lt;不退款&gt;</t>
  </si>
  <si>
    <t>ANDERSON/JONATHAN JN</t>
  </si>
  <si>
    <t xml:space="preserve">2853500	</t>
  </si>
  <si>
    <t xml:space="preserve">Y9RPCNJS9D	</t>
  </si>
  <si>
    <t xml:space="preserve">21858238756	</t>
  </si>
  <si>
    <t>[曼谷]曼谷优尼富丽华机场酒店(FuramaXclusive Asoke, Bangkok)(55465097)</t>
  </si>
  <si>
    <t>ZHU/SHANG</t>
  </si>
  <si>
    <t xml:space="preserve">2853892	</t>
  </si>
  <si>
    <t xml:space="preserve">MTN-4899928812074218949	</t>
  </si>
  <si>
    <t xml:space="preserve">21858287199	</t>
  </si>
  <si>
    <t>[东京]帝国饭店 东京(Imperial Hotel, Tokyo)(55270489)</t>
  </si>
  <si>
    <t>高级主楼&lt;2人入住&gt;&lt;不退款&gt;</t>
  </si>
  <si>
    <t>QIN/Xiaofeng</t>
  </si>
  <si>
    <t xml:space="preserve">2853981	</t>
  </si>
  <si>
    <t xml:space="preserve">酒店预订部kano女士确认	</t>
  </si>
  <si>
    <t xml:space="preserve">999221858539973	</t>
  </si>
  <si>
    <t>[East Perth]珀斯辉盛阁国际公寓(Fraser Suites Perth)(55320603)</t>
  </si>
  <si>
    <t>一卧室行政套房&lt;2人入住&gt;&lt;不退款&gt;</t>
  </si>
  <si>
    <t>SUN/YAN</t>
  </si>
  <si>
    <t xml:space="preserve">2854315	</t>
  </si>
  <si>
    <t xml:space="preserve">57380SE098907	</t>
  </si>
  <si>
    <t xml:space="preserve">21858505125	</t>
  </si>
  <si>
    <t>[鹿特丹]鹿特丹市中心宜必思酒店(Ibis Rotterdam City Centre)(70790734)</t>
  </si>
  <si>
    <t>客房(双床)&lt;2人入住&gt;&lt;不退款&gt;</t>
  </si>
  <si>
    <t>MA/dengfeng</t>
  </si>
  <si>
    <t xml:space="preserve">2854349	</t>
  </si>
  <si>
    <t xml:space="preserve">999221858988849	</t>
  </si>
  <si>
    <t>[迪拜]迪拜 - 阿勒马克图姆机场假日酒店(Holiday Inn Dubai Al-Maktoum Airport)(90204579)</t>
  </si>
  <si>
    <t>城景标准双床房&lt;2人入住&gt;&lt;不退款&gt;</t>
  </si>
  <si>
    <t>WILLIAMS/PHILIP</t>
  </si>
  <si>
    <t xml:space="preserve">2855097	</t>
  </si>
  <si>
    <t xml:space="preserve">24413383	</t>
  </si>
  <si>
    <t xml:space="preserve">21859029174	</t>
  </si>
  <si>
    <t>[吉隆坡]吉隆坡千禧大酒店(Grand Millennium Kuala Lumpur)(55402613)</t>
  </si>
  <si>
    <t>俱乐部房&lt;2人入住&gt;&lt;不退款&gt;</t>
  </si>
  <si>
    <t>NURDIN/ROBIN</t>
  </si>
  <si>
    <t xml:space="preserve">2855179	</t>
  </si>
  <si>
    <t xml:space="preserve">21859046201	</t>
  </si>
  <si>
    <t>[哥打京那巴鲁]京那巴鲁大亚湾酒店(Kinabalu Daya Hotel)(55439372)</t>
  </si>
  <si>
    <t>高级双床房&lt;2人入住&gt;&lt;不退款&gt;</t>
  </si>
  <si>
    <t>TINGGALAN/AISAH</t>
  </si>
  <si>
    <t xml:space="preserve">2855208	</t>
  </si>
  <si>
    <t xml:space="preserve">21859359253	</t>
  </si>
  <si>
    <t>CHEN/WENJING,YANG/LINXIMENG</t>
  </si>
  <si>
    <t xml:space="preserve">2855599	</t>
  </si>
  <si>
    <t xml:space="preserve">837611413	</t>
  </si>
  <si>
    <t xml:space="preserve">999221859363967	</t>
  </si>
  <si>
    <t>[阿兰达]斯德哥尔摩-阿兰达机场机场航厦丽笙蓝标酒店(Radisson Blu Airport Terminal Hotel, Stockholm-Arlanda Airport)(55920187)</t>
  </si>
  <si>
    <t>Birkedal/Claus</t>
  </si>
  <si>
    <t xml:space="preserve">2855603	</t>
  </si>
  <si>
    <t xml:space="preserve">21859851112	</t>
  </si>
  <si>
    <t>[查塔姆]布里奇伍德庄园酒店(Bridgewood Manor)(89916718)</t>
  </si>
  <si>
    <t>DCosta/Max</t>
  </si>
  <si>
    <t xml:space="preserve">2855917	</t>
  </si>
  <si>
    <t xml:space="preserve">RL30595514	</t>
  </si>
  <si>
    <t xml:space="preserve">999221860197597	</t>
  </si>
  <si>
    <t>[卢塞恩]卢塞恩国宾大酒店(Ambassador Self Check-in Hotel)(55598860)</t>
  </si>
  <si>
    <t>标准双人房/双床房&lt;2人入住&gt;&lt;不退款&gt;</t>
  </si>
  <si>
    <t>Cavalli/David,Cavalli/David</t>
  </si>
  <si>
    <t xml:space="preserve">2856061	</t>
  </si>
  <si>
    <t xml:space="preserve">21860367952	</t>
  </si>
  <si>
    <t>ZHANG/DIAN</t>
  </si>
  <si>
    <t xml:space="preserve">2856101	</t>
  </si>
  <si>
    <t xml:space="preserve">323311	</t>
  </si>
  <si>
    <t xml:space="preserve">999221860565124	</t>
  </si>
  <si>
    <t>[新加坡]新加坡吉真宾乐雅酒店(PARKROYAL on Kitchener Road, Singapore)(56140447)</t>
  </si>
  <si>
    <t>高级特大床&lt;2人入住&gt;&lt;不退款&gt;&lt;早餐&gt;</t>
  </si>
  <si>
    <t>Mobbs/Jonathan</t>
  </si>
  <si>
    <t xml:space="preserve">2856148	</t>
  </si>
  <si>
    <t xml:space="preserve">113137204	</t>
  </si>
  <si>
    <t xml:space="preserve">21860961759	</t>
  </si>
  <si>
    <t>[首尔]明洞托马斯酒店(Hotel Thomas Myeongdong)(55299555)</t>
  </si>
  <si>
    <t>高级大床房&lt;2人入住&gt;&lt;不退款&gt;</t>
  </si>
  <si>
    <t>PAN/TONGYU,CHEN/XI</t>
  </si>
  <si>
    <t xml:space="preserve">2856244	</t>
  </si>
  <si>
    <t xml:space="preserve">TL391996927	</t>
  </si>
  <si>
    <t xml:space="preserve">999221862079208	</t>
  </si>
  <si>
    <t>[诗都阿佐]尼奥瓦卢诗都阿佐酒店(Neo+ Waru Sidoarjo by ASTON)(90362254)</t>
  </si>
  <si>
    <t>尼奥房&lt;2人入住&gt;&lt;不退款&gt;</t>
  </si>
  <si>
    <t>KARAMAN/MUNIF</t>
  </si>
  <si>
    <t xml:space="preserve">2856639	</t>
  </si>
  <si>
    <t xml:space="preserve">999221862367769	</t>
  </si>
  <si>
    <t>[新加坡]新加坡富丽华河畔大酒店(SG Clean)(Furama RiverFront (SG Clean))(55346090)</t>
  </si>
  <si>
    <t>大床和单人床一室房&lt;2人入住&gt;&lt;不退款&gt;</t>
  </si>
  <si>
    <t>Liew/Moi kee</t>
  </si>
  <si>
    <t xml:space="preserve">2856729	</t>
  </si>
  <si>
    <t xml:space="preserve">21863153751	</t>
  </si>
  <si>
    <t>[山打根]三贝酒店(Sanbay Hotel)(89917446)</t>
  </si>
  <si>
    <t>LIZ/LIZ</t>
  </si>
  <si>
    <t xml:space="preserve">2857000	</t>
  </si>
  <si>
    <t xml:space="preserve">999221863354347	</t>
  </si>
  <si>
    <t>FLORES/RYAN DAVID</t>
  </si>
  <si>
    <t xml:space="preserve">2857042	</t>
  </si>
  <si>
    <t xml:space="preserve">999221863370655	</t>
  </si>
  <si>
    <t>[Sentul]洛林冼都酒店(Lorin Sentul Hotel)(91808500)</t>
  </si>
  <si>
    <t>高级房间&lt;2人入住&gt;&lt;不退款&gt;</t>
  </si>
  <si>
    <t>Magaretna/Lina</t>
  </si>
  <si>
    <t xml:space="preserve">2857046	</t>
  </si>
  <si>
    <t xml:space="preserve">21863811827	</t>
  </si>
  <si>
    <t>[福冈]福冈运河城华盛顿酒店(Canal City Fukuoka Washington Hotel)(55414002)</t>
  </si>
  <si>
    <t>现代大床房&lt;2人入住&gt;&lt;不退款&gt;</t>
  </si>
  <si>
    <t>WANG/XUEHUI</t>
  </si>
  <si>
    <t xml:space="preserve">2857222	</t>
  </si>
  <si>
    <t xml:space="preserve">20221208560516429	</t>
  </si>
  <si>
    <t xml:space="preserve">999221863937364	</t>
  </si>
  <si>
    <t>Palupi/Annisa Sekar</t>
  </si>
  <si>
    <t xml:space="preserve">2857314	</t>
  </si>
  <si>
    <t xml:space="preserve">999221863970735	</t>
  </si>
  <si>
    <t>[阿布扎比]阿布扎比奈尔酒店(Nehal Hotel Abu Dhabi)(91810358)</t>
  </si>
  <si>
    <t>行政房&lt;2人入住&gt;&lt;不退款&gt;</t>
  </si>
  <si>
    <t>MALDONADO GAXIOLA /JOHANA ISEEL</t>
  </si>
  <si>
    <t xml:space="preserve">7003032	</t>
  </si>
  <si>
    <t xml:space="preserve">999221864016804	</t>
  </si>
  <si>
    <t>[巴厘岛]塞米亚克日落法夫酒店(Favehotel Sunset Seminyak)(55280703)</t>
  </si>
  <si>
    <t>趣味房&lt;2人入住&gt;&lt;不退款&gt;</t>
  </si>
  <si>
    <t>MEYWAH/PUTRI</t>
  </si>
  <si>
    <t xml:space="preserve">2857387	</t>
  </si>
  <si>
    <t xml:space="preserve">999221864227503	</t>
  </si>
  <si>
    <t xml:space="preserve">2857535	</t>
  </si>
  <si>
    <t xml:space="preserve">21864366206	</t>
  </si>
  <si>
    <t>[null](89919340)</t>
  </si>
  <si>
    <t xml:space="preserve">999221864466678	</t>
  </si>
  <si>
    <t>[Landasan Ulin Timur]诺富特马辰港机场酒店(Hotel Novotel Banjarmasin Airport)(55841778)</t>
  </si>
  <si>
    <t>FAUZI/AKHMAD</t>
  </si>
  <si>
    <t xml:space="preserve">2857732	</t>
  </si>
  <si>
    <t xml:space="preserve">324338	</t>
  </si>
  <si>
    <t xml:space="preserve">999221864504579	</t>
  </si>
  <si>
    <t>RAHARDJO/NURLITA</t>
  </si>
  <si>
    <t xml:space="preserve">2857761	</t>
  </si>
  <si>
    <t xml:space="preserve">999221864669565	</t>
  </si>
  <si>
    <t>HE/CHUNQIN</t>
  </si>
  <si>
    <t xml:space="preserve">2857891	</t>
  </si>
  <si>
    <t xml:space="preserve">304241	</t>
  </si>
  <si>
    <t xml:space="preserve">21864686224	</t>
  </si>
  <si>
    <t xml:space="preserve">2857903	</t>
  </si>
  <si>
    <t xml:space="preserve">999221866673988	</t>
  </si>
  <si>
    <t>[Mangkubumen]拉克萨纳住宿和用餐(Laksana Stay &amp; Dine)(95138333)</t>
  </si>
  <si>
    <t>P/HERMAWATI ROSASEFTY</t>
  </si>
  <si>
    <t xml:space="preserve">2858022	</t>
  </si>
  <si>
    <t xml:space="preserve">999221866730431	</t>
  </si>
  <si>
    <t>[亨茨维尔]伊克诺旅馆(Econo Lodge Inn &amp; Suites)(95390019)</t>
  </si>
  <si>
    <t>标准间1特大床（吸烟）&lt;2人入住&gt;&lt;不退款&gt;&lt;早餐&gt;</t>
  </si>
  <si>
    <t>Potter/Kelly</t>
  </si>
  <si>
    <t xml:space="preserve">2858032	</t>
  </si>
  <si>
    <t xml:space="preserve">21762957882	</t>
  </si>
  <si>
    <t>[斯科特斯德]托金斯迪克度假酒店(Talking Stick Resort)(77366692)</t>
  </si>
  <si>
    <t>豪华客房2张大床&lt;2人入住&gt;&lt;不退款&gt;</t>
  </si>
  <si>
    <t>Hardy/Sebastian</t>
  </si>
  <si>
    <t xml:space="preserve">2787519	</t>
  </si>
  <si>
    <t>，</t>
  </si>
  <si>
    <t>12.12 可退250.2</t>
  </si>
  <si>
    <t>12.12 可退2208元</t>
  </si>
  <si>
    <t>290187 HKD</t>
  </si>
  <si>
    <t>A221212111427481</t>
  </si>
  <si>
    <t>A221212113806481</t>
  </si>
  <si>
    <t>总计：290187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</si>
  <si>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</si>
  <si>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</si>
  <si>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</si>
  <si>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</si>
  <si>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</si>
  <si>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</si>
  <si>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</si>
  <si>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</si>
  <si>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</si>
  <si>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</si>
  <si>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</si>
  <si>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</si>
  <si>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</si>
  <si>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</si>
  <si>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</si>
  <si>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</si>
  <si>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</si>
  <si>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</si>
  <si>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</si>
  <si>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2022-12-08</t>
  </si>
  <si>
    <t>2858032</t>
  </si>
  <si>
    <t>艾康诺洛奇套房酒店</t>
  </si>
  <si>
    <t>Potter Kelly</t>
  </si>
  <si>
    <t>2022-12-09</t>
  </si>
  <si>
    <t>退房日周结</t>
  </si>
  <si>
    <t>446.61</t>
  </si>
  <si>
    <t>498.00</t>
  </si>
  <si>
    <t>0</t>
  </si>
  <si>
    <t>0.00</t>
  </si>
  <si>
    <t>携程汇智国际直连</t>
  </si>
  <si>
    <t>925</t>
  </si>
  <si>
    <t>2022-12-08 21:03:50</t>
  </si>
  <si>
    <t>否</t>
  </si>
  <si>
    <t>汇智国际旅游发展有限公司</t>
  </si>
  <si>
    <t>直连</t>
  </si>
  <si>
    <t>美国</t>
  </si>
  <si>
    <t>2857761</t>
  </si>
  <si>
    <t>新埠头苏迪曼法夫酒店</t>
  </si>
  <si>
    <t>RAHARDJO NURLITA</t>
  </si>
  <si>
    <t>617.00</t>
  </si>
  <si>
    <t>688.00</t>
  </si>
  <si>
    <t>2022-12-08 19:30:40</t>
  </si>
  <si>
    <t>印度尼西亚</t>
  </si>
  <si>
    <t>2857891</t>
  </si>
  <si>
    <t>阿尔巴拉萨 S 酒店</t>
  </si>
  <si>
    <t>HE CHUNQIN</t>
  </si>
  <si>
    <t>543.46</t>
  </si>
  <si>
    <t>606.00</t>
  </si>
  <si>
    <t>2022-12-08 20:13:35</t>
  </si>
  <si>
    <t>阿拉伯联合酋长国</t>
  </si>
  <si>
    <t>2857652</t>
  </si>
  <si>
    <t>艺术小屋酒店</t>
  </si>
  <si>
    <t>TAN JOO GEK</t>
  </si>
  <si>
    <t>208.06</t>
  </si>
  <si>
    <t>232.00</t>
  </si>
  <si>
    <t>2022-12-08 18:57:34</t>
  </si>
  <si>
    <t>马来西亚</t>
  </si>
  <si>
    <t>2857903</t>
  </si>
  <si>
    <t>阿布扎比艾迪逊酒店</t>
  </si>
  <si>
    <t>HAN TONGYU,WANG SHUYU</t>
  </si>
  <si>
    <t>1619.62</t>
  </si>
  <si>
    <t>1806.00</t>
  </si>
  <si>
    <t>2022-12-08 20:18:02</t>
  </si>
  <si>
    <t>2858022</t>
  </si>
  <si>
    <t>拉克萨纳住宿和用餐</t>
  </si>
  <si>
    <t>P HERMAWATI ROSASEFTY</t>
  </si>
  <si>
    <t>114.79</t>
  </si>
  <si>
    <t>128.00</t>
  </si>
  <si>
    <t>2022-12-08 20:59:10</t>
  </si>
  <si>
    <t>2857340</t>
  </si>
  <si>
    <t>宾马吉德·奈尔酒店</t>
  </si>
  <si>
    <t>MALDONADO GAXIOLA JOHANA ISEEL</t>
  </si>
  <si>
    <t>414.32</t>
  </si>
  <si>
    <t>462.00</t>
  </si>
  <si>
    <t>2022-12-08 18:02:27</t>
  </si>
  <si>
    <t>2857314</t>
  </si>
  <si>
    <t>Palupi Annisa Sekar</t>
  </si>
  <si>
    <t>154.25</t>
  </si>
  <si>
    <t>172.00</t>
  </si>
  <si>
    <t>2022-12-08 17:10:55</t>
  </si>
  <si>
    <t>2857222</t>
  </si>
  <si>
    <t>福冈运河城华盛顿酒店</t>
  </si>
  <si>
    <t>WANG XUEHUI</t>
  </si>
  <si>
    <t>547.94</t>
  </si>
  <si>
    <t>611.00</t>
  </si>
  <si>
    <t>2022-12-08 16:43:01</t>
  </si>
  <si>
    <t>日本</t>
  </si>
  <si>
    <t>2857732</t>
  </si>
  <si>
    <t>诺富特马辰港机场酒店</t>
  </si>
  <si>
    <t>FAUZI AKHMAD</t>
  </si>
  <si>
    <t>232.27</t>
  </si>
  <si>
    <t>259.00</t>
  </si>
  <si>
    <t>2022-12-08 19:20:53</t>
  </si>
  <si>
    <t>2857535</t>
  </si>
  <si>
    <t>奥斯陆丽笙世嘉酒店</t>
  </si>
  <si>
    <t>Heuer Dietrich</t>
  </si>
  <si>
    <t>1343.41</t>
  </si>
  <si>
    <t>1498.00</t>
  </si>
  <si>
    <t>2022-12-08 18:21:25</t>
  </si>
  <si>
    <t>挪威</t>
  </si>
  <si>
    <t>2857000</t>
  </si>
  <si>
    <t>和丰酒店</t>
  </si>
  <si>
    <t>LIZ LIZ</t>
  </si>
  <si>
    <t>148.87</t>
  </si>
  <si>
    <t>166.00</t>
  </si>
  <si>
    <t>2022-12-08 15:16:38</t>
  </si>
  <si>
    <t>2857387</t>
  </si>
  <si>
    <t>塞米亚克日落法夫酒店</t>
  </si>
  <si>
    <t>MEYWAH PUTRI</t>
  </si>
  <si>
    <t>236.76</t>
  </si>
  <si>
    <t>264.00</t>
  </si>
  <si>
    <t>2022-12-08 17:30:19</t>
  </si>
  <si>
    <t>2856639</t>
  </si>
  <si>
    <t>尼奥瓦卢诗都阿佐酒店</t>
  </si>
  <si>
    <t>KARAMAN MUNIF</t>
  </si>
  <si>
    <t>2022-12-08 12:55:10</t>
  </si>
  <si>
    <t>2856244</t>
  </si>
  <si>
    <t>明洞托马斯酒店</t>
  </si>
  <si>
    <t>PAN TONGYU,CHEN XI</t>
  </si>
  <si>
    <t>417.01</t>
  </si>
  <si>
    <t>465.00</t>
  </si>
  <si>
    <t>2022-12-08 10:20:56</t>
  </si>
  <si>
    <t>韩国</t>
  </si>
  <si>
    <t>2856148</t>
  </si>
  <si>
    <t>新加坡吉真宾乐雅酒店</t>
  </si>
  <si>
    <t>Mobbs Jonathan</t>
  </si>
  <si>
    <t>1182.88</t>
  </si>
  <si>
    <t>1319.00</t>
  </si>
  <si>
    <t>2022-12-08 09:24:25</t>
  </si>
  <si>
    <t>新加坡</t>
  </si>
  <si>
    <t>2856101</t>
  </si>
  <si>
    <t>曼谷京华大酒店 (SHA Plus+)</t>
  </si>
  <si>
    <t>ZHANG DIAN</t>
  </si>
  <si>
    <t>287.87</t>
  </si>
  <si>
    <t>321.00</t>
  </si>
  <si>
    <t>2022-12-08 08:59:13</t>
  </si>
  <si>
    <t>泰国</t>
  </si>
  <si>
    <t>2857042</t>
  </si>
  <si>
    <t>佩里斯堡舒适套房酒店</t>
  </si>
  <si>
    <t>FLORES RYAN DAVID</t>
  </si>
  <si>
    <t>375.76</t>
  </si>
  <si>
    <t>419.00</t>
  </si>
  <si>
    <t>2022-12-08 15:32:38</t>
  </si>
  <si>
    <t>2855917</t>
  </si>
  <si>
    <t>布里奇伍德庄园酒店</t>
  </si>
  <si>
    <t>DCosta Max</t>
  </si>
  <si>
    <t>840.30</t>
  </si>
  <si>
    <t>937.00</t>
  </si>
  <si>
    <t>2022-12-08 06:04:16</t>
  </si>
  <si>
    <t>英国</t>
  </si>
  <si>
    <t>2856729</t>
  </si>
  <si>
    <t>新加坡富丽华河畔大酒店(SG Clean)</t>
  </si>
  <si>
    <t>Liew Moi kee</t>
  </si>
  <si>
    <t>869.90</t>
  </si>
  <si>
    <t>970.00</t>
  </si>
  <si>
    <t>2022-12-08 13:32:19</t>
  </si>
  <si>
    <t>2857046</t>
  </si>
  <si>
    <t>洛林冼都酒店</t>
  </si>
  <si>
    <t>Magaretna Lina</t>
  </si>
  <si>
    <t>207.16</t>
  </si>
  <si>
    <t>231.00</t>
  </si>
  <si>
    <t>2022-12-08 15:34:01</t>
  </si>
  <si>
    <t>2022-12-07</t>
  </si>
  <si>
    <t>2855603</t>
  </si>
  <si>
    <t>斯德哥尔摩-阿兰达机场机场航厦丽笙蓝标酒店</t>
  </si>
  <si>
    <t>Birkedal Claus</t>
  </si>
  <si>
    <t>1933.98</t>
  </si>
  <si>
    <t>2146.00</t>
  </si>
  <si>
    <t>2022-12-07 23:14:53</t>
  </si>
  <si>
    <t>瑞典</t>
  </si>
  <si>
    <t>2855307</t>
  </si>
  <si>
    <t>Flores Ryan David</t>
  </si>
  <si>
    <t>377.60</t>
  </si>
  <si>
    <t>2022-12-07 21:16:30</t>
  </si>
  <si>
    <t>2855208</t>
  </si>
  <si>
    <t>哥打京那巴鲁达雅酒店</t>
  </si>
  <si>
    <t>TINGGALAN AISAH</t>
  </si>
  <si>
    <t>178.44</t>
  </si>
  <si>
    <t>198.00</t>
  </si>
  <si>
    <t>2022-12-07 20:42:12</t>
  </si>
  <si>
    <t>2855179</t>
  </si>
  <si>
    <t>吉隆坡千禧大酒店</t>
  </si>
  <si>
    <t>NURDIN ROBIN</t>
  </si>
  <si>
    <t>1899.73</t>
  </si>
  <si>
    <t>2108.00</t>
  </si>
  <si>
    <t>2022-12-07 20:27:48</t>
  </si>
  <si>
    <t>2855097</t>
  </si>
  <si>
    <t>迪拜 - 阿勒马克图姆机场假日酒店</t>
  </si>
  <si>
    <t>WILLIAMS PHILIP</t>
  </si>
  <si>
    <t>1412.18</t>
  </si>
  <si>
    <t>1567.00</t>
  </si>
  <si>
    <t>2022-12-07 20:19:03</t>
  </si>
  <si>
    <t>2856061</t>
  </si>
  <si>
    <t>卢塞恩国宾大酒店</t>
  </si>
  <si>
    <t>Cavalli David,Cavalli David</t>
  </si>
  <si>
    <t>759.59</t>
  </si>
  <si>
    <t>847.00</t>
  </si>
  <si>
    <t>2022-12-08 08:37:56</t>
  </si>
  <si>
    <t>瑞士</t>
  </si>
  <si>
    <t>2855599</t>
  </si>
  <si>
    <t>吉隆坡双威太子酒店</t>
  </si>
  <si>
    <t>CHEN WENJING,YANG LINXIMENG</t>
  </si>
  <si>
    <t>401.03</t>
  </si>
  <si>
    <t>445.00</t>
  </si>
  <si>
    <t>2022-12-07 23:11:34</t>
  </si>
  <si>
    <t>2855517</t>
  </si>
  <si>
    <t>加里凡时代广场</t>
  </si>
  <si>
    <t>Healy Gregory</t>
  </si>
  <si>
    <t>4464.54</t>
  </si>
  <si>
    <t>4954.00</t>
  </si>
  <si>
    <t>2022-12-07 22:35:06</t>
  </si>
  <si>
    <t>2854892</t>
  </si>
  <si>
    <t>艾亚柯套房酒店</t>
  </si>
  <si>
    <t>NI Keven</t>
  </si>
  <si>
    <t>350.57</t>
  </si>
  <si>
    <t>389.00</t>
  </si>
  <si>
    <t>2022-12-07 19:02:30</t>
  </si>
  <si>
    <t>2854775</t>
  </si>
  <si>
    <t>德拉星光大都市公寓酒店</t>
  </si>
  <si>
    <t>WANG YANG</t>
  </si>
  <si>
    <t>559.65</t>
  </si>
  <si>
    <t>621.00</t>
  </si>
  <si>
    <t>2022-12-07 18:27:39</t>
  </si>
  <si>
    <t>2854639</t>
  </si>
  <si>
    <t>1507.71</t>
  </si>
  <si>
    <t>1673.00</t>
  </si>
  <si>
    <t>2022-12-07 17:51:14</t>
  </si>
  <si>
    <t>2854527</t>
  </si>
  <si>
    <t>马六甲中环酒店</t>
  </si>
  <si>
    <t>ZUL ZUL AIDIL FITRI B MOHD GHAZALI</t>
  </si>
  <si>
    <t>129.77</t>
  </si>
  <si>
    <t>144.00</t>
  </si>
  <si>
    <t>2022-12-07 17:14:40</t>
  </si>
  <si>
    <t>2854523</t>
  </si>
  <si>
    <t>槟城彩虹天堂海滩度假村酒店</t>
  </si>
  <si>
    <t>AQQAL AHMAD</t>
  </si>
  <si>
    <t>219.89</t>
  </si>
  <si>
    <t>244.00</t>
  </si>
  <si>
    <t>2022-12-07 17:12:59</t>
  </si>
  <si>
    <t>2854342</t>
  </si>
  <si>
    <t>1625.76</t>
  </si>
  <si>
    <t>1804.00</t>
  </si>
  <si>
    <t>2022-12-07 16:13:05</t>
  </si>
  <si>
    <t>2854315</t>
  </si>
  <si>
    <t>珀斯辉盛阁国际公寓</t>
  </si>
  <si>
    <t>SUN YAN</t>
  </si>
  <si>
    <t>2627.90</t>
  </si>
  <si>
    <t>2916.00</t>
  </si>
  <si>
    <t>2022-12-07 16:03:17</t>
  </si>
  <si>
    <t>澳大利亚</t>
  </si>
  <si>
    <t>2854219</t>
  </si>
  <si>
    <t>商贾酒店</t>
  </si>
  <si>
    <t>AFIF MOHAMAD AFIF BIN ANUAR</t>
  </si>
  <si>
    <t>686.71</t>
  </si>
  <si>
    <t>762.00</t>
  </si>
  <si>
    <t>2022-12-07 15:35:03</t>
  </si>
  <si>
    <t>2854143</t>
  </si>
  <si>
    <t>胡志明市新世界酒店</t>
  </si>
  <si>
    <t>YU SHANTAO</t>
  </si>
  <si>
    <t>960.68</t>
  </si>
  <si>
    <t>1066.00</t>
  </si>
  <si>
    <t>2022-12-07 16:29:20</t>
  </si>
  <si>
    <t>直采</t>
  </si>
  <si>
    <t>越南</t>
  </si>
  <si>
    <t>2854986</t>
  </si>
  <si>
    <t>蒙托邦东部艺术原生酒店</t>
  </si>
  <si>
    <t>ANCELIN DAVID</t>
  </si>
  <si>
    <t>521.79</t>
  </si>
  <si>
    <t>579.00</t>
  </si>
  <si>
    <t>2022-12-07 19:30:22</t>
  </si>
  <si>
    <t>法国</t>
  </si>
  <si>
    <t>2854028</t>
  </si>
  <si>
    <t>金姆阁楼酒店</t>
  </si>
  <si>
    <t>DANG TOMMY NGHI VU</t>
  </si>
  <si>
    <t>164.92</t>
  </si>
  <si>
    <t>183.00</t>
  </si>
  <si>
    <t>2022-12-07 14:32:04</t>
  </si>
  <si>
    <t>2853981</t>
  </si>
  <si>
    <t>东京帝国大酒店</t>
  </si>
  <si>
    <t>QIN Xiaofeng</t>
  </si>
  <si>
    <t>2423.33</t>
  </si>
  <si>
    <t>2689.00</t>
  </si>
  <si>
    <t>2022-12-07 13:57:50</t>
  </si>
  <si>
    <t>2853948</t>
  </si>
  <si>
    <t>芭堤雅LK曼特拉普拉度假村</t>
  </si>
  <si>
    <t>ZUO DINGTAO</t>
  </si>
  <si>
    <t>263.15</t>
  </si>
  <si>
    <t>292.00</t>
  </si>
  <si>
    <t>2022-12-07 13:46:21</t>
  </si>
  <si>
    <t>2854906</t>
  </si>
  <si>
    <t>任抹88酒店</t>
  </si>
  <si>
    <t>Raharjo Cipto</t>
  </si>
  <si>
    <t>146.90</t>
  </si>
  <si>
    <t>163.00</t>
  </si>
  <si>
    <t>2022-12-07 19:10:27</t>
  </si>
  <si>
    <t>2853636</t>
  </si>
  <si>
    <t>DEWI GALIH KINASTRI</t>
  </si>
  <si>
    <t>154.11</t>
  </si>
  <si>
    <t>171.00</t>
  </si>
  <si>
    <t>2022-12-07 12:09:23</t>
  </si>
  <si>
    <t>2854941</t>
  </si>
  <si>
    <t>皇家因奇机场酒店</t>
  </si>
  <si>
    <t>Ozcanan Beritan</t>
  </si>
  <si>
    <t>167.62</t>
  </si>
  <si>
    <t>186.00</t>
  </si>
  <si>
    <t>2022-12-07 19:21:24</t>
  </si>
  <si>
    <t>土耳其</t>
  </si>
  <si>
    <t>2853452</t>
  </si>
  <si>
    <t>Wang Baosheng</t>
  </si>
  <si>
    <t>1095.86</t>
  </si>
  <si>
    <t>1216.00</t>
  </si>
  <si>
    <t>2022-12-07 11:08:01</t>
  </si>
  <si>
    <t>2853444</t>
  </si>
  <si>
    <t>Duan Yanjun</t>
  </si>
  <si>
    <t>332.54</t>
  </si>
  <si>
    <t>369.00</t>
  </si>
  <si>
    <t>2022-12-07 10:48:39</t>
  </si>
  <si>
    <t>2853438</t>
  </si>
  <si>
    <t>MUHAMAD AZHAR WAN NOOR HIDAYAH</t>
  </si>
  <si>
    <t>369.49</t>
  </si>
  <si>
    <t>410.00</t>
  </si>
  <si>
    <t>2022-12-07 10:44:04</t>
  </si>
  <si>
    <t>2853185</t>
  </si>
  <si>
    <t>碧瑶城市之光酒店</t>
  </si>
  <si>
    <t>CABUYADAO CHARISSA REMOQUIN</t>
  </si>
  <si>
    <t>328.04</t>
  </si>
  <si>
    <t>364.00</t>
  </si>
  <si>
    <t>2022-12-07 08:42:03</t>
  </si>
  <si>
    <t>菲律宾</t>
  </si>
  <si>
    <t>2853892</t>
  </si>
  <si>
    <t>曼谷优尼富丽华机场酒店</t>
  </si>
  <si>
    <t>ZHU SHANG</t>
  </si>
  <si>
    <t>392.02</t>
  </si>
  <si>
    <t>435.00</t>
  </si>
  <si>
    <t>2022-12-07 13:30:20</t>
  </si>
  <si>
    <t>2853070</t>
  </si>
  <si>
    <t>芝加哥洛斯酒店</t>
  </si>
  <si>
    <t>HARDIE CHRISTOPHER FORBES</t>
  </si>
  <si>
    <t>2867.62</t>
  </si>
  <si>
    <t>3182.00</t>
  </si>
  <si>
    <t>2022-12-07 06:54:01</t>
  </si>
  <si>
    <t>2853063</t>
  </si>
  <si>
    <t>波普！登巴萨酒店</t>
  </si>
  <si>
    <t>NOVIA PERDANAWATI NI PUTU</t>
  </si>
  <si>
    <t>279.37</t>
  </si>
  <si>
    <t>310.00</t>
  </si>
  <si>
    <t>2022-12-07 06:28:07</t>
  </si>
  <si>
    <t>2852978</t>
  </si>
  <si>
    <t>麦克01酒店</t>
  </si>
  <si>
    <t>Frolov Ekaterina</t>
  </si>
  <si>
    <t>1290.52</t>
  </si>
  <si>
    <t>1432.00</t>
  </si>
  <si>
    <t>2022-12-07 04:08:51</t>
  </si>
  <si>
    <t>2853500</t>
  </si>
  <si>
    <t>加利福尼亚洛杉矶 - 洛杉矶 - 洛杉矶国际机场 6 号汽车旅馆</t>
  </si>
  <si>
    <t>ANDERSON JONATHAN JN</t>
  </si>
  <si>
    <t>1357.21</t>
  </si>
  <si>
    <t>1506.00</t>
  </si>
  <si>
    <t>2022-12-07 11:10:41</t>
  </si>
  <si>
    <t>2854056</t>
  </si>
  <si>
    <t>迪拜德伊勒温德姆华美达酒店</t>
  </si>
  <si>
    <t>LI XINGYAN</t>
  </si>
  <si>
    <t>2022-12-07 14:25:29</t>
  </si>
  <si>
    <t>2852783</t>
  </si>
  <si>
    <t>丘吉尔酒店</t>
  </si>
  <si>
    <t>BROWNING JESS,MCKAY MAX</t>
  </si>
  <si>
    <t>1428.56</t>
  </si>
  <si>
    <t>1591.00</t>
  </si>
  <si>
    <t>2022-12-07 00:41:13</t>
  </si>
  <si>
    <t>2022-12-06</t>
  </si>
  <si>
    <t>2851358</t>
  </si>
  <si>
    <t>达文波特贝蒙特旅馆套房酒店</t>
  </si>
  <si>
    <t>POWELL SAXON</t>
  </si>
  <si>
    <t>714.73</t>
  </si>
  <si>
    <t>796.00</t>
  </si>
  <si>
    <t>-796</t>
  </si>
  <si>
    <t>-714</t>
  </si>
  <si>
    <t>2022-12-06 15:34:31</t>
  </si>
  <si>
    <t>2851102</t>
  </si>
  <si>
    <t>雅加达皮克大道瑞士酒店</t>
  </si>
  <si>
    <t>SUN YINGREN</t>
  </si>
  <si>
    <t>2155.86</t>
  </si>
  <si>
    <t>2401.00</t>
  </si>
  <si>
    <t>2022-12-06 13:55:00</t>
  </si>
  <si>
    <t>2850334</t>
  </si>
  <si>
    <t>北惠灵顿罗德威酒店</t>
  </si>
  <si>
    <t>Deng Jieren</t>
  </si>
  <si>
    <t>456.13</t>
  </si>
  <si>
    <t>508.00</t>
  </si>
  <si>
    <t>2022-12-06 09:06:47</t>
  </si>
  <si>
    <t>2851843</t>
  </si>
  <si>
    <t>孟坦奢华巴克宁酒店</t>
  </si>
  <si>
    <t>PENG HUAIZHANG</t>
  </si>
  <si>
    <t>928.43</t>
  </si>
  <si>
    <t>1034.00</t>
  </si>
  <si>
    <t>2022-12-06 18:27:30</t>
  </si>
  <si>
    <t>2853096</t>
  </si>
  <si>
    <t>威尼斯梅斯特雷 AO 酒店2 号</t>
  </si>
  <si>
    <t>ABDELKADER ABDELMOTALEB</t>
  </si>
  <si>
    <t>580.37</t>
  </si>
  <si>
    <t>644.00</t>
  </si>
  <si>
    <t>2022-12-07 07:21:16</t>
  </si>
  <si>
    <t>意大利</t>
  </si>
  <si>
    <t>2850181</t>
  </si>
  <si>
    <t>普瑞米尔经典鲁西 - 阿罗波特查尔斯戴高乐酒店</t>
  </si>
  <si>
    <t>DAEKI AHMED</t>
  </si>
  <si>
    <t>433.69</t>
  </si>
  <si>
    <t>483.00</t>
  </si>
  <si>
    <t>2022-12-06 07:04:28</t>
  </si>
  <si>
    <t>2850163</t>
  </si>
  <si>
    <t>帝國套房服務式公寓酒店</t>
  </si>
  <si>
    <t>TOAN SHIRLEY CHUAN AI</t>
  </si>
  <si>
    <t>675.22</t>
  </si>
  <si>
    <t>752.00</t>
  </si>
  <si>
    <t>2022-12-06 07:06:53</t>
  </si>
  <si>
    <t>2849927</t>
  </si>
  <si>
    <t>洛伊斯皇家太平洋度假酒店</t>
  </si>
  <si>
    <t>WANG WEI,Shuting Chen</t>
  </si>
  <si>
    <t>2698.59</t>
  </si>
  <si>
    <t>2973.00</t>
  </si>
  <si>
    <t>2022-12-06 01:04:30</t>
  </si>
  <si>
    <t>2851586</t>
  </si>
  <si>
    <t>索利赫尔乡村酒店</t>
  </si>
  <si>
    <t>DUNN PAULETTE</t>
  </si>
  <si>
    <t>2733.21</t>
  </si>
  <si>
    <t>3044.00</t>
  </si>
  <si>
    <t>2022-12-06 16:59:00</t>
  </si>
  <si>
    <t>2850071</t>
  </si>
  <si>
    <t>钟楼唐克斯特酒店</t>
  </si>
  <si>
    <t>Barton Wayne</t>
  </si>
  <si>
    <t>438.18</t>
  </si>
  <si>
    <t>488.00</t>
  </si>
  <si>
    <t>2022-12-06 04:18:56</t>
  </si>
  <si>
    <t>2022-12-05</t>
  </si>
  <si>
    <t>2849594</t>
  </si>
  <si>
    <t>迈阿密 - 海里亚市智选假日套房酒店 - IHG 旗下酒店</t>
  </si>
  <si>
    <t>RODRIGUEZ JUAN OSORIO</t>
  </si>
  <si>
    <t>1715.55</t>
  </si>
  <si>
    <t>1890.00</t>
  </si>
  <si>
    <t>2022-12-05 22:07:12</t>
  </si>
  <si>
    <t>2850043</t>
  </si>
  <si>
    <t>旅行者洞穴酒店</t>
  </si>
  <si>
    <t>WANG ZHOUNAN</t>
  </si>
  <si>
    <t>1645.85</t>
  </si>
  <si>
    <t>1833.00</t>
  </si>
  <si>
    <t>2022-12-06 03:48:16</t>
  </si>
  <si>
    <t>2849926</t>
  </si>
  <si>
    <t>吉隆坡城市中心彩鸿酒店</t>
  </si>
  <si>
    <t>TIAN JIAHUA,LI YU</t>
  </si>
  <si>
    <t>361.26</t>
  </si>
  <si>
    <t>398.00</t>
  </si>
  <si>
    <t>2022-12-06 01:03:58</t>
  </si>
  <si>
    <t>2848723</t>
  </si>
  <si>
    <t>达拉苏梅岛海滩别墅度假村-只限成人</t>
  </si>
  <si>
    <t>LEE YUEN CHAN RAYMOND</t>
  </si>
  <si>
    <t>2432.64</t>
  </si>
  <si>
    <t>2680.00</t>
  </si>
  <si>
    <t>2022-12-05 17:49:25</t>
  </si>
  <si>
    <t>2848687</t>
  </si>
  <si>
    <t>宜必思布鲁日中心酒店</t>
  </si>
  <si>
    <t>Vlaanderen Martie Johannes</t>
  </si>
  <si>
    <t>671.70</t>
  </si>
  <si>
    <t>740.00</t>
  </si>
  <si>
    <t>2022-12-05 17:38:00</t>
  </si>
  <si>
    <t>比利时</t>
  </si>
  <si>
    <t>2848544</t>
  </si>
  <si>
    <t>槟城尼奥酒店</t>
  </si>
  <si>
    <t>SREERANGAN GUNASAKARAN</t>
  </si>
  <si>
    <t>497.42</t>
  </si>
  <si>
    <t>548.00</t>
  </si>
  <si>
    <t>2022-12-05 17:30:51</t>
  </si>
  <si>
    <t>2848536</t>
  </si>
  <si>
    <t>HIGH COMM OF INDIA RAMYIAH</t>
  </si>
  <si>
    <t>2022-12-05 17:31:41</t>
  </si>
  <si>
    <t>2849845</t>
  </si>
  <si>
    <t>黄金海岸赌场酒店</t>
  </si>
  <si>
    <t>IPAC MYLENE</t>
  </si>
  <si>
    <t>928.58</t>
  </si>
  <si>
    <t>1023.00</t>
  </si>
  <si>
    <t>2022-12-06 00:02:32</t>
  </si>
  <si>
    <t>2848062</t>
  </si>
  <si>
    <t>日落大道豪华酒店</t>
  </si>
  <si>
    <t>Mayfield Dulce</t>
  </si>
  <si>
    <t>1915.25</t>
  </si>
  <si>
    <t>2110.00</t>
  </si>
  <si>
    <t>2022-12-05 14:17:26</t>
  </si>
  <si>
    <t>2847660</t>
  </si>
  <si>
    <t>瓦伦西亚美利亚酒店</t>
  </si>
  <si>
    <t>YANG JIAO,XIONG MENGYING</t>
  </si>
  <si>
    <t>2403.59</t>
  </si>
  <si>
    <t>2648.00</t>
  </si>
  <si>
    <t>2022-12-05 12:28:10</t>
  </si>
  <si>
    <t>西班牙</t>
  </si>
  <si>
    <t>2847644</t>
  </si>
  <si>
    <t>MA WENGANG</t>
  </si>
  <si>
    <t>243.26</t>
  </si>
  <si>
    <t>268.00</t>
  </si>
  <si>
    <t>2022-12-05 12:11:29</t>
  </si>
  <si>
    <t>2848873</t>
  </si>
  <si>
    <t>杰贝尔哈菲特美居大酒店</t>
  </si>
  <si>
    <t>TANANY TANANYLOAI</t>
  </si>
  <si>
    <t>334.03</t>
  </si>
  <si>
    <t>368.00</t>
  </si>
  <si>
    <t>2022-12-05 18:32:35</t>
  </si>
  <si>
    <t>2847445</t>
  </si>
  <si>
    <t>WONG WONG ZHI QI</t>
  </si>
  <si>
    <t>2022-12-05 11:08:49</t>
  </si>
  <si>
    <t>2847143</t>
  </si>
  <si>
    <t>大华大酒店 (SHA Plus+)</t>
  </si>
  <si>
    <t>ZHAO GONGZHOU,Li Xianwen</t>
  </si>
  <si>
    <t>660.81</t>
  </si>
  <si>
    <t>728.00</t>
  </si>
  <si>
    <t>2022-12-05 08:48:00</t>
  </si>
  <si>
    <t>2846901</t>
  </si>
  <si>
    <t>佐治亚州亚特兰大加勒里亚棒球场丽怡酒店及套房</t>
  </si>
  <si>
    <t>JAIN MANOJ KUMAR,JAIN VIBHU</t>
  </si>
  <si>
    <t>1435.98</t>
  </si>
  <si>
    <t>1582.00</t>
  </si>
  <si>
    <t>2022-12-05 02:41:17</t>
  </si>
  <si>
    <t>2848153</t>
  </si>
  <si>
    <t>大学中心克拉丽奥套房酒店</t>
  </si>
  <si>
    <t>BELL NELDA</t>
  </si>
  <si>
    <t>1499.52</t>
  </si>
  <si>
    <t>1652.00</t>
  </si>
  <si>
    <t>2022-12-05 14:43:42</t>
  </si>
  <si>
    <t>2022-12-04</t>
  </si>
  <si>
    <t>2846147</t>
  </si>
  <si>
    <t>ZHOU SHUNQING,CHENG CAILI</t>
  </si>
  <si>
    <t>838.81</t>
  </si>
  <si>
    <t>924.00</t>
  </si>
  <si>
    <t>2022-12-04 19:44:19</t>
  </si>
  <si>
    <t>2849089</t>
  </si>
  <si>
    <t>周一丰洲酒店</t>
  </si>
  <si>
    <t>Kong Weijin,Liao Zhiming</t>
  </si>
  <si>
    <t>2280.14</t>
  </si>
  <si>
    <t>2512.00</t>
  </si>
  <si>
    <t>2022-12-05 19:59:42</t>
  </si>
  <si>
    <t>2846875</t>
  </si>
  <si>
    <t>ARCOTEL 卡米诺酒店</t>
  </si>
  <si>
    <t>GROPP THORSTEN</t>
  </si>
  <si>
    <t>923.13</t>
  </si>
  <si>
    <t>1017.00</t>
  </si>
  <si>
    <t>2022-12-05 02:19:16</t>
  </si>
  <si>
    <t>德国</t>
  </si>
  <si>
    <t>2022-11-24</t>
  </si>
  <si>
    <t>2819382</t>
  </si>
  <si>
    <t>大阪日航酒店</t>
  </si>
  <si>
    <t>LEUNG CHITAOJIMMY,LI TING</t>
  </si>
  <si>
    <t>4952.15</t>
  </si>
  <si>
    <t>5411.00</t>
  </si>
  <si>
    <t>2022-11-24 01:31:11</t>
  </si>
  <si>
    <t>2847451</t>
  </si>
  <si>
    <t>奇哈佩拉斯普利米尔法福酒店</t>
  </si>
  <si>
    <t>SAPUTRA BENNY,APRIANTO FIRJONI,SURIANI LILIS,NOVALINA FETTRY</t>
  </si>
  <si>
    <t>2015.09</t>
  </si>
  <si>
    <t>2220.00</t>
  </si>
  <si>
    <t>2022-12-05 11:08:10</t>
  </si>
  <si>
    <t>2022-11-26</t>
  </si>
  <si>
    <t>2825763</t>
  </si>
  <si>
    <t>新加坡M Social酒店 (Staycation Approved)</t>
  </si>
  <si>
    <t>YU GWEN,TAN DERRICK</t>
  </si>
  <si>
    <t>3086.09</t>
  </si>
  <si>
    <t>3357.00</t>
  </si>
  <si>
    <t>2022-11-26 16:01:53</t>
  </si>
  <si>
    <t>2022-11-09</t>
  </si>
  <si>
    <t>2785772</t>
  </si>
  <si>
    <t>曼谷香格里拉大酒店</t>
  </si>
  <si>
    <t>JUNG JIEUN</t>
  </si>
  <si>
    <t>2500.30</t>
  </si>
  <si>
    <t>2708.00</t>
  </si>
  <si>
    <t>2022-11-10 20:13:03</t>
  </si>
  <si>
    <t>2022-11-01</t>
  </si>
  <si>
    <t>2769694</t>
  </si>
  <si>
    <t>UM SUBIN</t>
  </si>
  <si>
    <t>2439.31</t>
  </si>
  <si>
    <t>2617.00</t>
  </si>
  <si>
    <t>2022-11-02 17:31:33</t>
  </si>
  <si>
    <t>2022-11-30</t>
  </si>
  <si>
    <t>2834667</t>
  </si>
  <si>
    <t>Cross氛围曼谷素坤逸酒店</t>
  </si>
  <si>
    <t>LU MEIHUI</t>
  </si>
  <si>
    <t>1000.25</t>
  </si>
  <si>
    <t>1089.00</t>
  </si>
  <si>
    <t>2022-11-30 15:10:31</t>
  </si>
  <si>
    <t>2022-12-01</t>
  </si>
  <si>
    <t>2838105</t>
  </si>
  <si>
    <t>清迈富丽华酒店</t>
  </si>
  <si>
    <t>LEE JEONGEUN</t>
  </si>
  <si>
    <t>415.51</t>
  </si>
  <si>
    <t>456.00</t>
  </si>
  <si>
    <t>2022-12-01 19:12:56</t>
  </si>
  <si>
    <t>2821013</t>
  </si>
  <si>
    <t>宿务迈瑞柏高碧海度假村</t>
  </si>
  <si>
    <t>PARK SEOEUN</t>
  </si>
  <si>
    <t>2169.44</t>
  </si>
  <si>
    <t>2364.00</t>
  </si>
  <si>
    <t>2022-11-26 16:41:38</t>
  </si>
  <si>
    <t>2838684</t>
  </si>
  <si>
    <t>萨瓦迪芭东水疗度假村</t>
  </si>
  <si>
    <t>Yan Rong,Xie Ruiqi,Zhao Fengnian,Chen Zihui,Shi Jiaxin,Wang Jue</t>
  </si>
  <si>
    <t>2222.42</t>
  </si>
  <si>
    <t>2439.00</t>
  </si>
  <si>
    <t>2022-12-01 23:44:13</t>
  </si>
  <si>
    <t>2022-12-03</t>
  </si>
  <si>
    <t>2842535</t>
  </si>
  <si>
    <t>万达贝斯特韦斯特优质大酒店</t>
  </si>
  <si>
    <t>CHEN CHUANG</t>
  </si>
  <si>
    <t>1449.65</t>
  </si>
  <si>
    <t>1596.00</t>
  </si>
  <si>
    <t>2022-12-03 11:22:11</t>
  </si>
  <si>
    <t>2843564</t>
  </si>
  <si>
    <t>马尼拉梦之城凯悦酒店</t>
  </si>
  <si>
    <t>MASCARINAS RYAN WAMINAL</t>
  </si>
  <si>
    <t>2504.18</t>
  </si>
  <si>
    <t>2757.00</t>
  </si>
  <si>
    <t>2022-12-04 16:39:16</t>
  </si>
  <si>
    <t>2022-11-20</t>
  </si>
  <si>
    <t>2811651</t>
  </si>
  <si>
    <t>能量联合酒店</t>
  </si>
  <si>
    <t>GARCIA NUNEZ RAFAEL REYES</t>
  </si>
  <si>
    <t>1561.34</t>
  </si>
  <si>
    <t>1712.00</t>
  </si>
  <si>
    <t>2022-11-20 20:25:34</t>
  </si>
  <si>
    <t>2838501</t>
  </si>
  <si>
    <t>埃尔特城堡温泉酒店</t>
  </si>
  <si>
    <t>Doonan George</t>
  </si>
  <si>
    <t>677.02</t>
  </si>
  <si>
    <t>743.00</t>
  </si>
  <si>
    <t>2022-12-01 22:13:25</t>
  </si>
  <si>
    <t>2844591</t>
  </si>
  <si>
    <t>新马德里酒店</t>
  </si>
  <si>
    <t>HE QI,Wang Yahui</t>
  </si>
  <si>
    <t>427.57</t>
  </si>
  <si>
    <t>471.00</t>
  </si>
  <si>
    <t>2022-12-04 05:52:20</t>
  </si>
  <si>
    <t>2022-11-10</t>
  </si>
  <si>
    <t>2787026</t>
  </si>
  <si>
    <t>博洛尼亚中心美居酒店</t>
  </si>
  <si>
    <t>FERRARO FEDERICA</t>
  </si>
  <si>
    <t>1131.97</t>
  </si>
  <si>
    <t>1226.00</t>
  </si>
  <si>
    <t>2022-11-10 01:06:28</t>
  </si>
  <si>
    <t>2834570</t>
  </si>
  <si>
    <t>马卡蒂雅诗阁服务公寓</t>
  </si>
  <si>
    <t>YEW DING YI</t>
  </si>
  <si>
    <t>3647.36</t>
  </si>
  <si>
    <t>3971.00</t>
  </si>
  <si>
    <t>2022-11-30 14:28:44</t>
  </si>
  <si>
    <t>2022-12-02</t>
  </si>
  <si>
    <t>2838705</t>
  </si>
  <si>
    <t>贝尔法斯特市中心温德姆华美达酒店</t>
  </si>
  <si>
    <t>Breen Paul</t>
  </si>
  <si>
    <t>962.23</t>
  </si>
  <si>
    <t>1056.00</t>
  </si>
  <si>
    <t>2022-12-02 00:02:10</t>
  </si>
  <si>
    <t>2824724</t>
  </si>
  <si>
    <t>伦敦希思罗机场美居酒店</t>
  </si>
  <si>
    <t>Williamson Annette</t>
  </si>
  <si>
    <t>465.17</t>
  </si>
  <si>
    <t>506.00</t>
  </si>
  <si>
    <t>2022-11-26 04:43:35</t>
  </si>
  <si>
    <t>2810024</t>
  </si>
  <si>
    <t>伦敦中央公园酒店</t>
  </si>
  <si>
    <t>Leandro Videira Ines Margarida</t>
  </si>
  <si>
    <t>2657.57</t>
  </si>
  <si>
    <t>2914.00</t>
  </si>
  <si>
    <t>2022-11-20 03:10:47</t>
  </si>
  <si>
    <t>2022-11-29</t>
  </si>
  <si>
    <t>2832596</t>
  </si>
  <si>
    <t>普吉岛芭东艾希莉广场酒店</t>
  </si>
  <si>
    <t>Saifee Md,Saifee Md</t>
  </si>
  <si>
    <t>511.79</t>
  </si>
  <si>
    <t>554.00</t>
  </si>
  <si>
    <t>2022-11-29 17:24:44</t>
  </si>
  <si>
    <t>2786723</t>
  </si>
  <si>
    <t>Maurya Ravi,Maurya Ravi</t>
  </si>
  <si>
    <t>418.25</t>
  </si>
  <si>
    <t>453.00</t>
  </si>
  <si>
    <t>2022-11-09 21:56:39</t>
  </si>
  <si>
    <t>2838541</t>
  </si>
  <si>
    <t>曼谷财富美爵酒店</t>
  </si>
  <si>
    <t>jiang zhihai,sun zhiming,zheng zhishun,wang weilong,wu ronggu,zhang fusheng</t>
  </si>
  <si>
    <t>4854.87</t>
  </si>
  <si>
    <t>5328.00</t>
  </si>
  <si>
    <t>2022-12-01 22:29:30</t>
  </si>
  <si>
    <t>2835539</t>
  </si>
  <si>
    <t>卡利马麻子设计酒店 (SHA Extra Plus)</t>
  </si>
  <si>
    <t>Gupta Sachin,Gupta Sachin</t>
  </si>
  <si>
    <t>1636.77</t>
  </si>
  <si>
    <t>1782.00</t>
  </si>
  <si>
    <t>2022-11-30 20:28:29</t>
  </si>
  <si>
    <t>2842870</t>
  </si>
  <si>
    <t>皇家利澳酒店</t>
  </si>
  <si>
    <t>Melos Monica</t>
  </si>
  <si>
    <t>430.53</t>
  </si>
  <si>
    <t>474.00</t>
  </si>
  <si>
    <t>2022-12-03 13:09:18</t>
  </si>
  <si>
    <t>巴西</t>
  </si>
  <si>
    <t>2840061</t>
  </si>
  <si>
    <t>曼谷爱湾酒店</t>
  </si>
  <si>
    <t>GONG NIAN</t>
  </si>
  <si>
    <t>188.06</t>
  </si>
  <si>
    <t>207.00</t>
  </si>
  <si>
    <t>2022-12-02 14:14:15</t>
  </si>
  <si>
    <t>2022-11-18</t>
  </si>
  <si>
    <t>2806926</t>
  </si>
  <si>
    <t>SAENGTAVILAP CHUTHATHIP</t>
  </si>
  <si>
    <t>202.41</t>
  </si>
  <si>
    <t>221.00</t>
  </si>
  <si>
    <t>2022-11-18 16:22:47</t>
  </si>
  <si>
    <t>2834687</t>
  </si>
  <si>
    <t>曼谷亚洲酒店</t>
  </si>
  <si>
    <t>SUPAMONGKON LALITA</t>
  </si>
  <si>
    <t>234.22</t>
  </si>
  <si>
    <t>255.00</t>
  </si>
  <si>
    <t>2022-11-30 15:17:57</t>
  </si>
  <si>
    <t>2843367</t>
  </si>
  <si>
    <t>清迈塔帕依姆酒店 (SHA Extra Plus)</t>
  </si>
  <si>
    <t>VONGPATRA CHANAN</t>
  </si>
  <si>
    <t>201.64</t>
  </si>
  <si>
    <t>222.00</t>
  </si>
  <si>
    <t>2022-12-03 15:42:56</t>
  </si>
  <si>
    <t>2022-11-28</t>
  </si>
  <si>
    <t>2828799</t>
  </si>
  <si>
    <t>克莱顿奇西克酒店</t>
  </si>
  <si>
    <t>STEWART DONALD CHARLES</t>
  </si>
  <si>
    <t>2813.06</t>
  </si>
  <si>
    <t>3061.00</t>
  </si>
  <si>
    <t>2022-11-28 03:29:16</t>
  </si>
  <si>
    <t>2833793</t>
  </si>
  <si>
    <t>东京银座格兰德酒店</t>
  </si>
  <si>
    <t>Choi Jaehyuk</t>
  </si>
  <si>
    <t>3036.56</t>
  </si>
  <si>
    <t>3306.00</t>
  </si>
  <si>
    <t>2022-11-30 10:04:13</t>
  </si>
  <si>
    <t>2022-11-25</t>
  </si>
  <si>
    <t>2822706</t>
  </si>
  <si>
    <t>东京巨蛋酒店</t>
  </si>
  <si>
    <t>Yasuda Sakiko</t>
  </si>
  <si>
    <t>3461.94</t>
  </si>
  <si>
    <t>3772.00</t>
  </si>
  <si>
    <t>-3771</t>
  </si>
  <si>
    <t>-3461</t>
  </si>
  <si>
    <t>2022-11-25 12:09:40</t>
  </si>
  <si>
    <t>2834403</t>
  </si>
  <si>
    <t>MYSTAYS 蒲田酒店</t>
  </si>
  <si>
    <t>Anantapong Jack</t>
  </si>
  <si>
    <t>349.95</t>
  </si>
  <si>
    <t>381.00</t>
  </si>
  <si>
    <t>2022-11-30 13:24:05</t>
  </si>
  <si>
    <t>2022-11-16</t>
  </si>
  <si>
    <t>2802019</t>
  </si>
  <si>
    <t>柏林中央车站施泰根博阁城际酒店</t>
  </si>
  <si>
    <t>YEUNG MAN KWAN,PANG YIMAN</t>
  </si>
  <si>
    <t>2410.41</t>
  </si>
  <si>
    <t>2672.00</t>
  </si>
  <si>
    <t>2022-11-16 15:57:59</t>
  </si>
  <si>
    <t>2845406</t>
  </si>
  <si>
    <t>芭堤雅百思通酒店  (SHA Extra Plus)</t>
  </si>
  <si>
    <t>KOH CHIN SAN JEREMY</t>
  </si>
  <si>
    <t>206.98</t>
  </si>
  <si>
    <t>228.00</t>
  </si>
  <si>
    <t>2022-12-04 14:29:19</t>
  </si>
  <si>
    <t>2022-11-23</t>
  </si>
  <si>
    <t>2817162</t>
  </si>
  <si>
    <t>北极之光酒店</t>
  </si>
  <si>
    <t>Jagnani Arpit,Jagnani Arpit</t>
  </si>
  <si>
    <t>2115.94</t>
  </si>
  <si>
    <t>2312.00</t>
  </si>
  <si>
    <t>2022-11-23 04:18:43</t>
  </si>
  <si>
    <t>芬兰</t>
  </si>
  <si>
    <t>2839041</t>
  </si>
  <si>
    <t>墨尔本宜必思公寓酒店</t>
  </si>
  <si>
    <t>Huang He</t>
  </si>
  <si>
    <t>690.46</t>
  </si>
  <si>
    <t>760.00</t>
  </si>
  <si>
    <t>2022-12-02 07:38:53</t>
  </si>
  <si>
    <t>2838987</t>
  </si>
  <si>
    <t>曼谷华美达广场湄南河畔酒店</t>
  </si>
  <si>
    <t>CHENG CHU TING</t>
  </si>
  <si>
    <t>2467.49</t>
  </si>
  <si>
    <t>2716.00</t>
  </si>
  <si>
    <t>2022-12-02 06:08:23</t>
  </si>
  <si>
    <t>2843538</t>
  </si>
  <si>
    <t>迪克森海中天港口</t>
  </si>
  <si>
    <t>ASMIRA BINTI SHUKOR NURUL</t>
  </si>
  <si>
    <t>572.23</t>
  </si>
  <si>
    <t>630.00</t>
  </si>
  <si>
    <t>2022-12-03 16:47:55</t>
  </si>
  <si>
    <t>2022-11-15</t>
  </si>
  <si>
    <t>2799414</t>
  </si>
  <si>
    <t>NG ANGELINE,CHEN DAVID</t>
  </si>
  <si>
    <t>1367.30</t>
  </si>
  <si>
    <t>1512.00</t>
  </si>
  <si>
    <t>2022-11-15 12:47:11</t>
  </si>
  <si>
    <t>2831119</t>
  </si>
  <si>
    <t>伊斯坦布尔阿塔图尔克机场希尔顿花园酒店</t>
  </si>
  <si>
    <t>Ertem Zekeriya Yasar</t>
  </si>
  <si>
    <t>378.76</t>
  </si>
  <si>
    <t>2022-11-29 03:22:34</t>
  </si>
  <si>
    <t>2022-11-13</t>
  </si>
  <si>
    <t>2795095</t>
  </si>
  <si>
    <t>M精品酒店</t>
  </si>
  <si>
    <t>CHUNG CHIEW FEI</t>
  </si>
  <si>
    <t>233.15</t>
  </si>
  <si>
    <t>257.00</t>
  </si>
  <si>
    <t>2022-11-13 12:14:22</t>
  </si>
  <si>
    <t>2829594</t>
  </si>
  <si>
    <t>东方沙巴酒店（原名为卡拉姆斯音酒店）</t>
  </si>
  <si>
    <t>WAN ISMAIL AMIRUL FARHAN</t>
  </si>
  <si>
    <t>203.10</t>
  </si>
  <si>
    <t>2022-11-28 13:30:29</t>
  </si>
  <si>
    <t>2844264</t>
  </si>
  <si>
    <t>迪拜阿尔巴沙诺富特酒店</t>
  </si>
  <si>
    <t>Hedaby Sherif</t>
  </si>
  <si>
    <t>3742.20</t>
  </si>
  <si>
    <t>4120.00</t>
  </si>
  <si>
    <t>2022-12-03 23:21:31</t>
  </si>
  <si>
    <t>2022-10-29</t>
  </si>
  <si>
    <t>2765142</t>
  </si>
  <si>
    <t>洛杉矶国际机场索内斯塔酒店</t>
  </si>
  <si>
    <t>Mori Hiroyuki</t>
  </si>
  <si>
    <t>1027.75</t>
  </si>
  <si>
    <t>1110.00</t>
  </si>
  <si>
    <t>2022-10-29 13:16:58</t>
  </si>
  <si>
    <t>2842027</t>
  </si>
  <si>
    <t>洛杉矶 - 洛杉矶国际机场假日酒店</t>
  </si>
  <si>
    <t>ARJANA WAYAN</t>
  </si>
  <si>
    <t>1062.71</t>
  </si>
  <si>
    <t>1170.00</t>
  </si>
  <si>
    <t>2022-12-03 06:49:44</t>
  </si>
  <si>
    <t>2838547</t>
  </si>
  <si>
    <t>马六甲瑞园酒店</t>
  </si>
  <si>
    <t>Amirul Amirul Badarudin,Elly Norsuhaily Jalil</t>
  </si>
  <si>
    <t>403.66</t>
  </si>
  <si>
    <t>443.00</t>
  </si>
  <si>
    <t>2022-12-01 22:31:53</t>
  </si>
  <si>
    <t>2825692</t>
  </si>
  <si>
    <t>新加坡怡阁大酒店，良木园酒店集团成员 (Staycation Approved)</t>
  </si>
  <si>
    <t>LUK CHING PO JOHNNY</t>
  </si>
  <si>
    <t>4611.21</t>
  </si>
  <si>
    <t>5016.00</t>
  </si>
  <si>
    <t>2022-11-26 15:10:37</t>
  </si>
  <si>
    <t>2022-11-22</t>
  </si>
  <si>
    <t>2816789</t>
  </si>
  <si>
    <t>KHOO CHEE CHEAN</t>
  </si>
  <si>
    <t>782.09</t>
  </si>
  <si>
    <t>850.00</t>
  </si>
  <si>
    <t>2022-11-22 22:15:26</t>
  </si>
  <si>
    <t>2821341</t>
  </si>
  <si>
    <t>函馆福朋喜来登酒店</t>
  </si>
  <si>
    <t>ZENG LUQI,ZHANG ZIXI</t>
  </si>
  <si>
    <t>444.17</t>
  </si>
  <si>
    <t>484.00</t>
  </si>
  <si>
    <t>2022-11-24 20:41:32</t>
  </si>
  <si>
    <t>2824919</t>
  </si>
  <si>
    <t>YAO JIANFANG,ZHANG KUNLIU</t>
  </si>
  <si>
    <t>914.70</t>
  </si>
  <si>
    <t>995.00</t>
  </si>
  <si>
    <t>2022-11-26 08:39:40</t>
  </si>
  <si>
    <t>2838078</t>
  </si>
  <si>
    <t>huang zhenxin</t>
  </si>
  <si>
    <t>1602.80</t>
  </si>
  <si>
    <t>1759.00</t>
  </si>
  <si>
    <t>2022-12-01 19:00:05</t>
  </si>
  <si>
    <t>2837595</t>
  </si>
  <si>
    <t>诺瓦白金酒店</t>
  </si>
  <si>
    <t>tushar pipariya,tushar pipariya,tushar pipariya</t>
  </si>
  <si>
    <t>2033.80</t>
  </si>
  <si>
    <t>2232.00</t>
  </si>
  <si>
    <t>2022-12-01 17:06:40</t>
  </si>
  <si>
    <t>2831240</t>
  </si>
  <si>
    <t>美国购物中心-MSP 机场凯艺套房酒店</t>
  </si>
  <si>
    <t>Farren Shane</t>
  </si>
  <si>
    <t>468.37</t>
  </si>
  <si>
    <t>507.00</t>
  </si>
  <si>
    <t>2022-11-29 07:29:19</t>
  </si>
  <si>
    <t>2787084</t>
  </si>
  <si>
    <t>布拉格皇家酒店</t>
  </si>
  <si>
    <t>CHING WING YAN,CHEUNG WING HIN</t>
  </si>
  <si>
    <t>1657.06</t>
  </si>
  <si>
    <t>1792.00</t>
  </si>
  <si>
    <t>2022-11-10 02:20:09</t>
  </si>
  <si>
    <t>捷克</t>
  </si>
  <si>
    <t>2807462</t>
  </si>
  <si>
    <t>卡美哈美哈国王科纳海滩万豪酒店</t>
  </si>
  <si>
    <t>TANG JIANZHEN,Tang Chunhua</t>
  </si>
  <si>
    <t>12831.76</t>
  </si>
  <si>
    <t>14010.00</t>
  </si>
  <si>
    <t>2022-11-18 20:01:32</t>
  </si>
  <si>
    <t>2837863</t>
  </si>
  <si>
    <t>智选假日酒店首尔弘大</t>
  </si>
  <si>
    <t>Wateetip Weerawit</t>
  </si>
  <si>
    <t>2665.26</t>
  </si>
  <si>
    <t>2925.00</t>
  </si>
  <si>
    <t>2022-12-01 18:02:45</t>
  </si>
  <si>
    <t>2837036</t>
  </si>
  <si>
    <t>安德鲁酒店</t>
  </si>
  <si>
    <t>HILLHOUSE DAVID ALLEN,HILLHOUSE-CHEN PING PING</t>
  </si>
  <si>
    <t>773.61</t>
  </si>
  <si>
    <t>849.00</t>
  </si>
  <si>
    <t>2022-12-01 13:12:53</t>
  </si>
  <si>
    <t>2842252</t>
  </si>
  <si>
    <t>巴拿马城瑞广场酒店</t>
  </si>
  <si>
    <t>WANG BING</t>
  </si>
  <si>
    <t>2452.41</t>
  </si>
  <si>
    <t>2700.00</t>
  </si>
  <si>
    <t>2022-12-03 09:29:34</t>
  </si>
  <si>
    <t>巴拿马</t>
  </si>
  <si>
    <t>2022-11-12</t>
  </si>
  <si>
    <t>2794222</t>
  </si>
  <si>
    <t>USC 酒店</t>
  </si>
  <si>
    <t>Wen Hua,Wen Hua</t>
  </si>
  <si>
    <t>2279.49</t>
  </si>
  <si>
    <t>2511.00</t>
  </si>
  <si>
    <t>2022-11-12 21:20:59</t>
  </si>
  <si>
    <t>2838979</t>
  </si>
  <si>
    <t>卢森堡莱嘎尔酒店</t>
  </si>
  <si>
    <t>Shah Ankit</t>
  </si>
  <si>
    <t>1458.14</t>
  </si>
  <si>
    <t>1605.00</t>
  </si>
  <si>
    <t>2022-12-02 06:13:05</t>
  </si>
  <si>
    <t>卢森堡</t>
  </si>
  <si>
    <t>2022-11-19</t>
  </si>
  <si>
    <t>2808317</t>
  </si>
  <si>
    <t>好莱坞历史酒店</t>
  </si>
  <si>
    <t>Sandoval David</t>
  </si>
  <si>
    <t>1337.76</t>
  </si>
  <si>
    <t>1467.00</t>
  </si>
  <si>
    <t>2022-11-19 07:26:11</t>
  </si>
  <si>
    <t>2834675</t>
  </si>
  <si>
    <t>吉隆坡柏威年酒店 · 悦榕庄管理</t>
  </si>
  <si>
    <t>LYU CHENFEI,Liu Xingyu</t>
  </si>
  <si>
    <t>2350.44</t>
  </si>
  <si>
    <t>2559.00</t>
  </si>
  <si>
    <t>2022-11-30 16:48:51</t>
  </si>
  <si>
    <t>2841327</t>
  </si>
  <si>
    <t>巴黎戴高乐机场美居酒店</t>
  </si>
  <si>
    <t>CHEN JUNMEI,Yu Bin</t>
  </si>
  <si>
    <t>983.00</t>
  </si>
  <si>
    <t>1082.00</t>
  </si>
  <si>
    <t>2022-12-02 20:56:35</t>
  </si>
  <si>
    <t>2832821</t>
  </si>
  <si>
    <t>Hung Son Phan</t>
  </si>
  <si>
    <t>1491.01</t>
  </si>
  <si>
    <t>1614.00</t>
  </si>
  <si>
    <t>2022-11-29 19:25:34</t>
  </si>
  <si>
    <t>2824394</t>
  </si>
  <si>
    <t>迪沙鲁沙洋海滩度假村</t>
  </si>
  <si>
    <t>IBRAHIM HUMAIRA</t>
  </si>
  <si>
    <t>1921.87</t>
  </si>
  <si>
    <t>2094.00</t>
  </si>
  <si>
    <t>2022-11-26 00:13:52</t>
  </si>
  <si>
    <t>2808079</t>
  </si>
  <si>
    <t>Smith Dayne</t>
  </si>
  <si>
    <t>2435.68</t>
  </si>
  <si>
    <t>2671.00</t>
  </si>
  <si>
    <t>2022-11-19 01:48:25</t>
  </si>
  <si>
    <t>2812121</t>
  </si>
  <si>
    <t>西一景及公寓酒店</t>
  </si>
  <si>
    <t>Stewart Andrew</t>
  </si>
  <si>
    <t>2145.94</t>
  </si>
  <si>
    <t>2353.00</t>
  </si>
  <si>
    <t>2022-11-20 23:14:32</t>
  </si>
  <si>
    <t>加拿大</t>
  </si>
  <si>
    <t>2837848</t>
  </si>
  <si>
    <t>北慕尼黑温德姆速 8 酒店</t>
  </si>
  <si>
    <t>Barthel Marcus</t>
  </si>
  <si>
    <t>1473.41</t>
  </si>
  <si>
    <t>1617.00</t>
  </si>
  <si>
    <t>2022-12-01 17:55:16</t>
  </si>
  <si>
    <t>2022-11-27</t>
  </si>
  <si>
    <t>2826817</t>
  </si>
  <si>
    <t>MYSTAYS 成田精品酒店</t>
  </si>
  <si>
    <t>CHAN YU YAN</t>
  </si>
  <si>
    <t>610.22</t>
  </si>
  <si>
    <t>664.00</t>
  </si>
  <si>
    <t>2022-11-27 03:00:09</t>
  </si>
  <si>
    <t>2838109</t>
  </si>
  <si>
    <t>迪拜棕榈岛 W 酒店</t>
  </si>
  <si>
    <t>Kuang Jingjun</t>
  </si>
  <si>
    <t>46855.73</t>
  </si>
  <si>
    <t>51422.00</t>
  </si>
  <si>
    <t>2022-12-01 19:13:32</t>
  </si>
  <si>
    <t>2830833</t>
  </si>
  <si>
    <t>曼谷阿文苏昆维特酒店</t>
  </si>
  <si>
    <t>YONG MIU SIM</t>
  </si>
  <si>
    <t>588.16</t>
  </si>
  <si>
    <t>640.00</t>
  </si>
  <si>
    <t>2022-11-28 22:37:37</t>
  </si>
  <si>
    <t>2022-11-11</t>
  </si>
  <si>
    <t>2789770</t>
  </si>
  <si>
    <t>大和Roynet酒店东京有明</t>
  </si>
  <si>
    <t>WU YAN,CHEN GUOZHI</t>
  </si>
  <si>
    <t>3533.38</t>
  </si>
  <si>
    <t>3849.00</t>
  </si>
  <si>
    <t>2022-11-11 06:42:42</t>
  </si>
  <si>
    <t>2832190</t>
  </si>
  <si>
    <t>奥克兰市中心/梅里特湖美国最佳价值旅馆</t>
  </si>
  <si>
    <t>THAPA TILAK,BASNET BIJAYA</t>
  </si>
  <si>
    <t>1610.18</t>
  </si>
  <si>
    <t>1743.00</t>
  </si>
  <si>
    <t>628.93</t>
  </si>
  <si>
    <t>-1114</t>
  </si>
  <si>
    <t>-1029</t>
  </si>
  <si>
    <t>2022-11-29 15:20:17</t>
  </si>
  <si>
    <t>2816939</t>
  </si>
  <si>
    <t>美洲南宫酒店</t>
  </si>
  <si>
    <t>DAMAS GOMES MARIA DA CONCEICAO</t>
  </si>
  <si>
    <t>177.58</t>
  </si>
  <si>
    <t>193.00</t>
  </si>
  <si>
    <t>2022-11-22 23:48:36</t>
  </si>
  <si>
    <t>2790460</t>
  </si>
  <si>
    <t>阿西娜机场酒店</t>
  </si>
  <si>
    <t>BUZZARD RICHARD JOHN,HOLLINS MAGDALENA CAMILLE</t>
  </si>
  <si>
    <t>391.99</t>
  </si>
  <si>
    <t>427.00</t>
  </si>
  <si>
    <t>2022-11-11 12:36:44</t>
  </si>
  <si>
    <t>希腊</t>
  </si>
  <si>
    <t>2833614</t>
  </si>
  <si>
    <t>斯诺多尼亚皇家维多利亚酒店</t>
  </si>
  <si>
    <t>EBBRELL WENDY</t>
  </si>
  <si>
    <t>1341.01</t>
  </si>
  <si>
    <t>1460.00</t>
  </si>
  <si>
    <t>2022-11-30 04:59:26</t>
  </si>
  <si>
    <t>2830669</t>
  </si>
  <si>
    <t>氧气考陶酒店</t>
  </si>
  <si>
    <t>CHARIYADECH NALINLANA</t>
  </si>
  <si>
    <t>157.15</t>
  </si>
  <si>
    <t>2022-11-28 21:32:40</t>
  </si>
  <si>
    <t>2833634</t>
  </si>
  <si>
    <t>兰斯苏德普瑞米尔经典酒店 - 博扎讷</t>
  </si>
  <si>
    <t>Jacquin David</t>
  </si>
  <si>
    <t>293.00</t>
  </si>
  <si>
    <t>319.00</t>
  </si>
  <si>
    <t>2022-11-30 05:54:28</t>
  </si>
  <si>
    <t>2840131</t>
  </si>
  <si>
    <t>GU ZHUJUAN</t>
  </si>
  <si>
    <t>3297.86</t>
  </si>
  <si>
    <t>3630.00</t>
  </si>
  <si>
    <t>2022-12-02 14:34:01</t>
  </si>
  <si>
    <t>2022-11-17</t>
  </si>
  <si>
    <t>2803365</t>
  </si>
  <si>
    <t>布尼克佩宣精品酒店</t>
  </si>
  <si>
    <t>Dual Irene</t>
  </si>
  <si>
    <t>357.00</t>
  </si>
  <si>
    <t>393.00</t>
  </si>
  <si>
    <t>2022-11-17 03:39:26</t>
  </si>
  <si>
    <t>墨西哥</t>
  </si>
  <si>
    <t>2822364</t>
  </si>
  <si>
    <t>塔巴斯哥酒店</t>
  </si>
  <si>
    <t>Cruz Esteban Jesus Mauricio</t>
  </si>
  <si>
    <t>927.90</t>
  </si>
  <si>
    <t>1011.00</t>
  </si>
  <si>
    <t>2022-11-25 09:57:03</t>
  </si>
  <si>
    <t>2838906</t>
  </si>
  <si>
    <t>大阪心斋桥相铁草莓客栈</t>
  </si>
  <si>
    <t>CHAN KA WAI,CHUNG KWAN TAT</t>
  </si>
  <si>
    <t>1668.01</t>
  </si>
  <si>
    <t>1836.00</t>
  </si>
  <si>
    <t>2022-12-02 03:20:02</t>
  </si>
  <si>
    <t>2821725</t>
  </si>
  <si>
    <t>岘港黄金大酒店</t>
  </si>
  <si>
    <t>Takalkar Sayali,Takalkar Sayali</t>
  </si>
  <si>
    <t>354.23</t>
  </si>
  <si>
    <t>386.00</t>
  </si>
  <si>
    <t>2022-11-24 23:14:24</t>
  </si>
  <si>
    <t>2838928</t>
  </si>
  <si>
    <t>苏黎世城西宜必思快捷酒店</t>
  </si>
  <si>
    <t>Bissig Lucia</t>
  </si>
  <si>
    <t>1004.80</t>
  </si>
  <si>
    <t>1106.00</t>
  </si>
  <si>
    <t>2022-12-02 04:03:38</t>
  </si>
  <si>
    <t>2022-10-07</t>
  </si>
  <si>
    <t>2728541</t>
  </si>
  <si>
    <t>巴黎大道意大利广场宜必思尚品酒店</t>
  </si>
  <si>
    <t>FERNANDEZMEDINA AINARA,ZURITAMORENO IVAN</t>
  </si>
  <si>
    <t>2072.51</t>
  </si>
  <si>
    <t>2283.00</t>
  </si>
  <si>
    <t>2022-10-07 04:53:18</t>
  </si>
  <si>
    <t>2801054</t>
  </si>
  <si>
    <t>那皮亚丁精品酒店</t>
  </si>
  <si>
    <t>Pham Kim</t>
  </si>
  <si>
    <t>673.87</t>
  </si>
  <si>
    <t>747.00</t>
  </si>
  <si>
    <t>2022-11-16 05:14:26</t>
  </si>
  <si>
    <t>2770667</t>
  </si>
  <si>
    <t>合艾水晶酒店</t>
  </si>
  <si>
    <t>LIM BAK WENG</t>
  </si>
  <si>
    <t>1282.57</t>
  </si>
  <si>
    <t>1376.00</t>
  </si>
  <si>
    <t>2022-11-01 22:52:48</t>
  </si>
  <si>
    <t>2819097</t>
  </si>
  <si>
    <t>福冈中洲河边景观酒店</t>
  </si>
  <si>
    <t>LU HSIULAN,YANG CHINGSHAN</t>
  </si>
  <si>
    <t>1466.15</t>
  </si>
  <si>
    <t>1602.00</t>
  </si>
  <si>
    <t>2022-11-23 22:19:29</t>
  </si>
  <si>
    <t>2829765</t>
  </si>
  <si>
    <t>曼谷素坤逸卡尔顿酒店 (SHA Plus+)</t>
  </si>
  <si>
    <t>Zhang Xiaowan,Zhou Mei</t>
  </si>
  <si>
    <t>6625.99</t>
  </si>
  <si>
    <t>7210.00</t>
  </si>
  <si>
    <t>2022-11-28 14:38:00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</si>
</sst>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97"/>
  <sheetViews>
    <sheetView topLeftCell="A76" workbookViewId="0">
      <selection activeCell="A76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44900</v>
      </c>
      <c r="G2" s="6">
        <v>44903</v>
      </c>
      <c r="H2" s="4">
        <v>1</v>
      </c>
      <c r="I2" s="4">
        <v>3</v>
      </c>
      <c r="J2" s="4">
        <v>3</v>
      </c>
      <c r="K2" s="4" t="s">
        <v>30</v>
      </c>
      <c r="L2" s="4">
        <v>2283</v>
      </c>
      <c r="M2" s="4">
        <v>2283</v>
      </c>
      <c r="N2" s="4" t="s">
        <v>31</v>
      </c>
      <c r="O2" s="4" t="s">
        <v>32</v>
      </c>
      <c r="P2" s="4" t="s">
        <v>33</v>
      </c>
      <c r="Q2" s="4">
        <v>0</v>
      </c>
      <c r="R2" s="7">
        <v>44841</v>
      </c>
      <c r="S2" s="6">
        <v>44906</v>
      </c>
      <c r="T2" s="4" t="s">
        <v>34</v>
      </c>
      <c r="U2" s="4">
        <v>2283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44901</v>
      </c>
      <c r="G3" s="6">
        <v>44903</v>
      </c>
      <c r="H3" s="4">
        <v>1</v>
      </c>
      <c r="I3" s="4">
        <v>2</v>
      </c>
      <c r="J3" s="4">
        <v>2</v>
      </c>
      <c r="K3" s="4" t="s">
        <v>30</v>
      </c>
      <c r="L3" s="4">
        <v>3742</v>
      </c>
      <c r="M3" s="4">
        <v>3742</v>
      </c>
      <c r="N3" s="4" t="s">
        <v>39</v>
      </c>
      <c r="O3" s="4" t="s">
        <v>32</v>
      </c>
      <c r="P3" s="4" t="s">
        <v>33</v>
      </c>
      <c r="Q3" s="4">
        <v>0</v>
      </c>
      <c r="R3" s="7">
        <v>44843</v>
      </c>
      <c r="S3" s="6">
        <v>44906</v>
      </c>
      <c r="T3" s="4" t="s">
        <v>34</v>
      </c>
      <c r="U3" s="4">
        <v>3742</v>
      </c>
      <c r="V3" s="4">
        <v>0</v>
      </c>
      <c r="W3" s="4">
        <v>0</v>
      </c>
      <c r="X3" s="4" t="s">
        <v>40</v>
      </c>
      <c r="Y3" s="4" t="s">
        <v>35</v>
      </c>
    </row>
    <row r="4" s="4" customFormat="1" spans="1:25">
      <c r="A4" s="4" t="s">
        <v>36</v>
      </c>
      <c r="B4" s="4" t="s">
        <v>26</v>
      </c>
      <c r="C4" s="4" t="s">
        <v>41</v>
      </c>
      <c r="D4" s="4" t="s">
        <v>37</v>
      </c>
      <c r="E4" s="4" t="s">
        <v>38</v>
      </c>
      <c r="F4" s="6">
        <v>44901</v>
      </c>
      <c r="G4" s="6">
        <v>44903</v>
      </c>
      <c r="H4" s="4">
        <v>1</v>
      </c>
      <c r="I4" s="4">
        <v>2</v>
      </c>
      <c r="J4" s="4">
        <v>2</v>
      </c>
      <c r="K4" s="4" t="s">
        <v>30</v>
      </c>
      <c r="L4" s="4">
        <v>-3742</v>
      </c>
      <c r="M4" s="4">
        <v>-3742</v>
      </c>
      <c r="N4" s="4" t="s">
        <v>39</v>
      </c>
      <c r="O4" s="4" t="s">
        <v>32</v>
      </c>
      <c r="P4" s="4" t="s">
        <v>33</v>
      </c>
      <c r="Q4" s="4">
        <v>0</v>
      </c>
      <c r="R4" s="7">
        <v>44843</v>
      </c>
      <c r="S4" s="6">
        <v>44906</v>
      </c>
      <c r="T4" s="4" t="s">
        <v>34</v>
      </c>
      <c r="U4" s="4">
        <v>-3742</v>
      </c>
      <c r="V4" s="4">
        <v>0</v>
      </c>
      <c r="W4" s="4">
        <v>0</v>
      </c>
      <c r="X4" s="4" t="s">
        <v>40</v>
      </c>
      <c r="Y4" s="4" t="s">
        <v>35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44902</v>
      </c>
      <c r="G5" s="6">
        <v>44903</v>
      </c>
      <c r="H5" s="4">
        <v>1</v>
      </c>
      <c r="I5" s="4">
        <v>1</v>
      </c>
      <c r="J5" s="4">
        <v>1</v>
      </c>
      <c r="K5" s="4" t="s">
        <v>30</v>
      </c>
      <c r="L5" s="4">
        <v>1110</v>
      </c>
      <c r="M5" s="4">
        <v>1110</v>
      </c>
      <c r="N5" s="4" t="s">
        <v>45</v>
      </c>
      <c r="O5" s="4" t="s">
        <v>32</v>
      </c>
      <c r="P5" s="4" t="s">
        <v>33</v>
      </c>
      <c r="Q5" s="4">
        <v>0</v>
      </c>
      <c r="R5" s="7">
        <v>44863</v>
      </c>
      <c r="S5" s="6">
        <v>44906</v>
      </c>
      <c r="T5" s="4" t="s">
        <v>34</v>
      </c>
      <c r="U5" s="4">
        <v>1110</v>
      </c>
      <c r="V5" s="4">
        <v>0</v>
      </c>
      <c r="W5" s="4">
        <v>0</v>
      </c>
      <c r="X5" s="4" t="s">
        <v>46</v>
      </c>
      <c r="Y5" s="4" t="s">
        <v>47</v>
      </c>
    </row>
    <row r="6" s="4" customFormat="1" spans="1:26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44901</v>
      </c>
      <c r="G6" s="6">
        <v>44903</v>
      </c>
      <c r="H6" s="4">
        <v>2</v>
      </c>
      <c r="I6" s="4">
        <v>2</v>
      </c>
      <c r="J6" s="4">
        <v>4</v>
      </c>
      <c r="K6" s="4" t="s">
        <v>30</v>
      </c>
      <c r="L6" s="4">
        <v>1376</v>
      </c>
      <c r="M6" s="4">
        <v>1376</v>
      </c>
      <c r="N6" s="4" t="s">
        <v>51</v>
      </c>
      <c r="O6" s="4" t="s">
        <v>32</v>
      </c>
      <c r="P6" s="4" t="s">
        <v>33</v>
      </c>
      <c r="Q6" s="4">
        <v>0</v>
      </c>
      <c r="R6" s="7">
        <v>44866</v>
      </c>
      <c r="S6" s="6">
        <v>44906</v>
      </c>
      <c r="T6" s="4" t="s">
        <v>34</v>
      </c>
      <c r="U6" s="4">
        <v>1376</v>
      </c>
      <c r="V6" s="4">
        <v>0</v>
      </c>
      <c r="W6" s="4">
        <v>0</v>
      </c>
      <c r="X6" s="4" t="s">
        <v>52</v>
      </c>
      <c r="Y6" s="4">
        <v>-2034525555</v>
      </c>
      <c r="Z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44901</v>
      </c>
      <c r="G7" s="6">
        <v>44903</v>
      </c>
      <c r="H7" s="4">
        <v>1</v>
      </c>
      <c r="I7" s="4">
        <v>2</v>
      </c>
      <c r="J7" s="4">
        <v>2</v>
      </c>
      <c r="K7" s="4" t="s">
        <v>30</v>
      </c>
      <c r="L7" s="4">
        <v>2708</v>
      </c>
      <c r="M7" s="4">
        <v>2708</v>
      </c>
      <c r="N7" s="4" t="s">
        <v>57</v>
      </c>
      <c r="O7" s="4" t="s">
        <v>32</v>
      </c>
      <c r="P7" s="4" t="s">
        <v>33</v>
      </c>
      <c r="Q7" s="4">
        <v>0</v>
      </c>
      <c r="R7" s="7">
        <v>44874</v>
      </c>
      <c r="S7" s="6">
        <v>44906</v>
      </c>
      <c r="T7" s="4" t="s">
        <v>34</v>
      </c>
      <c r="U7" s="4">
        <v>2708</v>
      </c>
      <c r="V7" s="4">
        <v>0</v>
      </c>
      <c r="W7" s="4">
        <v>0</v>
      </c>
      <c r="X7" s="4" t="s">
        <v>58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44900</v>
      </c>
      <c r="G8" s="6">
        <v>44903</v>
      </c>
      <c r="H8" s="4">
        <v>1</v>
      </c>
      <c r="I8" s="4">
        <v>3</v>
      </c>
      <c r="J8" s="4">
        <v>3</v>
      </c>
      <c r="K8" s="4" t="s">
        <v>30</v>
      </c>
      <c r="L8" s="4">
        <v>453</v>
      </c>
      <c r="M8" s="4">
        <v>453</v>
      </c>
      <c r="N8" s="4" t="s">
        <v>63</v>
      </c>
      <c r="O8" s="4" t="s">
        <v>32</v>
      </c>
      <c r="P8" s="4" t="s">
        <v>33</v>
      </c>
      <c r="Q8" s="4">
        <v>0</v>
      </c>
      <c r="R8" s="7">
        <v>44874</v>
      </c>
      <c r="S8" s="6">
        <v>44906</v>
      </c>
      <c r="T8" s="4" t="s">
        <v>34</v>
      </c>
      <c r="U8" s="4">
        <v>453</v>
      </c>
      <c r="V8" s="4">
        <v>0</v>
      </c>
      <c r="W8" s="4">
        <v>0</v>
      </c>
      <c r="X8" s="4" t="s">
        <v>64</v>
      </c>
      <c r="Y8" s="4" t="s">
        <v>35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44899</v>
      </c>
      <c r="G9" s="6">
        <v>44903</v>
      </c>
      <c r="H9" s="4">
        <v>1</v>
      </c>
      <c r="I9" s="4">
        <v>4</v>
      </c>
      <c r="J9" s="4">
        <v>4</v>
      </c>
      <c r="K9" s="4" t="s">
        <v>30</v>
      </c>
      <c r="L9" s="4">
        <v>1792</v>
      </c>
      <c r="M9" s="4">
        <v>1792</v>
      </c>
      <c r="N9" s="4" t="s">
        <v>68</v>
      </c>
      <c r="O9" s="4" t="s">
        <v>32</v>
      </c>
      <c r="P9" s="4" t="s">
        <v>33</v>
      </c>
      <c r="Q9" s="4">
        <v>0</v>
      </c>
      <c r="R9" s="7">
        <v>44875</v>
      </c>
      <c r="S9" s="6">
        <v>44906</v>
      </c>
      <c r="T9" s="4" t="s">
        <v>34</v>
      </c>
      <c r="U9" s="4">
        <v>1792</v>
      </c>
      <c r="V9" s="4">
        <v>0</v>
      </c>
      <c r="W9" s="4">
        <v>0</v>
      </c>
      <c r="X9" s="4" t="s">
        <v>69</v>
      </c>
      <c r="Y9" s="4" t="s">
        <v>70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44902</v>
      </c>
      <c r="G10" s="6">
        <v>44903</v>
      </c>
      <c r="H10" s="4">
        <v>1</v>
      </c>
      <c r="I10" s="4">
        <v>1</v>
      </c>
      <c r="J10" s="4">
        <v>1</v>
      </c>
      <c r="K10" s="4" t="s">
        <v>30</v>
      </c>
      <c r="L10" s="4">
        <v>427</v>
      </c>
      <c r="M10" s="4">
        <v>427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44876</v>
      </c>
      <c r="S10" s="6">
        <v>44906</v>
      </c>
      <c r="T10" s="4" t="s">
        <v>34</v>
      </c>
      <c r="U10" s="4">
        <v>427</v>
      </c>
      <c r="V10" s="4">
        <v>0</v>
      </c>
      <c r="W10" s="4">
        <v>0</v>
      </c>
      <c r="X10" s="4" t="s">
        <v>75</v>
      </c>
      <c r="Y10" s="4" t="s">
        <v>76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44902</v>
      </c>
      <c r="G11" s="6">
        <v>44903</v>
      </c>
      <c r="H11" s="4">
        <v>1</v>
      </c>
      <c r="I11" s="4">
        <v>1</v>
      </c>
      <c r="J11" s="4">
        <v>1</v>
      </c>
      <c r="K11" s="4" t="s">
        <v>30</v>
      </c>
      <c r="L11" s="4">
        <v>257</v>
      </c>
      <c r="M11" s="4">
        <v>257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44878</v>
      </c>
      <c r="S11" s="6">
        <v>44906</v>
      </c>
      <c r="T11" s="4" t="s">
        <v>34</v>
      </c>
      <c r="U11" s="4">
        <v>257</v>
      </c>
      <c r="V11" s="4">
        <v>0</v>
      </c>
      <c r="W11" s="4">
        <v>0</v>
      </c>
      <c r="X11" s="4" t="s">
        <v>81</v>
      </c>
      <c r="Y11" s="4" t="s">
        <v>82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84</v>
      </c>
      <c r="E12" s="4" t="s">
        <v>85</v>
      </c>
      <c r="F12" s="6">
        <v>44902</v>
      </c>
      <c r="G12" s="6">
        <v>44903</v>
      </c>
      <c r="H12" s="4">
        <v>1</v>
      </c>
      <c r="I12" s="4">
        <v>1</v>
      </c>
      <c r="J12" s="4">
        <v>1</v>
      </c>
      <c r="K12" s="4" t="s">
        <v>30</v>
      </c>
      <c r="L12" s="4">
        <v>221</v>
      </c>
      <c r="M12" s="4">
        <v>221</v>
      </c>
      <c r="N12" s="4" t="s">
        <v>86</v>
      </c>
      <c r="O12" s="4" t="s">
        <v>32</v>
      </c>
      <c r="P12" s="4" t="s">
        <v>33</v>
      </c>
      <c r="Q12" s="4">
        <v>0</v>
      </c>
      <c r="R12" s="7">
        <v>44883</v>
      </c>
      <c r="S12" s="6">
        <v>44906</v>
      </c>
      <c r="T12" s="4" t="s">
        <v>34</v>
      </c>
      <c r="U12" s="4">
        <v>221</v>
      </c>
      <c r="V12" s="4">
        <v>0</v>
      </c>
      <c r="W12" s="4">
        <v>0</v>
      </c>
      <c r="X12" s="4" t="s">
        <v>87</v>
      </c>
      <c r="Y12" s="4" t="s">
        <v>88</v>
      </c>
    </row>
    <row r="13" s="4" customFormat="1" spans="1:25">
      <c r="A13" s="4" t="s">
        <v>89</v>
      </c>
      <c r="B13" s="4" t="s">
        <v>26</v>
      </c>
      <c r="C13" s="4" t="s">
        <v>27</v>
      </c>
      <c r="D13" s="4" t="s">
        <v>90</v>
      </c>
      <c r="E13" s="4" t="s">
        <v>91</v>
      </c>
      <c r="F13" s="6">
        <v>44901</v>
      </c>
      <c r="G13" s="6">
        <v>44903</v>
      </c>
      <c r="H13" s="4">
        <v>1</v>
      </c>
      <c r="I13" s="4">
        <v>2</v>
      </c>
      <c r="J13" s="4">
        <v>2</v>
      </c>
      <c r="K13" s="4" t="s">
        <v>30</v>
      </c>
      <c r="L13" s="4">
        <v>1467</v>
      </c>
      <c r="M13" s="4">
        <v>1467</v>
      </c>
      <c r="N13" s="4" t="s">
        <v>92</v>
      </c>
      <c r="O13" s="4" t="s">
        <v>32</v>
      </c>
      <c r="P13" s="4" t="s">
        <v>33</v>
      </c>
      <c r="Q13" s="4">
        <v>0</v>
      </c>
      <c r="R13" s="7">
        <v>44884</v>
      </c>
      <c r="S13" s="6">
        <v>44906</v>
      </c>
      <c r="T13" s="4" t="s">
        <v>34</v>
      </c>
      <c r="U13" s="4">
        <v>1467</v>
      </c>
      <c r="V13" s="4">
        <v>0</v>
      </c>
      <c r="W13" s="4">
        <v>0</v>
      </c>
      <c r="X13" s="4" t="s">
        <v>93</v>
      </c>
      <c r="Y13" s="4" t="s">
        <v>94</v>
      </c>
    </row>
    <row r="14" s="4" customFormat="1" spans="1:25">
      <c r="A14" s="4" t="s">
        <v>95</v>
      </c>
      <c r="B14" s="4" t="s">
        <v>26</v>
      </c>
      <c r="C14" s="4" t="s">
        <v>27</v>
      </c>
      <c r="D14" s="4" t="s">
        <v>96</v>
      </c>
      <c r="E14" s="4" t="s">
        <v>97</v>
      </c>
      <c r="F14" s="6">
        <v>44900</v>
      </c>
      <c r="G14" s="6">
        <v>44903</v>
      </c>
      <c r="H14" s="4">
        <v>1</v>
      </c>
      <c r="I14" s="4">
        <v>3</v>
      </c>
      <c r="J14" s="4">
        <v>3</v>
      </c>
      <c r="K14" s="4" t="s">
        <v>30</v>
      </c>
      <c r="L14" s="4">
        <v>2914</v>
      </c>
      <c r="M14" s="4">
        <v>2914</v>
      </c>
      <c r="N14" s="4" t="s">
        <v>98</v>
      </c>
      <c r="O14" s="4" t="s">
        <v>32</v>
      </c>
      <c r="P14" s="4" t="s">
        <v>33</v>
      </c>
      <c r="Q14" s="4">
        <v>0</v>
      </c>
      <c r="R14" s="7">
        <v>44885</v>
      </c>
      <c r="S14" s="6">
        <v>44906</v>
      </c>
      <c r="T14" s="4" t="s">
        <v>34</v>
      </c>
      <c r="U14" s="4">
        <v>2914</v>
      </c>
      <c r="V14" s="4">
        <v>0</v>
      </c>
      <c r="W14" s="4">
        <v>0</v>
      </c>
      <c r="X14" s="4" t="s">
        <v>99</v>
      </c>
      <c r="Y14" s="4" t="s">
        <v>100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102</v>
      </c>
      <c r="E15" s="4" t="s">
        <v>103</v>
      </c>
      <c r="F15" s="6">
        <v>44902</v>
      </c>
      <c r="G15" s="6">
        <v>44903</v>
      </c>
      <c r="H15" s="4">
        <v>1</v>
      </c>
      <c r="I15" s="4">
        <v>1</v>
      </c>
      <c r="J15" s="4">
        <v>1</v>
      </c>
      <c r="K15" s="4" t="s">
        <v>30</v>
      </c>
      <c r="L15" s="4">
        <v>1712</v>
      </c>
      <c r="M15" s="4">
        <v>1712</v>
      </c>
      <c r="N15" s="4" t="s">
        <v>104</v>
      </c>
      <c r="O15" s="4" t="s">
        <v>32</v>
      </c>
      <c r="P15" s="4" t="s">
        <v>33</v>
      </c>
      <c r="Q15" s="4">
        <v>0</v>
      </c>
      <c r="R15" s="7">
        <v>44885</v>
      </c>
      <c r="S15" s="6">
        <v>44906</v>
      </c>
      <c r="T15" s="4" t="s">
        <v>34</v>
      </c>
      <c r="U15" s="4">
        <v>1712</v>
      </c>
      <c r="V15" s="4">
        <v>0</v>
      </c>
      <c r="W15" s="4">
        <v>0</v>
      </c>
      <c r="X15" s="4" t="s">
        <v>105</v>
      </c>
      <c r="Y15" s="4" t="s">
        <v>106</v>
      </c>
    </row>
    <row r="16" s="4" customFormat="1" spans="1:25">
      <c r="A16" s="4" t="s">
        <v>107</v>
      </c>
      <c r="B16" s="4" t="s">
        <v>26</v>
      </c>
      <c r="C16" s="4" t="s">
        <v>27</v>
      </c>
      <c r="D16" s="4" t="s">
        <v>108</v>
      </c>
      <c r="E16" s="4" t="s">
        <v>109</v>
      </c>
      <c r="F16" s="6">
        <v>44902</v>
      </c>
      <c r="G16" s="6">
        <v>44903</v>
      </c>
      <c r="H16" s="4">
        <v>1</v>
      </c>
      <c r="I16" s="4">
        <v>1</v>
      </c>
      <c r="J16" s="4">
        <v>1</v>
      </c>
      <c r="K16" s="4" t="s">
        <v>30</v>
      </c>
      <c r="L16" s="4">
        <v>2353</v>
      </c>
      <c r="M16" s="4">
        <v>2353</v>
      </c>
      <c r="N16" s="4" t="s">
        <v>110</v>
      </c>
      <c r="O16" s="4" t="s">
        <v>32</v>
      </c>
      <c r="P16" s="4" t="s">
        <v>33</v>
      </c>
      <c r="Q16" s="4">
        <v>0</v>
      </c>
      <c r="R16" s="7">
        <v>44885</v>
      </c>
      <c r="S16" s="6">
        <v>44906</v>
      </c>
      <c r="T16" s="4" t="s">
        <v>34</v>
      </c>
      <c r="U16" s="4">
        <v>2353</v>
      </c>
      <c r="V16" s="4">
        <v>0</v>
      </c>
      <c r="W16" s="4">
        <v>0</v>
      </c>
      <c r="X16" s="4" t="s">
        <v>111</v>
      </c>
      <c r="Y16" s="4" t="s">
        <v>112</v>
      </c>
    </row>
    <row r="17" s="4" customFormat="1" spans="1:25">
      <c r="A17" s="4" t="s">
        <v>113</v>
      </c>
      <c r="B17" s="4" t="s">
        <v>26</v>
      </c>
      <c r="C17" s="4" t="s">
        <v>27</v>
      </c>
      <c r="D17" s="4" t="s">
        <v>114</v>
      </c>
      <c r="E17" s="4" t="s">
        <v>115</v>
      </c>
      <c r="F17" s="6">
        <v>44902</v>
      </c>
      <c r="G17" s="6">
        <v>44903</v>
      </c>
      <c r="H17" s="4">
        <v>1</v>
      </c>
      <c r="I17" s="4">
        <v>1</v>
      </c>
      <c r="J17" s="4">
        <v>1</v>
      </c>
      <c r="K17" s="4" t="s">
        <v>30</v>
      </c>
      <c r="L17" s="4">
        <v>193</v>
      </c>
      <c r="M17" s="4">
        <v>193</v>
      </c>
      <c r="N17" s="4" t="s">
        <v>116</v>
      </c>
      <c r="O17" s="4" t="s">
        <v>32</v>
      </c>
      <c r="P17" s="4" t="s">
        <v>33</v>
      </c>
      <c r="Q17" s="4">
        <v>0</v>
      </c>
      <c r="R17" s="7">
        <v>44887</v>
      </c>
      <c r="S17" s="6">
        <v>44906</v>
      </c>
      <c r="T17" s="4" t="s">
        <v>34</v>
      </c>
      <c r="U17" s="4">
        <v>193</v>
      </c>
      <c r="V17" s="4">
        <v>0</v>
      </c>
      <c r="W17" s="4">
        <v>0</v>
      </c>
      <c r="X17" s="4" t="s">
        <v>117</v>
      </c>
      <c r="Y17" s="4" t="s">
        <v>118</v>
      </c>
    </row>
    <row r="18" s="4" customFormat="1" spans="1:25">
      <c r="A18" s="4" t="s">
        <v>119</v>
      </c>
      <c r="B18" s="4" t="s">
        <v>26</v>
      </c>
      <c r="C18" s="4" t="s">
        <v>27</v>
      </c>
      <c r="D18" s="4" t="s">
        <v>120</v>
      </c>
      <c r="E18" s="4" t="s">
        <v>121</v>
      </c>
      <c r="F18" s="6">
        <v>44902</v>
      </c>
      <c r="G18" s="6">
        <v>44903</v>
      </c>
      <c r="H18" s="4">
        <v>1</v>
      </c>
      <c r="I18" s="4">
        <v>1</v>
      </c>
      <c r="J18" s="4">
        <v>1</v>
      </c>
      <c r="K18" s="4" t="s">
        <v>30</v>
      </c>
      <c r="L18" s="4">
        <v>2308</v>
      </c>
      <c r="M18" s="4">
        <v>2308</v>
      </c>
      <c r="N18" s="4" t="s">
        <v>122</v>
      </c>
      <c r="O18" s="4" t="s">
        <v>32</v>
      </c>
      <c r="P18" s="4" t="s">
        <v>33</v>
      </c>
      <c r="Q18" s="4">
        <v>0</v>
      </c>
      <c r="R18" s="7">
        <v>44888</v>
      </c>
      <c r="S18" s="6">
        <v>44906</v>
      </c>
      <c r="T18" s="4" t="s">
        <v>34</v>
      </c>
      <c r="U18" s="4">
        <v>2308</v>
      </c>
      <c r="V18" s="4">
        <v>0</v>
      </c>
      <c r="W18" s="4">
        <v>0</v>
      </c>
      <c r="X18" s="4" t="s">
        <v>123</v>
      </c>
      <c r="Y18" s="4" t="s">
        <v>124</v>
      </c>
    </row>
    <row r="19" s="4" customFormat="1" spans="1:25">
      <c r="A19" s="4" t="s">
        <v>125</v>
      </c>
      <c r="B19" s="4" t="s">
        <v>26</v>
      </c>
      <c r="C19" s="4" t="s">
        <v>27</v>
      </c>
      <c r="D19" s="4" t="s">
        <v>126</v>
      </c>
      <c r="E19" s="4" t="s">
        <v>127</v>
      </c>
      <c r="F19" s="6">
        <v>44900</v>
      </c>
      <c r="G19" s="6">
        <v>44903</v>
      </c>
      <c r="H19" s="4">
        <v>1</v>
      </c>
      <c r="I19" s="4">
        <v>3</v>
      </c>
      <c r="J19" s="4">
        <v>3</v>
      </c>
      <c r="K19" s="4" t="s">
        <v>30</v>
      </c>
      <c r="L19" s="4">
        <v>1011</v>
      </c>
      <c r="M19" s="4">
        <v>1011</v>
      </c>
      <c r="N19" s="4" t="s">
        <v>128</v>
      </c>
      <c r="O19" s="4" t="s">
        <v>32</v>
      </c>
      <c r="P19" s="4" t="s">
        <v>33</v>
      </c>
      <c r="Q19" s="4">
        <v>0</v>
      </c>
      <c r="R19" s="7">
        <v>44890</v>
      </c>
      <c r="S19" s="6">
        <v>44906</v>
      </c>
      <c r="T19" s="4" t="s">
        <v>34</v>
      </c>
      <c r="U19" s="4">
        <v>1011</v>
      </c>
      <c r="V19" s="4">
        <v>0</v>
      </c>
      <c r="W19" s="4">
        <v>0</v>
      </c>
      <c r="X19" s="4" t="s">
        <v>129</v>
      </c>
      <c r="Y19" s="4" t="s">
        <v>130</v>
      </c>
    </row>
    <row r="20" s="4" customFormat="1" spans="1:25">
      <c r="A20" s="4" t="s">
        <v>131</v>
      </c>
      <c r="B20" s="4" t="s">
        <v>26</v>
      </c>
      <c r="C20" s="4" t="s">
        <v>27</v>
      </c>
      <c r="D20" s="4" t="s">
        <v>132</v>
      </c>
      <c r="E20" s="4" t="s">
        <v>133</v>
      </c>
      <c r="F20" s="6">
        <v>44901</v>
      </c>
      <c r="G20" s="6">
        <v>44903</v>
      </c>
      <c r="H20" s="4">
        <v>1</v>
      </c>
      <c r="I20" s="4">
        <v>2</v>
      </c>
      <c r="J20" s="4">
        <v>2</v>
      </c>
      <c r="K20" s="4" t="s">
        <v>30</v>
      </c>
      <c r="L20" s="4">
        <v>2094</v>
      </c>
      <c r="M20" s="4">
        <v>2094</v>
      </c>
      <c r="N20" s="4" t="s">
        <v>134</v>
      </c>
      <c r="O20" s="4" t="s">
        <v>32</v>
      </c>
      <c r="P20" s="4" t="s">
        <v>33</v>
      </c>
      <c r="Q20" s="4">
        <v>0</v>
      </c>
      <c r="R20" s="7">
        <v>44890</v>
      </c>
      <c r="S20" s="6">
        <v>44906</v>
      </c>
      <c r="T20" s="4" t="s">
        <v>34</v>
      </c>
      <c r="U20" s="4">
        <v>2094</v>
      </c>
      <c r="V20" s="4">
        <v>0</v>
      </c>
      <c r="W20" s="4">
        <v>0</v>
      </c>
      <c r="X20" s="4" t="s">
        <v>135</v>
      </c>
      <c r="Y20" s="4" t="s">
        <v>136</v>
      </c>
    </row>
    <row r="21" s="4" customFormat="1" spans="1:25">
      <c r="A21" s="4" t="s">
        <v>137</v>
      </c>
      <c r="B21" s="4" t="s">
        <v>26</v>
      </c>
      <c r="C21" s="4" t="s">
        <v>27</v>
      </c>
      <c r="D21" s="4" t="s">
        <v>138</v>
      </c>
      <c r="E21" s="4" t="s">
        <v>139</v>
      </c>
      <c r="F21" s="6">
        <v>44902</v>
      </c>
      <c r="G21" s="6">
        <v>44903</v>
      </c>
      <c r="H21" s="4">
        <v>1</v>
      </c>
      <c r="I21" s="4">
        <v>1</v>
      </c>
      <c r="J21" s="4">
        <v>1</v>
      </c>
      <c r="K21" s="4" t="s">
        <v>30</v>
      </c>
      <c r="L21" s="4">
        <v>506</v>
      </c>
      <c r="M21" s="4">
        <v>506</v>
      </c>
      <c r="N21" s="4" t="s">
        <v>140</v>
      </c>
      <c r="O21" s="4" t="s">
        <v>32</v>
      </c>
      <c r="P21" s="4" t="s">
        <v>33</v>
      </c>
      <c r="Q21" s="4">
        <v>0</v>
      </c>
      <c r="R21" s="7">
        <v>44891</v>
      </c>
      <c r="S21" s="6">
        <v>44906</v>
      </c>
      <c r="T21" s="4" t="s">
        <v>34</v>
      </c>
      <c r="U21" s="4">
        <v>506</v>
      </c>
      <c r="V21" s="4">
        <v>0</v>
      </c>
      <c r="W21" s="4">
        <v>0</v>
      </c>
      <c r="X21" s="4" t="s">
        <v>141</v>
      </c>
      <c r="Y21" s="4" t="s">
        <v>35</v>
      </c>
    </row>
    <row r="22" s="4" customFormat="1" spans="1:25">
      <c r="A22" s="4" t="s">
        <v>142</v>
      </c>
      <c r="B22" s="4" t="s">
        <v>26</v>
      </c>
      <c r="C22" s="4" t="s">
        <v>27</v>
      </c>
      <c r="D22" s="4" t="s">
        <v>143</v>
      </c>
      <c r="E22" s="4" t="s">
        <v>62</v>
      </c>
      <c r="F22" s="6">
        <v>44900</v>
      </c>
      <c r="G22" s="6">
        <v>44903</v>
      </c>
      <c r="H22" s="4">
        <v>1</v>
      </c>
      <c r="I22" s="4">
        <v>3</v>
      </c>
      <c r="J22" s="4">
        <v>3</v>
      </c>
      <c r="K22" s="4" t="s">
        <v>30</v>
      </c>
      <c r="L22" s="4">
        <v>995</v>
      </c>
      <c r="M22" s="4">
        <v>995</v>
      </c>
      <c r="N22" s="4" t="s">
        <v>144</v>
      </c>
      <c r="O22" s="4" t="s">
        <v>32</v>
      </c>
      <c r="P22" s="4" t="s">
        <v>33</v>
      </c>
      <c r="Q22" s="4">
        <v>0</v>
      </c>
      <c r="R22" s="7">
        <v>44891</v>
      </c>
      <c r="S22" s="6">
        <v>44906</v>
      </c>
      <c r="T22" s="4" t="s">
        <v>34</v>
      </c>
      <c r="U22" s="4">
        <v>995</v>
      </c>
      <c r="V22" s="4">
        <v>0</v>
      </c>
      <c r="W22" s="4">
        <v>0</v>
      </c>
      <c r="X22" s="4" t="s">
        <v>145</v>
      </c>
      <c r="Y22" s="4" t="s">
        <v>146</v>
      </c>
    </row>
    <row r="23" s="4" customFormat="1" spans="1:25">
      <c r="A23" s="4" t="s">
        <v>147</v>
      </c>
      <c r="B23" s="4" t="s">
        <v>26</v>
      </c>
      <c r="C23" s="4" t="s">
        <v>27</v>
      </c>
      <c r="D23" s="4" t="s">
        <v>148</v>
      </c>
      <c r="E23" s="4" t="s">
        <v>62</v>
      </c>
      <c r="F23" s="6">
        <v>44901</v>
      </c>
      <c r="G23" s="6">
        <v>44903</v>
      </c>
      <c r="H23" s="4">
        <v>2</v>
      </c>
      <c r="I23" s="4">
        <v>2</v>
      </c>
      <c r="J23" s="4">
        <v>4</v>
      </c>
      <c r="K23" s="4" t="s">
        <v>30</v>
      </c>
      <c r="L23" s="4">
        <v>5016</v>
      </c>
      <c r="M23" s="4">
        <v>5016</v>
      </c>
      <c r="N23" s="4" t="s">
        <v>149</v>
      </c>
      <c r="O23" s="4" t="s">
        <v>32</v>
      </c>
      <c r="P23" s="4" t="s">
        <v>33</v>
      </c>
      <c r="Q23" s="4">
        <v>0</v>
      </c>
      <c r="R23" s="7">
        <v>44891</v>
      </c>
      <c r="S23" s="6">
        <v>44906</v>
      </c>
      <c r="T23" s="4" t="s">
        <v>34</v>
      </c>
      <c r="U23" s="4">
        <v>5016</v>
      </c>
      <c r="V23" s="4">
        <v>0</v>
      </c>
      <c r="W23" s="4">
        <v>0</v>
      </c>
      <c r="X23" s="4" t="s">
        <v>150</v>
      </c>
      <c r="Y23" s="4" t="s">
        <v>151</v>
      </c>
    </row>
    <row r="24" s="4" customFormat="1" spans="1:25">
      <c r="A24" s="4" t="s">
        <v>152</v>
      </c>
      <c r="B24" s="4" t="s">
        <v>26</v>
      </c>
      <c r="C24" s="4" t="s">
        <v>27</v>
      </c>
      <c r="D24" s="4" t="s">
        <v>153</v>
      </c>
      <c r="E24" s="4" t="s">
        <v>154</v>
      </c>
      <c r="F24" s="6">
        <v>44900</v>
      </c>
      <c r="G24" s="6">
        <v>44903</v>
      </c>
      <c r="H24" s="4">
        <v>1</v>
      </c>
      <c r="I24" s="4">
        <v>3</v>
      </c>
      <c r="J24" s="4">
        <v>3</v>
      </c>
      <c r="K24" s="4" t="s">
        <v>30</v>
      </c>
      <c r="L24" s="4">
        <v>3357</v>
      </c>
      <c r="M24" s="4">
        <v>3357</v>
      </c>
      <c r="N24" s="4" t="s">
        <v>155</v>
      </c>
      <c r="O24" s="4" t="s">
        <v>32</v>
      </c>
      <c r="P24" s="4" t="s">
        <v>33</v>
      </c>
      <c r="Q24" s="4">
        <v>0</v>
      </c>
      <c r="R24" s="7">
        <v>44891</v>
      </c>
      <c r="S24" s="6">
        <v>44906</v>
      </c>
      <c r="T24" s="4" t="s">
        <v>34</v>
      </c>
      <c r="U24" s="4">
        <v>3357</v>
      </c>
      <c r="V24" s="4">
        <v>0</v>
      </c>
      <c r="W24" s="4">
        <v>0</v>
      </c>
      <c r="X24" s="4" t="s">
        <v>156</v>
      </c>
      <c r="Y24" s="4" t="s">
        <v>157</v>
      </c>
    </row>
    <row r="25" s="4" customFormat="1" spans="1:25">
      <c r="A25" s="4" t="s">
        <v>158</v>
      </c>
      <c r="B25" s="4" t="s">
        <v>26</v>
      </c>
      <c r="C25" s="4" t="s">
        <v>27</v>
      </c>
      <c r="D25" s="4" t="s">
        <v>159</v>
      </c>
      <c r="E25" s="4" t="s">
        <v>160</v>
      </c>
      <c r="F25" s="6">
        <v>44902</v>
      </c>
      <c r="G25" s="6">
        <v>44903</v>
      </c>
      <c r="H25" s="4">
        <v>1</v>
      </c>
      <c r="I25" s="4">
        <v>1</v>
      </c>
      <c r="J25" s="4">
        <v>1</v>
      </c>
      <c r="K25" s="4" t="s">
        <v>30</v>
      </c>
      <c r="L25" s="4">
        <v>410</v>
      </c>
      <c r="M25" s="4">
        <v>410</v>
      </c>
      <c r="N25" s="4" t="s">
        <v>161</v>
      </c>
      <c r="O25" s="4" t="s">
        <v>32</v>
      </c>
      <c r="P25" s="4" t="s">
        <v>33</v>
      </c>
      <c r="Q25" s="4">
        <v>0</v>
      </c>
      <c r="R25" s="7">
        <v>44894</v>
      </c>
      <c r="S25" s="6">
        <v>44906</v>
      </c>
      <c r="T25" s="4" t="s">
        <v>34</v>
      </c>
      <c r="U25" s="4">
        <v>410</v>
      </c>
      <c r="V25" s="4">
        <v>0</v>
      </c>
      <c r="W25" s="4">
        <v>0</v>
      </c>
      <c r="X25" s="4" t="s">
        <v>162</v>
      </c>
      <c r="Y25" s="4" t="s">
        <v>35</v>
      </c>
    </row>
    <row r="26" s="4" customFormat="1" spans="1:25">
      <c r="A26" s="4" t="s">
        <v>163</v>
      </c>
      <c r="B26" s="4" t="s">
        <v>26</v>
      </c>
      <c r="C26" s="4" t="s">
        <v>27</v>
      </c>
      <c r="D26" s="4" t="s">
        <v>61</v>
      </c>
      <c r="E26" s="4" t="s">
        <v>67</v>
      </c>
      <c r="F26" s="6">
        <v>44901</v>
      </c>
      <c r="G26" s="6">
        <v>44903</v>
      </c>
      <c r="H26" s="4">
        <v>1</v>
      </c>
      <c r="I26" s="4">
        <v>2</v>
      </c>
      <c r="J26" s="4">
        <v>2</v>
      </c>
      <c r="K26" s="4" t="s">
        <v>30</v>
      </c>
      <c r="L26" s="4">
        <v>554</v>
      </c>
      <c r="M26" s="4">
        <v>554</v>
      </c>
      <c r="N26" s="4" t="s">
        <v>164</v>
      </c>
      <c r="O26" s="4" t="s">
        <v>32</v>
      </c>
      <c r="P26" s="4" t="s">
        <v>33</v>
      </c>
      <c r="Q26" s="4">
        <v>0</v>
      </c>
      <c r="R26" s="7">
        <v>44894</v>
      </c>
      <c r="S26" s="6">
        <v>44906</v>
      </c>
      <c r="T26" s="4" t="s">
        <v>34</v>
      </c>
      <c r="U26" s="4">
        <v>554</v>
      </c>
      <c r="V26" s="4">
        <v>0</v>
      </c>
      <c r="W26" s="4">
        <v>0</v>
      </c>
      <c r="X26" s="4" t="s">
        <v>165</v>
      </c>
      <c r="Y26" s="4" t="s">
        <v>166</v>
      </c>
    </row>
    <row r="27" s="4" customFormat="1" spans="1:25">
      <c r="A27" s="4" t="s">
        <v>167</v>
      </c>
      <c r="B27" s="4" t="s">
        <v>26</v>
      </c>
      <c r="C27" s="4" t="s">
        <v>27</v>
      </c>
      <c r="D27" s="4" t="s">
        <v>168</v>
      </c>
      <c r="E27" s="4" t="s">
        <v>169</v>
      </c>
      <c r="F27" s="6">
        <v>44901</v>
      </c>
      <c r="G27" s="6">
        <v>44903</v>
      </c>
      <c r="H27" s="4">
        <v>1</v>
      </c>
      <c r="I27" s="4">
        <v>2</v>
      </c>
      <c r="J27" s="4">
        <v>2</v>
      </c>
      <c r="K27" s="4" t="s">
        <v>30</v>
      </c>
      <c r="L27" s="4">
        <v>1460</v>
      </c>
      <c r="M27" s="4">
        <v>1460</v>
      </c>
      <c r="N27" s="4" t="s">
        <v>170</v>
      </c>
      <c r="O27" s="4" t="s">
        <v>32</v>
      </c>
      <c r="P27" s="4" t="s">
        <v>33</v>
      </c>
      <c r="Q27" s="4">
        <v>0</v>
      </c>
      <c r="R27" s="7">
        <v>44895</v>
      </c>
      <c r="S27" s="6">
        <v>44906</v>
      </c>
      <c r="T27" s="4" t="s">
        <v>34</v>
      </c>
      <c r="U27" s="4">
        <v>1460</v>
      </c>
      <c r="V27" s="4">
        <v>0</v>
      </c>
      <c r="W27" s="4">
        <v>0</v>
      </c>
      <c r="X27" s="4" t="s">
        <v>171</v>
      </c>
      <c r="Y27" s="4" t="s">
        <v>172</v>
      </c>
    </row>
    <row r="28" s="4" customFormat="1" spans="1:25">
      <c r="A28" s="4" t="s">
        <v>173</v>
      </c>
      <c r="B28" s="4" t="s">
        <v>26</v>
      </c>
      <c r="C28" s="4" t="s">
        <v>27</v>
      </c>
      <c r="D28" s="4" t="s">
        <v>174</v>
      </c>
      <c r="E28" s="4" t="s">
        <v>175</v>
      </c>
      <c r="F28" s="6">
        <v>44902</v>
      </c>
      <c r="G28" s="6">
        <v>44903</v>
      </c>
      <c r="H28" s="4">
        <v>1</v>
      </c>
      <c r="I28" s="4">
        <v>1</v>
      </c>
      <c r="J28" s="4">
        <v>1</v>
      </c>
      <c r="K28" s="4" t="s">
        <v>30</v>
      </c>
      <c r="L28" s="4">
        <v>319</v>
      </c>
      <c r="M28" s="4">
        <v>319</v>
      </c>
      <c r="N28" s="4" t="s">
        <v>176</v>
      </c>
      <c r="O28" s="4" t="s">
        <v>32</v>
      </c>
      <c r="P28" s="4" t="s">
        <v>33</v>
      </c>
      <c r="Q28" s="4">
        <v>0</v>
      </c>
      <c r="R28" s="7">
        <v>44895</v>
      </c>
      <c r="S28" s="6">
        <v>44906</v>
      </c>
      <c r="T28" s="4" t="s">
        <v>34</v>
      </c>
      <c r="U28" s="4">
        <v>319</v>
      </c>
      <c r="V28" s="4">
        <v>0</v>
      </c>
      <c r="W28" s="4">
        <v>0</v>
      </c>
      <c r="X28" s="4" t="s">
        <v>177</v>
      </c>
      <c r="Y28" s="4" t="s">
        <v>178</v>
      </c>
    </row>
    <row r="29" s="4" customFormat="1" spans="1:25">
      <c r="A29" s="4" t="s">
        <v>179</v>
      </c>
      <c r="B29" s="4" t="s">
        <v>26</v>
      </c>
      <c r="C29" s="4" t="s">
        <v>27</v>
      </c>
      <c r="D29" s="4" t="s">
        <v>180</v>
      </c>
      <c r="E29" s="4" t="s">
        <v>181</v>
      </c>
      <c r="F29" s="6">
        <v>44901</v>
      </c>
      <c r="G29" s="6">
        <v>44903</v>
      </c>
      <c r="H29" s="4">
        <v>1</v>
      </c>
      <c r="I29" s="4">
        <v>2</v>
      </c>
      <c r="J29" s="4">
        <v>2</v>
      </c>
      <c r="K29" s="4" t="s">
        <v>30</v>
      </c>
      <c r="L29" s="4">
        <v>3306</v>
      </c>
      <c r="M29" s="4">
        <v>3306</v>
      </c>
      <c r="N29" s="4" t="s">
        <v>182</v>
      </c>
      <c r="O29" s="4" t="s">
        <v>32</v>
      </c>
      <c r="P29" s="4" t="s">
        <v>33</v>
      </c>
      <c r="Q29" s="4">
        <v>0</v>
      </c>
      <c r="R29" s="7">
        <v>44895</v>
      </c>
      <c r="S29" s="6">
        <v>44906</v>
      </c>
      <c r="T29" s="4" t="s">
        <v>34</v>
      </c>
      <c r="U29" s="4">
        <v>3306</v>
      </c>
      <c r="V29" s="4">
        <v>0</v>
      </c>
      <c r="W29" s="4">
        <v>0</v>
      </c>
      <c r="X29" s="4" t="s">
        <v>183</v>
      </c>
      <c r="Y29" s="4" t="s">
        <v>35</v>
      </c>
    </row>
    <row r="30" s="4" customFormat="1" spans="1:25">
      <c r="A30" s="4" t="s">
        <v>184</v>
      </c>
      <c r="B30" s="4" t="s">
        <v>26</v>
      </c>
      <c r="C30" s="4" t="s">
        <v>27</v>
      </c>
      <c r="D30" s="4" t="s">
        <v>185</v>
      </c>
      <c r="E30" s="4" t="s">
        <v>186</v>
      </c>
      <c r="F30" s="6">
        <v>44900</v>
      </c>
      <c r="G30" s="6">
        <v>44903</v>
      </c>
      <c r="H30" s="4">
        <v>1</v>
      </c>
      <c r="I30" s="4">
        <v>3</v>
      </c>
      <c r="J30" s="4">
        <v>3</v>
      </c>
      <c r="K30" s="4" t="s">
        <v>30</v>
      </c>
      <c r="L30" s="4">
        <v>2559</v>
      </c>
      <c r="M30" s="4">
        <v>2559</v>
      </c>
      <c r="N30" s="4" t="s">
        <v>187</v>
      </c>
      <c r="O30" s="4" t="s">
        <v>32</v>
      </c>
      <c r="P30" s="4" t="s">
        <v>33</v>
      </c>
      <c r="Q30" s="4">
        <v>0</v>
      </c>
      <c r="R30" s="7">
        <v>44895</v>
      </c>
      <c r="S30" s="6">
        <v>44906</v>
      </c>
      <c r="T30" s="4" t="s">
        <v>34</v>
      </c>
      <c r="U30" s="4">
        <v>2559</v>
      </c>
      <c r="V30" s="4">
        <v>0</v>
      </c>
      <c r="W30" s="4">
        <v>0</v>
      </c>
      <c r="X30" s="4" t="s">
        <v>188</v>
      </c>
      <c r="Y30" s="4" t="s">
        <v>189</v>
      </c>
    </row>
    <row r="31" s="4" customFormat="1" spans="1:25">
      <c r="A31" s="4" t="s">
        <v>190</v>
      </c>
      <c r="B31" s="4" t="s">
        <v>26</v>
      </c>
      <c r="C31" s="4" t="s">
        <v>27</v>
      </c>
      <c r="D31" s="4" t="s">
        <v>191</v>
      </c>
      <c r="E31" s="4" t="s">
        <v>62</v>
      </c>
      <c r="F31" s="6">
        <v>44902</v>
      </c>
      <c r="G31" s="6">
        <v>44903</v>
      </c>
      <c r="H31" s="4">
        <v>1</v>
      </c>
      <c r="I31" s="4">
        <v>1</v>
      </c>
      <c r="J31" s="4">
        <v>1</v>
      </c>
      <c r="K31" s="4" t="s">
        <v>30</v>
      </c>
      <c r="L31" s="4">
        <v>255</v>
      </c>
      <c r="M31" s="4">
        <v>255</v>
      </c>
      <c r="N31" s="4" t="s">
        <v>192</v>
      </c>
      <c r="O31" s="4" t="s">
        <v>32</v>
      </c>
      <c r="P31" s="4" t="s">
        <v>33</v>
      </c>
      <c r="Q31" s="4">
        <v>0</v>
      </c>
      <c r="R31" s="7">
        <v>44895</v>
      </c>
      <c r="S31" s="6">
        <v>44906</v>
      </c>
      <c r="T31" s="4" t="s">
        <v>34</v>
      </c>
      <c r="U31" s="4">
        <v>255</v>
      </c>
      <c r="V31" s="4">
        <v>0</v>
      </c>
      <c r="W31" s="4">
        <v>0</v>
      </c>
      <c r="X31" s="4" t="s">
        <v>193</v>
      </c>
      <c r="Y31" s="4" t="s">
        <v>194</v>
      </c>
    </row>
    <row r="32" s="4" customFormat="1" spans="1:25">
      <c r="A32" s="4" t="s">
        <v>195</v>
      </c>
      <c r="B32" s="4" t="s">
        <v>26</v>
      </c>
      <c r="C32" s="4" t="s">
        <v>27</v>
      </c>
      <c r="D32" s="4" t="s">
        <v>196</v>
      </c>
      <c r="E32" s="4" t="s">
        <v>197</v>
      </c>
      <c r="F32" s="6">
        <v>44897</v>
      </c>
      <c r="G32" s="6">
        <v>44903</v>
      </c>
      <c r="H32" s="4">
        <v>1</v>
      </c>
      <c r="I32" s="4">
        <v>6</v>
      </c>
      <c r="J32" s="4">
        <v>6</v>
      </c>
      <c r="K32" s="4" t="s">
        <v>30</v>
      </c>
      <c r="L32" s="4">
        <v>1782</v>
      </c>
      <c r="M32" s="4">
        <v>1782</v>
      </c>
      <c r="N32" s="4" t="s">
        <v>198</v>
      </c>
      <c r="O32" s="4" t="s">
        <v>32</v>
      </c>
      <c r="P32" s="4" t="s">
        <v>33</v>
      </c>
      <c r="Q32" s="4">
        <v>0</v>
      </c>
      <c r="R32" s="7">
        <v>44895</v>
      </c>
      <c r="S32" s="6">
        <v>44906</v>
      </c>
      <c r="T32" s="4" t="s">
        <v>34</v>
      </c>
      <c r="U32" s="4">
        <v>1782</v>
      </c>
      <c r="V32" s="4">
        <v>0</v>
      </c>
      <c r="W32" s="4">
        <v>0</v>
      </c>
      <c r="X32" s="4" t="s">
        <v>199</v>
      </c>
      <c r="Y32" s="4" t="s">
        <v>35</v>
      </c>
    </row>
    <row r="33" s="4" customFormat="1" spans="1:25">
      <c r="A33" s="4" t="s">
        <v>200</v>
      </c>
      <c r="B33" s="4" t="s">
        <v>26</v>
      </c>
      <c r="C33" s="4" t="s">
        <v>27</v>
      </c>
      <c r="D33" s="4" t="s">
        <v>201</v>
      </c>
      <c r="E33" s="4" t="s">
        <v>202</v>
      </c>
      <c r="F33" s="6">
        <v>44896</v>
      </c>
      <c r="G33" s="6">
        <v>44903</v>
      </c>
      <c r="H33" s="4">
        <v>1</v>
      </c>
      <c r="I33" s="4">
        <v>7</v>
      </c>
      <c r="J33" s="4">
        <v>7</v>
      </c>
      <c r="K33" s="4" t="s">
        <v>30</v>
      </c>
      <c r="L33" s="4">
        <v>5238</v>
      </c>
      <c r="M33" s="4">
        <v>5238</v>
      </c>
      <c r="N33" s="4" t="s">
        <v>203</v>
      </c>
      <c r="O33" s="4" t="s">
        <v>32</v>
      </c>
      <c r="P33" s="4" t="s">
        <v>33</v>
      </c>
      <c r="Q33" s="4">
        <v>0</v>
      </c>
      <c r="R33" s="7">
        <v>44896</v>
      </c>
      <c r="S33" s="6">
        <v>44906</v>
      </c>
      <c r="T33" s="4" t="s">
        <v>34</v>
      </c>
      <c r="U33" s="4">
        <v>5238</v>
      </c>
      <c r="V33" s="4">
        <v>0</v>
      </c>
      <c r="W33" s="4">
        <v>0</v>
      </c>
      <c r="X33" s="4" t="s">
        <v>204</v>
      </c>
      <c r="Y33" s="4" t="s">
        <v>35</v>
      </c>
    </row>
    <row r="34" s="4" customFormat="1" spans="1:25">
      <c r="A34" s="4" t="s">
        <v>200</v>
      </c>
      <c r="B34" s="4" t="s">
        <v>26</v>
      </c>
      <c r="C34" s="4" t="s">
        <v>41</v>
      </c>
      <c r="D34" s="4" t="s">
        <v>201</v>
      </c>
      <c r="E34" s="4" t="s">
        <v>202</v>
      </c>
      <c r="F34" s="6">
        <v>44896</v>
      </c>
      <c r="G34" s="6">
        <v>44903</v>
      </c>
      <c r="H34" s="4">
        <v>1</v>
      </c>
      <c r="I34" s="4">
        <v>7</v>
      </c>
      <c r="J34" s="4">
        <v>7</v>
      </c>
      <c r="K34" s="4" t="s">
        <v>30</v>
      </c>
      <c r="L34" s="4">
        <v>-5238</v>
      </c>
      <c r="M34" s="4">
        <v>-5238</v>
      </c>
      <c r="N34" s="4" t="s">
        <v>203</v>
      </c>
      <c r="O34" s="4" t="s">
        <v>32</v>
      </c>
      <c r="P34" s="4" t="s">
        <v>33</v>
      </c>
      <c r="Q34" s="4">
        <v>0</v>
      </c>
      <c r="R34" s="7">
        <v>44896</v>
      </c>
      <c r="S34" s="6">
        <v>44906</v>
      </c>
      <c r="T34" s="4" t="s">
        <v>34</v>
      </c>
      <c r="U34" s="4">
        <v>-5238</v>
      </c>
      <c r="V34" s="4">
        <v>0</v>
      </c>
      <c r="W34" s="4">
        <v>0</v>
      </c>
      <c r="X34" s="4" t="s">
        <v>204</v>
      </c>
      <c r="Y34" s="4" t="s">
        <v>35</v>
      </c>
    </row>
    <row r="35" s="4" customFormat="1" spans="1:25">
      <c r="A35" s="4" t="s">
        <v>205</v>
      </c>
      <c r="B35" s="4" t="s">
        <v>26</v>
      </c>
      <c r="C35" s="4" t="s">
        <v>27</v>
      </c>
      <c r="D35" s="4" t="s">
        <v>206</v>
      </c>
      <c r="E35" s="4" t="s">
        <v>62</v>
      </c>
      <c r="F35" s="6">
        <v>44900</v>
      </c>
      <c r="G35" s="6">
        <v>44903</v>
      </c>
      <c r="H35" s="4">
        <v>3</v>
      </c>
      <c r="I35" s="4">
        <v>3</v>
      </c>
      <c r="J35" s="4">
        <v>9</v>
      </c>
      <c r="K35" s="4" t="s">
        <v>30</v>
      </c>
      <c r="L35" s="4">
        <v>2232</v>
      </c>
      <c r="M35" s="4">
        <v>2232</v>
      </c>
      <c r="N35" s="4" t="s">
        <v>207</v>
      </c>
      <c r="O35" s="4" t="s">
        <v>32</v>
      </c>
      <c r="P35" s="4" t="s">
        <v>33</v>
      </c>
      <c r="Q35" s="4">
        <v>0</v>
      </c>
      <c r="R35" s="7">
        <v>44896</v>
      </c>
      <c r="S35" s="6">
        <v>44906</v>
      </c>
      <c r="T35" s="4" t="s">
        <v>34</v>
      </c>
      <c r="U35" s="4">
        <v>2232</v>
      </c>
      <c r="V35" s="4">
        <v>0</v>
      </c>
      <c r="W35" s="4">
        <v>0</v>
      </c>
      <c r="X35" s="4" t="s">
        <v>208</v>
      </c>
      <c r="Y35" s="4" t="s">
        <v>209</v>
      </c>
    </row>
    <row r="36" s="4" customFormat="1" spans="1:25">
      <c r="A36" s="4" t="s">
        <v>210</v>
      </c>
      <c r="B36" s="4" t="s">
        <v>26</v>
      </c>
      <c r="C36" s="4" t="s">
        <v>27</v>
      </c>
      <c r="D36" s="4" t="s">
        <v>211</v>
      </c>
      <c r="E36" s="4" t="s">
        <v>212</v>
      </c>
      <c r="F36" s="6">
        <v>44900</v>
      </c>
      <c r="G36" s="6">
        <v>44903</v>
      </c>
      <c r="H36" s="4">
        <v>1</v>
      </c>
      <c r="I36" s="4">
        <v>3</v>
      </c>
      <c r="J36" s="4">
        <v>3</v>
      </c>
      <c r="K36" s="4" t="s">
        <v>30</v>
      </c>
      <c r="L36" s="4">
        <v>2925</v>
      </c>
      <c r="M36" s="4">
        <v>2925</v>
      </c>
      <c r="N36" s="4" t="s">
        <v>213</v>
      </c>
      <c r="O36" s="4" t="s">
        <v>32</v>
      </c>
      <c r="P36" s="4" t="s">
        <v>33</v>
      </c>
      <c r="Q36" s="4">
        <v>0</v>
      </c>
      <c r="R36" s="7">
        <v>44896</v>
      </c>
      <c r="S36" s="6">
        <v>44906</v>
      </c>
      <c r="T36" s="4" t="s">
        <v>34</v>
      </c>
      <c r="U36" s="4">
        <v>2925</v>
      </c>
      <c r="V36" s="4">
        <v>0</v>
      </c>
      <c r="W36" s="4">
        <v>0</v>
      </c>
      <c r="X36" s="4" t="s">
        <v>214</v>
      </c>
      <c r="Y36" s="4" t="s">
        <v>215</v>
      </c>
    </row>
    <row r="37" s="4" customFormat="1" spans="1:25">
      <c r="A37" s="4" t="s">
        <v>216</v>
      </c>
      <c r="B37" s="4" t="s">
        <v>26</v>
      </c>
      <c r="C37" s="4" t="s">
        <v>27</v>
      </c>
      <c r="D37" s="4" t="s">
        <v>217</v>
      </c>
      <c r="E37" s="4" t="s">
        <v>218</v>
      </c>
      <c r="F37" s="6">
        <v>44902</v>
      </c>
      <c r="G37" s="6">
        <v>44903</v>
      </c>
      <c r="H37" s="4">
        <v>1</v>
      </c>
      <c r="I37" s="4">
        <v>1</v>
      </c>
      <c r="J37" s="4">
        <v>1</v>
      </c>
      <c r="K37" s="4" t="s">
        <v>30</v>
      </c>
      <c r="L37" s="4">
        <v>705</v>
      </c>
      <c r="M37" s="4">
        <v>705</v>
      </c>
      <c r="N37" s="4" t="s">
        <v>219</v>
      </c>
      <c r="O37" s="4" t="s">
        <v>32</v>
      </c>
      <c r="P37" s="4" t="s">
        <v>33</v>
      </c>
      <c r="Q37" s="4">
        <v>0</v>
      </c>
      <c r="R37" s="7">
        <v>44896</v>
      </c>
      <c r="S37" s="6">
        <v>44906</v>
      </c>
      <c r="T37" s="4" t="s">
        <v>34</v>
      </c>
      <c r="U37" s="4">
        <v>705</v>
      </c>
      <c r="V37" s="4">
        <v>0</v>
      </c>
      <c r="W37" s="4">
        <v>0</v>
      </c>
      <c r="X37" s="4" t="s">
        <v>220</v>
      </c>
      <c r="Y37" s="4" t="s">
        <v>35</v>
      </c>
    </row>
    <row r="38" s="4" customFormat="1" spans="1:25">
      <c r="A38" s="4" t="s">
        <v>221</v>
      </c>
      <c r="B38" s="4" t="s">
        <v>26</v>
      </c>
      <c r="C38" s="4" t="s">
        <v>27</v>
      </c>
      <c r="D38" s="4" t="s">
        <v>143</v>
      </c>
      <c r="E38" s="4" t="s">
        <v>62</v>
      </c>
      <c r="F38" s="6">
        <v>44898</v>
      </c>
      <c r="G38" s="6">
        <v>44903</v>
      </c>
      <c r="H38" s="4">
        <v>1</v>
      </c>
      <c r="I38" s="4">
        <v>5</v>
      </c>
      <c r="J38" s="4">
        <v>5</v>
      </c>
      <c r="K38" s="4" t="s">
        <v>30</v>
      </c>
      <c r="L38" s="4">
        <v>1759</v>
      </c>
      <c r="M38" s="4">
        <v>1759</v>
      </c>
      <c r="N38" s="4" t="s">
        <v>222</v>
      </c>
      <c r="O38" s="4" t="s">
        <v>32</v>
      </c>
      <c r="P38" s="4" t="s">
        <v>33</v>
      </c>
      <c r="Q38" s="4">
        <v>0</v>
      </c>
      <c r="R38" s="7">
        <v>44896</v>
      </c>
      <c r="S38" s="6">
        <v>44906</v>
      </c>
      <c r="T38" s="4" t="s">
        <v>34</v>
      </c>
      <c r="U38" s="4">
        <v>1759</v>
      </c>
      <c r="V38" s="4">
        <v>0</v>
      </c>
      <c r="W38" s="4">
        <v>0</v>
      </c>
      <c r="X38" s="4" t="s">
        <v>223</v>
      </c>
      <c r="Y38" s="4" t="s">
        <v>224</v>
      </c>
    </row>
    <row r="39" s="4" customFormat="1" spans="1:25">
      <c r="A39" s="4" t="s">
        <v>225</v>
      </c>
      <c r="B39" s="4" t="s">
        <v>26</v>
      </c>
      <c r="C39" s="4" t="s">
        <v>27</v>
      </c>
      <c r="D39" s="4" t="s">
        <v>226</v>
      </c>
      <c r="E39" s="4" t="s">
        <v>227</v>
      </c>
      <c r="F39" s="6">
        <v>44896</v>
      </c>
      <c r="G39" s="6">
        <v>44903</v>
      </c>
      <c r="H39" s="4">
        <v>1</v>
      </c>
      <c r="I39" s="4">
        <v>7</v>
      </c>
      <c r="J39" s="4">
        <v>7</v>
      </c>
      <c r="K39" s="4" t="s">
        <v>30</v>
      </c>
      <c r="L39" s="4">
        <v>51422</v>
      </c>
      <c r="M39" s="4">
        <v>51422</v>
      </c>
      <c r="N39" s="4" t="s">
        <v>228</v>
      </c>
      <c r="O39" s="4" t="s">
        <v>32</v>
      </c>
      <c r="P39" s="4" t="s">
        <v>33</v>
      </c>
      <c r="Q39" s="4">
        <v>0</v>
      </c>
      <c r="R39" s="7">
        <v>44896</v>
      </c>
      <c r="S39" s="6">
        <v>44906</v>
      </c>
      <c r="T39" s="4" t="s">
        <v>34</v>
      </c>
      <c r="U39" s="4">
        <v>51422</v>
      </c>
      <c r="V39" s="4">
        <v>0</v>
      </c>
      <c r="W39" s="4">
        <v>0</v>
      </c>
      <c r="X39" s="4" t="s">
        <v>229</v>
      </c>
      <c r="Y39" s="4" t="s">
        <v>230</v>
      </c>
    </row>
    <row r="40" s="4" customFormat="1" spans="1:25">
      <c r="A40" s="4" t="s">
        <v>216</v>
      </c>
      <c r="B40" s="4" t="s">
        <v>26</v>
      </c>
      <c r="C40" s="4" t="s">
        <v>41</v>
      </c>
      <c r="D40" s="4" t="s">
        <v>217</v>
      </c>
      <c r="E40" s="4" t="s">
        <v>218</v>
      </c>
      <c r="F40" s="6">
        <v>44902</v>
      </c>
      <c r="G40" s="6">
        <v>44903</v>
      </c>
      <c r="H40" s="4">
        <v>1</v>
      </c>
      <c r="I40" s="4">
        <v>1</v>
      </c>
      <c r="J40" s="4">
        <v>1</v>
      </c>
      <c r="K40" s="4" t="s">
        <v>30</v>
      </c>
      <c r="L40" s="4">
        <v>-705</v>
      </c>
      <c r="M40" s="4">
        <v>-705</v>
      </c>
      <c r="N40" s="4" t="s">
        <v>219</v>
      </c>
      <c r="O40" s="4" t="s">
        <v>32</v>
      </c>
      <c r="P40" s="4" t="s">
        <v>33</v>
      </c>
      <c r="Q40" s="4">
        <v>0</v>
      </c>
      <c r="R40" s="7">
        <v>44896</v>
      </c>
      <c r="S40" s="6">
        <v>44906</v>
      </c>
      <c r="T40" s="4" t="s">
        <v>34</v>
      </c>
      <c r="U40" s="4">
        <v>-705</v>
      </c>
      <c r="V40" s="4">
        <v>0</v>
      </c>
      <c r="W40" s="4">
        <v>0</v>
      </c>
      <c r="X40" s="4" t="s">
        <v>220</v>
      </c>
      <c r="Y40" s="4" t="s">
        <v>35</v>
      </c>
    </row>
    <row r="41" s="4" customFormat="1" spans="1:25">
      <c r="A41" s="4" t="s">
        <v>231</v>
      </c>
      <c r="B41" s="4" t="s">
        <v>26</v>
      </c>
      <c r="C41" s="4" t="s">
        <v>27</v>
      </c>
      <c r="D41" s="4" t="s">
        <v>232</v>
      </c>
      <c r="E41" s="4" t="s">
        <v>233</v>
      </c>
      <c r="F41" s="6">
        <v>44900</v>
      </c>
      <c r="G41" s="6">
        <v>44903</v>
      </c>
      <c r="H41" s="4">
        <v>3</v>
      </c>
      <c r="I41" s="4">
        <v>3</v>
      </c>
      <c r="J41" s="4">
        <v>9</v>
      </c>
      <c r="K41" s="4" t="s">
        <v>30</v>
      </c>
      <c r="L41" s="4">
        <v>5328</v>
      </c>
      <c r="M41" s="4">
        <v>5328</v>
      </c>
      <c r="N41" s="4" t="s">
        <v>234</v>
      </c>
      <c r="O41" s="4" t="s">
        <v>32</v>
      </c>
      <c r="P41" s="4" t="s">
        <v>33</v>
      </c>
      <c r="Q41" s="4">
        <v>0</v>
      </c>
      <c r="R41" s="7">
        <v>44896</v>
      </c>
      <c r="S41" s="6">
        <v>44906</v>
      </c>
      <c r="T41" s="4" t="s">
        <v>34</v>
      </c>
      <c r="U41" s="4">
        <v>5328</v>
      </c>
      <c r="V41" s="4">
        <v>0</v>
      </c>
      <c r="W41" s="4">
        <v>0</v>
      </c>
      <c r="X41" s="4" t="s">
        <v>235</v>
      </c>
      <c r="Y41" s="4" t="s">
        <v>35</v>
      </c>
    </row>
    <row r="42" s="4" customFormat="1" spans="1:25">
      <c r="A42" s="4" t="s">
        <v>236</v>
      </c>
      <c r="B42" s="4" t="s">
        <v>26</v>
      </c>
      <c r="C42" s="4" t="s">
        <v>27</v>
      </c>
      <c r="D42" s="4" t="s">
        <v>237</v>
      </c>
      <c r="E42" s="4" t="s">
        <v>115</v>
      </c>
      <c r="F42" s="6">
        <v>44902</v>
      </c>
      <c r="G42" s="6">
        <v>44903</v>
      </c>
      <c r="H42" s="4">
        <v>1</v>
      </c>
      <c r="I42" s="4">
        <v>1</v>
      </c>
      <c r="J42" s="4">
        <v>1</v>
      </c>
      <c r="K42" s="4" t="s">
        <v>30</v>
      </c>
      <c r="L42" s="4">
        <v>1106</v>
      </c>
      <c r="M42" s="4">
        <v>1106</v>
      </c>
      <c r="N42" s="4" t="s">
        <v>238</v>
      </c>
      <c r="O42" s="4" t="s">
        <v>32</v>
      </c>
      <c r="P42" s="4" t="s">
        <v>33</v>
      </c>
      <c r="Q42" s="4">
        <v>0</v>
      </c>
      <c r="R42" s="7">
        <v>44897</v>
      </c>
      <c r="S42" s="6">
        <v>44906</v>
      </c>
      <c r="T42" s="4" t="s">
        <v>34</v>
      </c>
      <c r="U42" s="4">
        <v>1106</v>
      </c>
      <c r="V42" s="4">
        <v>0</v>
      </c>
      <c r="W42" s="4">
        <v>0</v>
      </c>
      <c r="X42" s="4" t="s">
        <v>239</v>
      </c>
      <c r="Y42" s="4" t="s">
        <v>35</v>
      </c>
    </row>
    <row r="43" s="4" customFormat="1" spans="1:25">
      <c r="A43" s="4" t="s">
        <v>240</v>
      </c>
      <c r="B43" s="4" t="s">
        <v>26</v>
      </c>
      <c r="C43" s="4" t="s">
        <v>27</v>
      </c>
      <c r="D43" s="4" t="s">
        <v>241</v>
      </c>
      <c r="E43" s="4" t="s">
        <v>242</v>
      </c>
      <c r="F43" s="6">
        <v>44902</v>
      </c>
      <c r="G43" s="6">
        <v>44903</v>
      </c>
      <c r="H43" s="4">
        <v>1</v>
      </c>
      <c r="I43" s="4">
        <v>1</v>
      </c>
      <c r="J43" s="4">
        <v>1</v>
      </c>
      <c r="K43" s="4" t="s">
        <v>30</v>
      </c>
      <c r="L43" s="4">
        <v>1605</v>
      </c>
      <c r="M43" s="4">
        <v>1605</v>
      </c>
      <c r="N43" s="4" t="s">
        <v>243</v>
      </c>
      <c r="O43" s="4" t="s">
        <v>32</v>
      </c>
      <c r="P43" s="4" t="s">
        <v>33</v>
      </c>
      <c r="Q43" s="4">
        <v>0</v>
      </c>
      <c r="R43" s="7">
        <v>44897</v>
      </c>
      <c r="S43" s="6">
        <v>44906</v>
      </c>
      <c r="T43" s="4" t="s">
        <v>34</v>
      </c>
      <c r="U43" s="4">
        <v>1605</v>
      </c>
      <c r="V43" s="4">
        <v>0</v>
      </c>
      <c r="W43" s="4">
        <v>0</v>
      </c>
      <c r="X43" s="4" t="s">
        <v>244</v>
      </c>
      <c r="Y43" s="4" t="s">
        <v>245</v>
      </c>
    </row>
    <row r="44" s="4" customFormat="1" spans="1:25">
      <c r="A44" s="4" t="s">
        <v>246</v>
      </c>
      <c r="B44" s="4" t="s">
        <v>26</v>
      </c>
      <c r="C44" s="4" t="s">
        <v>27</v>
      </c>
      <c r="D44" s="4" t="s">
        <v>247</v>
      </c>
      <c r="E44" s="4" t="s">
        <v>248</v>
      </c>
      <c r="F44" s="6">
        <v>44897</v>
      </c>
      <c r="G44" s="6">
        <v>44903</v>
      </c>
      <c r="H44" s="4">
        <v>1</v>
      </c>
      <c r="I44" s="4">
        <v>6</v>
      </c>
      <c r="J44" s="4">
        <v>6</v>
      </c>
      <c r="K44" s="4" t="s">
        <v>30</v>
      </c>
      <c r="L44" s="4">
        <v>2716</v>
      </c>
      <c r="M44" s="4">
        <v>2716</v>
      </c>
      <c r="N44" s="4" t="s">
        <v>249</v>
      </c>
      <c r="O44" s="4" t="s">
        <v>32</v>
      </c>
      <c r="P44" s="4" t="s">
        <v>33</v>
      </c>
      <c r="Q44" s="4">
        <v>0</v>
      </c>
      <c r="R44" s="7">
        <v>44897</v>
      </c>
      <c r="S44" s="6">
        <v>44906</v>
      </c>
      <c r="T44" s="4" t="s">
        <v>34</v>
      </c>
      <c r="U44" s="4">
        <v>2716</v>
      </c>
      <c r="V44" s="4">
        <v>0</v>
      </c>
      <c r="W44" s="4">
        <v>0</v>
      </c>
      <c r="X44" s="4" t="s">
        <v>250</v>
      </c>
      <c r="Y44" s="4" t="s">
        <v>251</v>
      </c>
    </row>
    <row r="45" s="4" customFormat="1" spans="1:25">
      <c r="A45" s="4" t="s">
        <v>252</v>
      </c>
      <c r="B45" s="4" t="s">
        <v>26</v>
      </c>
      <c r="C45" s="4" t="s">
        <v>27</v>
      </c>
      <c r="D45" s="4" t="s">
        <v>253</v>
      </c>
      <c r="E45" s="4" t="s">
        <v>242</v>
      </c>
      <c r="F45" s="6">
        <v>44902</v>
      </c>
      <c r="G45" s="6">
        <v>44903</v>
      </c>
      <c r="H45" s="4">
        <v>1</v>
      </c>
      <c r="I45" s="4">
        <v>1</v>
      </c>
      <c r="J45" s="4">
        <v>1</v>
      </c>
      <c r="K45" s="4" t="s">
        <v>30</v>
      </c>
      <c r="L45" s="4">
        <v>207</v>
      </c>
      <c r="M45" s="4">
        <v>207</v>
      </c>
      <c r="N45" s="4" t="s">
        <v>254</v>
      </c>
      <c r="O45" s="4" t="s">
        <v>32</v>
      </c>
      <c r="P45" s="4" t="s">
        <v>33</v>
      </c>
      <c r="Q45" s="4">
        <v>0</v>
      </c>
      <c r="R45" s="7">
        <v>44897</v>
      </c>
      <c r="S45" s="6">
        <v>44906</v>
      </c>
      <c r="T45" s="4" t="s">
        <v>34</v>
      </c>
      <c r="U45" s="4">
        <v>207</v>
      </c>
      <c r="V45" s="4">
        <v>0</v>
      </c>
      <c r="W45" s="4">
        <v>0</v>
      </c>
      <c r="X45" s="4" t="s">
        <v>255</v>
      </c>
      <c r="Y45" s="4" t="s">
        <v>256</v>
      </c>
    </row>
    <row r="46" s="4" customFormat="1" spans="1:25">
      <c r="A46" s="4" t="s">
        <v>257</v>
      </c>
      <c r="B46" s="4" t="s">
        <v>26</v>
      </c>
      <c r="C46" s="4" t="s">
        <v>27</v>
      </c>
      <c r="D46" s="4" t="s">
        <v>258</v>
      </c>
      <c r="E46" s="4" t="s">
        <v>259</v>
      </c>
      <c r="F46" s="6">
        <v>44897</v>
      </c>
      <c r="G46" s="6">
        <v>44903</v>
      </c>
      <c r="H46" s="4">
        <v>1</v>
      </c>
      <c r="I46" s="4">
        <v>6</v>
      </c>
      <c r="J46" s="4">
        <v>6</v>
      </c>
      <c r="K46" s="4" t="s">
        <v>30</v>
      </c>
      <c r="L46" s="4">
        <v>3630</v>
      </c>
      <c r="M46" s="4">
        <v>3630</v>
      </c>
      <c r="N46" s="4" t="s">
        <v>260</v>
      </c>
      <c r="O46" s="4" t="s">
        <v>32</v>
      </c>
      <c r="P46" s="4" t="s">
        <v>33</v>
      </c>
      <c r="Q46" s="4">
        <v>0</v>
      </c>
      <c r="R46" s="7">
        <v>44897</v>
      </c>
      <c r="S46" s="6">
        <v>44906</v>
      </c>
      <c r="T46" s="4" t="s">
        <v>34</v>
      </c>
      <c r="U46" s="4">
        <v>3630</v>
      </c>
      <c r="V46" s="4">
        <v>0</v>
      </c>
      <c r="W46" s="4">
        <v>0</v>
      </c>
      <c r="X46" s="4" t="s">
        <v>261</v>
      </c>
      <c r="Y46" s="4" t="s">
        <v>262</v>
      </c>
    </row>
    <row r="47" s="4" customFormat="1" spans="1:25">
      <c r="A47" s="4" t="s">
        <v>263</v>
      </c>
      <c r="B47" s="4" t="s">
        <v>26</v>
      </c>
      <c r="C47" s="4" t="s">
        <v>27</v>
      </c>
      <c r="D47" s="4" t="s">
        <v>264</v>
      </c>
      <c r="E47" s="4" t="s">
        <v>233</v>
      </c>
      <c r="F47" s="6">
        <v>44899</v>
      </c>
      <c r="G47" s="6">
        <v>44903</v>
      </c>
      <c r="H47" s="4">
        <v>1</v>
      </c>
      <c r="I47" s="4">
        <v>4</v>
      </c>
      <c r="J47" s="4">
        <v>4</v>
      </c>
      <c r="K47" s="4" t="s">
        <v>30</v>
      </c>
      <c r="L47" s="4">
        <v>2700</v>
      </c>
      <c r="M47" s="4">
        <v>2700</v>
      </c>
      <c r="N47" s="4" t="s">
        <v>265</v>
      </c>
      <c r="O47" s="4" t="s">
        <v>32</v>
      </c>
      <c r="P47" s="4" t="s">
        <v>33</v>
      </c>
      <c r="Q47" s="4">
        <v>0</v>
      </c>
      <c r="R47" s="7">
        <v>44898</v>
      </c>
      <c r="S47" s="6">
        <v>44906</v>
      </c>
      <c r="T47" s="4" t="s">
        <v>34</v>
      </c>
      <c r="U47" s="4">
        <v>2700</v>
      </c>
      <c r="V47" s="4">
        <v>0</v>
      </c>
      <c r="W47" s="4">
        <v>0</v>
      </c>
      <c r="X47" s="4" t="s">
        <v>266</v>
      </c>
      <c r="Y47" s="4" t="s">
        <v>267</v>
      </c>
    </row>
    <row r="48" s="4" customFormat="1" spans="1:25">
      <c r="A48" s="4" t="s">
        <v>268</v>
      </c>
      <c r="B48" s="4" t="s">
        <v>26</v>
      </c>
      <c r="C48" s="4" t="s">
        <v>27</v>
      </c>
      <c r="D48" s="4" t="s">
        <v>269</v>
      </c>
      <c r="E48" s="4" t="s">
        <v>139</v>
      </c>
      <c r="F48" s="6">
        <v>44901</v>
      </c>
      <c r="G48" s="6">
        <v>44903</v>
      </c>
      <c r="H48" s="4">
        <v>1</v>
      </c>
      <c r="I48" s="4">
        <v>2</v>
      </c>
      <c r="J48" s="4">
        <v>2</v>
      </c>
      <c r="K48" s="4" t="s">
        <v>30</v>
      </c>
      <c r="L48" s="4">
        <v>474</v>
      </c>
      <c r="M48" s="4">
        <v>474</v>
      </c>
      <c r="N48" s="4" t="s">
        <v>270</v>
      </c>
      <c r="O48" s="4" t="s">
        <v>32</v>
      </c>
      <c r="P48" s="4" t="s">
        <v>33</v>
      </c>
      <c r="Q48" s="4">
        <v>0</v>
      </c>
      <c r="R48" s="7">
        <v>44898</v>
      </c>
      <c r="S48" s="6">
        <v>44906</v>
      </c>
      <c r="T48" s="4" t="s">
        <v>34</v>
      </c>
      <c r="U48" s="4">
        <v>474</v>
      </c>
      <c r="V48" s="4">
        <v>0</v>
      </c>
      <c r="W48" s="4">
        <v>0</v>
      </c>
      <c r="X48" s="4" t="s">
        <v>271</v>
      </c>
      <c r="Y48" s="4" t="s">
        <v>272</v>
      </c>
    </row>
    <row r="49" s="4" customFormat="1" spans="1:25">
      <c r="A49" s="4" t="s">
        <v>273</v>
      </c>
      <c r="B49" s="4" t="s">
        <v>26</v>
      </c>
      <c r="C49" s="4" t="s">
        <v>27</v>
      </c>
      <c r="D49" s="4" t="s">
        <v>274</v>
      </c>
      <c r="E49" s="4" t="s">
        <v>218</v>
      </c>
      <c r="F49" s="6">
        <v>44902</v>
      </c>
      <c r="G49" s="6">
        <v>44903</v>
      </c>
      <c r="H49" s="4">
        <v>1</v>
      </c>
      <c r="I49" s="4">
        <v>1</v>
      </c>
      <c r="J49" s="4">
        <v>1</v>
      </c>
      <c r="K49" s="4" t="s">
        <v>30</v>
      </c>
      <c r="L49" s="4">
        <v>222</v>
      </c>
      <c r="M49" s="4">
        <v>222</v>
      </c>
      <c r="N49" s="4" t="s">
        <v>275</v>
      </c>
      <c r="O49" s="4" t="s">
        <v>32</v>
      </c>
      <c r="P49" s="4" t="s">
        <v>33</v>
      </c>
      <c r="Q49" s="4">
        <v>0</v>
      </c>
      <c r="R49" s="7">
        <v>44898</v>
      </c>
      <c r="S49" s="6">
        <v>44906</v>
      </c>
      <c r="T49" s="4" t="s">
        <v>34</v>
      </c>
      <c r="U49" s="4">
        <v>222</v>
      </c>
      <c r="V49" s="4">
        <v>0</v>
      </c>
      <c r="W49" s="4">
        <v>0</v>
      </c>
      <c r="X49" s="4" t="s">
        <v>276</v>
      </c>
      <c r="Y49" s="4" t="s">
        <v>277</v>
      </c>
    </row>
    <row r="50" s="4" customFormat="1" spans="1:25">
      <c r="A50" s="4" t="s">
        <v>278</v>
      </c>
      <c r="B50" s="4" t="s">
        <v>26</v>
      </c>
      <c r="C50" s="4" t="s">
        <v>27</v>
      </c>
      <c r="D50" s="4" t="s">
        <v>279</v>
      </c>
      <c r="E50" s="4" t="s">
        <v>280</v>
      </c>
      <c r="F50" s="6">
        <v>44902</v>
      </c>
      <c r="G50" s="6">
        <v>44903</v>
      </c>
      <c r="H50" s="4">
        <v>1</v>
      </c>
      <c r="I50" s="4">
        <v>1</v>
      </c>
      <c r="J50" s="4">
        <v>1</v>
      </c>
      <c r="K50" s="4" t="s">
        <v>30</v>
      </c>
      <c r="L50" s="4">
        <v>630</v>
      </c>
      <c r="M50" s="4">
        <v>630</v>
      </c>
      <c r="N50" s="4" t="s">
        <v>281</v>
      </c>
      <c r="O50" s="4" t="s">
        <v>32</v>
      </c>
      <c r="P50" s="4" t="s">
        <v>33</v>
      </c>
      <c r="Q50" s="4">
        <v>0</v>
      </c>
      <c r="R50" s="7">
        <v>44898</v>
      </c>
      <c r="S50" s="6">
        <v>44906</v>
      </c>
      <c r="T50" s="4" t="s">
        <v>34</v>
      </c>
      <c r="U50" s="4">
        <v>630</v>
      </c>
      <c r="V50" s="4">
        <v>0</v>
      </c>
      <c r="W50" s="4">
        <v>0</v>
      </c>
      <c r="X50" s="4" t="s">
        <v>282</v>
      </c>
      <c r="Y50" s="4" t="s">
        <v>283</v>
      </c>
    </row>
    <row r="51" s="4" customFormat="1" spans="1:25">
      <c r="A51" s="4" t="s">
        <v>284</v>
      </c>
      <c r="B51" s="4" t="s">
        <v>26</v>
      </c>
      <c r="C51" s="4" t="s">
        <v>27</v>
      </c>
      <c r="D51" s="4" t="s">
        <v>285</v>
      </c>
      <c r="E51" s="4" t="s">
        <v>286</v>
      </c>
      <c r="F51" s="6">
        <v>44902</v>
      </c>
      <c r="G51" s="6">
        <v>44903</v>
      </c>
      <c r="H51" s="4">
        <v>1</v>
      </c>
      <c r="I51" s="4">
        <v>1</v>
      </c>
      <c r="J51" s="4">
        <v>1</v>
      </c>
      <c r="K51" s="4" t="s">
        <v>30</v>
      </c>
      <c r="L51" s="4">
        <v>471</v>
      </c>
      <c r="M51" s="4">
        <v>471</v>
      </c>
      <c r="N51" s="4" t="s">
        <v>287</v>
      </c>
      <c r="O51" s="4" t="s">
        <v>32</v>
      </c>
      <c r="P51" s="4" t="s">
        <v>33</v>
      </c>
      <c r="Q51" s="4">
        <v>0</v>
      </c>
      <c r="R51" s="7">
        <v>44899</v>
      </c>
      <c r="S51" s="6">
        <v>44906</v>
      </c>
      <c r="T51" s="4" t="s">
        <v>34</v>
      </c>
      <c r="U51" s="4">
        <v>471</v>
      </c>
      <c r="V51" s="4">
        <v>0</v>
      </c>
      <c r="W51" s="4">
        <v>0</v>
      </c>
      <c r="X51" s="4" t="s">
        <v>288</v>
      </c>
      <c r="Y51" s="4" t="s">
        <v>289</v>
      </c>
    </row>
    <row r="52" s="4" customFormat="1" spans="1:25">
      <c r="A52" s="4" t="s">
        <v>290</v>
      </c>
      <c r="B52" s="4" t="s">
        <v>26</v>
      </c>
      <c r="C52" s="4" t="s">
        <v>27</v>
      </c>
      <c r="D52" s="4" t="s">
        <v>291</v>
      </c>
      <c r="E52" s="4" t="s">
        <v>62</v>
      </c>
      <c r="F52" s="6">
        <v>44901</v>
      </c>
      <c r="G52" s="6">
        <v>44903</v>
      </c>
      <c r="H52" s="4">
        <v>1</v>
      </c>
      <c r="I52" s="4">
        <v>2</v>
      </c>
      <c r="J52" s="4">
        <v>2</v>
      </c>
      <c r="K52" s="4" t="s">
        <v>30</v>
      </c>
      <c r="L52" s="4">
        <v>228</v>
      </c>
      <c r="M52" s="4">
        <v>228</v>
      </c>
      <c r="N52" s="4" t="s">
        <v>292</v>
      </c>
      <c r="O52" s="4" t="s">
        <v>32</v>
      </c>
      <c r="P52" s="4" t="s">
        <v>33</v>
      </c>
      <c r="Q52" s="4">
        <v>0</v>
      </c>
      <c r="R52" s="7">
        <v>44899</v>
      </c>
      <c r="S52" s="6">
        <v>44906</v>
      </c>
      <c r="T52" s="4" t="s">
        <v>34</v>
      </c>
      <c r="U52" s="4">
        <v>228</v>
      </c>
      <c r="V52" s="4">
        <v>0</v>
      </c>
      <c r="W52" s="4">
        <v>0</v>
      </c>
      <c r="X52" s="4" t="s">
        <v>293</v>
      </c>
      <c r="Y52" s="4" t="s">
        <v>294</v>
      </c>
    </row>
    <row r="53" s="4" customFormat="1" spans="1:25">
      <c r="A53" s="4" t="s">
        <v>295</v>
      </c>
      <c r="B53" s="4" t="s">
        <v>26</v>
      </c>
      <c r="C53" s="4" t="s">
        <v>27</v>
      </c>
      <c r="D53" s="4" t="s">
        <v>296</v>
      </c>
      <c r="E53" s="4" t="s">
        <v>115</v>
      </c>
      <c r="F53" s="6">
        <v>44901</v>
      </c>
      <c r="G53" s="6">
        <v>44903</v>
      </c>
      <c r="H53" s="4">
        <v>1</v>
      </c>
      <c r="I53" s="4">
        <v>2</v>
      </c>
      <c r="J53" s="4">
        <v>2</v>
      </c>
      <c r="K53" s="4" t="s">
        <v>30</v>
      </c>
      <c r="L53" s="4">
        <v>924</v>
      </c>
      <c r="M53" s="4">
        <v>924</v>
      </c>
      <c r="N53" s="4" t="s">
        <v>297</v>
      </c>
      <c r="O53" s="4" t="s">
        <v>32</v>
      </c>
      <c r="P53" s="4" t="s">
        <v>33</v>
      </c>
      <c r="Q53" s="4">
        <v>0</v>
      </c>
      <c r="R53" s="7">
        <v>44899</v>
      </c>
      <c r="S53" s="6">
        <v>44906</v>
      </c>
      <c r="T53" s="4" t="s">
        <v>34</v>
      </c>
      <c r="U53" s="4">
        <v>924</v>
      </c>
      <c r="V53" s="4">
        <v>0</v>
      </c>
      <c r="W53" s="4">
        <v>0</v>
      </c>
      <c r="X53" s="4" t="s">
        <v>298</v>
      </c>
      <c r="Y53" s="4" t="s">
        <v>35</v>
      </c>
    </row>
    <row r="54" s="4" customFormat="1" spans="1:25">
      <c r="A54" s="4" t="s">
        <v>299</v>
      </c>
      <c r="B54" s="4" t="s">
        <v>26</v>
      </c>
      <c r="C54" s="4" t="s">
        <v>27</v>
      </c>
      <c r="D54" s="4" t="s">
        <v>300</v>
      </c>
      <c r="E54" s="4" t="s">
        <v>301</v>
      </c>
      <c r="F54" s="6">
        <v>44901</v>
      </c>
      <c r="G54" s="6">
        <v>44903</v>
      </c>
      <c r="H54" s="4">
        <v>1</v>
      </c>
      <c r="I54" s="4">
        <v>2</v>
      </c>
      <c r="J54" s="4">
        <v>2</v>
      </c>
      <c r="K54" s="4" t="s">
        <v>30</v>
      </c>
      <c r="L54" s="4">
        <v>1582</v>
      </c>
      <c r="M54" s="4">
        <v>1582</v>
      </c>
      <c r="N54" s="4" t="s">
        <v>302</v>
      </c>
      <c r="O54" s="4" t="s">
        <v>32</v>
      </c>
      <c r="P54" s="4" t="s">
        <v>33</v>
      </c>
      <c r="Q54" s="4">
        <v>0</v>
      </c>
      <c r="R54" s="7">
        <v>44900</v>
      </c>
      <c r="S54" s="6">
        <v>44906</v>
      </c>
      <c r="T54" s="4" t="s">
        <v>34</v>
      </c>
      <c r="U54" s="4">
        <v>1582</v>
      </c>
      <c r="V54" s="4">
        <v>0</v>
      </c>
      <c r="W54" s="4">
        <v>0</v>
      </c>
      <c r="X54" s="4" t="s">
        <v>303</v>
      </c>
      <c r="Y54" s="4" t="s">
        <v>35</v>
      </c>
    </row>
    <row r="55" s="4" customFormat="1" spans="1:25">
      <c r="A55" s="4" t="s">
        <v>304</v>
      </c>
      <c r="B55" s="4" t="s">
        <v>26</v>
      </c>
      <c r="C55" s="4" t="s">
        <v>27</v>
      </c>
      <c r="D55" s="4" t="s">
        <v>305</v>
      </c>
      <c r="E55" s="4" t="s">
        <v>306</v>
      </c>
      <c r="F55" s="6">
        <v>44901</v>
      </c>
      <c r="G55" s="6">
        <v>44903</v>
      </c>
      <c r="H55" s="4">
        <v>1</v>
      </c>
      <c r="I55" s="4">
        <v>2</v>
      </c>
      <c r="J55" s="4">
        <v>2</v>
      </c>
      <c r="K55" s="4" t="s">
        <v>30</v>
      </c>
      <c r="L55" s="4">
        <v>728</v>
      </c>
      <c r="M55" s="4">
        <v>728</v>
      </c>
      <c r="N55" s="4" t="s">
        <v>307</v>
      </c>
      <c r="O55" s="4" t="s">
        <v>32</v>
      </c>
      <c r="P55" s="4" t="s">
        <v>33</v>
      </c>
      <c r="Q55" s="4">
        <v>0</v>
      </c>
      <c r="R55" s="7">
        <v>44900</v>
      </c>
      <c r="S55" s="6">
        <v>44906</v>
      </c>
      <c r="T55" s="4" t="s">
        <v>34</v>
      </c>
      <c r="U55" s="4">
        <v>728</v>
      </c>
      <c r="V55" s="4">
        <v>0</v>
      </c>
      <c r="W55" s="4">
        <v>0</v>
      </c>
      <c r="X55" s="4" t="s">
        <v>308</v>
      </c>
      <c r="Y55" s="4" t="s">
        <v>309</v>
      </c>
    </row>
    <row r="56" s="4" customFormat="1" spans="1:25">
      <c r="A56" s="4" t="s">
        <v>310</v>
      </c>
      <c r="B56" s="4" t="s">
        <v>26</v>
      </c>
      <c r="C56" s="4" t="s">
        <v>27</v>
      </c>
      <c r="D56" s="4" t="s">
        <v>311</v>
      </c>
      <c r="E56" s="4" t="s">
        <v>312</v>
      </c>
      <c r="F56" s="6">
        <v>44902</v>
      </c>
      <c r="G56" s="6">
        <v>44903</v>
      </c>
      <c r="H56" s="4">
        <v>1</v>
      </c>
      <c r="I56" s="4">
        <v>1</v>
      </c>
      <c r="J56" s="4">
        <v>1</v>
      </c>
      <c r="K56" s="4" t="s">
        <v>30</v>
      </c>
      <c r="L56" s="4">
        <v>268</v>
      </c>
      <c r="M56" s="4">
        <v>268</v>
      </c>
      <c r="N56" s="4" t="s">
        <v>313</v>
      </c>
      <c r="O56" s="4" t="s">
        <v>32</v>
      </c>
      <c r="P56" s="4" t="s">
        <v>33</v>
      </c>
      <c r="Q56" s="4">
        <v>0</v>
      </c>
      <c r="R56" s="7">
        <v>44900</v>
      </c>
      <c r="S56" s="6">
        <v>44906</v>
      </c>
      <c r="T56" s="4" t="s">
        <v>34</v>
      </c>
      <c r="U56" s="4">
        <v>268</v>
      </c>
      <c r="V56" s="4">
        <v>0</v>
      </c>
      <c r="W56" s="4">
        <v>0</v>
      </c>
      <c r="X56" s="4" t="s">
        <v>314</v>
      </c>
      <c r="Y56" s="4" t="s">
        <v>315</v>
      </c>
    </row>
    <row r="57" s="4" customFormat="1" spans="1:25">
      <c r="A57" s="4" t="s">
        <v>316</v>
      </c>
      <c r="B57" s="4" t="s">
        <v>26</v>
      </c>
      <c r="C57" s="4" t="s">
        <v>27</v>
      </c>
      <c r="D57" s="4" t="s">
        <v>317</v>
      </c>
      <c r="E57" s="4" t="s">
        <v>318</v>
      </c>
      <c r="F57" s="6">
        <v>44900</v>
      </c>
      <c r="G57" s="6">
        <v>44903</v>
      </c>
      <c r="H57" s="4">
        <v>1</v>
      </c>
      <c r="I57" s="4">
        <v>3</v>
      </c>
      <c r="J57" s="4">
        <v>3</v>
      </c>
      <c r="K57" s="4" t="s">
        <v>30</v>
      </c>
      <c r="L57" s="4">
        <v>2648</v>
      </c>
      <c r="M57" s="4">
        <v>2648</v>
      </c>
      <c r="N57" s="4" t="s">
        <v>319</v>
      </c>
      <c r="O57" s="4" t="s">
        <v>32</v>
      </c>
      <c r="P57" s="4" t="s">
        <v>33</v>
      </c>
      <c r="Q57" s="4">
        <v>0</v>
      </c>
      <c r="R57" s="7">
        <v>44900</v>
      </c>
      <c r="S57" s="6">
        <v>44906</v>
      </c>
      <c r="T57" s="4" t="s">
        <v>34</v>
      </c>
      <c r="U57" s="4">
        <v>2648</v>
      </c>
      <c r="V57" s="4">
        <v>0</v>
      </c>
      <c r="W57" s="4">
        <v>0</v>
      </c>
      <c r="X57" s="4" t="s">
        <v>320</v>
      </c>
      <c r="Y57" s="4" t="s">
        <v>321</v>
      </c>
    </row>
    <row r="58" s="4" customFormat="1" spans="1:25">
      <c r="A58" s="4" t="s">
        <v>322</v>
      </c>
      <c r="B58" s="4" t="s">
        <v>26</v>
      </c>
      <c r="C58" s="4" t="s">
        <v>27</v>
      </c>
      <c r="D58" s="4" t="s">
        <v>323</v>
      </c>
      <c r="E58" s="4" t="s">
        <v>324</v>
      </c>
      <c r="F58" s="6">
        <v>44902</v>
      </c>
      <c r="G58" s="6">
        <v>44903</v>
      </c>
      <c r="H58" s="4">
        <v>1</v>
      </c>
      <c r="I58" s="4">
        <v>1</v>
      </c>
      <c r="J58" s="4">
        <v>1</v>
      </c>
      <c r="K58" s="4" t="s">
        <v>30</v>
      </c>
      <c r="L58" s="4">
        <v>2110</v>
      </c>
      <c r="M58" s="4">
        <v>2110</v>
      </c>
      <c r="N58" s="4" t="s">
        <v>325</v>
      </c>
      <c r="O58" s="4" t="s">
        <v>32</v>
      </c>
      <c r="P58" s="4" t="s">
        <v>33</v>
      </c>
      <c r="Q58" s="4">
        <v>0</v>
      </c>
      <c r="R58" s="7">
        <v>44900</v>
      </c>
      <c r="S58" s="6">
        <v>44906</v>
      </c>
      <c r="T58" s="4" t="s">
        <v>34</v>
      </c>
      <c r="U58" s="4">
        <v>2110</v>
      </c>
      <c r="V58" s="4">
        <v>0</v>
      </c>
      <c r="W58" s="4">
        <v>0</v>
      </c>
      <c r="X58" s="4" t="s">
        <v>326</v>
      </c>
      <c r="Y58" s="4" t="s">
        <v>327</v>
      </c>
    </row>
    <row r="59" s="4" customFormat="1" spans="1:25">
      <c r="A59" s="4" t="s">
        <v>328</v>
      </c>
      <c r="B59" s="4" t="s">
        <v>26</v>
      </c>
      <c r="C59" s="4" t="s">
        <v>27</v>
      </c>
      <c r="D59" s="4" t="s">
        <v>329</v>
      </c>
      <c r="E59" s="4" t="s">
        <v>330</v>
      </c>
      <c r="F59" s="6">
        <v>44902</v>
      </c>
      <c r="G59" s="6">
        <v>44903</v>
      </c>
      <c r="H59" s="4">
        <v>1</v>
      </c>
      <c r="I59" s="4">
        <v>1</v>
      </c>
      <c r="J59" s="4">
        <v>1</v>
      </c>
      <c r="K59" s="4" t="s">
        <v>30</v>
      </c>
      <c r="L59" s="4">
        <v>368</v>
      </c>
      <c r="M59" s="4">
        <v>368</v>
      </c>
      <c r="N59" s="4" t="s">
        <v>331</v>
      </c>
      <c r="O59" s="4" t="s">
        <v>32</v>
      </c>
      <c r="P59" s="4" t="s">
        <v>33</v>
      </c>
      <c r="Q59" s="4">
        <v>0</v>
      </c>
      <c r="R59" s="7">
        <v>44900</v>
      </c>
      <c r="S59" s="6">
        <v>44906</v>
      </c>
      <c r="T59" s="4" t="s">
        <v>34</v>
      </c>
      <c r="U59" s="4">
        <v>368</v>
      </c>
      <c r="V59" s="4">
        <v>0</v>
      </c>
      <c r="W59" s="4">
        <v>0</v>
      </c>
      <c r="X59" s="4" t="s">
        <v>332</v>
      </c>
      <c r="Y59" s="4" t="s">
        <v>333</v>
      </c>
    </row>
    <row r="60" s="4" customFormat="1" spans="1:25">
      <c r="A60" s="4" t="s">
        <v>334</v>
      </c>
      <c r="B60" s="4" t="s">
        <v>26</v>
      </c>
      <c r="C60" s="4" t="s">
        <v>27</v>
      </c>
      <c r="D60" s="4" t="s">
        <v>335</v>
      </c>
      <c r="E60" s="4" t="s">
        <v>336</v>
      </c>
      <c r="F60" s="6">
        <v>44901</v>
      </c>
      <c r="G60" s="6">
        <v>44903</v>
      </c>
      <c r="H60" s="4">
        <v>1</v>
      </c>
      <c r="I60" s="4">
        <v>2</v>
      </c>
      <c r="J60" s="4">
        <v>2</v>
      </c>
      <c r="K60" s="4" t="s">
        <v>30</v>
      </c>
      <c r="L60" s="4">
        <v>1890</v>
      </c>
      <c r="M60" s="4">
        <v>1890</v>
      </c>
      <c r="N60" s="4" t="s">
        <v>337</v>
      </c>
      <c r="O60" s="4" t="s">
        <v>32</v>
      </c>
      <c r="P60" s="4" t="s">
        <v>33</v>
      </c>
      <c r="Q60" s="4">
        <v>0</v>
      </c>
      <c r="R60" s="7">
        <v>44900</v>
      </c>
      <c r="S60" s="6">
        <v>44906</v>
      </c>
      <c r="T60" s="4" t="s">
        <v>34</v>
      </c>
      <c r="U60" s="4">
        <v>1890</v>
      </c>
      <c r="V60" s="4">
        <v>0</v>
      </c>
      <c r="W60" s="4">
        <v>0</v>
      </c>
      <c r="X60" s="4" t="s">
        <v>338</v>
      </c>
      <c r="Y60" s="4" t="s">
        <v>339</v>
      </c>
    </row>
    <row r="61" s="4" customFormat="1" spans="1:25">
      <c r="A61" s="4" t="s">
        <v>340</v>
      </c>
      <c r="B61" s="4" t="s">
        <v>26</v>
      </c>
      <c r="C61" s="4" t="s">
        <v>27</v>
      </c>
      <c r="D61" s="4" t="s">
        <v>341</v>
      </c>
      <c r="E61" s="4" t="s">
        <v>342</v>
      </c>
      <c r="F61" s="6">
        <v>44901</v>
      </c>
      <c r="G61" s="6">
        <v>44903</v>
      </c>
      <c r="H61" s="4">
        <v>1</v>
      </c>
      <c r="I61" s="4">
        <v>2</v>
      </c>
      <c r="J61" s="4">
        <v>2</v>
      </c>
      <c r="K61" s="4" t="s">
        <v>30</v>
      </c>
      <c r="L61" s="4">
        <v>398</v>
      </c>
      <c r="M61" s="4">
        <v>398</v>
      </c>
      <c r="N61" s="4" t="s">
        <v>343</v>
      </c>
      <c r="O61" s="4" t="s">
        <v>32</v>
      </c>
      <c r="P61" s="4" t="s">
        <v>33</v>
      </c>
      <c r="Q61" s="4">
        <v>0</v>
      </c>
      <c r="R61" s="7">
        <v>44901</v>
      </c>
      <c r="S61" s="6">
        <v>44906</v>
      </c>
      <c r="T61" s="4" t="s">
        <v>34</v>
      </c>
      <c r="U61" s="4">
        <v>398</v>
      </c>
      <c r="V61" s="4">
        <v>0</v>
      </c>
      <c r="W61" s="4">
        <v>0</v>
      </c>
      <c r="X61" s="4" t="s">
        <v>344</v>
      </c>
      <c r="Y61" s="4" t="s">
        <v>345</v>
      </c>
    </row>
    <row r="62" s="4" customFormat="1" spans="1:25">
      <c r="A62" s="4" t="s">
        <v>346</v>
      </c>
      <c r="B62" s="4" t="s">
        <v>26</v>
      </c>
      <c r="C62" s="4" t="s">
        <v>27</v>
      </c>
      <c r="D62" s="4" t="s">
        <v>347</v>
      </c>
      <c r="E62" s="4" t="s">
        <v>348</v>
      </c>
      <c r="F62" s="6">
        <v>44902</v>
      </c>
      <c r="G62" s="6">
        <v>44903</v>
      </c>
      <c r="H62" s="4">
        <v>1</v>
      </c>
      <c r="I62" s="4">
        <v>1</v>
      </c>
      <c r="J62" s="4">
        <v>1</v>
      </c>
      <c r="K62" s="4" t="s">
        <v>30</v>
      </c>
      <c r="L62" s="4">
        <v>2973</v>
      </c>
      <c r="M62" s="4">
        <v>2973</v>
      </c>
      <c r="N62" s="4" t="s">
        <v>349</v>
      </c>
      <c r="O62" s="4" t="s">
        <v>32</v>
      </c>
      <c r="P62" s="4" t="s">
        <v>33</v>
      </c>
      <c r="Q62" s="4">
        <v>0</v>
      </c>
      <c r="R62" s="7">
        <v>44901</v>
      </c>
      <c r="S62" s="6">
        <v>44906</v>
      </c>
      <c r="T62" s="4" t="s">
        <v>34</v>
      </c>
      <c r="U62" s="4">
        <v>2973</v>
      </c>
      <c r="V62" s="4">
        <v>0</v>
      </c>
      <c r="W62" s="4">
        <v>0</v>
      </c>
      <c r="X62" s="4" t="s">
        <v>350</v>
      </c>
      <c r="Y62" s="4" t="s">
        <v>35</v>
      </c>
    </row>
    <row r="63" s="4" customFormat="1" spans="1:25">
      <c r="A63" s="4" t="s">
        <v>351</v>
      </c>
      <c r="B63" s="4" t="s">
        <v>26</v>
      </c>
      <c r="C63" s="4" t="s">
        <v>27</v>
      </c>
      <c r="D63" s="4" t="s">
        <v>352</v>
      </c>
      <c r="E63" s="4" t="s">
        <v>115</v>
      </c>
      <c r="F63" s="6">
        <v>44902</v>
      </c>
      <c r="G63" s="6">
        <v>44903</v>
      </c>
      <c r="H63" s="4">
        <v>1</v>
      </c>
      <c r="I63" s="4">
        <v>1</v>
      </c>
      <c r="J63" s="4">
        <v>1</v>
      </c>
      <c r="K63" s="4" t="s">
        <v>30</v>
      </c>
      <c r="L63" s="4">
        <v>488</v>
      </c>
      <c r="M63" s="4">
        <v>488</v>
      </c>
      <c r="N63" s="4" t="s">
        <v>353</v>
      </c>
      <c r="O63" s="4" t="s">
        <v>32</v>
      </c>
      <c r="P63" s="4" t="s">
        <v>33</v>
      </c>
      <c r="Q63" s="4">
        <v>0</v>
      </c>
      <c r="R63" s="7">
        <v>44901</v>
      </c>
      <c r="S63" s="6">
        <v>44906</v>
      </c>
      <c r="T63" s="4" t="s">
        <v>34</v>
      </c>
      <c r="U63" s="4">
        <v>488</v>
      </c>
      <c r="V63" s="4">
        <v>0</v>
      </c>
      <c r="W63" s="4">
        <v>0</v>
      </c>
      <c r="X63" s="4" t="s">
        <v>354</v>
      </c>
      <c r="Y63" s="4" t="s">
        <v>35</v>
      </c>
    </row>
    <row r="64" s="4" customFormat="1" spans="1:25">
      <c r="A64" s="4" t="s">
        <v>355</v>
      </c>
      <c r="B64" s="4" t="s">
        <v>26</v>
      </c>
      <c r="C64" s="4" t="s">
        <v>27</v>
      </c>
      <c r="D64" s="4" t="s">
        <v>296</v>
      </c>
      <c r="E64" s="4" t="s">
        <v>356</v>
      </c>
      <c r="F64" s="6">
        <v>44902</v>
      </c>
      <c r="G64" s="6">
        <v>44903</v>
      </c>
      <c r="H64" s="4">
        <v>1</v>
      </c>
      <c r="I64" s="4">
        <v>1</v>
      </c>
      <c r="J64" s="4">
        <v>1</v>
      </c>
      <c r="K64" s="4" t="s">
        <v>30</v>
      </c>
      <c r="L64" s="4">
        <v>483</v>
      </c>
      <c r="M64" s="4">
        <v>483</v>
      </c>
      <c r="N64" s="4" t="s">
        <v>357</v>
      </c>
      <c r="O64" s="4" t="s">
        <v>32</v>
      </c>
      <c r="P64" s="4" t="s">
        <v>33</v>
      </c>
      <c r="Q64" s="4">
        <v>0</v>
      </c>
      <c r="R64" s="7">
        <v>44901</v>
      </c>
      <c r="S64" s="6">
        <v>44906</v>
      </c>
      <c r="T64" s="4" t="s">
        <v>34</v>
      </c>
      <c r="U64" s="4">
        <v>483</v>
      </c>
      <c r="V64" s="4">
        <v>0</v>
      </c>
      <c r="W64" s="4">
        <v>0</v>
      </c>
      <c r="X64" s="4" t="s">
        <v>358</v>
      </c>
      <c r="Y64" s="4" t="s">
        <v>35</v>
      </c>
    </row>
    <row r="65" s="4" customFormat="1" spans="1:25">
      <c r="A65" s="4" t="s">
        <v>359</v>
      </c>
      <c r="B65" s="4" t="s">
        <v>26</v>
      </c>
      <c r="C65" s="4" t="s">
        <v>27</v>
      </c>
      <c r="D65" s="4" t="s">
        <v>360</v>
      </c>
      <c r="E65" s="4" t="s">
        <v>361</v>
      </c>
      <c r="F65" s="6">
        <v>44901</v>
      </c>
      <c r="G65" s="6">
        <v>44903</v>
      </c>
      <c r="H65" s="4">
        <v>1</v>
      </c>
      <c r="I65" s="4">
        <v>2</v>
      </c>
      <c r="J65" s="4">
        <v>2</v>
      </c>
      <c r="K65" s="4" t="s">
        <v>30</v>
      </c>
      <c r="L65" s="4">
        <v>752</v>
      </c>
      <c r="M65" s="4">
        <v>752</v>
      </c>
      <c r="N65" s="4" t="s">
        <v>362</v>
      </c>
      <c r="O65" s="4" t="s">
        <v>32</v>
      </c>
      <c r="P65" s="4" t="s">
        <v>33</v>
      </c>
      <c r="Q65" s="4">
        <v>0</v>
      </c>
      <c r="R65" s="7">
        <v>44901</v>
      </c>
      <c r="S65" s="6">
        <v>44906</v>
      </c>
      <c r="T65" s="4" t="s">
        <v>34</v>
      </c>
      <c r="U65" s="4">
        <v>752</v>
      </c>
      <c r="V65" s="4">
        <v>0</v>
      </c>
      <c r="W65" s="4">
        <v>0</v>
      </c>
      <c r="X65" s="4" t="s">
        <v>363</v>
      </c>
      <c r="Y65" s="4" t="s">
        <v>364</v>
      </c>
    </row>
    <row r="66" s="4" customFormat="1" spans="1:25">
      <c r="A66" s="4" t="s">
        <v>365</v>
      </c>
      <c r="B66" s="4" t="s">
        <v>26</v>
      </c>
      <c r="C66" s="4" t="s">
        <v>27</v>
      </c>
      <c r="D66" s="4" t="s">
        <v>366</v>
      </c>
      <c r="E66" s="4"/>
      <c r="F66" s="6">
        <v>44902</v>
      </c>
      <c r="G66" s="6">
        <v>44903</v>
      </c>
      <c r="H66" s="4">
        <v>0</v>
      </c>
      <c r="I66" s="4">
        <v>1</v>
      </c>
      <c r="J66" s="4">
        <v>0</v>
      </c>
      <c r="K66" s="4" t="s">
        <v>30</v>
      </c>
      <c r="L66" s="4">
        <v>508</v>
      </c>
      <c r="M66" s="4">
        <v>508</v>
      </c>
      <c r="N66" s="4"/>
      <c r="O66" s="4" t="s">
        <v>32</v>
      </c>
      <c r="P66" s="4" t="s">
        <v>33</v>
      </c>
      <c r="Q66" s="4">
        <v>0</v>
      </c>
      <c r="R66" s="7">
        <v>44901</v>
      </c>
      <c r="S66" s="6">
        <v>44906</v>
      </c>
      <c r="T66" s="4" t="s">
        <v>34</v>
      </c>
      <c r="U66" s="4">
        <v>508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spans="1:25">
      <c r="A67" s="4" t="s">
        <v>367</v>
      </c>
      <c r="B67" s="4" t="s">
        <v>26</v>
      </c>
      <c r="C67" s="4" t="s">
        <v>27</v>
      </c>
      <c r="D67" s="4" t="s">
        <v>368</v>
      </c>
      <c r="E67" s="4" t="s">
        <v>369</v>
      </c>
      <c r="F67" s="6">
        <v>44901</v>
      </c>
      <c r="G67" s="6">
        <v>44903</v>
      </c>
      <c r="H67" s="4">
        <v>1</v>
      </c>
      <c r="I67" s="4">
        <v>2</v>
      </c>
      <c r="J67" s="4">
        <v>2</v>
      </c>
      <c r="K67" s="4" t="s">
        <v>30</v>
      </c>
      <c r="L67" s="4">
        <v>2401</v>
      </c>
      <c r="M67" s="4">
        <v>2401</v>
      </c>
      <c r="N67" s="4" t="s">
        <v>370</v>
      </c>
      <c r="O67" s="4" t="s">
        <v>32</v>
      </c>
      <c r="P67" s="4" t="s">
        <v>33</v>
      </c>
      <c r="Q67" s="4">
        <v>0</v>
      </c>
      <c r="R67" s="7">
        <v>44901</v>
      </c>
      <c r="S67" s="6">
        <v>44906</v>
      </c>
      <c r="T67" s="4" t="s">
        <v>34</v>
      </c>
      <c r="U67" s="4">
        <v>2401</v>
      </c>
      <c r="V67" s="4">
        <v>0</v>
      </c>
      <c r="W67" s="4">
        <v>0</v>
      </c>
      <c r="X67" s="4" t="s">
        <v>371</v>
      </c>
      <c r="Y67" s="4" t="s">
        <v>372</v>
      </c>
    </row>
    <row r="68" s="4" customFormat="1" spans="1:25">
      <c r="A68" s="4" t="s">
        <v>373</v>
      </c>
      <c r="B68" s="4" t="s">
        <v>26</v>
      </c>
      <c r="C68" s="4" t="s">
        <v>27</v>
      </c>
      <c r="D68" s="4" t="s">
        <v>374</v>
      </c>
      <c r="E68" s="4" t="s">
        <v>375</v>
      </c>
      <c r="F68" s="6">
        <v>44901</v>
      </c>
      <c r="G68" s="6">
        <v>44903</v>
      </c>
      <c r="H68" s="4">
        <v>1</v>
      </c>
      <c r="I68" s="4">
        <v>2</v>
      </c>
      <c r="J68" s="4">
        <v>2</v>
      </c>
      <c r="K68" s="4" t="s">
        <v>30</v>
      </c>
      <c r="L68" s="4">
        <v>3044</v>
      </c>
      <c r="M68" s="4">
        <v>3044</v>
      </c>
      <c r="N68" s="4" t="s">
        <v>376</v>
      </c>
      <c r="O68" s="4" t="s">
        <v>32</v>
      </c>
      <c r="P68" s="4" t="s">
        <v>33</v>
      </c>
      <c r="Q68" s="4">
        <v>0</v>
      </c>
      <c r="R68" s="7">
        <v>44901</v>
      </c>
      <c r="S68" s="6">
        <v>44906</v>
      </c>
      <c r="T68" s="4" t="s">
        <v>34</v>
      </c>
      <c r="U68" s="4">
        <v>3044</v>
      </c>
      <c r="V68" s="4">
        <v>0</v>
      </c>
      <c r="W68" s="4">
        <v>0</v>
      </c>
      <c r="X68" s="4" t="s">
        <v>377</v>
      </c>
      <c r="Y68" s="4" t="s">
        <v>35</v>
      </c>
    </row>
    <row r="69" s="4" customFormat="1" spans="1:25">
      <c r="A69" s="4" t="s">
        <v>373</v>
      </c>
      <c r="B69" s="4" t="s">
        <v>26</v>
      </c>
      <c r="C69" s="4" t="s">
        <v>41</v>
      </c>
      <c r="D69" s="4" t="s">
        <v>374</v>
      </c>
      <c r="E69" s="4" t="s">
        <v>375</v>
      </c>
      <c r="F69" s="6">
        <v>44901</v>
      </c>
      <c r="G69" s="6">
        <v>44903</v>
      </c>
      <c r="H69" s="4">
        <v>1</v>
      </c>
      <c r="I69" s="4">
        <v>2</v>
      </c>
      <c r="J69" s="4">
        <v>2</v>
      </c>
      <c r="K69" s="4" t="s">
        <v>30</v>
      </c>
      <c r="L69" s="4">
        <v>-3044</v>
      </c>
      <c r="M69" s="4">
        <v>-3044</v>
      </c>
      <c r="N69" s="4" t="s">
        <v>376</v>
      </c>
      <c r="O69" s="4" t="s">
        <v>32</v>
      </c>
      <c r="P69" s="4" t="s">
        <v>33</v>
      </c>
      <c r="Q69" s="4">
        <v>0</v>
      </c>
      <c r="R69" s="7">
        <v>44901</v>
      </c>
      <c r="S69" s="6">
        <v>44906</v>
      </c>
      <c r="T69" s="4" t="s">
        <v>34</v>
      </c>
      <c r="U69" s="4">
        <v>-3044</v>
      </c>
      <c r="V69" s="4">
        <v>0</v>
      </c>
      <c r="W69" s="4">
        <v>0</v>
      </c>
      <c r="X69" s="4" t="s">
        <v>377</v>
      </c>
      <c r="Y69" s="4" t="s">
        <v>35</v>
      </c>
    </row>
    <row r="70" s="4" customFormat="1" spans="1:25">
      <c r="A70" s="4" t="s">
        <v>378</v>
      </c>
      <c r="B70" s="4" t="s">
        <v>26</v>
      </c>
      <c r="C70" s="4" t="s">
        <v>27</v>
      </c>
      <c r="D70" s="4" t="s">
        <v>379</v>
      </c>
      <c r="E70" s="4" t="s">
        <v>380</v>
      </c>
      <c r="F70" s="6">
        <v>44901</v>
      </c>
      <c r="G70" s="6">
        <v>44903</v>
      </c>
      <c r="H70" s="4">
        <v>1</v>
      </c>
      <c r="I70" s="4">
        <v>2</v>
      </c>
      <c r="J70" s="4">
        <v>2</v>
      </c>
      <c r="K70" s="4" t="s">
        <v>30</v>
      </c>
      <c r="L70" s="4">
        <v>1034</v>
      </c>
      <c r="M70" s="4">
        <v>1034</v>
      </c>
      <c r="N70" s="4" t="s">
        <v>381</v>
      </c>
      <c r="O70" s="4" t="s">
        <v>32</v>
      </c>
      <c r="P70" s="4" t="s">
        <v>33</v>
      </c>
      <c r="Q70" s="4">
        <v>0</v>
      </c>
      <c r="R70" s="7">
        <v>44901</v>
      </c>
      <c r="S70" s="6">
        <v>44906</v>
      </c>
      <c r="T70" s="4" t="s">
        <v>34</v>
      </c>
      <c r="U70" s="4">
        <v>1034</v>
      </c>
      <c r="V70" s="4">
        <v>0</v>
      </c>
      <c r="W70" s="4">
        <v>0</v>
      </c>
      <c r="X70" s="4" t="s">
        <v>382</v>
      </c>
      <c r="Y70" s="4" t="s">
        <v>383</v>
      </c>
    </row>
    <row r="71" s="4" customFormat="1" spans="1:25">
      <c r="A71" s="4" t="s">
        <v>384</v>
      </c>
      <c r="B71" s="4" t="s">
        <v>26</v>
      </c>
      <c r="C71" s="4" t="s">
        <v>27</v>
      </c>
      <c r="D71" s="4" t="s">
        <v>385</v>
      </c>
      <c r="E71" s="4" t="s">
        <v>386</v>
      </c>
      <c r="F71" s="6">
        <v>44902</v>
      </c>
      <c r="G71" s="6">
        <v>44903</v>
      </c>
      <c r="H71" s="4">
        <v>1</v>
      </c>
      <c r="I71" s="4">
        <v>1</v>
      </c>
      <c r="J71" s="4">
        <v>1</v>
      </c>
      <c r="K71" s="4" t="s">
        <v>30</v>
      </c>
      <c r="L71" s="4">
        <v>1432</v>
      </c>
      <c r="M71" s="4">
        <v>1432</v>
      </c>
      <c r="N71" s="4" t="s">
        <v>387</v>
      </c>
      <c r="O71" s="4" t="s">
        <v>32</v>
      </c>
      <c r="P71" s="4" t="s">
        <v>33</v>
      </c>
      <c r="Q71" s="4">
        <v>0</v>
      </c>
      <c r="R71" s="7">
        <v>44902</v>
      </c>
      <c r="S71" s="6">
        <v>44906</v>
      </c>
      <c r="T71" s="4" t="s">
        <v>34</v>
      </c>
      <c r="U71" s="4">
        <v>1432</v>
      </c>
      <c r="V71" s="4">
        <v>0</v>
      </c>
      <c r="W71" s="4">
        <v>0</v>
      </c>
      <c r="X71" s="4" t="s">
        <v>388</v>
      </c>
      <c r="Y71" s="4" t="s">
        <v>389</v>
      </c>
    </row>
    <row r="72" s="4" customFormat="1" spans="1:25">
      <c r="A72" s="4" t="s">
        <v>390</v>
      </c>
      <c r="B72" s="4" t="s">
        <v>26</v>
      </c>
      <c r="C72" s="4" t="s">
        <v>27</v>
      </c>
      <c r="D72" s="4" t="s">
        <v>391</v>
      </c>
      <c r="E72" s="4" t="s">
        <v>392</v>
      </c>
      <c r="F72" s="6">
        <v>44902</v>
      </c>
      <c r="G72" s="6">
        <v>44903</v>
      </c>
      <c r="H72" s="4">
        <v>1</v>
      </c>
      <c r="I72" s="4">
        <v>1</v>
      </c>
      <c r="J72" s="4">
        <v>1</v>
      </c>
      <c r="K72" s="4" t="s">
        <v>30</v>
      </c>
      <c r="L72" s="4">
        <v>364</v>
      </c>
      <c r="M72" s="4">
        <v>364</v>
      </c>
      <c r="N72" s="4" t="s">
        <v>393</v>
      </c>
      <c r="O72" s="4" t="s">
        <v>32</v>
      </c>
      <c r="P72" s="4" t="s">
        <v>33</v>
      </c>
      <c r="Q72" s="4">
        <v>0</v>
      </c>
      <c r="R72" s="7">
        <v>44902</v>
      </c>
      <c r="S72" s="6">
        <v>44906</v>
      </c>
      <c r="T72" s="4" t="s">
        <v>34</v>
      </c>
      <c r="U72" s="4">
        <v>364</v>
      </c>
      <c r="V72" s="4">
        <v>0</v>
      </c>
      <c r="W72" s="4">
        <v>0</v>
      </c>
      <c r="X72" s="4" t="s">
        <v>394</v>
      </c>
      <c r="Y72" s="4" t="s">
        <v>395</v>
      </c>
    </row>
    <row r="73" s="4" customFormat="1" spans="1:25">
      <c r="A73" s="4" t="s">
        <v>396</v>
      </c>
      <c r="B73" s="4" t="s">
        <v>26</v>
      </c>
      <c r="C73" s="4" t="s">
        <v>27</v>
      </c>
      <c r="D73" s="4" t="s">
        <v>143</v>
      </c>
      <c r="E73" s="4" t="s">
        <v>62</v>
      </c>
      <c r="F73" s="6">
        <v>44902</v>
      </c>
      <c r="G73" s="6">
        <v>44903</v>
      </c>
      <c r="H73" s="4">
        <v>1</v>
      </c>
      <c r="I73" s="4">
        <v>1</v>
      </c>
      <c r="J73" s="4">
        <v>1</v>
      </c>
      <c r="K73" s="4" t="s">
        <v>30</v>
      </c>
      <c r="L73" s="4">
        <v>369</v>
      </c>
      <c r="M73" s="4">
        <v>369</v>
      </c>
      <c r="N73" s="4" t="s">
        <v>397</v>
      </c>
      <c r="O73" s="4" t="s">
        <v>32</v>
      </c>
      <c r="P73" s="4" t="s">
        <v>33</v>
      </c>
      <c r="Q73" s="4">
        <v>0</v>
      </c>
      <c r="R73" s="7">
        <v>44902</v>
      </c>
      <c r="S73" s="6">
        <v>44906</v>
      </c>
      <c r="T73" s="4" t="s">
        <v>34</v>
      </c>
      <c r="U73" s="4">
        <v>369</v>
      </c>
      <c r="V73" s="4">
        <v>0</v>
      </c>
      <c r="W73" s="4">
        <v>0</v>
      </c>
      <c r="X73" s="4" t="s">
        <v>398</v>
      </c>
      <c r="Y73" s="4" t="s">
        <v>399</v>
      </c>
    </row>
    <row r="74" s="4" customFormat="1" spans="1:25">
      <c r="A74" s="4" t="s">
        <v>400</v>
      </c>
      <c r="B74" s="4" t="s">
        <v>26</v>
      </c>
      <c r="C74" s="4" t="s">
        <v>27</v>
      </c>
      <c r="D74" s="4" t="s">
        <v>401</v>
      </c>
      <c r="E74" s="4" t="s">
        <v>402</v>
      </c>
      <c r="F74" s="6">
        <v>44902</v>
      </c>
      <c r="G74" s="6">
        <v>44903</v>
      </c>
      <c r="H74" s="4">
        <v>1</v>
      </c>
      <c r="I74" s="4">
        <v>1</v>
      </c>
      <c r="J74" s="4">
        <v>1</v>
      </c>
      <c r="K74" s="4" t="s">
        <v>30</v>
      </c>
      <c r="L74" s="4">
        <v>171</v>
      </c>
      <c r="M74" s="4">
        <v>171</v>
      </c>
      <c r="N74" s="4" t="s">
        <v>403</v>
      </c>
      <c r="O74" s="4" t="s">
        <v>32</v>
      </c>
      <c r="P74" s="4" t="s">
        <v>33</v>
      </c>
      <c r="Q74" s="4">
        <v>0</v>
      </c>
      <c r="R74" s="7">
        <v>44902</v>
      </c>
      <c r="S74" s="6">
        <v>44906</v>
      </c>
      <c r="T74" s="4" t="s">
        <v>34</v>
      </c>
      <c r="U74" s="4">
        <v>171</v>
      </c>
      <c r="V74" s="4">
        <v>0</v>
      </c>
      <c r="W74" s="4">
        <v>0</v>
      </c>
      <c r="X74" s="4" t="s">
        <v>404</v>
      </c>
      <c r="Y74" s="4" t="s">
        <v>35</v>
      </c>
    </row>
    <row r="75" s="4" customFormat="1" spans="1:25">
      <c r="A75" s="4" t="s">
        <v>405</v>
      </c>
      <c r="B75" s="4" t="s">
        <v>26</v>
      </c>
      <c r="C75" s="4" t="s">
        <v>27</v>
      </c>
      <c r="D75" s="4" t="s">
        <v>406</v>
      </c>
      <c r="E75" s="4" t="s">
        <v>407</v>
      </c>
      <c r="F75" s="6">
        <v>44902</v>
      </c>
      <c r="G75" s="6">
        <v>44903</v>
      </c>
      <c r="H75" s="4">
        <v>1</v>
      </c>
      <c r="I75" s="4">
        <v>1</v>
      </c>
      <c r="J75" s="4">
        <v>1</v>
      </c>
      <c r="K75" s="4" t="s">
        <v>30</v>
      </c>
      <c r="L75" s="4">
        <v>292</v>
      </c>
      <c r="M75" s="4">
        <v>292</v>
      </c>
      <c r="N75" s="4" t="s">
        <v>408</v>
      </c>
      <c r="O75" s="4" t="s">
        <v>32</v>
      </c>
      <c r="P75" s="4" t="s">
        <v>33</v>
      </c>
      <c r="Q75" s="4">
        <v>0</v>
      </c>
      <c r="R75" s="7">
        <v>44902</v>
      </c>
      <c r="S75" s="6">
        <v>44906</v>
      </c>
      <c r="T75" s="4" t="s">
        <v>34</v>
      </c>
      <c r="U75" s="4">
        <v>292</v>
      </c>
      <c r="V75" s="4">
        <v>0</v>
      </c>
      <c r="W75" s="4">
        <v>0</v>
      </c>
      <c r="X75" s="4" t="s">
        <v>409</v>
      </c>
      <c r="Y75" s="4" t="s">
        <v>410</v>
      </c>
    </row>
    <row r="76" s="4" customFormat="1" spans="1:25">
      <c r="A76" s="4" t="s">
        <v>411</v>
      </c>
      <c r="B76" s="4" t="s">
        <v>26</v>
      </c>
      <c r="C76" s="4" t="s">
        <v>27</v>
      </c>
      <c r="D76" s="4" t="s">
        <v>412</v>
      </c>
      <c r="E76" s="4" t="s">
        <v>413</v>
      </c>
      <c r="F76" s="6">
        <v>44902</v>
      </c>
      <c r="G76" s="6">
        <v>44903</v>
      </c>
      <c r="H76" s="4">
        <v>1</v>
      </c>
      <c r="I76" s="4">
        <v>1</v>
      </c>
      <c r="J76" s="4">
        <v>1</v>
      </c>
      <c r="K76" s="4" t="s">
        <v>30</v>
      </c>
      <c r="L76" s="4">
        <v>183</v>
      </c>
      <c r="M76" s="4">
        <v>183</v>
      </c>
      <c r="N76" s="4" t="s">
        <v>414</v>
      </c>
      <c r="O76" s="4" t="s">
        <v>32</v>
      </c>
      <c r="P76" s="4" t="s">
        <v>33</v>
      </c>
      <c r="Q76" s="4">
        <v>0</v>
      </c>
      <c r="R76" s="7">
        <v>44902</v>
      </c>
      <c r="S76" s="6">
        <v>44906</v>
      </c>
      <c r="T76" s="4" t="s">
        <v>34</v>
      </c>
      <c r="U76" s="4">
        <v>183</v>
      </c>
      <c r="V76" s="4">
        <v>0</v>
      </c>
      <c r="W76" s="4">
        <v>0</v>
      </c>
      <c r="X76" s="4" t="s">
        <v>415</v>
      </c>
      <c r="Y76" s="4" t="s">
        <v>35</v>
      </c>
    </row>
    <row r="77" s="4" customFormat="1" spans="1:25">
      <c r="A77" s="4" t="s">
        <v>416</v>
      </c>
      <c r="B77" s="4" t="s">
        <v>26</v>
      </c>
      <c r="C77" s="4" t="s">
        <v>27</v>
      </c>
      <c r="D77" s="4" t="s">
        <v>417</v>
      </c>
      <c r="E77" s="4" t="s">
        <v>160</v>
      </c>
      <c r="F77" s="6">
        <v>44902</v>
      </c>
      <c r="G77" s="6">
        <v>44903</v>
      </c>
      <c r="H77" s="4">
        <v>1</v>
      </c>
      <c r="I77" s="4">
        <v>1</v>
      </c>
      <c r="J77" s="4">
        <v>1</v>
      </c>
      <c r="K77" s="4" t="s">
        <v>30</v>
      </c>
      <c r="L77" s="4">
        <v>621</v>
      </c>
      <c r="M77" s="4">
        <v>621</v>
      </c>
      <c r="N77" s="4" t="s">
        <v>418</v>
      </c>
      <c r="O77" s="4" t="s">
        <v>32</v>
      </c>
      <c r="P77" s="4" t="s">
        <v>33</v>
      </c>
      <c r="Q77" s="4">
        <v>0</v>
      </c>
      <c r="R77" s="7">
        <v>44902</v>
      </c>
      <c r="S77" s="6">
        <v>44906</v>
      </c>
      <c r="T77" s="4" t="s">
        <v>34</v>
      </c>
      <c r="U77" s="4">
        <v>621</v>
      </c>
      <c r="V77" s="4">
        <v>0</v>
      </c>
      <c r="W77" s="4">
        <v>0</v>
      </c>
      <c r="X77" s="4" t="s">
        <v>419</v>
      </c>
      <c r="Y77" s="4" t="s">
        <v>420</v>
      </c>
    </row>
    <row r="78" s="4" customFormat="1" spans="1:25">
      <c r="A78" s="4" t="s">
        <v>421</v>
      </c>
      <c r="B78" s="4" t="s">
        <v>26</v>
      </c>
      <c r="C78" s="4" t="s">
        <v>27</v>
      </c>
      <c r="D78" s="4" t="s">
        <v>422</v>
      </c>
      <c r="E78" s="4" t="s">
        <v>233</v>
      </c>
      <c r="F78" s="6">
        <v>44902</v>
      </c>
      <c r="G78" s="6">
        <v>44903</v>
      </c>
      <c r="H78" s="4">
        <v>1</v>
      </c>
      <c r="I78" s="4">
        <v>1</v>
      </c>
      <c r="J78" s="4">
        <v>1</v>
      </c>
      <c r="K78" s="4" t="s">
        <v>30</v>
      </c>
      <c r="L78" s="4">
        <v>1066</v>
      </c>
      <c r="M78" s="4">
        <v>1066</v>
      </c>
      <c r="N78" s="4" t="s">
        <v>423</v>
      </c>
      <c r="O78" s="4" t="s">
        <v>32</v>
      </c>
      <c r="P78" s="4" t="s">
        <v>33</v>
      </c>
      <c r="Q78" s="4">
        <v>0</v>
      </c>
      <c r="R78" s="7">
        <v>44902</v>
      </c>
      <c r="S78" s="6">
        <v>44906</v>
      </c>
      <c r="T78" s="4" t="s">
        <v>34</v>
      </c>
      <c r="U78" s="4">
        <v>1066</v>
      </c>
      <c r="V78" s="4">
        <v>0</v>
      </c>
      <c r="W78" s="4">
        <v>0</v>
      </c>
      <c r="X78" s="4" t="s">
        <v>424</v>
      </c>
      <c r="Y78" s="4" t="s">
        <v>425</v>
      </c>
    </row>
    <row r="79" s="4" customFormat="1" spans="1:25">
      <c r="A79" s="4" t="s">
        <v>426</v>
      </c>
      <c r="B79" s="4" t="s">
        <v>26</v>
      </c>
      <c r="C79" s="4" t="s">
        <v>27</v>
      </c>
      <c r="D79" s="4" t="s">
        <v>427</v>
      </c>
      <c r="E79" s="4" t="s">
        <v>428</v>
      </c>
      <c r="F79" s="6">
        <v>44902</v>
      </c>
      <c r="G79" s="6">
        <v>44903</v>
      </c>
      <c r="H79" s="4">
        <v>2</v>
      </c>
      <c r="I79" s="4">
        <v>1</v>
      </c>
      <c r="J79" s="4">
        <v>2</v>
      </c>
      <c r="K79" s="4" t="s">
        <v>30</v>
      </c>
      <c r="L79" s="4">
        <v>762</v>
      </c>
      <c r="M79" s="4">
        <v>762</v>
      </c>
      <c r="N79" s="4" t="s">
        <v>429</v>
      </c>
      <c r="O79" s="4" t="s">
        <v>32</v>
      </c>
      <c r="P79" s="4" t="s">
        <v>33</v>
      </c>
      <c r="Q79" s="4">
        <v>0</v>
      </c>
      <c r="R79" s="7">
        <v>44902</v>
      </c>
      <c r="S79" s="6">
        <v>44906</v>
      </c>
      <c r="T79" s="4" t="s">
        <v>34</v>
      </c>
      <c r="U79" s="4">
        <v>762</v>
      </c>
      <c r="V79" s="4">
        <v>0</v>
      </c>
      <c r="W79" s="4">
        <v>0</v>
      </c>
      <c r="X79" s="4" t="s">
        <v>430</v>
      </c>
      <c r="Y79" s="4" t="s">
        <v>395</v>
      </c>
    </row>
    <row r="80" s="4" customFormat="1" spans="1:25">
      <c r="A80" s="4" t="s">
        <v>431</v>
      </c>
      <c r="B80" s="4" t="s">
        <v>26</v>
      </c>
      <c r="C80" s="4" t="s">
        <v>27</v>
      </c>
      <c r="D80" s="4" t="s">
        <v>432</v>
      </c>
      <c r="E80" s="4" t="s">
        <v>433</v>
      </c>
      <c r="F80" s="6">
        <v>44902</v>
      </c>
      <c r="G80" s="6">
        <v>44903</v>
      </c>
      <c r="H80" s="4">
        <v>1</v>
      </c>
      <c r="I80" s="4">
        <v>1</v>
      </c>
      <c r="J80" s="4">
        <v>1</v>
      </c>
      <c r="K80" s="4" t="s">
        <v>30</v>
      </c>
      <c r="L80" s="4">
        <v>1804</v>
      </c>
      <c r="M80" s="4">
        <v>1804</v>
      </c>
      <c r="N80" s="4" t="s">
        <v>434</v>
      </c>
      <c r="O80" s="4" t="s">
        <v>32</v>
      </c>
      <c r="P80" s="4" t="s">
        <v>33</v>
      </c>
      <c r="Q80" s="4">
        <v>0</v>
      </c>
      <c r="R80" s="7">
        <v>44902</v>
      </c>
      <c r="S80" s="6">
        <v>44906</v>
      </c>
      <c r="T80" s="4" t="s">
        <v>34</v>
      </c>
      <c r="U80" s="4">
        <v>1804</v>
      </c>
      <c r="V80" s="4">
        <v>0</v>
      </c>
      <c r="W80" s="4">
        <v>0</v>
      </c>
      <c r="X80" s="4" t="s">
        <v>435</v>
      </c>
      <c r="Y80" s="4" t="s">
        <v>230</v>
      </c>
    </row>
    <row r="81" s="4" customFormat="1" spans="1:25">
      <c r="A81" s="4" t="s">
        <v>436</v>
      </c>
      <c r="B81" s="4" t="s">
        <v>26</v>
      </c>
      <c r="C81" s="4" t="s">
        <v>27</v>
      </c>
      <c r="D81" s="4" t="s">
        <v>437</v>
      </c>
      <c r="E81" s="4" t="s">
        <v>438</v>
      </c>
      <c r="F81" s="6">
        <v>44902</v>
      </c>
      <c r="G81" s="6">
        <v>44903</v>
      </c>
      <c r="H81" s="4">
        <v>1</v>
      </c>
      <c r="I81" s="4">
        <v>1</v>
      </c>
      <c r="J81" s="4">
        <v>1</v>
      </c>
      <c r="K81" s="4" t="s">
        <v>30</v>
      </c>
      <c r="L81" s="4">
        <v>244</v>
      </c>
      <c r="M81" s="4">
        <v>244</v>
      </c>
      <c r="N81" s="4" t="s">
        <v>439</v>
      </c>
      <c r="O81" s="4" t="s">
        <v>32</v>
      </c>
      <c r="P81" s="4" t="s">
        <v>33</v>
      </c>
      <c r="Q81" s="4">
        <v>0</v>
      </c>
      <c r="R81" s="7">
        <v>44902</v>
      </c>
      <c r="S81" s="6">
        <v>44906</v>
      </c>
      <c r="T81" s="4" t="s">
        <v>34</v>
      </c>
      <c r="U81" s="4">
        <v>244</v>
      </c>
      <c r="V81" s="4">
        <v>0</v>
      </c>
      <c r="W81" s="4">
        <v>0</v>
      </c>
      <c r="X81" s="4" t="s">
        <v>440</v>
      </c>
      <c r="Y81" s="4" t="s">
        <v>35</v>
      </c>
    </row>
    <row r="82" s="4" customFormat="1" spans="1:25">
      <c r="A82" s="4" t="s">
        <v>441</v>
      </c>
      <c r="B82" s="4" t="s">
        <v>26</v>
      </c>
      <c r="C82" s="4" t="s">
        <v>27</v>
      </c>
      <c r="D82" s="4" t="s">
        <v>442</v>
      </c>
      <c r="E82" s="4" t="s">
        <v>407</v>
      </c>
      <c r="F82" s="6">
        <v>44902</v>
      </c>
      <c r="G82" s="6">
        <v>44903</v>
      </c>
      <c r="H82" s="4">
        <v>1</v>
      </c>
      <c r="I82" s="4">
        <v>1</v>
      </c>
      <c r="J82" s="4">
        <v>1</v>
      </c>
      <c r="K82" s="4" t="s">
        <v>30</v>
      </c>
      <c r="L82" s="4">
        <v>144</v>
      </c>
      <c r="M82" s="4">
        <v>144</v>
      </c>
      <c r="N82" s="4" t="s">
        <v>443</v>
      </c>
      <c r="O82" s="4" t="s">
        <v>32</v>
      </c>
      <c r="P82" s="4" t="s">
        <v>33</v>
      </c>
      <c r="Q82" s="4">
        <v>0</v>
      </c>
      <c r="R82" s="7">
        <v>44902</v>
      </c>
      <c r="S82" s="6">
        <v>44906</v>
      </c>
      <c r="T82" s="4" t="s">
        <v>34</v>
      </c>
      <c r="U82" s="4">
        <v>144</v>
      </c>
      <c r="V82" s="4">
        <v>0</v>
      </c>
      <c r="W82" s="4">
        <v>0</v>
      </c>
      <c r="X82" s="4" t="s">
        <v>444</v>
      </c>
      <c r="Y82" s="4" t="s">
        <v>445</v>
      </c>
    </row>
    <row r="83" s="4" customFormat="1" spans="1:25">
      <c r="A83" s="4" t="s">
        <v>446</v>
      </c>
      <c r="B83" s="4" t="s">
        <v>26</v>
      </c>
      <c r="C83" s="4" t="s">
        <v>27</v>
      </c>
      <c r="D83" s="4" t="s">
        <v>447</v>
      </c>
      <c r="E83" s="4" t="s">
        <v>336</v>
      </c>
      <c r="F83" s="6">
        <v>44902</v>
      </c>
      <c r="G83" s="6">
        <v>44903</v>
      </c>
      <c r="H83" s="4">
        <v>1</v>
      </c>
      <c r="I83" s="4">
        <v>1</v>
      </c>
      <c r="J83" s="4">
        <v>1</v>
      </c>
      <c r="K83" s="4" t="s">
        <v>30</v>
      </c>
      <c r="L83" s="4">
        <v>1673</v>
      </c>
      <c r="M83" s="4">
        <v>1673</v>
      </c>
      <c r="N83" s="4" t="s">
        <v>448</v>
      </c>
      <c r="O83" s="4" t="s">
        <v>32</v>
      </c>
      <c r="P83" s="4" t="s">
        <v>33</v>
      </c>
      <c r="Q83" s="4">
        <v>0</v>
      </c>
      <c r="R83" s="7">
        <v>44902</v>
      </c>
      <c r="S83" s="6">
        <v>44906</v>
      </c>
      <c r="T83" s="4" t="s">
        <v>34</v>
      </c>
      <c r="U83" s="4">
        <v>1673</v>
      </c>
      <c r="V83" s="4">
        <v>0</v>
      </c>
      <c r="W83" s="4">
        <v>0</v>
      </c>
      <c r="X83" s="4" t="s">
        <v>449</v>
      </c>
      <c r="Y83" s="4" t="s">
        <v>35</v>
      </c>
    </row>
    <row r="84" s="4" customFormat="1" spans="1:25">
      <c r="A84" s="4" t="s">
        <v>450</v>
      </c>
      <c r="B84" s="4" t="s">
        <v>26</v>
      </c>
      <c r="C84" s="4" t="s">
        <v>27</v>
      </c>
      <c r="D84" s="4" t="s">
        <v>451</v>
      </c>
      <c r="E84" s="4" t="s">
        <v>452</v>
      </c>
      <c r="F84" s="6">
        <v>44902</v>
      </c>
      <c r="G84" s="6">
        <v>44903</v>
      </c>
      <c r="H84" s="4">
        <v>1</v>
      </c>
      <c r="I84" s="4">
        <v>1</v>
      </c>
      <c r="J84" s="4">
        <v>1</v>
      </c>
      <c r="K84" s="4" t="s">
        <v>30</v>
      </c>
      <c r="L84" s="4">
        <v>621</v>
      </c>
      <c r="M84" s="4">
        <v>621</v>
      </c>
      <c r="N84" s="4" t="s">
        <v>453</v>
      </c>
      <c r="O84" s="4" t="s">
        <v>32</v>
      </c>
      <c r="P84" s="4" t="s">
        <v>33</v>
      </c>
      <c r="Q84" s="4">
        <v>0</v>
      </c>
      <c r="R84" s="7">
        <v>44902</v>
      </c>
      <c r="S84" s="6">
        <v>44906</v>
      </c>
      <c r="T84" s="4" t="s">
        <v>34</v>
      </c>
      <c r="U84" s="4">
        <v>621</v>
      </c>
      <c r="V84" s="4">
        <v>0</v>
      </c>
      <c r="W84" s="4">
        <v>0</v>
      </c>
      <c r="X84" s="4" t="s">
        <v>454</v>
      </c>
      <c r="Y84" s="4" t="s">
        <v>230</v>
      </c>
    </row>
    <row r="85" s="4" customFormat="1" spans="1:25">
      <c r="A85" s="4" t="s">
        <v>455</v>
      </c>
      <c r="B85" s="4" t="s">
        <v>26</v>
      </c>
      <c r="C85" s="4" t="s">
        <v>27</v>
      </c>
      <c r="D85" s="4" t="s">
        <v>456</v>
      </c>
      <c r="E85" s="4" t="s">
        <v>457</v>
      </c>
      <c r="F85" s="6">
        <v>44902</v>
      </c>
      <c r="G85" s="6">
        <v>44903</v>
      </c>
      <c r="H85" s="4">
        <v>1</v>
      </c>
      <c r="I85" s="4">
        <v>1</v>
      </c>
      <c r="J85" s="4">
        <v>1</v>
      </c>
      <c r="K85" s="4" t="s">
        <v>30</v>
      </c>
      <c r="L85" s="4">
        <v>389</v>
      </c>
      <c r="M85" s="4">
        <v>389</v>
      </c>
      <c r="N85" s="4" t="s">
        <v>458</v>
      </c>
      <c r="O85" s="4" t="s">
        <v>32</v>
      </c>
      <c r="P85" s="4" t="s">
        <v>33</v>
      </c>
      <c r="Q85" s="4">
        <v>0</v>
      </c>
      <c r="R85" s="7">
        <v>44902</v>
      </c>
      <c r="S85" s="6">
        <v>44906</v>
      </c>
      <c r="T85" s="4" t="s">
        <v>34</v>
      </c>
      <c r="U85" s="4">
        <v>389</v>
      </c>
      <c r="V85" s="4">
        <v>0</v>
      </c>
      <c r="W85" s="4">
        <v>0</v>
      </c>
      <c r="X85" s="4" t="s">
        <v>459</v>
      </c>
      <c r="Y85" s="4" t="s">
        <v>35</v>
      </c>
    </row>
    <row r="86" s="4" customFormat="1" spans="1:25">
      <c r="A86" s="4" t="s">
        <v>460</v>
      </c>
      <c r="B86" s="4" t="s">
        <v>26</v>
      </c>
      <c r="C86" s="4" t="s">
        <v>27</v>
      </c>
      <c r="D86" s="4" t="s">
        <v>461</v>
      </c>
      <c r="E86" s="4" t="s">
        <v>233</v>
      </c>
      <c r="F86" s="6">
        <v>44902</v>
      </c>
      <c r="G86" s="6">
        <v>44903</v>
      </c>
      <c r="H86" s="4">
        <v>1</v>
      </c>
      <c r="I86" s="4">
        <v>1</v>
      </c>
      <c r="J86" s="4">
        <v>1</v>
      </c>
      <c r="K86" s="4" t="s">
        <v>30</v>
      </c>
      <c r="L86" s="4">
        <v>163</v>
      </c>
      <c r="M86" s="4">
        <v>163</v>
      </c>
      <c r="N86" s="4" t="s">
        <v>462</v>
      </c>
      <c r="O86" s="4" t="s">
        <v>32</v>
      </c>
      <c r="P86" s="4" t="s">
        <v>33</v>
      </c>
      <c r="Q86" s="4">
        <v>0</v>
      </c>
      <c r="R86" s="7">
        <v>44902</v>
      </c>
      <c r="S86" s="6">
        <v>44906</v>
      </c>
      <c r="T86" s="4" t="s">
        <v>34</v>
      </c>
      <c r="U86" s="4">
        <v>163</v>
      </c>
      <c r="V86" s="4">
        <v>0</v>
      </c>
      <c r="W86" s="4">
        <v>0</v>
      </c>
      <c r="X86" s="4" t="s">
        <v>463</v>
      </c>
      <c r="Y86" s="4" t="s">
        <v>464</v>
      </c>
    </row>
    <row r="87" s="4" customFormat="1" spans="1:25">
      <c r="A87" s="4" t="s">
        <v>465</v>
      </c>
      <c r="B87" s="4" t="s">
        <v>26</v>
      </c>
      <c r="C87" s="4" t="s">
        <v>27</v>
      </c>
      <c r="D87" s="4" t="s">
        <v>466</v>
      </c>
      <c r="E87" s="4" t="s">
        <v>467</v>
      </c>
      <c r="F87" s="6">
        <v>44902</v>
      </c>
      <c r="G87" s="6">
        <v>44903</v>
      </c>
      <c r="H87" s="4">
        <v>1</v>
      </c>
      <c r="I87" s="4">
        <v>1</v>
      </c>
      <c r="J87" s="4">
        <v>1</v>
      </c>
      <c r="K87" s="4" t="s">
        <v>30</v>
      </c>
      <c r="L87" s="4">
        <v>186</v>
      </c>
      <c r="M87" s="4">
        <v>186</v>
      </c>
      <c r="N87" s="4" t="s">
        <v>468</v>
      </c>
      <c r="O87" s="4" t="s">
        <v>32</v>
      </c>
      <c r="P87" s="4" t="s">
        <v>33</v>
      </c>
      <c r="Q87" s="4">
        <v>0</v>
      </c>
      <c r="R87" s="7">
        <v>44902</v>
      </c>
      <c r="S87" s="6">
        <v>44906</v>
      </c>
      <c r="T87" s="4" t="s">
        <v>34</v>
      </c>
      <c r="U87" s="4">
        <v>186</v>
      </c>
      <c r="V87" s="4">
        <v>0</v>
      </c>
      <c r="W87" s="4">
        <v>0</v>
      </c>
      <c r="X87" s="4" t="s">
        <v>469</v>
      </c>
      <c r="Y87" s="4" t="s">
        <v>470</v>
      </c>
    </row>
    <row r="88" s="4" customFormat="1" spans="1:25">
      <c r="A88" s="4" t="s">
        <v>471</v>
      </c>
      <c r="B88" s="4" t="s">
        <v>26</v>
      </c>
      <c r="C88" s="4" t="s">
        <v>27</v>
      </c>
      <c r="D88" s="4" t="s">
        <v>472</v>
      </c>
      <c r="E88" s="4" t="s">
        <v>473</v>
      </c>
      <c r="F88" s="6">
        <v>44902</v>
      </c>
      <c r="G88" s="6">
        <v>44903</v>
      </c>
      <c r="H88" s="4">
        <v>1</v>
      </c>
      <c r="I88" s="4">
        <v>1</v>
      </c>
      <c r="J88" s="4">
        <v>1</v>
      </c>
      <c r="K88" s="4" t="s">
        <v>30</v>
      </c>
      <c r="L88" s="4">
        <v>579</v>
      </c>
      <c r="M88" s="4">
        <v>579</v>
      </c>
      <c r="N88" s="4" t="s">
        <v>474</v>
      </c>
      <c r="O88" s="4" t="s">
        <v>32</v>
      </c>
      <c r="P88" s="4" t="s">
        <v>33</v>
      </c>
      <c r="Q88" s="4">
        <v>0</v>
      </c>
      <c r="R88" s="7">
        <v>44902</v>
      </c>
      <c r="S88" s="6">
        <v>44906</v>
      </c>
      <c r="T88" s="4" t="s">
        <v>34</v>
      </c>
      <c r="U88" s="4">
        <v>579</v>
      </c>
      <c r="V88" s="4">
        <v>0</v>
      </c>
      <c r="W88" s="4">
        <v>0</v>
      </c>
      <c r="X88" s="4" t="s">
        <v>475</v>
      </c>
      <c r="Y88" s="4" t="s">
        <v>35</v>
      </c>
    </row>
    <row r="89" s="4" customFormat="1" spans="1:25">
      <c r="A89" s="4" t="s">
        <v>476</v>
      </c>
      <c r="B89" s="4" t="s">
        <v>26</v>
      </c>
      <c r="C89" s="4" t="s">
        <v>27</v>
      </c>
      <c r="D89" s="4" t="s">
        <v>477</v>
      </c>
      <c r="E89" s="4" t="s">
        <v>478</v>
      </c>
      <c r="F89" s="6">
        <v>44902</v>
      </c>
      <c r="G89" s="6">
        <v>44903</v>
      </c>
      <c r="H89" s="4">
        <v>1</v>
      </c>
      <c r="I89" s="4">
        <v>1</v>
      </c>
      <c r="J89" s="4">
        <v>1</v>
      </c>
      <c r="K89" s="4" t="s">
        <v>30</v>
      </c>
      <c r="L89" s="4">
        <v>419</v>
      </c>
      <c r="M89" s="4">
        <v>419</v>
      </c>
      <c r="N89" s="4" t="s">
        <v>479</v>
      </c>
      <c r="O89" s="4" t="s">
        <v>32</v>
      </c>
      <c r="P89" s="4" t="s">
        <v>33</v>
      </c>
      <c r="Q89" s="4">
        <v>0</v>
      </c>
      <c r="R89" s="7">
        <v>44902</v>
      </c>
      <c r="S89" s="6">
        <v>44906</v>
      </c>
      <c r="T89" s="4" t="s">
        <v>34</v>
      </c>
      <c r="U89" s="4">
        <v>419</v>
      </c>
      <c r="V89" s="4">
        <v>0</v>
      </c>
      <c r="W89" s="4">
        <v>0</v>
      </c>
      <c r="X89" s="4" t="s">
        <v>480</v>
      </c>
      <c r="Y89" s="4" t="s">
        <v>35</v>
      </c>
    </row>
    <row r="90" s="4" customFormat="1" spans="1:25">
      <c r="A90" s="4" t="s">
        <v>481</v>
      </c>
      <c r="B90" s="4" t="s">
        <v>26</v>
      </c>
      <c r="C90" s="4" t="s">
        <v>27</v>
      </c>
      <c r="D90" s="4" t="s">
        <v>482</v>
      </c>
      <c r="E90" s="4" t="s">
        <v>160</v>
      </c>
      <c r="F90" s="6">
        <v>44902</v>
      </c>
      <c r="G90" s="6">
        <v>44903</v>
      </c>
      <c r="H90" s="4">
        <v>1</v>
      </c>
      <c r="I90" s="4">
        <v>1</v>
      </c>
      <c r="J90" s="4">
        <v>1</v>
      </c>
      <c r="K90" s="4" t="s">
        <v>30</v>
      </c>
      <c r="L90" s="4">
        <v>4954</v>
      </c>
      <c r="M90" s="4">
        <v>4954</v>
      </c>
      <c r="N90" s="4" t="s">
        <v>483</v>
      </c>
      <c r="O90" s="4" t="s">
        <v>32</v>
      </c>
      <c r="P90" s="4" t="s">
        <v>33</v>
      </c>
      <c r="Q90" s="4">
        <v>0</v>
      </c>
      <c r="R90" s="7">
        <v>44902</v>
      </c>
      <c r="S90" s="6">
        <v>44906</v>
      </c>
      <c r="T90" s="4" t="s">
        <v>34</v>
      </c>
      <c r="U90" s="4">
        <v>4954</v>
      </c>
      <c r="V90" s="4">
        <v>0</v>
      </c>
      <c r="W90" s="4">
        <v>0</v>
      </c>
      <c r="X90" s="4" t="s">
        <v>484</v>
      </c>
      <c r="Y90" s="4" t="s">
        <v>35</v>
      </c>
    </row>
    <row r="91" s="4" customFormat="1" spans="1:25">
      <c r="A91" s="4" t="s">
        <v>485</v>
      </c>
      <c r="B91" s="4" t="s">
        <v>26</v>
      </c>
      <c r="C91" s="4" t="s">
        <v>486</v>
      </c>
      <c r="D91" s="4" t="s">
        <v>487</v>
      </c>
      <c r="E91" s="4" t="s">
        <v>488</v>
      </c>
      <c r="F91" s="6">
        <v>44882</v>
      </c>
      <c r="G91" s="6">
        <v>44885</v>
      </c>
      <c r="H91" s="4">
        <v>1</v>
      </c>
      <c r="I91" s="4">
        <v>3</v>
      </c>
      <c r="J91" s="4">
        <v>3</v>
      </c>
      <c r="K91" s="4" t="s">
        <v>30</v>
      </c>
      <c r="L91" s="4">
        <v>-250</v>
      </c>
      <c r="M91" s="4">
        <v>-250</v>
      </c>
      <c r="N91" s="4" t="s">
        <v>489</v>
      </c>
      <c r="O91" s="4" t="s">
        <v>32</v>
      </c>
      <c r="P91" s="4" t="s">
        <v>33</v>
      </c>
      <c r="Q91" s="4">
        <v>0</v>
      </c>
      <c r="R91" s="7">
        <v>44847.8561689815</v>
      </c>
      <c r="S91" s="6">
        <v>44906</v>
      </c>
      <c r="T91" s="4" t="s">
        <v>34</v>
      </c>
      <c r="U91" s="4">
        <v>-250</v>
      </c>
      <c r="V91" s="4">
        <v>0</v>
      </c>
      <c r="W91" s="4">
        <v>0</v>
      </c>
      <c r="X91" s="4" t="s">
        <v>35</v>
      </c>
      <c r="Y91" s="4" t="s">
        <v>490</v>
      </c>
    </row>
    <row r="92" s="4" customFormat="1" spans="1:25">
      <c r="A92" s="4" t="s">
        <v>491</v>
      </c>
      <c r="B92" s="4" t="s">
        <v>26</v>
      </c>
      <c r="C92" s="4" t="s">
        <v>27</v>
      </c>
      <c r="D92" s="4" t="s">
        <v>55</v>
      </c>
      <c r="E92" s="4" t="s">
        <v>492</v>
      </c>
      <c r="F92" s="6">
        <v>44902</v>
      </c>
      <c r="G92" s="6">
        <v>44904</v>
      </c>
      <c r="H92" s="4">
        <v>1</v>
      </c>
      <c r="I92" s="4">
        <v>2</v>
      </c>
      <c r="J92" s="4">
        <v>2</v>
      </c>
      <c r="K92" s="4" t="s">
        <v>30</v>
      </c>
      <c r="L92" s="4">
        <v>2617</v>
      </c>
      <c r="M92" s="4">
        <v>2617</v>
      </c>
      <c r="N92" s="4" t="s">
        <v>493</v>
      </c>
      <c r="O92" s="4" t="s">
        <v>494</v>
      </c>
      <c r="P92" s="4" t="s">
        <v>33</v>
      </c>
      <c r="Q92" s="4">
        <v>0</v>
      </c>
      <c r="R92" s="7">
        <v>44866</v>
      </c>
      <c r="S92" s="6">
        <v>44907</v>
      </c>
      <c r="T92" s="4" t="s">
        <v>34</v>
      </c>
      <c r="U92" s="4">
        <v>2617</v>
      </c>
      <c r="V92" s="4">
        <v>0</v>
      </c>
      <c r="W92" s="4">
        <v>0</v>
      </c>
      <c r="X92" s="4" t="s">
        <v>495</v>
      </c>
      <c r="Y92" s="4" t="s">
        <v>496</v>
      </c>
    </row>
    <row r="93" s="4" customFormat="1" spans="1:25">
      <c r="A93" s="4" t="s">
        <v>497</v>
      </c>
      <c r="B93" s="4" t="s">
        <v>26</v>
      </c>
      <c r="C93" s="4" t="s">
        <v>27</v>
      </c>
      <c r="D93" s="4" t="s">
        <v>498</v>
      </c>
      <c r="E93" s="4" t="s">
        <v>139</v>
      </c>
      <c r="F93" s="6">
        <v>44902</v>
      </c>
      <c r="G93" s="6">
        <v>44904</v>
      </c>
      <c r="H93" s="4">
        <v>1</v>
      </c>
      <c r="I93" s="4">
        <v>2</v>
      </c>
      <c r="J93" s="4">
        <v>2</v>
      </c>
      <c r="K93" s="4" t="s">
        <v>30</v>
      </c>
      <c r="L93" s="4">
        <v>1226</v>
      </c>
      <c r="M93" s="4">
        <v>1226</v>
      </c>
      <c r="N93" s="4" t="s">
        <v>499</v>
      </c>
      <c r="O93" s="4" t="s">
        <v>494</v>
      </c>
      <c r="P93" s="4" t="s">
        <v>33</v>
      </c>
      <c r="Q93" s="4">
        <v>0</v>
      </c>
      <c r="R93" s="7">
        <v>44875</v>
      </c>
      <c r="S93" s="6">
        <v>44907</v>
      </c>
      <c r="T93" s="4" t="s">
        <v>34</v>
      </c>
      <c r="U93" s="4">
        <v>1226</v>
      </c>
      <c r="V93" s="4">
        <v>0</v>
      </c>
      <c r="W93" s="4">
        <v>0</v>
      </c>
      <c r="X93" s="4" t="s">
        <v>500</v>
      </c>
      <c r="Y93" s="4" t="s">
        <v>35</v>
      </c>
    </row>
    <row r="94" s="4" customFormat="1" spans="1:25">
      <c r="A94" s="4" t="s">
        <v>501</v>
      </c>
      <c r="B94" s="4" t="s">
        <v>26</v>
      </c>
      <c r="C94" s="4" t="s">
        <v>27</v>
      </c>
      <c r="D94" s="4" t="s">
        <v>502</v>
      </c>
      <c r="E94" s="4" t="s">
        <v>503</v>
      </c>
      <c r="F94" s="6">
        <v>44899</v>
      </c>
      <c r="G94" s="6">
        <v>44904</v>
      </c>
      <c r="H94" s="4">
        <v>1</v>
      </c>
      <c r="I94" s="4">
        <v>5</v>
      </c>
      <c r="J94" s="4">
        <v>5</v>
      </c>
      <c r="K94" s="4" t="s">
        <v>30</v>
      </c>
      <c r="L94" s="4">
        <v>3849</v>
      </c>
      <c r="M94" s="4">
        <v>3849</v>
      </c>
      <c r="N94" s="4" t="s">
        <v>504</v>
      </c>
      <c r="O94" s="4" t="s">
        <v>494</v>
      </c>
      <c r="P94" s="4" t="s">
        <v>33</v>
      </c>
      <c r="Q94" s="4">
        <v>0</v>
      </c>
      <c r="R94" s="7">
        <v>44876</v>
      </c>
      <c r="S94" s="6">
        <v>44907</v>
      </c>
      <c r="T94" s="4" t="s">
        <v>34</v>
      </c>
      <c r="U94" s="4">
        <v>3849</v>
      </c>
      <c r="V94" s="4">
        <v>0</v>
      </c>
      <c r="W94" s="4">
        <v>0</v>
      </c>
      <c r="X94" s="4" t="s">
        <v>505</v>
      </c>
      <c r="Y94" s="4" t="s">
        <v>506</v>
      </c>
    </row>
    <row r="95" s="4" customFormat="1" spans="1:25">
      <c r="A95" s="4" t="s">
        <v>507</v>
      </c>
      <c r="B95" s="4" t="s">
        <v>26</v>
      </c>
      <c r="C95" s="4" t="s">
        <v>27</v>
      </c>
      <c r="D95" s="4" t="s">
        <v>508</v>
      </c>
      <c r="E95" s="4" t="s">
        <v>509</v>
      </c>
      <c r="F95" s="6">
        <v>44902</v>
      </c>
      <c r="G95" s="6">
        <v>44904</v>
      </c>
      <c r="H95" s="4">
        <v>1</v>
      </c>
      <c r="I95" s="4">
        <v>2</v>
      </c>
      <c r="J95" s="4">
        <v>2</v>
      </c>
      <c r="K95" s="4" t="s">
        <v>30</v>
      </c>
      <c r="L95" s="4">
        <v>2511</v>
      </c>
      <c r="M95" s="4">
        <v>2511</v>
      </c>
      <c r="N95" s="4" t="s">
        <v>510</v>
      </c>
      <c r="O95" s="4" t="s">
        <v>494</v>
      </c>
      <c r="P95" s="4" t="s">
        <v>33</v>
      </c>
      <c r="Q95" s="4">
        <v>0</v>
      </c>
      <c r="R95" s="7">
        <v>44877</v>
      </c>
      <c r="S95" s="6">
        <v>44907</v>
      </c>
      <c r="T95" s="4" t="s">
        <v>34</v>
      </c>
      <c r="U95" s="4">
        <v>2511</v>
      </c>
      <c r="V95" s="4">
        <v>0</v>
      </c>
      <c r="W95" s="4">
        <v>0</v>
      </c>
      <c r="X95" s="4" t="s">
        <v>511</v>
      </c>
      <c r="Y95" s="4" t="s">
        <v>512</v>
      </c>
    </row>
    <row r="96" s="4" customFormat="1" spans="1:25">
      <c r="A96" s="4" t="s">
        <v>513</v>
      </c>
      <c r="B96" s="4" t="s">
        <v>26</v>
      </c>
      <c r="C96" s="4" t="s">
        <v>27</v>
      </c>
      <c r="D96" s="4" t="s">
        <v>279</v>
      </c>
      <c r="E96" s="4" t="s">
        <v>514</v>
      </c>
      <c r="F96" s="6">
        <v>44903</v>
      </c>
      <c r="G96" s="6">
        <v>44904</v>
      </c>
      <c r="H96" s="4">
        <v>2</v>
      </c>
      <c r="I96" s="4">
        <v>1</v>
      </c>
      <c r="J96" s="4">
        <v>2</v>
      </c>
      <c r="K96" s="4" t="s">
        <v>30</v>
      </c>
      <c r="L96" s="4">
        <v>1512</v>
      </c>
      <c r="M96" s="4">
        <v>1512</v>
      </c>
      <c r="N96" s="4" t="s">
        <v>515</v>
      </c>
      <c r="O96" s="4" t="s">
        <v>494</v>
      </c>
      <c r="P96" s="4" t="s">
        <v>33</v>
      </c>
      <c r="Q96" s="4">
        <v>0</v>
      </c>
      <c r="R96" s="7">
        <v>44880</v>
      </c>
      <c r="S96" s="6">
        <v>44907</v>
      </c>
      <c r="T96" s="4" t="s">
        <v>34</v>
      </c>
      <c r="U96" s="4">
        <v>1512</v>
      </c>
      <c r="V96" s="4">
        <v>0</v>
      </c>
      <c r="W96" s="4">
        <v>0</v>
      </c>
      <c r="X96" s="4" t="s">
        <v>516</v>
      </c>
      <c r="Y96" s="4" t="s">
        <v>517</v>
      </c>
    </row>
    <row r="97" s="4" customFormat="1" spans="1:25">
      <c r="A97" s="4" t="s">
        <v>518</v>
      </c>
      <c r="B97" s="4" t="s">
        <v>26</v>
      </c>
      <c r="C97" s="4" t="s">
        <v>27</v>
      </c>
      <c r="D97" s="4" t="s">
        <v>519</v>
      </c>
      <c r="E97" s="4" t="s">
        <v>520</v>
      </c>
      <c r="F97" s="6">
        <v>44901</v>
      </c>
      <c r="G97" s="6">
        <v>44904</v>
      </c>
      <c r="H97" s="4">
        <v>1</v>
      </c>
      <c r="I97" s="4">
        <v>3</v>
      </c>
      <c r="J97" s="4">
        <v>3</v>
      </c>
      <c r="K97" s="4" t="s">
        <v>30</v>
      </c>
      <c r="L97" s="4">
        <v>747</v>
      </c>
      <c r="M97" s="4">
        <v>747</v>
      </c>
      <c r="N97" s="4" t="s">
        <v>521</v>
      </c>
      <c r="O97" s="4" t="s">
        <v>494</v>
      </c>
      <c r="P97" s="4" t="s">
        <v>33</v>
      </c>
      <c r="Q97" s="4">
        <v>0</v>
      </c>
      <c r="R97" s="7">
        <v>44881</v>
      </c>
      <c r="S97" s="6">
        <v>44907</v>
      </c>
      <c r="T97" s="4" t="s">
        <v>34</v>
      </c>
      <c r="U97" s="4">
        <v>747</v>
      </c>
      <c r="V97" s="4">
        <v>0</v>
      </c>
      <c r="W97" s="4">
        <v>0</v>
      </c>
      <c r="X97" s="4" t="s">
        <v>522</v>
      </c>
      <c r="Y97" s="4" t="s">
        <v>523</v>
      </c>
    </row>
    <row r="98" s="4" customFormat="1" spans="1:25">
      <c r="A98" s="4" t="s">
        <v>524</v>
      </c>
      <c r="B98" s="4" t="s">
        <v>26</v>
      </c>
      <c r="C98" s="4" t="s">
        <v>27</v>
      </c>
      <c r="D98" s="4" t="s">
        <v>525</v>
      </c>
      <c r="E98" s="4" t="s">
        <v>526</v>
      </c>
      <c r="F98" s="6">
        <v>44902</v>
      </c>
      <c r="G98" s="6">
        <v>44904</v>
      </c>
      <c r="H98" s="4">
        <v>1</v>
      </c>
      <c r="I98" s="4">
        <v>2</v>
      </c>
      <c r="J98" s="4">
        <v>2</v>
      </c>
      <c r="K98" s="4" t="s">
        <v>30</v>
      </c>
      <c r="L98" s="4">
        <v>2672</v>
      </c>
      <c r="M98" s="4">
        <v>2672</v>
      </c>
      <c r="N98" s="4" t="s">
        <v>527</v>
      </c>
      <c r="O98" s="4" t="s">
        <v>494</v>
      </c>
      <c r="P98" s="4" t="s">
        <v>33</v>
      </c>
      <c r="Q98" s="4">
        <v>0</v>
      </c>
      <c r="R98" s="7">
        <v>44881</v>
      </c>
      <c r="S98" s="6">
        <v>44907</v>
      </c>
      <c r="T98" s="4" t="s">
        <v>34</v>
      </c>
      <c r="U98" s="4">
        <v>2672</v>
      </c>
      <c r="V98" s="4">
        <v>0</v>
      </c>
      <c r="W98" s="4">
        <v>0</v>
      </c>
      <c r="X98" s="4" t="s">
        <v>528</v>
      </c>
      <c r="Y98" s="4" t="s">
        <v>76</v>
      </c>
    </row>
    <row r="99" s="4" customFormat="1" spans="1:25">
      <c r="A99" s="4" t="s">
        <v>529</v>
      </c>
      <c r="B99" s="4" t="s">
        <v>26</v>
      </c>
      <c r="C99" s="4" t="s">
        <v>27</v>
      </c>
      <c r="D99" s="4" t="s">
        <v>530</v>
      </c>
      <c r="E99" s="4" t="s">
        <v>531</v>
      </c>
      <c r="F99" s="6">
        <v>44903</v>
      </c>
      <c r="G99" s="6">
        <v>44904</v>
      </c>
      <c r="H99" s="4">
        <v>1</v>
      </c>
      <c r="I99" s="4">
        <v>1</v>
      </c>
      <c r="J99" s="4">
        <v>1</v>
      </c>
      <c r="K99" s="4" t="s">
        <v>30</v>
      </c>
      <c r="L99" s="4">
        <v>393</v>
      </c>
      <c r="M99" s="4">
        <v>393</v>
      </c>
      <c r="N99" s="4" t="s">
        <v>532</v>
      </c>
      <c r="O99" s="4" t="s">
        <v>494</v>
      </c>
      <c r="P99" s="4" t="s">
        <v>33</v>
      </c>
      <c r="Q99" s="4">
        <v>0</v>
      </c>
      <c r="R99" s="7">
        <v>44882</v>
      </c>
      <c r="S99" s="6">
        <v>44907</v>
      </c>
      <c r="T99" s="4" t="s">
        <v>34</v>
      </c>
      <c r="U99" s="4">
        <v>393</v>
      </c>
      <c r="V99" s="4">
        <v>0</v>
      </c>
      <c r="W99" s="4">
        <v>0</v>
      </c>
      <c r="X99" s="4" t="s">
        <v>533</v>
      </c>
      <c r="Y99" s="4" t="s">
        <v>534</v>
      </c>
    </row>
    <row r="100" s="4" customFormat="1" spans="1:26">
      <c r="A100" s="4" t="s">
        <v>535</v>
      </c>
      <c r="B100" s="4" t="s">
        <v>26</v>
      </c>
      <c r="C100" s="4" t="s">
        <v>27</v>
      </c>
      <c r="D100" s="4" t="s">
        <v>536</v>
      </c>
      <c r="E100" s="4" t="s">
        <v>537</v>
      </c>
      <c r="F100" s="6">
        <v>44899</v>
      </c>
      <c r="G100" s="6">
        <v>44904</v>
      </c>
      <c r="H100" s="4">
        <v>2</v>
      </c>
      <c r="I100" s="4">
        <v>5</v>
      </c>
      <c r="J100" s="4">
        <v>10</v>
      </c>
      <c r="K100" s="4" t="s">
        <v>30</v>
      </c>
      <c r="L100" s="4">
        <v>14010</v>
      </c>
      <c r="M100" s="4">
        <v>14010</v>
      </c>
      <c r="N100" s="4" t="s">
        <v>538</v>
      </c>
      <c r="O100" s="4" t="s">
        <v>494</v>
      </c>
      <c r="P100" s="4" t="s">
        <v>33</v>
      </c>
      <c r="Q100" s="4">
        <v>0</v>
      </c>
      <c r="R100" s="7">
        <v>44883</v>
      </c>
      <c r="S100" s="6">
        <v>44907</v>
      </c>
      <c r="T100" s="4" t="s">
        <v>34</v>
      </c>
      <c r="U100" s="4">
        <v>14010</v>
      </c>
      <c r="V100" s="4">
        <v>0</v>
      </c>
      <c r="W100" s="4">
        <v>0</v>
      </c>
      <c r="X100" s="4" t="s">
        <v>539</v>
      </c>
      <c r="Y100" s="4">
        <v>87530244</v>
      </c>
      <c r="Z100" s="4" t="s">
        <v>540</v>
      </c>
    </row>
    <row r="101" s="4" customFormat="1" spans="1:25">
      <c r="A101" s="4" t="s">
        <v>541</v>
      </c>
      <c r="B101" s="4" t="s">
        <v>26</v>
      </c>
      <c r="C101" s="4" t="s">
        <v>27</v>
      </c>
      <c r="D101" s="4" t="s">
        <v>542</v>
      </c>
      <c r="E101" s="4" t="s">
        <v>543</v>
      </c>
      <c r="F101" s="6">
        <v>44900</v>
      </c>
      <c r="G101" s="6">
        <v>44904</v>
      </c>
      <c r="H101" s="4">
        <v>1</v>
      </c>
      <c r="I101" s="4">
        <v>4</v>
      </c>
      <c r="J101" s="4">
        <v>4</v>
      </c>
      <c r="K101" s="4" t="s">
        <v>30</v>
      </c>
      <c r="L101" s="4">
        <v>2671</v>
      </c>
      <c r="M101" s="4">
        <v>2671</v>
      </c>
      <c r="N101" s="4" t="s">
        <v>544</v>
      </c>
      <c r="O101" s="4" t="s">
        <v>494</v>
      </c>
      <c r="P101" s="4" t="s">
        <v>33</v>
      </c>
      <c r="Q101" s="4">
        <v>0</v>
      </c>
      <c r="R101" s="7">
        <v>44884</v>
      </c>
      <c r="S101" s="6">
        <v>44907</v>
      </c>
      <c r="T101" s="4" t="s">
        <v>34</v>
      </c>
      <c r="U101" s="4">
        <v>2671</v>
      </c>
      <c r="V101" s="4">
        <v>0</v>
      </c>
      <c r="W101" s="4">
        <v>0</v>
      </c>
      <c r="X101" s="4" t="s">
        <v>545</v>
      </c>
      <c r="Y101" s="4" t="s">
        <v>546</v>
      </c>
    </row>
    <row r="102" s="4" customFormat="1" spans="1:25">
      <c r="A102" s="4" t="s">
        <v>547</v>
      </c>
      <c r="B102" s="4" t="s">
        <v>26</v>
      </c>
      <c r="C102" s="4" t="s">
        <v>27</v>
      </c>
      <c r="D102" s="4" t="s">
        <v>548</v>
      </c>
      <c r="E102" s="4" t="s">
        <v>549</v>
      </c>
      <c r="F102" s="6">
        <v>44902</v>
      </c>
      <c r="G102" s="6">
        <v>44904</v>
      </c>
      <c r="H102" s="4">
        <v>1</v>
      </c>
      <c r="I102" s="4">
        <v>2</v>
      </c>
      <c r="J102" s="4">
        <v>2</v>
      </c>
      <c r="K102" s="4" t="s">
        <v>30</v>
      </c>
      <c r="L102" s="4">
        <v>850</v>
      </c>
      <c r="M102" s="4">
        <v>850</v>
      </c>
      <c r="N102" s="4" t="s">
        <v>550</v>
      </c>
      <c r="O102" s="4" t="s">
        <v>494</v>
      </c>
      <c r="P102" s="4" t="s">
        <v>33</v>
      </c>
      <c r="Q102" s="4">
        <v>0</v>
      </c>
      <c r="R102" s="7">
        <v>44887</v>
      </c>
      <c r="S102" s="6">
        <v>44907</v>
      </c>
      <c r="T102" s="4" t="s">
        <v>34</v>
      </c>
      <c r="U102" s="4">
        <v>850</v>
      </c>
      <c r="V102" s="4">
        <v>0</v>
      </c>
      <c r="W102" s="4">
        <v>0</v>
      </c>
      <c r="X102" s="4" t="s">
        <v>551</v>
      </c>
      <c r="Y102" s="4" t="s">
        <v>552</v>
      </c>
    </row>
    <row r="103" s="4" customFormat="1" spans="1:25">
      <c r="A103" s="4" t="s">
        <v>553</v>
      </c>
      <c r="B103" s="4" t="s">
        <v>26</v>
      </c>
      <c r="C103" s="4" t="s">
        <v>27</v>
      </c>
      <c r="D103" s="4" t="s">
        <v>554</v>
      </c>
      <c r="E103" s="4" t="s">
        <v>555</v>
      </c>
      <c r="F103" s="6">
        <v>44903</v>
      </c>
      <c r="G103" s="6">
        <v>44904</v>
      </c>
      <c r="H103" s="4">
        <v>2</v>
      </c>
      <c r="I103" s="4">
        <v>1</v>
      </c>
      <c r="J103" s="4">
        <v>2</v>
      </c>
      <c r="K103" s="4" t="s">
        <v>30</v>
      </c>
      <c r="L103" s="4">
        <v>1602</v>
      </c>
      <c r="M103" s="4">
        <v>1602</v>
      </c>
      <c r="N103" s="4" t="s">
        <v>556</v>
      </c>
      <c r="O103" s="4" t="s">
        <v>494</v>
      </c>
      <c r="P103" s="4" t="s">
        <v>33</v>
      </c>
      <c r="Q103" s="4">
        <v>0</v>
      </c>
      <c r="R103" s="7">
        <v>44888</v>
      </c>
      <c r="S103" s="6">
        <v>44907</v>
      </c>
      <c r="T103" s="4" t="s">
        <v>34</v>
      </c>
      <c r="U103" s="4">
        <v>1602</v>
      </c>
      <c r="V103" s="4">
        <v>0</v>
      </c>
      <c r="W103" s="4">
        <v>0</v>
      </c>
      <c r="X103" s="4" t="s">
        <v>557</v>
      </c>
      <c r="Y103" s="4" t="s">
        <v>35</v>
      </c>
    </row>
    <row r="104" s="4" customFormat="1" spans="1:25">
      <c r="A104" s="4" t="s">
        <v>558</v>
      </c>
      <c r="B104" s="4" t="s">
        <v>26</v>
      </c>
      <c r="C104" s="4" t="s">
        <v>27</v>
      </c>
      <c r="D104" s="4" t="s">
        <v>559</v>
      </c>
      <c r="E104" s="4" t="s">
        <v>181</v>
      </c>
      <c r="F104" s="6">
        <v>44899</v>
      </c>
      <c r="G104" s="6">
        <v>44904</v>
      </c>
      <c r="H104" s="4">
        <v>1</v>
      </c>
      <c r="I104" s="4">
        <v>5</v>
      </c>
      <c r="J104" s="4">
        <v>5</v>
      </c>
      <c r="K104" s="4" t="s">
        <v>30</v>
      </c>
      <c r="L104" s="4">
        <v>5411</v>
      </c>
      <c r="M104" s="4">
        <v>5411</v>
      </c>
      <c r="N104" s="4" t="s">
        <v>560</v>
      </c>
      <c r="O104" s="4" t="s">
        <v>494</v>
      </c>
      <c r="P104" s="4" t="s">
        <v>33</v>
      </c>
      <c r="Q104" s="4">
        <v>0</v>
      </c>
      <c r="R104" s="7">
        <v>44889</v>
      </c>
      <c r="S104" s="6">
        <v>44907</v>
      </c>
      <c r="T104" s="4" t="s">
        <v>34</v>
      </c>
      <c r="U104" s="4">
        <v>5411</v>
      </c>
      <c r="V104" s="4">
        <v>0</v>
      </c>
      <c r="W104" s="4">
        <v>0</v>
      </c>
      <c r="X104" s="4" t="s">
        <v>561</v>
      </c>
      <c r="Y104" s="4" t="s">
        <v>35</v>
      </c>
    </row>
    <row r="105" s="4" customFormat="1" spans="1:25">
      <c r="A105" s="4" t="s">
        <v>562</v>
      </c>
      <c r="B105" s="4" t="s">
        <v>26</v>
      </c>
      <c r="C105" s="4" t="s">
        <v>27</v>
      </c>
      <c r="D105" s="4" t="s">
        <v>563</v>
      </c>
      <c r="E105" s="4" t="s">
        <v>564</v>
      </c>
      <c r="F105" s="6">
        <v>44901</v>
      </c>
      <c r="G105" s="6">
        <v>44904</v>
      </c>
      <c r="H105" s="4">
        <v>1</v>
      </c>
      <c r="I105" s="4">
        <v>3</v>
      </c>
      <c r="J105" s="4">
        <v>3</v>
      </c>
      <c r="K105" s="4" t="s">
        <v>30</v>
      </c>
      <c r="L105" s="4">
        <v>2364</v>
      </c>
      <c r="M105" s="4">
        <v>2364</v>
      </c>
      <c r="N105" s="4" t="s">
        <v>565</v>
      </c>
      <c r="O105" s="4" t="s">
        <v>494</v>
      </c>
      <c r="P105" s="4" t="s">
        <v>33</v>
      </c>
      <c r="Q105" s="4">
        <v>0</v>
      </c>
      <c r="R105" s="7">
        <v>44889</v>
      </c>
      <c r="S105" s="6">
        <v>44907</v>
      </c>
      <c r="T105" s="4" t="s">
        <v>34</v>
      </c>
      <c r="U105" s="4">
        <v>2364</v>
      </c>
      <c r="V105" s="4">
        <v>0</v>
      </c>
      <c r="W105" s="4">
        <v>0</v>
      </c>
      <c r="X105" s="4" t="s">
        <v>566</v>
      </c>
      <c r="Y105" s="4" t="s">
        <v>567</v>
      </c>
    </row>
    <row r="106" s="4" customFormat="1" spans="1:25">
      <c r="A106" s="4" t="s">
        <v>568</v>
      </c>
      <c r="B106" s="4" t="s">
        <v>26</v>
      </c>
      <c r="C106" s="4" t="s">
        <v>27</v>
      </c>
      <c r="D106" s="4" t="s">
        <v>569</v>
      </c>
      <c r="E106" s="4" t="s">
        <v>570</v>
      </c>
      <c r="F106" s="6">
        <v>44903</v>
      </c>
      <c r="G106" s="6">
        <v>44904</v>
      </c>
      <c r="H106" s="4">
        <v>1</v>
      </c>
      <c r="I106" s="4">
        <v>1</v>
      </c>
      <c r="J106" s="4">
        <v>1</v>
      </c>
      <c r="K106" s="4" t="s">
        <v>30</v>
      </c>
      <c r="L106" s="4">
        <v>484</v>
      </c>
      <c r="M106" s="4">
        <v>484</v>
      </c>
      <c r="N106" s="4" t="s">
        <v>571</v>
      </c>
      <c r="O106" s="4" t="s">
        <v>494</v>
      </c>
      <c r="P106" s="4" t="s">
        <v>33</v>
      </c>
      <c r="Q106" s="4">
        <v>0</v>
      </c>
      <c r="R106" s="7">
        <v>44889</v>
      </c>
      <c r="S106" s="6">
        <v>44907</v>
      </c>
      <c r="T106" s="4" t="s">
        <v>34</v>
      </c>
      <c r="U106" s="4">
        <v>484</v>
      </c>
      <c r="V106" s="4">
        <v>0</v>
      </c>
      <c r="W106" s="4">
        <v>0</v>
      </c>
      <c r="X106" s="4" t="s">
        <v>572</v>
      </c>
      <c r="Y106" s="4" t="s">
        <v>395</v>
      </c>
    </row>
    <row r="107" s="4" customFormat="1" spans="1:25">
      <c r="A107" s="4" t="s">
        <v>573</v>
      </c>
      <c r="B107" s="4" t="s">
        <v>26</v>
      </c>
      <c r="C107" s="4" t="s">
        <v>27</v>
      </c>
      <c r="D107" s="4" t="s">
        <v>574</v>
      </c>
      <c r="E107" s="4" t="s">
        <v>575</v>
      </c>
      <c r="F107" s="6">
        <v>44902</v>
      </c>
      <c r="G107" s="6">
        <v>44904</v>
      </c>
      <c r="H107" s="4">
        <v>1</v>
      </c>
      <c r="I107" s="4">
        <v>2</v>
      </c>
      <c r="J107" s="4">
        <v>2</v>
      </c>
      <c r="K107" s="4" t="s">
        <v>30</v>
      </c>
      <c r="L107" s="4">
        <v>386</v>
      </c>
      <c r="M107" s="4">
        <v>386</v>
      </c>
      <c r="N107" s="4" t="s">
        <v>576</v>
      </c>
      <c r="O107" s="4" t="s">
        <v>494</v>
      </c>
      <c r="P107" s="4" t="s">
        <v>33</v>
      </c>
      <c r="Q107" s="4">
        <v>0</v>
      </c>
      <c r="R107" s="7">
        <v>44889</v>
      </c>
      <c r="S107" s="6">
        <v>44907</v>
      </c>
      <c r="T107" s="4" t="s">
        <v>34</v>
      </c>
      <c r="U107" s="4">
        <v>386</v>
      </c>
      <c r="V107" s="4">
        <v>0</v>
      </c>
      <c r="W107" s="4">
        <v>0</v>
      </c>
      <c r="X107" s="4" t="s">
        <v>577</v>
      </c>
      <c r="Y107" s="4" t="s">
        <v>578</v>
      </c>
    </row>
    <row r="108" s="4" customFormat="1" spans="1:25">
      <c r="A108" s="4" t="s">
        <v>579</v>
      </c>
      <c r="B108" s="4" t="s">
        <v>26</v>
      </c>
      <c r="C108" s="4" t="s">
        <v>27</v>
      </c>
      <c r="D108" s="4" t="s">
        <v>580</v>
      </c>
      <c r="E108" s="4" t="s">
        <v>103</v>
      </c>
      <c r="F108" s="6">
        <v>44902</v>
      </c>
      <c r="G108" s="6">
        <v>44904</v>
      </c>
      <c r="H108" s="4">
        <v>1</v>
      </c>
      <c r="I108" s="4">
        <v>2</v>
      </c>
      <c r="J108" s="4">
        <v>2</v>
      </c>
      <c r="K108" s="4" t="s">
        <v>30</v>
      </c>
      <c r="L108" s="4">
        <v>3772</v>
      </c>
      <c r="M108" s="4">
        <v>3772</v>
      </c>
      <c r="N108" s="4" t="s">
        <v>581</v>
      </c>
      <c r="O108" s="4" t="s">
        <v>494</v>
      </c>
      <c r="P108" s="4" t="s">
        <v>33</v>
      </c>
      <c r="Q108" s="4">
        <v>0</v>
      </c>
      <c r="R108" s="7">
        <v>44890</v>
      </c>
      <c r="S108" s="6">
        <v>44907</v>
      </c>
      <c r="T108" s="4" t="s">
        <v>34</v>
      </c>
      <c r="U108" s="4">
        <v>3772</v>
      </c>
      <c r="V108" s="4">
        <v>0</v>
      </c>
      <c r="W108" s="4">
        <v>0</v>
      </c>
      <c r="X108" s="4" t="s">
        <v>582</v>
      </c>
      <c r="Y108" s="4" t="s">
        <v>583</v>
      </c>
    </row>
    <row r="109" s="4" customFormat="1" spans="1:25">
      <c r="A109" s="4" t="s">
        <v>584</v>
      </c>
      <c r="B109" s="4" t="s">
        <v>26</v>
      </c>
      <c r="C109" s="4" t="s">
        <v>27</v>
      </c>
      <c r="D109" s="4" t="s">
        <v>585</v>
      </c>
      <c r="E109" s="4" t="s">
        <v>586</v>
      </c>
      <c r="F109" s="6">
        <v>44903</v>
      </c>
      <c r="G109" s="6">
        <v>44904</v>
      </c>
      <c r="H109" s="4">
        <v>1</v>
      </c>
      <c r="I109" s="4">
        <v>1</v>
      </c>
      <c r="J109" s="4">
        <v>1</v>
      </c>
      <c r="K109" s="4" t="s">
        <v>30</v>
      </c>
      <c r="L109" s="4">
        <v>664</v>
      </c>
      <c r="M109" s="4">
        <v>664</v>
      </c>
      <c r="N109" s="4" t="s">
        <v>587</v>
      </c>
      <c r="O109" s="4" t="s">
        <v>494</v>
      </c>
      <c r="P109" s="4" t="s">
        <v>33</v>
      </c>
      <c r="Q109" s="4">
        <v>0</v>
      </c>
      <c r="R109" s="7">
        <v>44892</v>
      </c>
      <c r="S109" s="6">
        <v>44907</v>
      </c>
      <c r="T109" s="4" t="s">
        <v>34</v>
      </c>
      <c r="U109" s="4">
        <v>664</v>
      </c>
      <c r="V109" s="4">
        <v>0</v>
      </c>
      <c r="W109" s="4">
        <v>0</v>
      </c>
      <c r="X109" s="4" t="s">
        <v>588</v>
      </c>
      <c r="Y109" s="4" t="s">
        <v>589</v>
      </c>
    </row>
    <row r="110" s="4" customFormat="1" spans="1:25">
      <c r="A110" s="4" t="s">
        <v>590</v>
      </c>
      <c r="B110" s="4" t="s">
        <v>26</v>
      </c>
      <c r="C110" s="4" t="s">
        <v>27</v>
      </c>
      <c r="D110" s="4" t="s">
        <v>591</v>
      </c>
      <c r="E110" s="4" t="s">
        <v>592</v>
      </c>
      <c r="F110" s="6">
        <v>44898</v>
      </c>
      <c r="G110" s="6">
        <v>44904</v>
      </c>
      <c r="H110" s="4">
        <v>1</v>
      </c>
      <c r="I110" s="4">
        <v>6</v>
      </c>
      <c r="J110" s="4">
        <v>6</v>
      </c>
      <c r="K110" s="4" t="s">
        <v>30</v>
      </c>
      <c r="L110" s="4">
        <v>10342</v>
      </c>
      <c r="M110" s="4">
        <v>10342</v>
      </c>
      <c r="N110" s="4" t="s">
        <v>593</v>
      </c>
      <c r="O110" s="4" t="s">
        <v>494</v>
      </c>
      <c r="P110" s="4" t="s">
        <v>33</v>
      </c>
      <c r="Q110" s="4">
        <v>0</v>
      </c>
      <c r="R110" s="7">
        <v>44892</v>
      </c>
      <c r="S110" s="6">
        <v>44907</v>
      </c>
      <c r="T110" s="4" t="s">
        <v>34</v>
      </c>
      <c r="U110" s="4">
        <v>10342</v>
      </c>
      <c r="V110" s="4">
        <v>0</v>
      </c>
      <c r="W110" s="4">
        <v>0</v>
      </c>
      <c r="X110" s="4" t="s">
        <v>594</v>
      </c>
      <c r="Y110" s="4" t="s">
        <v>35</v>
      </c>
    </row>
    <row r="111" s="4" customFormat="1" spans="1:25">
      <c r="A111" s="4" t="s">
        <v>590</v>
      </c>
      <c r="B111" s="4" t="s">
        <v>26</v>
      </c>
      <c r="C111" s="4" t="s">
        <v>41</v>
      </c>
      <c r="D111" s="4" t="s">
        <v>591</v>
      </c>
      <c r="E111" s="4" t="s">
        <v>592</v>
      </c>
      <c r="F111" s="6">
        <v>44898</v>
      </c>
      <c r="G111" s="6">
        <v>44904</v>
      </c>
      <c r="H111" s="4">
        <v>1</v>
      </c>
      <c r="I111" s="4">
        <v>6</v>
      </c>
      <c r="J111" s="4">
        <v>6</v>
      </c>
      <c r="K111" s="4" t="s">
        <v>30</v>
      </c>
      <c r="L111" s="4">
        <v>-10342</v>
      </c>
      <c r="M111" s="4">
        <v>-10342</v>
      </c>
      <c r="N111" s="4" t="s">
        <v>593</v>
      </c>
      <c r="O111" s="4" t="s">
        <v>494</v>
      </c>
      <c r="P111" s="4" t="s">
        <v>33</v>
      </c>
      <c r="Q111" s="4">
        <v>0</v>
      </c>
      <c r="R111" s="7">
        <v>44892</v>
      </c>
      <c r="S111" s="6">
        <v>44907</v>
      </c>
      <c r="T111" s="4" t="s">
        <v>34</v>
      </c>
      <c r="U111" s="4">
        <v>-10342</v>
      </c>
      <c r="V111" s="4">
        <v>0</v>
      </c>
      <c r="W111" s="4">
        <v>0</v>
      </c>
      <c r="X111" s="4" t="s">
        <v>594</v>
      </c>
      <c r="Y111" s="4" t="s">
        <v>35</v>
      </c>
    </row>
    <row r="112" s="4" customFormat="1" spans="1:25">
      <c r="A112" s="4" t="s">
        <v>595</v>
      </c>
      <c r="B112" s="4" t="s">
        <v>26</v>
      </c>
      <c r="C112" s="4" t="s">
        <v>27</v>
      </c>
      <c r="D112" s="4" t="s">
        <v>596</v>
      </c>
      <c r="E112" s="4" t="s">
        <v>597</v>
      </c>
      <c r="F112" s="6">
        <v>44902</v>
      </c>
      <c r="G112" s="6">
        <v>44904</v>
      </c>
      <c r="H112" s="4">
        <v>1</v>
      </c>
      <c r="I112" s="4">
        <v>2</v>
      </c>
      <c r="J112" s="4">
        <v>2</v>
      </c>
      <c r="K112" s="4" t="s">
        <v>30</v>
      </c>
      <c r="L112" s="4">
        <v>3060</v>
      </c>
      <c r="M112" s="4">
        <v>3060</v>
      </c>
      <c r="N112" s="4" t="s">
        <v>598</v>
      </c>
      <c r="O112" s="4" t="s">
        <v>494</v>
      </c>
      <c r="P112" s="4" t="s">
        <v>33</v>
      </c>
      <c r="Q112" s="4">
        <v>0</v>
      </c>
      <c r="R112" s="7">
        <v>44893</v>
      </c>
      <c r="S112" s="6">
        <v>44907</v>
      </c>
      <c r="T112" s="4" t="s">
        <v>34</v>
      </c>
      <c r="U112" s="4">
        <v>3060</v>
      </c>
      <c r="V112" s="4">
        <v>0</v>
      </c>
      <c r="W112" s="4">
        <v>0</v>
      </c>
      <c r="X112" s="4" t="s">
        <v>599</v>
      </c>
      <c r="Y112" s="4" t="s">
        <v>600</v>
      </c>
    </row>
    <row r="113" s="4" customFormat="1" spans="1:25">
      <c r="A113" s="4" t="s">
        <v>601</v>
      </c>
      <c r="B113" s="4" t="s">
        <v>26</v>
      </c>
      <c r="C113" s="4" t="s">
        <v>27</v>
      </c>
      <c r="D113" s="4" t="s">
        <v>602</v>
      </c>
      <c r="E113" s="4" t="s">
        <v>603</v>
      </c>
      <c r="F113" s="6">
        <v>44902</v>
      </c>
      <c r="G113" s="6">
        <v>44904</v>
      </c>
      <c r="H113" s="4">
        <v>1</v>
      </c>
      <c r="I113" s="4">
        <v>2</v>
      </c>
      <c r="J113" s="4">
        <v>2</v>
      </c>
      <c r="K113" s="4" t="s">
        <v>30</v>
      </c>
      <c r="L113" s="4">
        <v>2278</v>
      </c>
      <c r="M113" s="4">
        <v>2278</v>
      </c>
      <c r="N113" s="4" t="s">
        <v>604</v>
      </c>
      <c r="O113" s="4" t="s">
        <v>494</v>
      </c>
      <c r="P113" s="4" t="s">
        <v>33</v>
      </c>
      <c r="Q113" s="4">
        <v>0</v>
      </c>
      <c r="R113" s="7">
        <v>44893</v>
      </c>
      <c r="S113" s="6">
        <v>44907</v>
      </c>
      <c r="T113" s="4" t="s">
        <v>34</v>
      </c>
      <c r="U113" s="4">
        <v>2278</v>
      </c>
      <c r="V113" s="4">
        <v>0</v>
      </c>
      <c r="W113" s="4">
        <v>0</v>
      </c>
      <c r="X113" s="4" t="s">
        <v>605</v>
      </c>
      <c r="Y113" s="4" t="s">
        <v>35</v>
      </c>
    </row>
    <row r="114" s="4" customFormat="1" spans="1:25">
      <c r="A114" s="4" t="s">
        <v>606</v>
      </c>
      <c r="B114" s="4" t="s">
        <v>26</v>
      </c>
      <c r="C114" s="4" t="s">
        <v>27</v>
      </c>
      <c r="D114" s="4" t="s">
        <v>607</v>
      </c>
      <c r="E114" s="4" t="s">
        <v>67</v>
      </c>
      <c r="F114" s="6">
        <v>44903</v>
      </c>
      <c r="G114" s="6">
        <v>44904</v>
      </c>
      <c r="H114" s="4">
        <v>1</v>
      </c>
      <c r="I114" s="4">
        <v>1</v>
      </c>
      <c r="J114" s="4">
        <v>1</v>
      </c>
      <c r="K114" s="4" t="s">
        <v>30</v>
      </c>
      <c r="L114" s="4">
        <v>221</v>
      </c>
      <c r="M114" s="4">
        <v>221</v>
      </c>
      <c r="N114" s="4" t="s">
        <v>608</v>
      </c>
      <c r="O114" s="4" t="s">
        <v>494</v>
      </c>
      <c r="P114" s="4" t="s">
        <v>33</v>
      </c>
      <c r="Q114" s="4">
        <v>0</v>
      </c>
      <c r="R114" s="7">
        <v>44893</v>
      </c>
      <c r="S114" s="6">
        <v>44907</v>
      </c>
      <c r="T114" s="4" t="s">
        <v>34</v>
      </c>
      <c r="U114" s="4">
        <v>221</v>
      </c>
      <c r="V114" s="4">
        <v>0</v>
      </c>
      <c r="W114" s="4">
        <v>0</v>
      </c>
      <c r="X114" s="4" t="s">
        <v>609</v>
      </c>
      <c r="Y114" s="4" t="s">
        <v>610</v>
      </c>
    </row>
    <row r="115" s="4" customFormat="1" spans="1:25">
      <c r="A115" s="4" t="s">
        <v>611</v>
      </c>
      <c r="B115" s="4" t="s">
        <v>26</v>
      </c>
      <c r="C115" s="4" t="s">
        <v>27</v>
      </c>
      <c r="D115" s="4" t="s">
        <v>612</v>
      </c>
      <c r="E115" s="4" t="s">
        <v>433</v>
      </c>
      <c r="F115" s="6">
        <v>44900</v>
      </c>
      <c r="G115" s="6">
        <v>44904</v>
      </c>
      <c r="H115" s="4">
        <v>1</v>
      </c>
      <c r="I115" s="4">
        <v>4</v>
      </c>
      <c r="J115" s="4">
        <v>4</v>
      </c>
      <c r="K115" s="4" t="s">
        <v>30</v>
      </c>
      <c r="L115" s="4">
        <v>7210</v>
      </c>
      <c r="M115" s="4">
        <v>7210</v>
      </c>
      <c r="N115" s="4" t="s">
        <v>613</v>
      </c>
      <c r="O115" s="4" t="s">
        <v>494</v>
      </c>
      <c r="P115" s="4" t="s">
        <v>33</v>
      </c>
      <c r="Q115" s="4">
        <v>0</v>
      </c>
      <c r="R115" s="7">
        <v>44893</v>
      </c>
      <c r="S115" s="6">
        <v>44907</v>
      </c>
      <c r="T115" s="4" t="s">
        <v>34</v>
      </c>
      <c r="U115" s="4">
        <v>7210</v>
      </c>
      <c r="V115" s="4">
        <v>0</v>
      </c>
      <c r="W115" s="4">
        <v>0</v>
      </c>
      <c r="X115" s="4" t="s">
        <v>614</v>
      </c>
      <c r="Y115" s="4" t="s">
        <v>615</v>
      </c>
    </row>
    <row r="116" s="4" customFormat="1" spans="1:25">
      <c r="A116" s="4" t="s">
        <v>616</v>
      </c>
      <c r="B116" s="4" t="s">
        <v>26</v>
      </c>
      <c r="C116" s="4" t="s">
        <v>27</v>
      </c>
      <c r="D116" s="4" t="s">
        <v>617</v>
      </c>
      <c r="E116" s="4" t="s">
        <v>618</v>
      </c>
      <c r="F116" s="6">
        <v>44903</v>
      </c>
      <c r="G116" s="6">
        <v>44904</v>
      </c>
      <c r="H116" s="4">
        <v>1</v>
      </c>
      <c r="I116" s="4">
        <v>1</v>
      </c>
      <c r="J116" s="4">
        <v>1</v>
      </c>
      <c r="K116" s="4" t="s">
        <v>30</v>
      </c>
      <c r="L116" s="4">
        <v>171</v>
      </c>
      <c r="M116" s="4">
        <v>171</v>
      </c>
      <c r="N116" s="4" t="s">
        <v>619</v>
      </c>
      <c r="O116" s="4" t="s">
        <v>494</v>
      </c>
      <c r="P116" s="4" t="s">
        <v>33</v>
      </c>
      <c r="Q116" s="4">
        <v>0</v>
      </c>
      <c r="R116" s="7">
        <v>44893</v>
      </c>
      <c r="S116" s="6">
        <v>44907</v>
      </c>
      <c r="T116" s="4" t="s">
        <v>34</v>
      </c>
      <c r="U116" s="4">
        <v>171</v>
      </c>
      <c r="V116" s="4">
        <v>0</v>
      </c>
      <c r="W116" s="4">
        <v>0</v>
      </c>
      <c r="X116" s="4" t="s">
        <v>620</v>
      </c>
      <c r="Y116" s="4" t="s">
        <v>621</v>
      </c>
    </row>
    <row r="117" s="4" customFormat="1" spans="1:25">
      <c r="A117" s="4" t="s">
        <v>622</v>
      </c>
      <c r="B117" s="4" t="s">
        <v>26</v>
      </c>
      <c r="C117" s="4" t="s">
        <v>27</v>
      </c>
      <c r="D117" s="4" t="s">
        <v>623</v>
      </c>
      <c r="E117" s="4" t="s">
        <v>624</v>
      </c>
      <c r="F117" s="6">
        <v>44903</v>
      </c>
      <c r="G117" s="6">
        <v>44904</v>
      </c>
      <c r="H117" s="4">
        <v>1</v>
      </c>
      <c r="I117" s="4">
        <v>1</v>
      </c>
      <c r="J117" s="4">
        <v>1</v>
      </c>
      <c r="K117" s="4" t="s">
        <v>30</v>
      </c>
      <c r="L117" s="4">
        <v>640</v>
      </c>
      <c r="M117" s="4">
        <v>640</v>
      </c>
      <c r="N117" s="4" t="s">
        <v>625</v>
      </c>
      <c r="O117" s="4" t="s">
        <v>494</v>
      </c>
      <c r="P117" s="4" t="s">
        <v>33</v>
      </c>
      <c r="Q117" s="4">
        <v>0</v>
      </c>
      <c r="R117" s="7">
        <v>44893</v>
      </c>
      <c r="S117" s="6">
        <v>44907</v>
      </c>
      <c r="T117" s="4" t="s">
        <v>34</v>
      </c>
      <c r="U117" s="4">
        <v>640</v>
      </c>
      <c r="V117" s="4">
        <v>0</v>
      </c>
      <c r="W117" s="4">
        <v>0</v>
      </c>
      <c r="X117" s="4" t="s">
        <v>626</v>
      </c>
      <c r="Y117" s="4" t="s">
        <v>627</v>
      </c>
    </row>
    <row r="118" s="4" customFormat="1" spans="1:25">
      <c r="A118" s="4" t="s">
        <v>601</v>
      </c>
      <c r="B118" s="4" t="s">
        <v>26</v>
      </c>
      <c r="C118" s="4" t="s">
        <v>41</v>
      </c>
      <c r="D118" s="4" t="s">
        <v>602</v>
      </c>
      <c r="E118" s="4" t="s">
        <v>603</v>
      </c>
      <c r="F118" s="6">
        <v>44902</v>
      </c>
      <c r="G118" s="6">
        <v>44904</v>
      </c>
      <c r="H118" s="4">
        <v>1</v>
      </c>
      <c r="I118" s="4">
        <v>2</v>
      </c>
      <c r="J118" s="4">
        <v>2</v>
      </c>
      <c r="K118" s="4" t="s">
        <v>30</v>
      </c>
      <c r="L118" s="4">
        <v>-2278</v>
      </c>
      <c r="M118" s="4">
        <v>-2278</v>
      </c>
      <c r="N118" s="4" t="s">
        <v>604</v>
      </c>
      <c r="O118" s="4" t="s">
        <v>494</v>
      </c>
      <c r="P118" s="4" t="s">
        <v>33</v>
      </c>
      <c r="Q118" s="4">
        <v>0</v>
      </c>
      <c r="R118" s="7">
        <v>44893</v>
      </c>
      <c r="S118" s="6">
        <v>44907</v>
      </c>
      <c r="T118" s="4" t="s">
        <v>34</v>
      </c>
      <c r="U118" s="4">
        <v>-2278</v>
      </c>
      <c r="V118" s="4">
        <v>0</v>
      </c>
      <c r="W118" s="4">
        <v>0</v>
      </c>
      <c r="X118" s="4" t="s">
        <v>605</v>
      </c>
      <c r="Y118" s="4" t="s">
        <v>35</v>
      </c>
    </row>
    <row r="119" s="4" customFormat="1" spans="1:25">
      <c r="A119" s="4" t="s">
        <v>628</v>
      </c>
      <c r="B119" s="4" t="s">
        <v>26</v>
      </c>
      <c r="C119" s="4" t="s">
        <v>27</v>
      </c>
      <c r="D119" s="4" t="s">
        <v>629</v>
      </c>
      <c r="E119" s="4" t="s">
        <v>630</v>
      </c>
      <c r="F119" s="6">
        <v>44903</v>
      </c>
      <c r="G119" s="6">
        <v>44904</v>
      </c>
      <c r="H119" s="4">
        <v>1</v>
      </c>
      <c r="I119" s="4">
        <v>1</v>
      </c>
      <c r="J119" s="4">
        <v>1</v>
      </c>
      <c r="K119" s="4" t="s">
        <v>30</v>
      </c>
      <c r="L119" s="4">
        <v>507</v>
      </c>
      <c r="M119" s="4">
        <v>507</v>
      </c>
      <c r="N119" s="4" t="s">
        <v>631</v>
      </c>
      <c r="O119" s="4" t="s">
        <v>494</v>
      </c>
      <c r="P119" s="4" t="s">
        <v>33</v>
      </c>
      <c r="Q119" s="4">
        <v>0</v>
      </c>
      <c r="R119" s="7">
        <v>44894</v>
      </c>
      <c r="S119" s="6">
        <v>44907</v>
      </c>
      <c r="T119" s="4" t="s">
        <v>34</v>
      </c>
      <c r="U119" s="4">
        <v>507</v>
      </c>
      <c r="V119" s="4">
        <v>0</v>
      </c>
      <c r="W119" s="4">
        <v>0</v>
      </c>
      <c r="X119" s="4" t="s">
        <v>632</v>
      </c>
      <c r="Y119" s="4" t="s">
        <v>35</v>
      </c>
    </row>
    <row r="120" s="4" customFormat="1" spans="1:25">
      <c r="A120" s="4" t="s">
        <v>633</v>
      </c>
      <c r="B120" s="4" t="s">
        <v>26</v>
      </c>
      <c r="C120" s="4" t="s">
        <v>27</v>
      </c>
      <c r="D120" s="4" t="s">
        <v>634</v>
      </c>
      <c r="E120" s="4" t="s">
        <v>635</v>
      </c>
      <c r="F120" s="6">
        <v>44901</v>
      </c>
      <c r="G120" s="6">
        <v>44904</v>
      </c>
      <c r="H120" s="4">
        <v>1</v>
      </c>
      <c r="I120" s="4">
        <v>3</v>
      </c>
      <c r="J120" s="4">
        <v>3</v>
      </c>
      <c r="K120" s="4" t="s">
        <v>30</v>
      </c>
      <c r="L120" s="4">
        <v>1740</v>
      </c>
      <c r="M120" s="4">
        <v>1740</v>
      </c>
      <c r="N120" s="4" t="s">
        <v>636</v>
      </c>
      <c r="O120" s="4" t="s">
        <v>494</v>
      </c>
      <c r="P120" s="4" t="s">
        <v>33</v>
      </c>
      <c r="Q120" s="4">
        <v>0</v>
      </c>
      <c r="R120" s="7">
        <v>44894</v>
      </c>
      <c r="S120" s="6">
        <v>44907</v>
      </c>
      <c r="T120" s="4" t="s">
        <v>34</v>
      </c>
      <c r="U120" s="4">
        <v>1740</v>
      </c>
      <c r="V120" s="4">
        <v>0</v>
      </c>
      <c r="W120" s="4">
        <v>0</v>
      </c>
      <c r="X120" s="4" t="s">
        <v>637</v>
      </c>
      <c r="Y120" s="4" t="s">
        <v>638</v>
      </c>
    </row>
    <row r="121" s="4" customFormat="1" spans="1:25">
      <c r="A121" s="4" t="s">
        <v>639</v>
      </c>
      <c r="B121" s="4" t="s">
        <v>26</v>
      </c>
      <c r="C121" s="4" t="s">
        <v>27</v>
      </c>
      <c r="D121" s="4" t="s">
        <v>640</v>
      </c>
      <c r="E121" s="4" t="s">
        <v>336</v>
      </c>
      <c r="F121" s="6">
        <v>44901</v>
      </c>
      <c r="G121" s="6">
        <v>44904</v>
      </c>
      <c r="H121" s="4">
        <v>1</v>
      </c>
      <c r="I121" s="4">
        <v>3</v>
      </c>
      <c r="J121" s="4">
        <v>3</v>
      </c>
      <c r="K121" s="4" t="s">
        <v>30</v>
      </c>
      <c r="L121" s="4">
        <v>1614</v>
      </c>
      <c r="M121" s="4">
        <v>1614</v>
      </c>
      <c r="N121" s="4" t="s">
        <v>641</v>
      </c>
      <c r="O121" s="4" t="s">
        <v>494</v>
      </c>
      <c r="P121" s="4" t="s">
        <v>33</v>
      </c>
      <c r="Q121" s="4">
        <v>0</v>
      </c>
      <c r="R121" s="7">
        <v>44894</v>
      </c>
      <c r="S121" s="6">
        <v>44907</v>
      </c>
      <c r="T121" s="4" t="s">
        <v>34</v>
      </c>
      <c r="U121" s="4">
        <v>1614</v>
      </c>
      <c r="V121" s="4">
        <v>0</v>
      </c>
      <c r="W121" s="4">
        <v>0</v>
      </c>
      <c r="X121" s="4" t="s">
        <v>642</v>
      </c>
      <c r="Y121" s="4" t="s">
        <v>643</v>
      </c>
    </row>
    <row r="122" s="4" customFormat="1" spans="1:25">
      <c r="A122" s="4" t="s">
        <v>644</v>
      </c>
      <c r="B122" s="4" t="s">
        <v>26</v>
      </c>
      <c r="C122" s="4" t="s">
        <v>27</v>
      </c>
      <c r="D122" s="4" t="s">
        <v>645</v>
      </c>
      <c r="E122" s="4" t="s">
        <v>646</v>
      </c>
      <c r="F122" s="6">
        <v>44903</v>
      </c>
      <c r="G122" s="6">
        <v>44904</v>
      </c>
      <c r="H122" s="4">
        <v>1</v>
      </c>
      <c r="I122" s="4">
        <v>1</v>
      </c>
      <c r="J122" s="4">
        <v>1</v>
      </c>
      <c r="K122" s="4" t="s">
        <v>30</v>
      </c>
      <c r="L122" s="4">
        <v>381</v>
      </c>
      <c r="M122" s="4">
        <v>381</v>
      </c>
      <c r="N122" s="4" t="s">
        <v>647</v>
      </c>
      <c r="O122" s="4" t="s">
        <v>494</v>
      </c>
      <c r="P122" s="4" t="s">
        <v>33</v>
      </c>
      <c r="Q122" s="4">
        <v>0</v>
      </c>
      <c r="R122" s="7">
        <v>44895</v>
      </c>
      <c r="S122" s="6">
        <v>44907</v>
      </c>
      <c r="T122" s="4" t="s">
        <v>34</v>
      </c>
      <c r="U122" s="4">
        <v>381</v>
      </c>
      <c r="V122" s="4">
        <v>0</v>
      </c>
      <c r="W122" s="4">
        <v>0</v>
      </c>
      <c r="X122" s="4" t="s">
        <v>648</v>
      </c>
      <c r="Y122" s="4" t="s">
        <v>649</v>
      </c>
    </row>
    <row r="123" s="4" customFormat="1" spans="1:25">
      <c r="A123" s="4" t="s">
        <v>650</v>
      </c>
      <c r="B123" s="4" t="s">
        <v>26</v>
      </c>
      <c r="C123" s="4" t="s">
        <v>27</v>
      </c>
      <c r="D123" s="4" t="s">
        <v>651</v>
      </c>
      <c r="E123" s="4" t="s">
        <v>652</v>
      </c>
      <c r="F123" s="6">
        <v>44900</v>
      </c>
      <c r="G123" s="6">
        <v>44904</v>
      </c>
      <c r="H123" s="4">
        <v>1</v>
      </c>
      <c r="I123" s="4">
        <v>4</v>
      </c>
      <c r="J123" s="4">
        <v>4</v>
      </c>
      <c r="K123" s="4" t="s">
        <v>30</v>
      </c>
      <c r="L123" s="4">
        <v>3971</v>
      </c>
      <c r="M123" s="4">
        <v>3971</v>
      </c>
      <c r="N123" s="4" t="s">
        <v>653</v>
      </c>
      <c r="O123" s="4" t="s">
        <v>494</v>
      </c>
      <c r="P123" s="4" t="s">
        <v>33</v>
      </c>
      <c r="Q123" s="4">
        <v>0</v>
      </c>
      <c r="R123" s="7">
        <v>44895</v>
      </c>
      <c r="S123" s="6">
        <v>44907</v>
      </c>
      <c r="T123" s="4" t="s">
        <v>34</v>
      </c>
      <c r="U123" s="4">
        <v>3971</v>
      </c>
      <c r="V123" s="4">
        <v>0</v>
      </c>
      <c r="W123" s="4">
        <v>0</v>
      </c>
      <c r="X123" s="4" t="s">
        <v>654</v>
      </c>
      <c r="Y123" s="4" t="s">
        <v>655</v>
      </c>
    </row>
    <row r="124" s="4" customFormat="1" spans="1:25">
      <c r="A124" s="4" t="s">
        <v>656</v>
      </c>
      <c r="B124" s="4" t="s">
        <v>26</v>
      </c>
      <c r="C124" s="4" t="s">
        <v>27</v>
      </c>
      <c r="D124" s="4" t="s">
        <v>657</v>
      </c>
      <c r="E124" s="4" t="s">
        <v>658</v>
      </c>
      <c r="F124" s="6">
        <v>44901</v>
      </c>
      <c r="G124" s="6">
        <v>44904</v>
      </c>
      <c r="H124" s="4">
        <v>1</v>
      </c>
      <c r="I124" s="4">
        <v>3</v>
      </c>
      <c r="J124" s="4">
        <v>3</v>
      </c>
      <c r="K124" s="4" t="s">
        <v>30</v>
      </c>
      <c r="L124" s="4">
        <v>1088</v>
      </c>
      <c r="M124" s="4">
        <v>1088</v>
      </c>
      <c r="N124" s="4" t="s">
        <v>659</v>
      </c>
      <c r="O124" s="4" t="s">
        <v>494</v>
      </c>
      <c r="P124" s="4" t="s">
        <v>33</v>
      </c>
      <c r="Q124" s="4">
        <v>0</v>
      </c>
      <c r="R124" s="7">
        <v>44895</v>
      </c>
      <c r="S124" s="6">
        <v>44907</v>
      </c>
      <c r="T124" s="4" t="s">
        <v>34</v>
      </c>
      <c r="U124" s="4">
        <v>1088</v>
      </c>
      <c r="V124" s="4">
        <v>0</v>
      </c>
      <c r="W124" s="4">
        <v>0</v>
      </c>
      <c r="X124" s="4" t="s">
        <v>660</v>
      </c>
      <c r="Y124" s="4" t="s">
        <v>661</v>
      </c>
    </row>
    <row r="125" s="4" customFormat="1" spans="1:25">
      <c r="A125" s="4" t="s">
        <v>662</v>
      </c>
      <c r="B125" s="4" t="s">
        <v>26</v>
      </c>
      <c r="C125" s="4" t="s">
        <v>27</v>
      </c>
      <c r="D125" s="4" t="s">
        <v>663</v>
      </c>
      <c r="E125" s="4" t="s">
        <v>91</v>
      </c>
      <c r="F125" s="6">
        <v>44903</v>
      </c>
      <c r="G125" s="6">
        <v>44904</v>
      </c>
      <c r="H125" s="4">
        <v>1</v>
      </c>
      <c r="I125" s="4">
        <v>1</v>
      </c>
      <c r="J125" s="4">
        <v>1</v>
      </c>
      <c r="K125" s="4" t="s">
        <v>30</v>
      </c>
      <c r="L125" s="4">
        <v>849</v>
      </c>
      <c r="M125" s="4">
        <v>849</v>
      </c>
      <c r="N125" s="4" t="s">
        <v>664</v>
      </c>
      <c r="O125" s="4" t="s">
        <v>494</v>
      </c>
      <c r="P125" s="4" t="s">
        <v>33</v>
      </c>
      <c r="Q125" s="4">
        <v>0</v>
      </c>
      <c r="R125" s="7">
        <v>44896</v>
      </c>
      <c r="S125" s="6">
        <v>44907</v>
      </c>
      <c r="T125" s="4" t="s">
        <v>34</v>
      </c>
      <c r="U125" s="4">
        <v>849</v>
      </c>
      <c r="V125" s="4">
        <v>0</v>
      </c>
      <c r="W125" s="4">
        <v>0</v>
      </c>
      <c r="X125" s="4" t="s">
        <v>665</v>
      </c>
      <c r="Y125" s="4" t="s">
        <v>666</v>
      </c>
    </row>
    <row r="126" s="4" customFormat="1" spans="1:25">
      <c r="A126" s="4" t="s">
        <v>667</v>
      </c>
      <c r="B126" s="4" t="s">
        <v>26</v>
      </c>
      <c r="C126" s="4" t="s">
        <v>27</v>
      </c>
      <c r="D126" s="4" t="s">
        <v>668</v>
      </c>
      <c r="E126" s="4" t="s">
        <v>618</v>
      </c>
      <c r="F126" s="6">
        <v>44901</v>
      </c>
      <c r="G126" s="6">
        <v>44904</v>
      </c>
      <c r="H126" s="4">
        <v>1</v>
      </c>
      <c r="I126" s="4">
        <v>3</v>
      </c>
      <c r="J126" s="4">
        <v>3</v>
      </c>
      <c r="K126" s="4" t="s">
        <v>30</v>
      </c>
      <c r="L126" s="4">
        <v>1617</v>
      </c>
      <c r="M126" s="4">
        <v>1617</v>
      </c>
      <c r="N126" s="4" t="s">
        <v>669</v>
      </c>
      <c r="O126" s="4" t="s">
        <v>494</v>
      </c>
      <c r="P126" s="4" t="s">
        <v>33</v>
      </c>
      <c r="Q126" s="4">
        <v>0</v>
      </c>
      <c r="R126" s="7">
        <v>44896</v>
      </c>
      <c r="S126" s="6">
        <v>44907</v>
      </c>
      <c r="T126" s="4" t="s">
        <v>34</v>
      </c>
      <c r="U126" s="4">
        <v>1617</v>
      </c>
      <c r="V126" s="4">
        <v>0</v>
      </c>
      <c r="W126" s="4">
        <v>0</v>
      </c>
      <c r="X126" s="4" t="s">
        <v>670</v>
      </c>
      <c r="Y126" s="4" t="s">
        <v>35</v>
      </c>
    </row>
    <row r="127" s="4" customFormat="1" spans="1:25">
      <c r="A127" s="4" t="s">
        <v>671</v>
      </c>
      <c r="B127" s="4" t="s">
        <v>26</v>
      </c>
      <c r="C127" s="4" t="s">
        <v>27</v>
      </c>
      <c r="D127" s="4" t="s">
        <v>672</v>
      </c>
      <c r="E127" s="4" t="s">
        <v>62</v>
      </c>
      <c r="F127" s="6">
        <v>44902</v>
      </c>
      <c r="G127" s="6">
        <v>44904</v>
      </c>
      <c r="H127" s="4">
        <v>1</v>
      </c>
      <c r="I127" s="4">
        <v>2</v>
      </c>
      <c r="J127" s="4">
        <v>2</v>
      </c>
      <c r="K127" s="4" t="s">
        <v>30</v>
      </c>
      <c r="L127" s="4">
        <v>456</v>
      </c>
      <c r="M127" s="4">
        <v>456</v>
      </c>
      <c r="N127" s="4" t="s">
        <v>673</v>
      </c>
      <c r="O127" s="4" t="s">
        <v>494</v>
      </c>
      <c r="P127" s="4" t="s">
        <v>33</v>
      </c>
      <c r="Q127" s="4">
        <v>0</v>
      </c>
      <c r="R127" s="7">
        <v>44896</v>
      </c>
      <c r="S127" s="6">
        <v>44907</v>
      </c>
      <c r="T127" s="4" t="s">
        <v>34</v>
      </c>
      <c r="U127" s="4">
        <v>456</v>
      </c>
      <c r="V127" s="4">
        <v>0</v>
      </c>
      <c r="W127" s="4">
        <v>0</v>
      </c>
      <c r="X127" s="4" t="s">
        <v>674</v>
      </c>
      <c r="Y127" s="4" t="s">
        <v>675</v>
      </c>
    </row>
    <row r="128" s="4" customFormat="1" spans="1:25">
      <c r="A128" s="4" t="s">
        <v>676</v>
      </c>
      <c r="B128" s="4" t="s">
        <v>26</v>
      </c>
      <c r="C128" s="4" t="s">
        <v>27</v>
      </c>
      <c r="D128" s="4" t="s">
        <v>677</v>
      </c>
      <c r="E128" s="4" t="s">
        <v>678</v>
      </c>
      <c r="F128" s="6">
        <v>44903</v>
      </c>
      <c r="G128" s="6">
        <v>44904</v>
      </c>
      <c r="H128" s="4">
        <v>1</v>
      </c>
      <c r="I128" s="4">
        <v>1</v>
      </c>
      <c r="J128" s="4">
        <v>1</v>
      </c>
      <c r="K128" s="4" t="s">
        <v>30</v>
      </c>
      <c r="L128" s="4">
        <v>743</v>
      </c>
      <c r="M128" s="4">
        <v>743</v>
      </c>
      <c r="N128" s="4" t="s">
        <v>679</v>
      </c>
      <c r="O128" s="4" t="s">
        <v>494</v>
      </c>
      <c r="P128" s="4" t="s">
        <v>33</v>
      </c>
      <c r="Q128" s="4">
        <v>0</v>
      </c>
      <c r="R128" s="7">
        <v>44896</v>
      </c>
      <c r="S128" s="6">
        <v>44907</v>
      </c>
      <c r="T128" s="4" t="s">
        <v>34</v>
      </c>
      <c r="U128" s="4">
        <v>743</v>
      </c>
      <c r="V128" s="4">
        <v>0</v>
      </c>
      <c r="W128" s="4">
        <v>0</v>
      </c>
      <c r="X128" s="4" t="s">
        <v>680</v>
      </c>
      <c r="Y128" s="4" t="s">
        <v>681</v>
      </c>
    </row>
    <row r="129" s="4" customFormat="1" spans="1:25">
      <c r="A129" s="4" t="s">
        <v>682</v>
      </c>
      <c r="B129" s="4" t="s">
        <v>26</v>
      </c>
      <c r="C129" s="4" t="s">
        <v>27</v>
      </c>
      <c r="D129" s="4" t="s">
        <v>548</v>
      </c>
      <c r="E129" s="4" t="s">
        <v>549</v>
      </c>
      <c r="F129" s="6">
        <v>44903</v>
      </c>
      <c r="G129" s="6">
        <v>44904</v>
      </c>
      <c r="H129" s="4">
        <v>1</v>
      </c>
      <c r="I129" s="4">
        <v>1</v>
      </c>
      <c r="J129" s="4">
        <v>1</v>
      </c>
      <c r="K129" s="4" t="s">
        <v>30</v>
      </c>
      <c r="L129" s="4">
        <v>443</v>
      </c>
      <c r="M129" s="4">
        <v>443</v>
      </c>
      <c r="N129" s="4" t="s">
        <v>683</v>
      </c>
      <c r="O129" s="4" t="s">
        <v>494</v>
      </c>
      <c r="P129" s="4" t="s">
        <v>33</v>
      </c>
      <c r="Q129" s="4">
        <v>0</v>
      </c>
      <c r="R129" s="7">
        <v>44896</v>
      </c>
      <c r="S129" s="6">
        <v>44907</v>
      </c>
      <c r="T129" s="4" t="s">
        <v>34</v>
      </c>
      <c r="U129" s="4">
        <v>443</v>
      </c>
      <c r="V129" s="4">
        <v>0</v>
      </c>
      <c r="W129" s="4">
        <v>0</v>
      </c>
      <c r="X129" s="4" t="s">
        <v>684</v>
      </c>
      <c r="Y129" s="4" t="s">
        <v>685</v>
      </c>
    </row>
    <row r="130" s="4" customFormat="1" spans="1:25">
      <c r="A130" s="4" t="s">
        <v>686</v>
      </c>
      <c r="B130" s="4" t="s">
        <v>26</v>
      </c>
      <c r="C130" s="4" t="s">
        <v>27</v>
      </c>
      <c r="D130" s="4" t="s">
        <v>687</v>
      </c>
      <c r="E130" s="4" t="s">
        <v>62</v>
      </c>
      <c r="F130" s="6">
        <v>44901</v>
      </c>
      <c r="G130" s="6">
        <v>44904</v>
      </c>
      <c r="H130" s="4">
        <v>3</v>
      </c>
      <c r="I130" s="4">
        <v>3</v>
      </c>
      <c r="J130" s="4">
        <v>9</v>
      </c>
      <c r="K130" s="4" t="s">
        <v>30</v>
      </c>
      <c r="L130" s="4">
        <v>2439</v>
      </c>
      <c r="M130" s="4">
        <v>2439</v>
      </c>
      <c r="N130" s="4" t="s">
        <v>688</v>
      </c>
      <c r="O130" s="4" t="s">
        <v>494</v>
      </c>
      <c r="P130" s="4" t="s">
        <v>33</v>
      </c>
      <c r="Q130" s="4">
        <v>0</v>
      </c>
      <c r="R130" s="7">
        <v>44896</v>
      </c>
      <c r="S130" s="6">
        <v>44907</v>
      </c>
      <c r="T130" s="4" t="s">
        <v>34</v>
      </c>
      <c r="U130" s="4">
        <v>2439</v>
      </c>
      <c r="V130" s="4">
        <v>0</v>
      </c>
      <c r="W130" s="4">
        <v>0</v>
      </c>
      <c r="X130" s="4" t="s">
        <v>689</v>
      </c>
      <c r="Y130" s="4" t="s">
        <v>35</v>
      </c>
    </row>
    <row r="131" s="4" customFormat="1" spans="1:25">
      <c r="A131" s="4" t="s">
        <v>690</v>
      </c>
      <c r="B131" s="4" t="s">
        <v>26</v>
      </c>
      <c r="C131" s="4" t="s">
        <v>27</v>
      </c>
      <c r="D131" s="4" t="s">
        <v>691</v>
      </c>
      <c r="E131" s="4" t="s">
        <v>692</v>
      </c>
      <c r="F131" s="6">
        <v>44903</v>
      </c>
      <c r="G131" s="6">
        <v>44904</v>
      </c>
      <c r="H131" s="4">
        <v>1</v>
      </c>
      <c r="I131" s="4">
        <v>1</v>
      </c>
      <c r="J131" s="4">
        <v>1</v>
      </c>
      <c r="K131" s="4" t="s">
        <v>30</v>
      </c>
      <c r="L131" s="4">
        <v>1056</v>
      </c>
      <c r="M131" s="4">
        <v>1056</v>
      </c>
      <c r="N131" s="4" t="s">
        <v>693</v>
      </c>
      <c r="O131" s="4" t="s">
        <v>494</v>
      </c>
      <c r="P131" s="4" t="s">
        <v>33</v>
      </c>
      <c r="Q131" s="4">
        <v>0</v>
      </c>
      <c r="R131" s="7">
        <v>44897</v>
      </c>
      <c r="S131" s="6">
        <v>44907</v>
      </c>
      <c r="T131" s="4" t="s">
        <v>34</v>
      </c>
      <c r="U131" s="4">
        <v>1056</v>
      </c>
      <c r="V131" s="4">
        <v>0</v>
      </c>
      <c r="W131" s="4">
        <v>0</v>
      </c>
      <c r="X131" s="4" t="s">
        <v>694</v>
      </c>
      <c r="Y131" s="4" t="s">
        <v>35</v>
      </c>
    </row>
    <row r="132" s="4" customFormat="1" spans="1:25">
      <c r="A132" s="4" t="s">
        <v>695</v>
      </c>
      <c r="B132" s="4" t="s">
        <v>26</v>
      </c>
      <c r="C132" s="4" t="s">
        <v>27</v>
      </c>
      <c r="D132" s="4" t="s">
        <v>696</v>
      </c>
      <c r="E132" s="4" t="s">
        <v>618</v>
      </c>
      <c r="F132" s="6">
        <v>44900</v>
      </c>
      <c r="G132" s="6">
        <v>44904</v>
      </c>
      <c r="H132" s="4">
        <v>1</v>
      </c>
      <c r="I132" s="4">
        <v>4</v>
      </c>
      <c r="J132" s="4">
        <v>4</v>
      </c>
      <c r="K132" s="4" t="s">
        <v>30</v>
      </c>
      <c r="L132" s="4">
        <v>1836</v>
      </c>
      <c r="M132" s="4">
        <v>1836</v>
      </c>
      <c r="N132" s="4" t="s">
        <v>697</v>
      </c>
      <c r="O132" s="4" t="s">
        <v>494</v>
      </c>
      <c r="P132" s="4" t="s">
        <v>33</v>
      </c>
      <c r="Q132" s="4">
        <v>0</v>
      </c>
      <c r="R132" s="7">
        <v>44897</v>
      </c>
      <c r="S132" s="6">
        <v>44907</v>
      </c>
      <c r="T132" s="4" t="s">
        <v>34</v>
      </c>
      <c r="U132" s="4">
        <v>1836</v>
      </c>
      <c r="V132" s="4">
        <v>0</v>
      </c>
      <c r="W132" s="4">
        <v>0</v>
      </c>
      <c r="X132" s="4" t="s">
        <v>698</v>
      </c>
      <c r="Y132" s="4" t="s">
        <v>35</v>
      </c>
    </row>
    <row r="133" s="4" customFormat="1" spans="1:25">
      <c r="A133" s="4" t="s">
        <v>699</v>
      </c>
      <c r="B133" s="4" t="s">
        <v>26</v>
      </c>
      <c r="C133" s="4" t="s">
        <v>27</v>
      </c>
      <c r="D133" s="4" t="s">
        <v>700</v>
      </c>
      <c r="E133" s="4" t="s">
        <v>701</v>
      </c>
      <c r="F133" s="6">
        <v>44903</v>
      </c>
      <c r="G133" s="6">
        <v>44904</v>
      </c>
      <c r="H133" s="4">
        <v>1</v>
      </c>
      <c r="I133" s="4">
        <v>1</v>
      </c>
      <c r="J133" s="4">
        <v>1</v>
      </c>
      <c r="K133" s="4" t="s">
        <v>30</v>
      </c>
      <c r="L133" s="4">
        <v>760</v>
      </c>
      <c r="M133" s="4">
        <v>760</v>
      </c>
      <c r="N133" s="4" t="s">
        <v>702</v>
      </c>
      <c r="O133" s="4" t="s">
        <v>494</v>
      </c>
      <c r="P133" s="4" t="s">
        <v>33</v>
      </c>
      <c r="Q133" s="4">
        <v>0</v>
      </c>
      <c r="R133" s="7">
        <v>44897</v>
      </c>
      <c r="S133" s="6">
        <v>44907</v>
      </c>
      <c r="T133" s="4" t="s">
        <v>34</v>
      </c>
      <c r="U133" s="4">
        <v>760</v>
      </c>
      <c r="V133" s="4">
        <v>0</v>
      </c>
      <c r="W133" s="4">
        <v>0</v>
      </c>
      <c r="X133" s="4" t="s">
        <v>703</v>
      </c>
      <c r="Y133" s="4" t="s">
        <v>704</v>
      </c>
    </row>
    <row r="134" s="4" customFormat="1" spans="1:25">
      <c r="A134" s="4" t="s">
        <v>705</v>
      </c>
      <c r="B134" s="4" t="s">
        <v>26</v>
      </c>
      <c r="C134" s="4" t="s">
        <v>27</v>
      </c>
      <c r="D134" s="4" t="s">
        <v>706</v>
      </c>
      <c r="E134" s="4" t="s">
        <v>473</v>
      </c>
      <c r="F134" s="6">
        <v>44903</v>
      </c>
      <c r="G134" s="6">
        <v>44904</v>
      </c>
      <c r="H134" s="4">
        <v>2</v>
      </c>
      <c r="I134" s="4">
        <v>1</v>
      </c>
      <c r="J134" s="4">
        <v>2</v>
      </c>
      <c r="K134" s="4" t="s">
        <v>30</v>
      </c>
      <c r="L134" s="4">
        <v>1082</v>
      </c>
      <c r="M134" s="4">
        <v>1082</v>
      </c>
      <c r="N134" s="4" t="s">
        <v>707</v>
      </c>
      <c r="O134" s="4" t="s">
        <v>494</v>
      </c>
      <c r="P134" s="4" t="s">
        <v>33</v>
      </c>
      <c r="Q134" s="4">
        <v>0</v>
      </c>
      <c r="R134" s="7">
        <v>44897</v>
      </c>
      <c r="S134" s="6">
        <v>44907</v>
      </c>
      <c r="T134" s="4" t="s">
        <v>34</v>
      </c>
      <c r="U134" s="4">
        <v>1082</v>
      </c>
      <c r="V134" s="4">
        <v>0</v>
      </c>
      <c r="W134" s="4">
        <v>0</v>
      </c>
      <c r="X134" s="4" t="s">
        <v>708</v>
      </c>
      <c r="Y134" s="4" t="s">
        <v>35</v>
      </c>
    </row>
    <row r="135" s="4" customFormat="1" spans="1:25">
      <c r="A135" s="4" t="s">
        <v>709</v>
      </c>
      <c r="B135" s="4" t="s">
        <v>26</v>
      </c>
      <c r="C135" s="4" t="s">
        <v>27</v>
      </c>
      <c r="D135" s="4" t="s">
        <v>710</v>
      </c>
      <c r="E135" s="4" t="s">
        <v>711</v>
      </c>
      <c r="F135" s="6">
        <v>44903</v>
      </c>
      <c r="G135" s="6">
        <v>44904</v>
      </c>
      <c r="H135" s="4">
        <v>1</v>
      </c>
      <c r="I135" s="4">
        <v>1</v>
      </c>
      <c r="J135" s="4">
        <v>1</v>
      </c>
      <c r="K135" s="4" t="s">
        <v>30</v>
      </c>
      <c r="L135" s="4">
        <v>1170</v>
      </c>
      <c r="M135" s="4">
        <v>1170</v>
      </c>
      <c r="N135" s="4" t="s">
        <v>712</v>
      </c>
      <c r="O135" s="4" t="s">
        <v>494</v>
      </c>
      <c r="P135" s="4" t="s">
        <v>33</v>
      </c>
      <c r="Q135" s="4">
        <v>0</v>
      </c>
      <c r="R135" s="7">
        <v>44898</v>
      </c>
      <c r="S135" s="6">
        <v>44907</v>
      </c>
      <c r="T135" s="4" t="s">
        <v>34</v>
      </c>
      <c r="U135" s="4">
        <v>1170</v>
      </c>
      <c r="V135" s="4">
        <v>0</v>
      </c>
      <c r="W135" s="4">
        <v>0</v>
      </c>
      <c r="X135" s="4" t="s">
        <v>713</v>
      </c>
      <c r="Y135" s="4" t="s">
        <v>35</v>
      </c>
    </row>
    <row r="136" s="4" customFormat="1" spans="1:25">
      <c r="A136" s="4" t="s">
        <v>714</v>
      </c>
      <c r="B136" s="4" t="s">
        <v>26</v>
      </c>
      <c r="C136" s="4" t="s">
        <v>27</v>
      </c>
      <c r="D136" s="4" t="s">
        <v>715</v>
      </c>
      <c r="E136" s="4" t="s">
        <v>716</v>
      </c>
      <c r="F136" s="6">
        <v>44900</v>
      </c>
      <c r="G136" s="6">
        <v>44904</v>
      </c>
      <c r="H136" s="4">
        <v>1</v>
      </c>
      <c r="I136" s="4">
        <v>4</v>
      </c>
      <c r="J136" s="4">
        <v>4</v>
      </c>
      <c r="K136" s="4" t="s">
        <v>30</v>
      </c>
      <c r="L136" s="4">
        <v>1592</v>
      </c>
      <c r="M136" s="4">
        <v>1592</v>
      </c>
      <c r="N136" s="4" t="s">
        <v>717</v>
      </c>
      <c r="O136" s="4" t="s">
        <v>494</v>
      </c>
      <c r="P136" s="4" t="s">
        <v>33</v>
      </c>
      <c r="Q136" s="4">
        <v>0</v>
      </c>
      <c r="R136" s="7">
        <v>44898</v>
      </c>
      <c r="S136" s="6">
        <v>44907</v>
      </c>
      <c r="T136" s="4" t="s">
        <v>34</v>
      </c>
      <c r="U136" s="4">
        <v>1592</v>
      </c>
      <c r="V136" s="4">
        <v>0</v>
      </c>
      <c r="W136" s="4">
        <v>0</v>
      </c>
      <c r="X136" s="4" t="s">
        <v>718</v>
      </c>
      <c r="Y136" s="4" t="s">
        <v>719</v>
      </c>
    </row>
    <row r="137" s="4" customFormat="1" spans="1:25">
      <c r="A137" s="4" t="s">
        <v>720</v>
      </c>
      <c r="B137" s="4" t="s">
        <v>26</v>
      </c>
      <c r="C137" s="4" t="s">
        <v>27</v>
      </c>
      <c r="D137" s="4" t="s">
        <v>721</v>
      </c>
      <c r="E137" s="4" t="s">
        <v>722</v>
      </c>
      <c r="F137" s="6">
        <v>44902</v>
      </c>
      <c r="G137" s="6">
        <v>44904</v>
      </c>
      <c r="H137" s="4">
        <v>1</v>
      </c>
      <c r="I137" s="4">
        <v>2</v>
      </c>
      <c r="J137" s="4">
        <v>2</v>
      </c>
      <c r="K137" s="4" t="s">
        <v>30</v>
      </c>
      <c r="L137" s="4">
        <v>2757</v>
      </c>
      <c r="M137" s="4">
        <v>2757</v>
      </c>
      <c r="N137" s="4" t="s">
        <v>723</v>
      </c>
      <c r="O137" s="4" t="s">
        <v>494</v>
      </c>
      <c r="P137" s="4" t="s">
        <v>33</v>
      </c>
      <c r="Q137" s="4">
        <v>0</v>
      </c>
      <c r="R137" s="7">
        <v>44898</v>
      </c>
      <c r="S137" s="6">
        <v>44907</v>
      </c>
      <c r="T137" s="4" t="s">
        <v>34</v>
      </c>
      <c r="U137" s="4">
        <v>2757</v>
      </c>
      <c r="V137" s="4">
        <v>0</v>
      </c>
      <c r="W137" s="4">
        <v>0</v>
      </c>
      <c r="X137" s="4" t="s">
        <v>724</v>
      </c>
      <c r="Y137" s="4" t="s">
        <v>725</v>
      </c>
    </row>
    <row r="138" s="4" customFormat="1" spans="1:25">
      <c r="A138" s="4" t="s">
        <v>726</v>
      </c>
      <c r="B138" s="4" t="s">
        <v>26</v>
      </c>
      <c r="C138" s="4" t="s">
        <v>27</v>
      </c>
      <c r="D138" s="4" t="s">
        <v>727</v>
      </c>
      <c r="E138" s="4" t="s">
        <v>62</v>
      </c>
      <c r="F138" s="6">
        <v>44899</v>
      </c>
      <c r="G138" s="6">
        <v>44904</v>
      </c>
      <c r="H138" s="4">
        <v>1</v>
      </c>
      <c r="I138" s="4">
        <v>5</v>
      </c>
      <c r="J138" s="4">
        <v>5</v>
      </c>
      <c r="K138" s="4" t="s">
        <v>30</v>
      </c>
      <c r="L138" s="4">
        <v>4120</v>
      </c>
      <c r="M138" s="4">
        <v>4120</v>
      </c>
      <c r="N138" s="4" t="s">
        <v>728</v>
      </c>
      <c r="O138" s="4" t="s">
        <v>494</v>
      </c>
      <c r="P138" s="4" t="s">
        <v>33</v>
      </c>
      <c r="Q138" s="4">
        <v>0</v>
      </c>
      <c r="R138" s="7">
        <v>44898</v>
      </c>
      <c r="S138" s="6">
        <v>44907</v>
      </c>
      <c r="T138" s="4" t="s">
        <v>34</v>
      </c>
      <c r="U138" s="4">
        <v>4120</v>
      </c>
      <c r="V138" s="4">
        <v>0</v>
      </c>
      <c r="W138" s="4">
        <v>0</v>
      </c>
      <c r="X138" s="4" t="s">
        <v>729</v>
      </c>
      <c r="Y138" s="4" t="s">
        <v>730</v>
      </c>
    </row>
    <row r="139" s="4" customFormat="1" spans="1:25">
      <c r="A139" s="4" t="s">
        <v>731</v>
      </c>
      <c r="B139" s="4" t="s">
        <v>26</v>
      </c>
      <c r="C139" s="4" t="s">
        <v>27</v>
      </c>
      <c r="D139" s="4" t="s">
        <v>732</v>
      </c>
      <c r="E139" s="4" t="s">
        <v>586</v>
      </c>
      <c r="F139" s="6">
        <v>44902</v>
      </c>
      <c r="G139" s="6">
        <v>44904</v>
      </c>
      <c r="H139" s="4">
        <v>1</v>
      </c>
      <c r="I139" s="4">
        <v>2</v>
      </c>
      <c r="J139" s="4">
        <v>2</v>
      </c>
      <c r="K139" s="4" t="s">
        <v>30</v>
      </c>
      <c r="L139" s="4">
        <v>554</v>
      </c>
      <c r="M139" s="4">
        <v>554</v>
      </c>
      <c r="N139" s="4" t="s">
        <v>733</v>
      </c>
      <c r="O139" s="4" t="s">
        <v>494</v>
      </c>
      <c r="P139" s="4" t="s">
        <v>33</v>
      </c>
      <c r="Q139" s="4">
        <v>0</v>
      </c>
      <c r="R139" s="7">
        <v>44899</v>
      </c>
      <c r="S139" s="6">
        <v>44907</v>
      </c>
      <c r="T139" s="4" t="s">
        <v>34</v>
      </c>
      <c r="U139" s="4">
        <v>554</v>
      </c>
      <c r="V139" s="4">
        <v>0</v>
      </c>
      <c r="W139" s="4">
        <v>0</v>
      </c>
      <c r="X139" s="4" t="s">
        <v>734</v>
      </c>
      <c r="Y139" s="4" t="s">
        <v>35</v>
      </c>
    </row>
    <row r="140" s="4" customFormat="1" spans="1:25">
      <c r="A140" s="4" t="s">
        <v>731</v>
      </c>
      <c r="B140" s="4" t="s">
        <v>26</v>
      </c>
      <c r="C140" s="4" t="s">
        <v>41</v>
      </c>
      <c r="D140" s="4" t="s">
        <v>732</v>
      </c>
      <c r="E140" s="4" t="s">
        <v>586</v>
      </c>
      <c r="F140" s="6">
        <v>44902</v>
      </c>
      <c r="G140" s="6">
        <v>44904</v>
      </c>
      <c r="H140" s="4">
        <v>1</v>
      </c>
      <c r="I140" s="4">
        <v>2</v>
      </c>
      <c r="J140" s="4">
        <v>2</v>
      </c>
      <c r="K140" s="4" t="s">
        <v>30</v>
      </c>
      <c r="L140" s="4">
        <v>-554</v>
      </c>
      <c r="M140" s="4">
        <v>-554</v>
      </c>
      <c r="N140" s="4" t="s">
        <v>733</v>
      </c>
      <c r="O140" s="4" t="s">
        <v>494</v>
      </c>
      <c r="P140" s="4" t="s">
        <v>33</v>
      </c>
      <c r="Q140" s="4">
        <v>0</v>
      </c>
      <c r="R140" s="7">
        <v>44899</v>
      </c>
      <c r="S140" s="6">
        <v>44907</v>
      </c>
      <c r="T140" s="4" t="s">
        <v>34</v>
      </c>
      <c r="U140" s="4">
        <v>-554</v>
      </c>
      <c r="V140" s="4">
        <v>0</v>
      </c>
      <c r="W140" s="4">
        <v>0</v>
      </c>
      <c r="X140" s="4" t="s">
        <v>734</v>
      </c>
      <c r="Y140" s="4" t="s">
        <v>35</v>
      </c>
    </row>
    <row r="141" s="4" customFormat="1" spans="1:25">
      <c r="A141" s="4" t="s">
        <v>735</v>
      </c>
      <c r="B141" s="4" t="s">
        <v>26</v>
      </c>
      <c r="C141" s="4" t="s">
        <v>27</v>
      </c>
      <c r="D141" s="4" t="s">
        <v>736</v>
      </c>
      <c r="E141" s="4" t="s">
        <v>737</v>
      </c>
      <c r="F141" s="6">
        <v>44903</v>
      </c>
      <c r="G141" s="6">
        <v>44904</v>
      </c>
      <c r="H141" s="4">
        <v>1</v>
      </c>
      <c r="I141" s="4">
        <v>1</v>
      </c>
      <c r="J141" s="4">
        <v>1</v>
      </c>
      <c r="K141" s="4" t="s">
        <v>30</v>
      </c>
      <c r="L141" s="4">
        <v>1017</v>
      </c>
      <c r="M141" s="4">
        <v>1017</v>
      </c>
      <c r="N141" s="4" t="s">
        <v>738</v>
      </c>
      <c r="O141" s="4" t="s">
        <v>494</v>
      </c>
      <c r="P141" s="4" t="s">
        <v>33</v>
      </c>
      <c r="Q141" s="4">
        <v>0</v>
      </c>
      <c r="R141" s="7">
        <v>44900</v>
      </c>
      <c r="S141" s="6">
        <v>44907</v>
      </c>
      <c r="T141" s="4" t="s">
        <v>34</v>
      </c>
      <c r="U141" s="4">
        <v>1017</v>
      </c>
      <c r="V141" s="4">
        <v>0</v>
      </c>
      <c r="W141" s="4">
        <v>0</v>
      </c>
      <c r="X141" s="4" t="s">
        <v>739</v>
      </c>
      <c r="Y141" s="4" t="s">
        <v>740</v>
      </c>
    </row>
    <row r="142" s="4" customFormat="1" spans="1:25">
      <c r="A142" s="4" t="s">
        <v>741</v>
      </c>
      <c r="B142" s="4" t="s">
        <v>26</v>
      </c>
      <c r="C142" s="4" t="s">
        <v>27</v>
      </c>
      <c r="D142" s="4" t="s">
        <v>311</v>
      </c>
      <c r="E142" s="4" t="s">
        <v>312</v>
      </c>
      <c r="F142" s="6">
        <v>44903</v>
      </c>
      <c r="G142" s="6">
        <v>44904</v>
      </c>
      <c r="H142" s="4">
        <v>1</v>
      </c>
      <c r="I142" s="4">
        <v>1</v>
      </c>
      <c r="J142" s="4">
        <v>1</v>
      </c>
      <c r="K142" s="4" t="s">
        <v>30</v>
      </c>
      <c r="L142" s="4">
        <v>268</v>
      </c>
      <c r="M142" s="4">
        <v>268</v>
      </c>
      <c r="N142" s="4" t="s">
        <v>742</v>
      </c>
      <c r="O142" s="4" t="s">
        <v>494</v>
      </c>
      <c r="P142" s="4" t="s">
        <v>33</v>
      </c>
      <c r="Q142" s="4">
        <v>0</v>
      </c>
      <c r="R142" s="7">
        <v>44900</v>
      </c>
      <c r="S142" s="6">
        <v>44907</v>
      </c>
      <c r="T142" s="4" t="s">
        <v>34</v>
      </c>
      <c r="U142" s="4">
        <v>268</v>
      </c>
      <c r="V142" s="4">
        <v>0</v>
      </c>
      <c r="W142" s="4">
        <v>0</v>
      </c>
      <c r="X142" s="4" t="s">
        <v>743</v>
      </c>
      <c r="Y142" s="4" t="s">
        <v>744</v>
      </c>
    </row>
    <row r="143" s="4" customFormat="1" spans="1:25">
      <c r="A143" s="4" t="s">
        <v>745</v>
      </c>
      <c r="B143" s="4" t="s">
        <v>26</v>
      </c>
      <c r="C143" s="4" t="s">
        <v>27</v>
      </c>
      <c r="D143" s="4" t="s">
        <v>746</v>
      </c>
      <c r="E143" s="4" t="s">
        <v>402</v>
      </c>
      <c r="F143" s="6">
        <v>44901</v>
      </c>
      <c r="G143" s="6">
        <v>44904</v>
      </c>
      <c r="H143" s="4">
        <v>4</v>
      </c>
      <c r="I143" s="4">
        <v>3</v>
      </c>
      <c r="J143" s="4">
        <v>12</v>
      </c>
      <c r="K143" s="4" t="s">
        <v>30</v>
      </c>
      <c r="L143" s="4">
        <v>2220</v>
      </c>
      <c r="M143" s="4">
        <v>2220</v>
      </c>
      <c r="N143" s="4" t="s">
        <v>747</v>
      </c>
      <c r="O143" s="4" t="s">
        <v>494</v>
      </c>
      <c r="P143" s="4" t="s">
        <v>33</v>
      </c>
      <c r="Q143" s="4">
        <v>0</v>
      </c>
      <c r="R143" s="7">
        <v>44900</v>
      </c>
      <c r="S143" s="6">
        <v>44907</v>
      </c>
      <c r="T143" s="4" t="s">
        <v>34</v>
      </c>
      <c r="U143" s="4">
        <v>2220</v>
      </c>
      <c r="V143" s="4">
        <v>0</v>
      </c>
      <c r="W143" s="4">
        <v>0</v>
      </c>
      <c r="X143" s="4" t="s">
        <v>748</v>
      </c>
      <c r="Y143" s="4" t="s">
        <v>35</v>
      </c>
    </row>
    <row r="144" s="4" customFormat="1" spans="1:25">
      <c r="A144" s="4" t="s">
        <v>749</v>
      </c>
      <c r="B144" s="4" t="s">
        <v>26</v>
      </c>
      <c r="C144" s="4" t="s">
        <v>27</v>
      </c>
      <c r="D144" s="4" t="s">
        <v>750</v>
      </c>
      <c r="E144" s="4" t="s">
        <v>751</v>
      </c>
      <c r="F144" s="6">
        <v>44900</v>
      </c>
      <c r="G144" s="6">
        <v>44904</v>
      </c>
      <c r="H144" s="4">
        <v>1</v>
      </c>
      <c r="I144" s="4">
        <v>4</v>
      </c>
      <c r="J144" s="4">
        <v>4</v>
      </c>
      <c r="K144" s="4" t="s">
        <v>30</v>
      </c>
      <c r="L144" s="4">
        <v>1652</v>
      </c>
      <c r="M144" s="4">
        <v>1652</v>
      </c>
      <c r="N144" s="4" t="s">
        <v>752</v>
      </c>
      <c r="O144" s="4" t="s">
        <v>494</v>
      </c>
      <c r="P144" s="4" t="s">
        <v>33</v>
      </c>
      <c r="Q144" s="4">
        <v>0</v>
      </c>
      <c r="R144" s="7">
        <v>44900</v>
      </c>
      <c r="S144" s="6">
        <v>44907</v>
      </c>
      <c r="T144" s="4" t="s">
        <v>34</v>
      </c>
      <c r="U144" s="4">
        <v>1652</v>
      </c>
      <c r="V144" s="4">
        <v>0</v>
      </c>
      <c r="W144" s="4">
        <v>0</v>
      </c>
      <c r="X144" s="4" t="s">
        <v>753</v>
      </c>
      <c r="Y144" s="4" t="s">
        <v>35</v>
      </c>
    </row>
    <row r="145" s="4" customFormat="1" spans="1:25">
      <c r="A145" s="4" t="s">
        <v>754</v>
      </c>
      <c r="B145" s="4" t="s">
        <v>26</v>
      </c>
      <c r="C145" s="4" t="s">
        <v>27</v>
      </c>
      <c r="D145" s="4" t="s">
        <v>311</v>
      </c>
      <c r="E145" s="4" t="s">
        <v>312</v>
      </c>
      <c r="F145" s="6">
        <v>44902</v>
      </c>
      <c r="G145" s="6">
        <v>44904</v>
      </c>
      <c r="H145" s="4">
        <v>1</v>
      </c>
      <c r="I145" s="4">
        <v>2</v>
      </c>
      <c r="J145" s="4">
        <v>2</v>
      </c>
      <c r="K145" s="4" t="s">
        <v>30</v>
      </c>
      <c r="L145" s="4">
        <v>548</v>
      </c>
      <c r="M145" s="4">
        <v>548</v>
      </c>
      <c r="N145" s="4" t="s">
        <v>755</v>
      </c>
      <c r="O145" s="4" t="s">
        <v>494</v>
      </c>
      <c r="P145" s="4" t="s">
        <v>33</v>
      </c>
      <c r="Q145" s="4">
        <v>0</v>
      </c>
      <c r="R145" s="7">
        <v>44900</v>
      </c>
      <c r="S145" s="6">
        <v>44907</v>
      </c>
      <c r="T145" s="4" t="s">
        <v>34</v>
      </c>
      <c r="U145" s="4">
        <v>548</v>
      </c>
      <c r="V145" s="4">
        <v>0</v>
      </c>
      <c r="W145" s="4">
        <v>0</v>
      </c>
      <c r="X145" s="4" t="s">
        <v>756</v>
      </c>
      <c r="Y145" s="4" t="s">
        <v>757</v>
      </c>
    </row>
    <row r="146" s="4" customFormat="1" spans="1:25">
      <c r="A146" s="4" t="s">
        <v>758</v>
      </c>
      <c r="B146" s="4" t="s">
        <v>26</v>
      </c>
      <c r="C146" s="4" t="s">
        <v>27</v>
      </c>
      <c r="D146" s="4" t="s">
        <v>311</v>
      </c>
      <c r="E146" s="4" t="s">
        <v>312</v>
      </c>
      <c r="F146" s="6">
        <v>44902</v>
      </c>
      <c r="G146" s="6">
        <v>44904</v>
      </c>
      <c r="H146" s="4">
        <v>1</v>
      </c>
      <c r="I146" s="4">
        <v>2</v>
      </c>
      <c r="J146" s="4">
        <v>2</v>
      </c>
      <c r="K146" s="4" t="s">
        <v>30</v>
      </c>
      <c r="L146" s="4">
        <v>548</v>
      </c>
      <c r="M146" s="4">
        <v>548</v>
      </c>
      <c r="N146" s="4" t="s">
        <v>759</v>
      </c>
      <c r="O146" s="4" t="s">
        <v>494</v>
      </c>
      <c r="P146" s="4" t="s">
        <v>33</v>
      </c>
      <c r="Q146" s="4">
        <v>0</v>
      </c>
      <c r="R146" s="7">
        <v>44900</v>
      </c>
      <c r="S146" s="6">
        <v>44907</v>
      </c>
      <c r="T146" s="4" t="s">
        <v>34</v>
      </c>
      <c r="U146" s="4">
        <v>548</v>
      </c>
      <c r="V146" s="4">
        <v>0</v>
      </c>
      <c r="W146" s="4">
        <v>0</v>
      </c>
      <c r="X146" s="4" t="s">
        <v>760</v>
      </c>
      <c r="Y146" s="4" t="s">
        <v>761</v>
      </c>
    </row>
    <row r="147" s="4" customFormat="1" spans="1:25">
      <c r="A147" s="4" t="s">
        <v>762</v>
      </c>
      <c r="B147" s="4" t="s">
        <v>26</v>
      </c>
      <c r="C147" s="4" t="s">
        <v>27</v>
      </c>
      <c r="D147" s="4" t="s">
        <v>763</v>
      </c>
      <c r="E147" s="4" t="s">
        <v>38</v>
      </c>
      <c r="F147" s="6">
        <v>44903</v>
      </c>
      <c r="G147" s="6">
        <v>44904</v>
      </c>
      <c r="H147" s="4">
        <v>1</v>
      </c>
      <c r="I147" s="4">
        <v>1</v>
      </c>
      <c r="J147" s="4">
        <v>1</v>
      </c>
      <c r="K147" s="4" t="s">
        <v>30</v>
      </c>
      <c r="L147" s="4">
        <v>740</v>
      </c>
      <c r="M147" s="4">
        <v>740</v>
      </c>
      <c r="N147" s="4" t="s">
        <v>764</v>
      </c>
      <c r="O147" s="4" t="s">
        <v>494</v>
      </c>
      <c r="P147" s="4" t="s">
        <v>33</v>
      </c>
      <c r="Q147" s="4">
        <v>0</v>
      </c>
      <c r="R147" s="7">
        <v>44900</v>
      </c>
      <c r="S147" s="6">
        <v>44907</v>
      </c>
      <c r="T147" s="4" t="s">
        <v>34</v>
      </c>
      <c r="U147" s="4">
        <v>740</v>
      </c>
      <c r="V147" s="4">
        <v>0</v>
      </c>
      <c r="W147" s="4">
        <v>0</v>
      </c>
      <c r="X147" s="4" t="s">
        <v>765</v>
      </c>
      <c r="Y147" s="4" t="s">
        <v>35</v>
      </c>
    </row>
    <row r="148" s="4" customFormat="1" spans="1:25">
      <c r="A148" s="4" t="s">
        <v>766</v>
      </c>
      <c r="B148" s="4" t="s">
        <v>26</v>
      </c>
      <c r="C148" s="4" t="s">
        <v>27</v>
      </c>
      <c r="D148" s="4" t="s">
        <v>767</v>
      </c>
      <c r="E148" s="4" t="s">
        <v>433</v>
      </c>
      <c r="F148" s="6">
        <v>44902</v>
      </c>
      <c r="G148" s="6">
        <v>44904</v>
      </c>
      <c r="H148" s="4">
        <v>2</v>
      </c>
      <c r="I148" s="4">
        <v>2</v>
      </c>
      <c r="J148" s="4">
        <v>4</v>
      </c>
      <c r="K148" s="4" t="s">
        <v>30</v>
      </c>
      <c r="L148" s="4">
        <v>2680</v>
      </c>
      <c r="M148" s="4">
        <v>2680</v>
      </c>
      <c r="N148" s="4" t="s">
        <v>768</v>
      </c>
      <c r="O148" s="4" t="s">
        <v>494</v>
      </c>
      <c r="P148" s="4" t="s">
        <v>33</v>
      </c>
      <c r="Q148" s="4">
        <v>0</v>
      </c>
      <c r="R148" s="7">
        <v>44900</v>
      </c>
      <c r="S148" s="6">
        <v>44907</v>
      </c>
      <c r="T148" s="4" t="s">
        <v>34</v>
      </c>
      <c r="U148" s="4">
        <v>2680</v>
      </c>
      <c r="V148" s="4">
        <v>0</v>
      </c>
      <c r="W148" s="4">
        <v>0</v>
      </c>
      <c r="X148" s="4" t="s">
        <v>769</v>
      </c>
      <c r="Y148" s="4" t="s">
        <v>770</v>
      </c>
    </row>
    <row r="149" s="4" customFormat="1" spans="1:25">
      <c r="A149" s="4" t="s">
        <v>771</v>
      </c>
      <c r="B149" s="4" t="s">
        <v>26</v>
      </c>
      <c r="C149" s="4" t="s">
        <v>27</v>
      </c>
      <c r="D149" s="4" t="s">
        <v>772</v>
      </c>
      <c r="E149" s="4" t="s">
        <v>773</v>
      </c>
      <c r="F149" s="6">
        <v>44901</v>
      </c>
      <c r="G149" s="6">
        <v>44904</v>
      </c>
      <c r="H149" s="4">
        <v>1</v>
      </c>
      <c r="I149" s="4">
        <v>3</v>
      </c>
      <c r="J149" s="4">
        <v>3</v>
      </c>
      <c r="K149" s="4" t="s">
        <v>30</v>
      </c>
      <c r="L149" s="4">
        <v>2512</v>
      </c>
      <c r="M149" s="4">
        <v>2512</v>
      </c>
      <c r="N149" s="4" t="s">
        <v>774</v>
      </c>
      <c r="O149" s="4" t="s">
        <v>494</v>
      </c>
      <c r="P149" s="4" t="s">
        <v>33</v>
      </c>
      <c r="Q149" s="4">
        <v>0</v>
      </c>
      <c r="R149" s="7">
        <v>44900</v>
      </c>
      <c r="S149" s="6">
        <v>44907</v>
      </c>
      <c r="T149" s="4" t="s">
        <v>34</v>
      </c>
      <c r="U149" s="4">
        <v>2512</v>
      </c>
      <c r="V149" s="4">
        <v>0</v>
      </c>
      <c r="W149" s="4">
        <v>0</v>
      </c>
      <c r="X149" s="4" t="s">
        <v>775</v>
      </c>
      <c r="Y149" s="4" t="s">
        <v>776</v>
      </c>
    </row>
    <row r="150" s="4" customFormat="1" spans="1:25">
      <c r="A150" s="4" t="s">
        <v>777</v>
      </c>
      <c r="B150" s="4" t="s">
        <v>26</v>
      </c>
      <c r="C150" s="4" t="s">
        <v>27</v>
      </c>
      <c r="D150" s="4" t="s">
        <v>778</v>
      </c>
      <c r="E150" s="4" t="s">
        <v>779</v>
      </c>
      <c r="F150" s="6">
        <v>44903</v>
      </c>
      <c r="G150" s="6">
        <v>44904</v>
      </c>
      <c r="H150" s="4">
        <v>1</v>
      </c>
      <c r="I150" s="4">
        <v>1</v>
      </c>
      <c r="J150" s="4">
        <v>1</v>
      </c>
      <c r="K150" s="4" t="s">
        <v>30</v>
      </c>
      <c r="L150" s="4">
        <v>1023</v>
      </c>
      <c r="M150" s="4">
        <v>1023</v>
      </c>
      <c r="N150" s="4" t="s">
        <v>780</v>
      </c>
      <c r="O150" s="4" t="s">
        <v>494</v>
      </c>
      <c r="P150" s="4" t="s">
        <v>33</v>
      </c>
      <c r="Q150" s="4">
        <v>0</v>
      </c>
      <c r="R150" s="7">
        <v>44901</v>
      </c>
      <c r="S150" s="6">
        <v>44907</v>
      </c>
      <c r="T150" s="4" t="s">
        <v>34</v>
      </c>
      <c r="U150" s="4">
        <v>1023</v>
      </c>
      <c r="V150" s="4">
        <v>0</v>
      </c>
      <c r="W150" s="4">
        <v>0</v>
      </c>
      <c r="X150" s="4" t="s">
        <v>781</v>
      </c>
      <c r="Y150" s="4" t="s">
        <v>35</v>
      </c>
    </row>
    <row r="151" s="4" customFormat="1" spans="1:25">
      <c r="A151" s="4" t="s">
        <v>782</v>
      </c>
      <c r="B151" s="4" t="s">
        <v>26</v>
      </c>
      <c r="C151" s="4" t="s">
        <v>27</v>
      </c>
      <c r="D151" s="4" t="s">
        <v>640</v>
      </c>
      <c r="E151" s="4" t="s">
        <v>773</v>
      </c>
      <c r="F151" s="6">
        <v>44901</v>
      </c>
      <c r="G151" s="6">
        <v>44904</v>
      </c>
      <c r="H151" s="4">
        <v>1</v>
      </c>
      <c r="I151" s="4">
        <v>3</v>
      </c>
      <c r="J151" s="4">
        <v>3</v>
      </c>
      <c r="K151" s="4" t="s">
        <v>30</v>
      </c>
      <c r="L151" s="4">
        <v>1833</v>
      </c>
      <c r="M151" s="4">
        <v>1833</v>
      </c>
      <c r="N151" s="4" t="s">
        <v>783</v>
      </c>
      <c r="O151" s="4" t="s">
        <v>494</v>
      </c>
      <c r="P151" s="4" t="s">
        <v>33</v>
      </c>
      <c r="Q151" s="4">
        <v>0</v>
      </c>
      <c r="R151" s="7">
        <v>44901</v>
      </c>
      <c r="S151" s="6">
        <v>44907</v>
      </c>
      <c r="T151" s="4" t="s">
        <v>34</v>
      </c>
      <c r="U151" s="4">
        <v>1833</v>
      </c>
      <c r="V151" s="4">
        <v>0</v>
      </c>
      <c r="W151" s="4">
        <v>0</v>
      </c>
      <c r="X151" s="4" t="s">
        <v>784</v>
      </c>
      <c r="Y151" s="4" t="s">
        <v>785</v>
      </c>
    </row>
    <row r="152" s="4" customFormat="1" spans="1:25">
      <c r="A152" s="4" t="s">
        <v>786</v>
      </c>
      <c r="B152" s="4" t="s">
        <v>26</v>
      </c>
      <c r="C152" s="4" t="s">
        <v>27</v>
      </c>
      <c r="D152" s="4" t="s">
        <v>787</v>
      </c>
      <c r="E152" s="4" t="s">
        <v>788</v>
      </c>
      <c r="F152" s="6">
        <v>44903</v>
      </c>
      <c r="G152" s="6">
        <v>44904</v>
      </c>
      <c r="H152" s="4">
        <v>1</v>
      </c>
      <c r="I152" s="4">
        <v>1</v>
      </c>
      <c r="J152" s="4">
        <v>1</v>
      </c>
      <c r="K152" s="4" t="s">
        <v>30</v>
      </c>
      <c r="L152" s="4">
        <v>672</v>
      </c>
      <c r="M152" s="4">
        <v>672</v>
      </c>
      <c r="N152" s="4" t="s">
        <v>789</v>
      </c>
      <c r="O152" s="4" t="s">
        <v>494</v>
      </c>
      <c r="P152" s="4" t="s">
        <v>33</v>
      </c>
      <c r="Q152" s="4">
        <v>0</v>
      </c>
      <c r="R152" s="7">
        <v>44901</v>
      </c>
      <c r="S152" s="6">
        <v>44907</v>
      </c>
      <c r="T152" s="4" t="s">
        <v>34</v>
      </c>
      <c r="U152" s="4">
        <v>672</v>
      </c>
      <c r="V152" s="4">
        <v>0</v>
      </c>
      <c r="W152" s="4">
        <v>0</v>
      </c>
      <c r="X152" s="4" t="s">
        <v>790</v>
      </c>
      <c r="Y152" s="4" t="s">
        <v>35</v>
      </c>
    </row>
    <row r="153" s="4" customFormat="1" spans="1:25">
      <c r="A153" s="4" t="s">
        <v>786</v>
      </c>
      <c r="B153" s="4" t="s">
        <v>26</v>
      </c>
      <c r="C153" s="4" t="s">
        <v>41</v>
      </c>
      <c r="D153" s="4" t="s">
        <v>787</v>
      </c>
      <c r="E153" s="4" t="s">
        <v>788</v>
      </c>
      <c r="F153" s="6">
        <v>44903</v>
      </c>
      <c r="G153" s="6">
        <v>44904</v>
      </c>
      <c r="H153" s="4">
        <v>1</v>
      </c>
      <c r="I153" s="4">
        <v>1</v>
      </c>
      <c r="J153" s="4">
        <v>1</v>
      </c>
      <c r="K153" s="4" t="s">
        <v>30</v>
      </c>
      <c r="L153" s="4">
        <v>-672</v>
      </c>
      <c r="M153" s="4">
        <v>-672</v>
      </c>
      <c r="N153" s="4" t="s">
        <v>789</v>
      </c>
      <c r="O153" s="4" t="s">
        <v>494</v>
      </c>
      <c r="P153" s="4" t="s">
        <v>33</v>
      </c>
      <c r="Q153" s="4">
        <v>0</v>
      </c>
      <c r="R153" s="7">
        <v>44901</v>
      </c>
      <c r="S153" s="6">
        <v>44907</v>
      </c>
      <c r="T153" s="4" t="s">
        <v>34</v>
      </c>
      <c r="U153" s="4">
        <v>-672</v>
      </c>
      <c r="V153" s="4">
        <v>0</v>
      </c>
      <c r="W153" s="4">
        <v>0</v>
      </c>
      <c r="X153" s="4" t="s">
        <v>790</v>
      </c>
      <c r="Y153" s="4" t="s">
        <v>35</v>
      </c>
    </row>
    <row r="154" s="4" customFormat="1" spans="1:25">
      <c r="A154" s="4" t="s">
        <v>791</v>
      </c>
      <c r="B154" s="4" t="s">
        <v>26</v>
      </c>
      <c r="C154" s="4" t="s">
        <v>27</v>
      </c>
      <c r="D154" s="4" t="s">
        <v>792</v>
      </c>
      <c r="E154" s="4" t="s">
        <v>793</v>
      </c>
      <c r="F154" s="6">
        <v>44902</v>
      </c>
      <c r="G154" s="6">
        <v>44904</v>
      </c>
      <c r="H154" s="4">
        <v>1</v>
      </c>
      <c r="I154" s="4">
        <v>2</v>
      </c>
      <c r="J154" s="4">
        <v>2</v>
      </c>
      <c r="K154" s="4" t="s">
        <v>30</v>
      </c>
      <c r="L154" s="4">
        <v>796</v>
      </c>
      <c r="M154" s="4">
        <v>796</v>
      </c>
      <c r="N154" s="4" t="s">
        <v>794</v>
      </c>
      <c r="O154" s="4" t="s">
        <v>494</v>
      </c>
      <c r="P154" s="4" t="s">
        <v>33</v>
      </c>
      <c r="Q154" s="4">
        <v>0</v>
      </c>
      <c r="R154" s="7">
        <v>44901</v>
      </c>
      <c r="S154" s="6">
        <v>44907</v>
      </c>
      <c r="T154" s="4" t="s">
        <v>34</v>
      </c>
      <c r="U154" s="4">
        <v>796</v>
      </c>
      <c r="V154" s="4">
        <v>0</v>
      </c>
      <c r="W154" s="4">
        <v>0</v>
      </c>
      <c r="X154" s="4" t="s">
        <v>795</v>
      </c>
      <c r="Y154" s="4" t="s">
        <v>35</v>
      </c>
    </row>
    <row r="155" s="4" customFormat="1" spans="1:25">
      <c r="A155" s="4" t="s">
        <v>579</v>
      </c>
      <c r="B155" s="4" t="s">
        <v>26</v>
      </c>
      <c r="C155" s="4" t="s">
        <v>41</v>
      </c>
      <c r="D155" s="4" t="s">
        <v>580</v>
      </c>
      <c r="E155" s="4" t="s">
        <v>103</v>
      </c>
      <c r="F155" s="6">
        <v>44902</v>
      </c>
      <c r="G155" s="6">
        <v>44904</v>
      </c>
      <c r="H155" s="4">
        <v>1</v>
      </c>
      <c r="I155" s="4">
        <v>2</v>
      </c>
      <c r="J155" s="4">
        <v>2</v>
      </c>
      <c r="K155" s="4" t="s">
        <v>30</v>
      </c>
      <c r="L155" s="4">
        <v>-3772</v>
      </c>
      <c r="M155" s="4">
        <v>-3772</v>
      </c>
      <c r="N155" s="4" t="s">
        <v>581</v>
      </c>
      <c r="O155" s="4" t="s">
        <v>494</v>
      </c>
      <c r="P155" s="4" t="s">
        <v>33</v>
      </c>
      <c r="Q155" s="4">
        <v>0</v>
      </c>
      <c r="R155" s="7">
        <v>44890</v>
      </c>
      <c r="S155" s="6">
        <v>44907</v>
      </c>
      <c r="T155" s="4" t="s">
        <v>34</v>
      </c>
      <c r="U155" s="4">
        <v>-3772</v>
      </c>
      <c r="V155" s="4">
        <v>0</v>
      </c>
      <c r="W155" s="4">
        <v>0</v>
      </c>
      <c r="X155" s="4" t="s">
        <v>582</v>
      </c>
      <c r="Y155" s="4" t="s">
        <v>583</v>
      </c>
    </row>
    <row r="156" s="4" customFormat="1" spans="1:25">
      <c r="A156" s="4" t="s">
        <v>791</v>
      </c>
      <c r="B156" s="4" t="s">
        <v>26</v>
      </c>
      <c r="C156" s="4" t="s">
        <v>41</v>
      </c>
      <c r="D156" s="4" t="s">
        <v>792</v>
      </c>
      <c r="E156" s="4" t="s">
        <v>793</v>
      </c>
      <c r="F156" s="6">
        <v>44902</v>
      </c>
      <c r="G156" s="6">
        <v>44904</v>
      </c>
      <c r="H156" s="4">
        <v>1</v>
      </c>
      <c r="I156" s="4">
        <v>2</v>
      </c>
      <c r="J156" s="4">
        <v>2</v>
      </c>
      <c r="K156" s="4" t="s">
        <v>30</v>
      </c>
      <c r="L156" s="4">
        <v>-796</v>
      </c>
      <c r="M156" s="4">
        <v>-796</v>
      </c>
      <c r="N156" s="4" t="s">
        <v>794</v>
      </c>
      <c r="O156" s="4" t="s">
        <v>494</v>
      </c>
      <c r="P156" s="4" t="s">
        <v>33</v>
      </c>
      <c r="Q156" s="4">
        <v>0</v>
      </c>
      <c r="R156" s="7">
        <v>44901</v>
      </c>
      <c r="S156" s="6">
        <v>44907</v>
      </c>
      <c r="T156" s="4" t="s">
        <v>34</v>
      </c>
      <c r="U156" s="4">
        <v>-796</v>
      </c>
      <c r="V156" s="4">
        <v>0</v>
      </c>
      <c r="W156" s="4">
        <v>0</v>
      </c>
      <c r="X156" s="4" t="s">
        <v>795</v>
      </c>
      <c r="Y156" s="4" t="s">
        <v>35</v>
      </c>
    </row>
    <row r="157" s="4" customFormat="1" spans="1:25">
      <c r="A157" s="4" t="s">
        <v>796</v>
      </c>
      <c r="B157" s="4" t="s">
        <v>26</v>
      </c>
      <c r="C157" s="4" t="s">
        <v>27</v>
      </c>
      <c r="D157" s="4" t="s">
        <v>797</v>
      </c>
      <c r="E157" s="4" t="s">
        <v>242</v>
      </c>
      <c r="F157" s="6">
        <v>44903</v>
      </c>
      <c r="G157" s="6">
        <v>44904</v>
      </c>
      <c r="H157" s="4">
        <v>1</v>
      </c>
      <c r="I157" s="4">
        <v>1</v>
      </c>
      <c r="J157" s="4">
        <v>1</v>
      </c>
      <c r="K157" s="4" t="s">
        <v>30</v>
      </c>
      <c r="L157" s="4">
        <v>1591</v>
      </c>
      <c r="M157" s="4">
        <v>1591</v>
      </c>
      <c r="N157" s="4" t="s">
        <v>798</v>
      </c>
      <c r="O157" s="4" t="s">
        <v>494</v>
      </c>
      <c r="P157" s="4" t="s">
        <v>33</v>
      </c>
      <c r="Q157" s="4">
        <v>0</v>
      </c>
      <c r="R157" s="7">
        <v>44902</v>
      </c>
      <c r="S157" s="6">
        <v>44907</v>
      </c>
      <c r="T157" s="4" t="s">
        <v>34</v>
      </c>
      <c r="U157" s="4">
        <v>1591</v>
      </c>
      <c r="V157" s="4">
        <v>0</v>
      </c>
      <c r="W157" s="4">
        <v>0</v>
      </c>
      <c r="X157" s="4" t="s">
        <v>799</v>
      </c>
      <c r="Y157" s="4" t="s">
        <v>800</v>
      </c>
    </row>
    <row r="158" s="4" customFormat="1" spans="1:25">
      <c r="A158" s="4" t="s">
        <v>801</v>
      </c>
      <c r="B158" s="4" t="s">
        <v>26</v>
      </c>
      <c r="C158" s="4" t="s">
        <v>27</v>
      </c>
      <c r="D158" s="4" t="s">
        <v>802</v>
      </c>
      <c r="E158" s="4"/>
      <c r="F158" s="6">
        <v>44902</v>
      </c>
      <c r="G158" s="6">
        <v>44904</v>
      </c>
      <c r="H158" s="4">
        <v>0</v>
      </c>
      <c r="I158" s="4">
        <v>2</v>
      </c>
      <c r="J158" s="4">
        <v>0</v>
      </c>
      <c r="K158" s="4" t="s">
        <v>30</v>
      </c>
      <c r="L158" s="4">
        <v>310</v>
      </c>
      <c r="M158" s="4">
        <v>310</v>
      </c>
      <c r="N158" s="4"/>
      <c r="O158" s="4" t="s">
        <v>494</v>
      </c>
      <c r="P158" s="4" t="s">
        <v>33</v>
      </c>
      <c r="Q158" s="4">
        <v>0</v>
      </c>
      <c r="R158" s="7">
        <v>44902</v>
      </c>
      <c r="S158" s="6">
        <v>44907</v>
      </c>
      <c r="T158" s="4" t="s">
        <v>34</v>
      </c>
      <c r="U158" s="4">
        <v>310</v>
      </c>
      <c r="V158" s="4">
        <v>0</v>
      </c>
      <c r="W158" s="4">
        <v>0</v>
      </c>
      <c r="X158" s="4" t="s">
        <v>35</v>
      </c>
      <c r="Y158" s="4" t="s">
        <v>35</v>
      </c>
    </row>
    <row r="159" s="4" customFormat="1" spans="1:25">
      <c r="A159" s="4" t="s">
        <v>803</v>
      </c>
      <c r="B159" s="4" t="s">
        <v>26</v>
      </c>
      <c r="C159" s="4" t="s">
        <v>27</v>
      </c>
      <c r="D159" s="4" t="s">
        <v>804</v>
      </c>
      <c r="E159" s="4" t="s">
        <v>324</v>
      </c>
      <c r="F159" s="6">
        <v>44902</v>
      </c>
      <c r="G159" s="6">
        <v>44904</v>
      </c>
      <c r="H159" s="4">
        <v>1</v>
      </c>
      <c r="I159" s="4">
        <v>2</v>
      </c>
      <c r="J159" s="4">
        <v>2</v>
      </c>
      <c r="K159" s="4" t="s">
        <v>30</v>
      </c>
      <c r="L159" s="4">
        <v>3182</v>
      </c>
      <c r="M159" s="4">
        <v>3182</v>
      </c>
      <c r="N159" s="4" t="s">
        <v>805</v>
      </c>
      <c r="O159" s="4" t="s">
        <v>494</v>
      </c>
      <c r="P159" s="4" t="s">
        <v>33</v>
      </c>
      <c r="Q159" s="4">
        <v>0</v>
      </c>
      <c r="R159" s="7">
        <v>44902</v>
      </c>
      <c r="S159" s="6">
        <v>44907</v>
      </c>
      <c r="T159" s="4" t="s">
        <v>34</v>
      </c>
      <c r="U159" s="4">
        <v>3182</v>
      </c>
      <c r="V159" s="4">
        <v>0</v>
      </c>
      <c r="W159" s="4">
        <v>0</v>
      </c>
      <c r="X159" s="4" t="s">
        <v>806</v>
      </c>
      <c r="Y159" s="4" t="s">
        <v>807</v>
      </c>
    </row>
    <row r="160" s="4" customFormat="1" spans="1:25">
      <c r="A160" s="4" t="s">
        <v>808</v>
      </c>
      <c r="B160" s="4" t="s">
        <v>26</v>
      </c>
      <c r="C160" s="4" t="s">
        <v>27</v>
      </c>
      <c r="D160" s="4" t="s">
        <v>809</v>
      </c>
      <c r="E160" s="4" t="s">
        <v>160</v>
      </c>
      <c r="F160" s="6">
        <v>44902</v>
      </c>
      <c r="G160" s="6">
        <v>44904</v>
      </c>
      <c r="H160" s="4">
        <v>1</v>
      </c>
      <c r="I160" s="4">
        <v>2</v>
      </c>
      <c r="J160" s="4">
        <v>2</v>
      </c>
      <c r="K160" s="4" t="s">
        <v>30</v>
      </c>
      <c r="L160" s="4">
        <v>644</v>
      </c>
      <c r="M160" s="4">
        <v>644</v>
      </c>
      <c r="N160" s="4" t="s">
        <v>810</v>
      </c>
      <c r="O160" s="4" t="s">
        <v>494</v>
      </c>
      <c r="P160" s="4" t="s">
        <v>33</v>
      </c>
      <c r="Q160" s="4">
        <v>0</v>
      </c>
      <c r="R160" s="7">
        <v>44902</v>
      </c>
      <c r="S160" s="6">
        <v>44907</v>
      </c>
      <c r="T160" s="4" t="s">
        <v>34</v>
      </c>
      <c r="U160" s="4">
        <v>644</v>
      </c>
      <c r="V160" s="4">
        <v>0</v>
      </c>
      <c r="W160" s="4">
        <v>0</v>
      </c>
      <c r="X160" s="4" t="s">
        <v>811</v>
      </c>
      <c r="Y160" s="4" t="s">
        <v>812</v>
      </c>
    </row>
    <row r="161" s="4" customFormat="1" spans="1:25">
      <c r="A161" s="4" t="s">
        <v>813</v>
      </c>
      <c r="B161" s="4" t="s">
        <v>26</v>
      </c>
      <c r="C161" s="4" t="s">
        <v>27</v>
      </c>
      <c r="D161" s="4" t="s">
        <v>143</v>
      </c>
      <c r="E161" s="4" t="s">
        <v>62</v>
      </c>
      <c r="F161" s="6">
        <v>44903</v>
      </c>
      <c r="G161" s="6">
        <v>44904</v>
      </c>
      <c r="H161" s="4">
        <v>1</v>
      </c>
      <c r="I161" s="4">
        <v>1</v>
      </c>
      <c r="J161" s="4">
        <v>1</v>
      </c>
      <c r="K161" s="4" t="s">
        <v>30</v>
      </c>
      <c r="L161" s="4">
        <v>410</v>
      </c>
      <c r="M161" s="4">
        <v>410</v>
      </c>
      <c r="N161" s="4" t="s">
        <v>814</v>
      </c>
      <c r="O161" s="4" t="s">
        <v>494</v>
      </c>
      <c r="P161" s="4" t="s">
        <v>33</v>
      </c>
      <c r="Q161" s="4">
        <v>0</v>
      </c>
      <c r="R161" s="7">
        <v>44902</v>
      </c>
      <c r="S161" s="6">
        <v>44907</v>
      </c>
      <c r="T161" s="4" t="s">
        <v>34</v>
      </c>
      <c r="U161" s="4">
        <v>410</v>
      </c>
      <c r="V161" s="4">
        <v>0</v>
      </c>
      <c r="W161" s="4">
        <v>0</v>
      </c>
      <c r="X161" s="4" t="s">
        <v>815</v>
      </c>
      <c r="Y161" s="4" t="s">
        <v>816</v>
      </c>
    </row>
    <row r="162" s="4" customFormat="1" spans="1:25">
      <c r="A162" s="4" t="s">
        <v>817</v>
      </c>
      <c r="B162" s="4" t="s">
        <v>26</v>
      </c>
      <c r="C162" s="4" t="s">
        <v>27</v>
      </c>
      <c r="D162" s="4" t="s">
        <v>818</v>
      </c>
      <c r="E162" s="4"/>
      <c r="F162" s="6">
        <v>44902</v>
      </c>
      <c r="G162" s="6">
        <v>44904</v>
      </c>
      <c r="H162" s="4">
        <v>0</v>
      </c>
      <c r="I162" s="4">
        <v>2</v>
      </c>
      <c r="J162" s="4">
        <v>0</v>
      </c>
      <c r="K162" s="4" t="s">
        <v>30</v>
      </c>
      <c r="L162" s="4">
        <v>1216</v>
      </c>
      <c r="M162" s="4">
        <v>1216</v>
      </c>
      <c r="N162" s="4"/>
      <c r="O162" s="4" t="s">
        <v>494</v>
      </c>
      <c r="P162" s="4" t="s">
        <v>33</v>
      </c>
      <c r="Q162" s="4">
        <v>0</v>
      </c>
      <c r="R162" s="7">
        <v>44902</v>
      </c>
      <c r="S162" s="6">
        <v>44907</v>
      </c>
      <c r="T162" s="4" t="s">
        <v>34</v>
      </c>
      <c r="U162" s="4">
        <v>1216</v>
      </c>
      <c r="V162" s="4">
        <v>0</v>
      </c>
      <c r="W162" s="4">
        <v>0</v>
      </c>
      <c r="X162" s="4" t="s">
        <v>35</v>
      </c>
      <c r="Y162" s="4" t="s">
        <v>35</v>
      </c>
    </row>
    <row r="163" s="4" customFormat="1" spans="1:25">
      <c r="A163" s="4" t="s">
        <v>819</v>
      </c>
      <c r="B163" s="4" t="s">
        <v>26</v>
      </c>
      <c r="C163" s="4" t="s">
        <v>27</v>
      </c>
      <c r="D163" s="4" t="s">
        <v>542</v>
      </c>
      <c r="E163" s="4" t="s">
        <v>820</v>
      </c>
      <c r="F163" s="6">
        <v>44902</v>
      </c>
      <c r="G163" s="6">
        <v>44904</v>
      </c>
      <c r="H163" s="4">
        <v>1</v>
      </c>
      <c r="I163" s="4">
        <v>2</v>
      </c>
      <c r="J163" s="4">
        <v>2</v>
      </c>
      <c r="K163" s="4" t="s">
        <v>30</v>
      </c>
      <c r="L163" s="4">
        <v>1506</v>
      </c>
      <c r="M163" s="4">
        <v>1506</v>
      </c>
      <c r="N163" s="4" t="s">
        <v>821</v>
      </c>
      <c r="O163" s="4" t="s">
        <v>494</v>
      </c>
      <c r="P163" s="4" t="s">
        <v>33</v>
      </c>
      <c r="Q163" s="4">
        <v>0</v>
      </c>
      <c r="R163" s="7">
        <v>44902</v>
      </c>
      <c r="S163" s="6">
        <v>44907</v>
      </c>
      <c r="T163" s="4" t="s">
        <v>34</v>
      </c>
      <c r="U163" s="4">
        <v>1506</v>
      </c>
      <c r="V163" s="4">
        <v>0</v>
      </c>
      <c r="W163" s="4">
        <v>0</v>
      </c>
      <c r="X163" s="4" t="s">
        <v>822</v>
      </c>
      <c r="Y163" s="4" t="s">
        <v>823</v>
      </c>
    </row>
    <row r="164" s="4" customFormat="1" spans="1:25">
      <c r="A164" s="4" t="s">
        <v>824</v>
      </c>
      <c r="B164" s="4" t="s">
        <v>26</v>
      </c>
      <c r="C164" s="4" t="s">
        <v>27</v>
      </c>
      <c r="D164" s="4" t="s">
        <v>825</v>
      </c>
      <c r="E164" s="4" t="s">
        <v>407</v>
      </c>
      <c r="F164" s="6">
        <v>44903</v>
      </c>
      <c r="G164" s="6">
        <v>44904</v>
      </c>
      <c r="H164" s="4">
        <v>1</v>
      </c>
      <c r="I164" s="4">
        <v>1</v>
      </c>
      <c r="J164" s="4">
        <v>1</v>
      </c>
      <c r="K164" s="4" t="s">
        <v>30</v>
      </c>
      <c r="L164" s="4">
        <v>435</v>
      </c>
      <c r="M164" s="4">
        <v>435</v>
      </c>
      <c r="N164" s="4" t="s">
        <v>826</v>
      </c>
      <c r="O164" s="4" t="s">
        <v>494</v>
      </c>
      <c r="P164" s="4" t="s">
        <v>33</v>
      </c>
      <c r="Q164" s="4">
        <v>0</v>
      </c>
      <c r="R164" s="7">
        <v>44902</v>
      </c>
      <c r="S164" s="6">
        <v>44907</v>
      </c>
      <c r="T164" s="4" t="s">
        <v>34</v>
      </c>
      <c r="U164" s="4">
        <v>435</v>
      </c>
      <c r="V164" s="4">
        <v>0</v>
      </c>
      <c r="W164" s="4">
        <v>0</v>
      </c>
      <c r="X164" s="4" t="s">
        <v>827</v>
      </c>
      <c r="Y164" s="4" t="s">
        <v>828</v>
      </c>
    </row>
    <row r="165" s="4" customFormat="1" spans="1:25">
      <c r="A165" s="4" t="s">
        <v>829</v>
      </c>
      <c r="B165" s="4" t="s">
        <v>26</v>
      </c>
      <c r="C165" s="4" t="s">
        <v>27</v>
      </c>
      <c r="D165" s="4" t="s">
        <v>830</v>
      </c>
      <c r="E165" s="4" t="s">
        <v>831</v>
      </c>
      <c r="F165" s="6">
        <v>44903</v>
      </c>
      <c r="G165" s="6">
        <v>44904</v>
      </c>
      <c r="H165" s="4">
        <v>1</v>
      </c>
      <c r="I165" s="4">
        <v>1</v>
      </c>
      <c r="J165" s="4">
        <v>1</v>
      </c>
      <c r="K165" s="4" t="s">
        <v>30</v>
      </c>
      <c r="L165" s="4">
        <v>2689</v>
      </c>
      <c r="M165" s="4">
        <v>2689</v>
      </c>
      <c r="N165" s="4" t="s">
        <v>832</v>
      </c>
      <c r="O165" s="4" t="s">
        <v>494</v>
      </c>
      <c r="P165" s="4" t="s">
        <v>33</v>
      </c>
      <c r="Q165" s="4">
        <v>0</v>
      </c>
      <c r="R165" s="7">
        <v>44902</v>
      </c>
      <c r="S165" s="6">
        <v>44907</v>
      </c>
      <c r="T165" s="4" t="s">
        <v>34</v>
      </c>
      <c r="U165" s="4">
        <v>2689</v>
      </c>
      <c r="V165" s="4">
        <v>0</v>
      </c>
      <c r="W165" s="4">
        <v>0</v>
      </c>
      <c r="X165" s="4" t="s">
        <v>833</v>
      </c>
      <c r="Y165" s="4" t="s">
        <v>834</v>
      </c>
    </row>
    <row r="166" s="4" customFormat="1" spans="1:25">
      <c r="A166" s="4" t="s">
        <v>835</v>
      </c>
      <c r="B166" s="4" t="s">
        <v>26</v>
      </c>
      <c r="C166" s="4" t="s">
        <v>27</v>
      </c>
      <c r="D166" s="4" t="s">
        <v>836</v>
      </c>
      <c r="E166" s="4" t="s">
        <v>837</v>
      </c>
      <c r="F166" s="6">
        <v>44902</v>
      </c>
      <c r="G166" s="6">
        <v>44904</v>
      </c>
      <c r="H166" s="4">
        <v>1</v>
      </c>
      <c r="I166" s="4">
        <v>2</v>
      </c>
      <c r="J166" s="4">
        <v>2</v>
      </c>
      <c r="K166" s="4" t="s">
        <v>30</v>
      </c>
      <c r="L166" s="4">
        <v>2916</v>
      </c>
      <c r="M166" s="4">
        <v>2916</v>
      </c>
      <c r="N166" s="4" t="s">
        <v>838</v>
      </c>
      <c r="O166" s="4" t="s">
        <v>494</v>
      </c>
      <c r="P166" s="4" t="s">
        <v>33</v>
      </c>
      <c r="Q166" s="4">
        <v>0</v>
      </c>
      <c r="R166" s="7">
        <v>44902</v>
      </c>
      <c r="S166" s="6">
        <v>44907</v>
      </c>
      <c r="T166" s="4" t="s">
        <v>34</v>
      </c>
      <c r="U166" s="4">
        <v>2916</v>
      </c>
      <c r="V166" s="4">
        <v>0</v>
      </c>
      <c r="W166" s="4">
        <v>0</v>
      </c>
      <c r="X166" s="4" t="s">
        <v>839</v>
      </c>
      <c r="Y166" s="4" t="s">
        <v>840</v>
      </c>
    </row>
    <row r="167" s="4" customFormat="1" spans="1:25">
      <c r="A167" s="4" t="s">
        <v>841</v>
      </c>
      <c r="B167" s="4" t="s">
        <v>26</v>
      </c>
      <c r="C167" s="4" t="s">
        <v>27</v>
      </c>
      <c r="D167" s="4" t="s">
        <v>842</v>
      </c>
      <c r="E167" s="4" t="s">
        <v>843</v>
      </c>
      <c r="F167" s="6">
        <v>44902</v>
      </c>
      <c r="G167" s="6">
        <v>44904</v>
      </c>
      <c r="H167" s="4">
        <v>1</v>
      </c>
      <c r="I167" s="4">
        <v>2</v>
      </c>
      <c r="J167" s="4">
        <v>2</v>
      </c>
      <c r="K167" s="4" t="s">
        <v>30</v>
      </c>
      <c r="L167" s="4">
        <v>1232</v>
      </c>
      <c r="M167" s="4">
        <v>1232</v>
      </c>
      <c r="N167" s="4" t="s">
        <v>844</v>
      </c>
      <c r="O167" s="4" t="s">
        <v>494</v>
      </c>
      <c r="P167" s="4" t="s">
        <v>33</v>
      </c>
      <c r="Q167" s="4">
        <v>0</v>
      </c>
      <c r="R167" s="7">
        <v>44902</v>
      </c>
      <c r="S167" s="6">
        <v>44907</v>
      </c>
      <c r="T167" s="4" t="s">
        <v>34</v>
      </c>
      <c r="U167" s="4">
        <v>1232</v>
      </c>
      <c r="V167" s="4">
        <v>0</v>
      </c>
      <c r="W167" s="4">
        <v>0</v>
      </c>
      <c r="X167" s="4" t="s">
        <v>845</v>
      </c>
      <c r="Y167" s="4" t="s">
        <v>35</v>
      </c>
    </row>
    <row r="168" s="4" customFormat="1" spans="1:25">
      <c r="A168" s="4" t="s">
        <v>841</v>
      </c>
      <c r="B168" s="4" t="s">
        <v>26</v>
      </c>
      <c r="C168" s="4" t="s">
        <v>41</v>
      </c>
      <c r="D168" s="4" t="s">
        <v>842</v>
      </c>
      <c r="E168" s="4" t="s">
        <v>843</v>
      </c>
      <c r="F168" s="6">
        <v>44902</v>
      </c>
      <c r="G168" s="6">
        <v>44904</v>
      </c>
      <c r="H168" s="4">
        <v>1</v>
      </c>
      <c r="I168" s="4">
        <v>2</v>
      </c>
      <c r="J168" s="4">
        <v>2</v>
      </c>
      <c r="K168" s="4" t="s">
        <v>30</v>
      </c>
      <c r="L168" s="4">
        <v>-1232</v>
      </c>
      <c r="M168" s="4">
        <v>-1232</v>
      </c>
      <c r="N168" s="4" t="s">
        <v>844</v>
      </c>
      <c r="O168" s="4" t="s">
        <v>494</v>
      </c>
      <c r="P168" s="4" t="s">
        <v>33</v>
      </c>
      <c r="Q168" s="4">
        <v>0</v>
      </c>
      <c r="R168" s="7">
        <v>44902</v>
      </c>
      <c r="S168" s="6">
        <v>44907</v>
      </c>
      <c r="T168" s="4" t="s">
        <v>34</v>
      </c>
      <c r="U168" s="4">
        <v>-1232</v>
      </c>
      <c r="V168" s="4">
        <v>0</v>
      </c>
      <c r="W168" s="4">
        <v>0</v>
      </c>
      <c r="X168" s="4" t="s">
        <v>845</v>
      </c>
      <c r="Y168" s="4" t="s">
        <v>35</v>
      </c>
    </row>
    <row r="169" s="4" customFormat="1" spans="1:25">
      <c r="A169" s="4" t="s">
        <v>633</v>
      </c>
      <c r="B169" s="4" t="s">
        <v>26</v>
      </c>
      <c r="C169" s="4" t="s">
        <v>486</v>
      </c>
      <c r="D169" s="4" t="s">
        <v>634</v>
      </c>
      <c r="E169" s="4" t="s">
        <v>635</v>
      </c>
      <c r="F169" s="6">
        <v>44901</v>
      </c>
      <c r="G169" s="6">
        <v>44904</v>
      </c>
      <c r="H169" s="4">
        <v>1</v>
      </c>
      <c r="I169" s="4">
        <v>3</v>
      </c>
      <c r="J169" s="4">
        <v>3</v>
      </c>
      <c r="K169" s="4" t="s">
        <v>30</v>
      </c>
      <c r="L169" s="4">
        <v>-1160</v>
      </c>
      <c r="M169" s="4">
        <v>-1160</v>
      </c>
      <c r="N169" s="4" t="s">
        <v>636</v>
      </c>
      <c r="O169" s="4" t="s">
        <v>494</v>
      </c>
      <c r="P169" s="4" t="s">
        <v>33</v>
      </c>
      <c r="Q169" s="4">
        <v>0</v>
      </c>
      <c r="R169" s="7">
        <v>44894.6215625</v>
      </c>
      <c r="S169" s="6">
        <v>44907</v>
      </c>
      <c r="T169" s="4" t="s">
        <v>34</v>
      </c>
      <c r="U169" s="4">
        <v>-1160</v>
      </c>
      <c r="V169" s="4">
        <v>0</v>
      </c>
      <c r="W169" s="4">
        <v>0</v>
      </c>
      <c r="X169" s="4" t="s">
        <v>637</v>
      </c>
      <c r="Y169" s="4" t="s">
        <v>638</v>
      </c>
    </row>
    <row r="170" s="4" customFormat="1" spans="1:25">
      <c r="A170" s="4" t="s">
        <v>846</v>
      </c>
      <c r="B170" s="4" t="s">
        <v>26</v>
      </c>
      <c r="C170" s="4" t="s">
        <v>27</v>
      </c>
      <c r="D170" s="4" t="s">
        <v>847</v>
      </c>
      <c r="E170" s="4" t="s">
        <v>848</v>
      </c>
      <c r="F170" s="6">
        <v>44902</v>
      </c>
      <c r="G170" s="6">
        <v>44904</v>
      </c>
      <c r="H170" s="4">
        <v>1</v>
      </c>
      <c r="I170" s="4">
        <v>2</v>
      </c>
      <c r="J170" s="4">
        <v>2</v>
      </c>
      <c r="K170" s="4" t="s">
        <v>30</v>
      </c>
      <c r="L170" s="4">
        <v>1567</v>
      </c>
      <c r="M170" s="4">
        <v>1567</v>
      </c>
      <c r="N170" s="4" t="s">
        <v>849</v>
      </c>
      <c r="O170" s="4" t="s">
        <v>494</v>
      </c>
      <c r="P170" s="4" t="s">
        <v>33</v>
      </c>
      <c r="Q170" s="4">
        <v>0</v>
      </c>
      <c r="R170" s="7">
        <v>44902</v>
      </c>
      <c r="S170" s="6">
        <v>44907</v>
      </c>
      <c r="T170" s="4" t="s">
        <v>34</v>
      </c>
      <c r="U170" s="4">
        <v>1567</v>
      </c>
      <c r="V170" s="4">
        <v>0</v>
      </c>
      <c r="W170" s="4">
        <v>0</v>
      </c>
      <c r="X170" s="4" t="s">
        <v>850</v>
      </c>
      <c r="Y170" s="4" t="s">
        <v>851</v>
      </c>
    </row>
    <row r="171" s="4" customFormat="1" spans="1:25">
      <c r="A171" s="4" t="s">
        <v>852</v>
      </c>
      <c r="B171" s="4" t="s">
        <v>26</v>
      </c>
      <c r="C171" s="4" t="s">
        <v>27</v>
      </c>
      <c r="D171" s="4" t="s">
        <v>853</v>
      </c>
      <c r="E171" s="4" t="s">
        <v>854</v>
      </c>
      <c r="F171" s="6">
        <v>44902</v>
      </c>
      <c r="G171" s="6">
        <v>44904</v>
      </c>
      <c r="H171" s="4">
        <v>1</v>
      </c>
      <c r="I171" s="4">
        <v>2</v>
      </c>
      <c r="J171" s="4">
        <v>2</v>
      </c>
      <c r="K171" s="4" t="s">
        <v>30</v>
      </c>
      <c r="L171" s="4">
        <v>2108</v>
      </c>
      <c r="M171" s="4">
        <v>2108</v>
      </c>
      <c r="N171" s="4" t="s">
        <v>855</v>
      </c>
      <c r="O171" s="4" t="s">
        <v>494</v>
      </c>
      <c r="P171" s="4" t="s">
        <v>33</v>
      </c>
      <c r="Q171" s="4">
        <v>0</v>
      </c>
      <c r="R171" s="7">
        <v>44902</v>
      </c>
      <c r="S171" s="6">
        <v>44907</v>
      </c>
      <c r="T171" s="4" t="s">
        <v>34</v>
      </c>
      <c r="U171" s="4">
        <v>2108</v>
      </c>
      <c r="V171" s="4">
        <v>0</v>
      </c>
      <c r="W171" s="4">
        <v>0</v>
      </c>
      <c r="X171" s="4" t="s">
        <v>856</v>
      </c>
      <c r="Y171" s="4" t="s">
        <v>35</v>
      </c>
    </row>
    <row r="172" s="4" customFormat="1" spans="1:25">
      <c r="A172" s="4" t="s">
        <v>857</v>
      </c>
      <c r="B172" s="4" t="s">
        <v>26</v>
      </c>
      <c r="C172" s="4" t="s">
        <v>27</v>
      </c>
      <c r="D172" s="4" t="s">
        <v>858</v>
      </c>
      <c r="E172" s="4" t="s">
        <v>859</v>
      </c>
      <c r="F172" s="6">
        <v>44903</v>
      </c>
      <c r="G172" s="6">
        <v>44904</v>
      </c>
      <c r="H172" s="4">
        <v>1</v>
      </c>
      <c r="I172" s="4">
        <v>1</v>
      </c>
      <c r="J172" s="4">
        <v>1</v>
      </c>
      <c r="K172" s="4" t="s">
        <v>30</v>
      </c>
      <c r="L172" s="4">
        <v>198</v>
      </c>
      <c r="M172" s="4">
        <v>198</v>
      </c>
      <c r="N172" s="4" t="s">
        <v>860</v>
      </c>
      <c r="O172" s="4" t="s">
        <v>494</v>
      </c>
      <c r="P172" s="4" t="s">
        <v>33</v>
      </c>
      <c r="Q172" s="4">
        <v>0</v>
      </c>
      <c r="R172" s="7">
        <v>44902</v>
      </c>
      <c r="S172" s="6">
        <v>44907</v>
      </c>
      <c r="T172" s="4" t="s">
        <v>34</v>
      </c>
      <c r="U172" s="4">
        <v>198</v>
      </c>
      <c r="V172" s="4">
        <v>0</v>
      </c>
      <c r="W172" s="4">
        <v>0</v>
      </c>
      <c r="X172" s="4" t="s">
        <v>861</v>
      </c>
      <c r="Y172" s="4" t="s">
        <v>638</v>
      </c>
    </row>
    <row r="173" s="4" customFormat="1" spans="1:25">
      <c r="A173" s="4" t="s">
        <v>862</v>
      </c>
      <c r="B173" s="4" t="s">
        <v>26</v>
      </c>
      <c r="C173" s="4" t="s">
        <v>27</v>
      </c>
      <c r="D173" s="4" t="s">
        <v>143</v>
      </c>
      <c r="E173" s="4" t="s">
        <v>62</v>
      </c>
      <c r="F173" s="6">
        <v>44903</v>
      </c>
      <c r="G173" s="6">
        <v>44904</v>
      </c>
      <c r="H173" s="4">
        <v>1</v>
      </c>
      <c r="I173" s="4">
        <v>1</v>
      </c>
      <c r="J173" s="4">
        <v>1</v>
      </c>
      <c r="K173" s="4" t="s">
        <v>30</v>
      </c>
      <c r="L173" s="4">
        <v>445</v>
      </c>
      <c r="M173" s="4">
        <v>445</v>
      </c>
      <c r="N173" s="4" t="s">
        <v>863</v>
      </c>
      <c r="O173" s="4" t="s">
        <v>494</v>
      </c>
      <c r="P173" s="4" t="s">
        <v>33</v>
      </c>
      <c r="Q173" s="4">
        <v>0</v>
      </c>
      <c r="R173" s="7">
        <v>44902</v>
      </c>
      <c r="S173" s="6">
        <v>44907</v>
      </c>
      <c r="T173" s="4" t="s">
        <v>34</v>
      </c>
      <c r="U173" s="4">
        <v>445</v>
      </c>
      <c r="V173" s="4">
        <v>0</v>
      </c>
      <c r="W173" s="4">
        <v>0</v>
      </c>
      <c r="X173" s="4" t="s">
        <v>864</v>
      </c>
      <c r="Y173" s="4" t="s">
        <v>865</v>
      </c>
    </row>
    <row r="174" s="4" customFormat="1" spans="1:25">
      <c r="A174" s="4" t="s">
        <v>866</v>
      </c>
      <c r="B174" s="4" t="s">
        <v>26</v>
      </c>
      <c r="C174" s="4" t="s">
        <v>27</v>
      </c>
      <c r="D174" s="4" t="s">
        <v>867</v>
      </c>
      <c r="E174" s="4" t="s">
        <v>336</v>
      </c>
      <c r="F174" s="6">
        <v>44903</v>
      </c>
      <c r="G174" s="6">
        <v>44904</v>
      </c>
      <c r="H174" s="4">
        <v>2</v>
      </c>
      <c r="I174" s="4">
        <v>1</v>
      </c>
      <c r="J174" s="4">
        <v>2</v>
      </c>
      <c r="K174" s="4" t="s">
        <v>30</v>
      </c>
      <c r="L174" s="4">
        <v>2146</v>
      </c>
      <c r="M174" s="4">
        <v>2146</v>
      </c>
      <c r="N174" s="4" t="s">
        <v>868</v>
      </c>
      <c r="O174" s="4" t="s">
        <v>494</v>
      </c>
      <c r="P174" s="4" t="s">
        <v>33</v>
      </c>
      <c r="Q174" s="4">
        <v>0</v>
      </c>
      <c r="R174" s="7">
        <v>44902</v>
      </c>
      <c r="S174" s="6">
        <v>44907</v>
      </c>
      <c r="T174" s="4" t="s">
        <v>34</v>
      </c>
      <c r="U174" s="4">
        <v>2146</v>
      </c>
      <c r="V174" s="4">
        <v>0</v>
      </c>
      <c r="W174" s="4">
        <v>0</v>
      </c>
      <c r="X174" s="4" t="s">
        <v>869</v>
      </c>
      <c r="Y174" s="4" t="s">
        <v>35</v>
      </c>
    </row>
    <row r="175" s="4" customFormat="1" spans="1:25">
      <c r="A175" s="4" t="s">
        <v>870</v>
      </c>
      <c r="B175" s="4" t="s">
        <v>26</v>
      </c>
      <c r="C175" s="4" t="s">
        <v>27</v>
      </c>
      <c r="D175" s="4" t="s">
        <v>871</v>
      </c>
      <c r="E175" s="4" t="s">
        <v>242</v>
      </c>
      <c r="F175" s="6">
        <v>44903</v>
      </c>
      <c r="G175" s="6">
        <v>44904</v>
      </c>
      <c r="H175" s="4">
        <v>1</v>
      </c>
      <c r="I175" s="4">
        <v>1</v>
      </c>
      <c r="J175" s="4">
        <v>1</v>
      </c>
      <c r="K175" s="4" t="s">
        <v>30</v>
      </c>
      <c r="L175" s="4">
        <v>937</v>
      </c>
      <c r="M175" s="4">
        <v>937</v>
      </c>
      <c r="N175" s="4" t="s">
        <v>872</v>
      </c>
      <c r="O175" s="4" t="s">
        <v>494</v>
      </c>
      <c r="P175" s="4" t="s">
        <v>33</v>
      </c>
      <c r="Q175" s="4">
        <v>0</v>
      </c>
      <c r="R175" s="7">
        <v>44903</v>
      </c>
      <c r="S175" s="6">
        <v>44907</v>
      </c>
      <c r="T175" s="4" t="s">
        <v>34</v>
      </c>
      <c r="U175" s="4">
        <v>937</v>
      </c>
      <c r="V175" s="4">
        <v>0</v>
      </c>
      <c r="W175" s="4">
        <v>0</v>
      </c>
      <c r="X175" s="4" t="s">
        <v>873</v>
      </c>
      <c r="Y175" s="4" t="s">
        <v>874</v>
      </c>
    </row>
    <row r="176" s="4" customFormat="1" spans="1:25">
      <c r="A176" s="4" t="s">
        <v>875</v>
      </c>
      <c r="B176" s="4" t="s">
        <v>26</v>
      </c>
      <c r="C176" s="4" t="s">
        <v>27</v>
      </c>
      <c r="D176" s="4" t="s">
        <v>876</v>
      </c>
      <c r="E176" s="4" t="s">
        <v>877</v>
      </c>
      <c r="F176" s="6">
        <v>44903</v>
      </c>
      <c r="G176" s="6">
        <v>44904</v>
      </c>
      <c r="H176" s="4">
        <v>1</v>
      </c>
      <c r="I176" s="4">
        <v>1</v>
      </c>
      <c r="J176" s="4">
        <v>1</v>
      </c>
      <c r="K176" s="4" t="s">
        <v>30</v>
      </c>
      <c r="L176" s="4">
        <v>847</v>
      </c>
      <c r="M176" s="4">
        <v>847</v>
      </c>
      <c r="N176" s="4" t="s">
        <v>878</v>
      </c>
      <c r="O176" s="4" t="s">
        <v>494</v>
      </c>
      <c r="P176" s="4" t="s">
        <v>33</v>
      </c>
      <c r="Q176" s="4">
        <v>0</v>
      </c>
      <c r="R176" s="7">
        <v>44903</v>
      </c>
      <c r="S176" s="6">
        <v>44907</v>
      </c>
      <c r="T176" s="4" t="s">
        <v>34</v>
      </c>
      <c r="U176" s="4">
        <v>847</v>
      </c>
      <c r="V176" s="4">
        <v>0</v>
      </c>
      <c r="W176" s="4">
        <v>0</v>
      </c>
      <c r="X176" s="4" t="s">
        <v>879</v>
      </c>
      <c r="Y176" s="4" t="s">
        <v>395</v>
      </c>
    </row>
    <row r="177" s="4" customFormat="1" spans="1:25">
      <c r="A177" s="4" t="s">
        <v>880</v>
      </c>
      <c r="B177" s="4" t="s">
        <v>26</v>
      </c>
      <c r="C177" s="4" t="s">
        <v>27</v>
      </c>
      <c r="D177" s="4" t="s">
        <v>84</v>
      </c>
      <c r="E177" s="4" t="s">
        <v>85</v>
      </c>
      <c r="F177" s="6">
        <v>44903</v>
      </c>
      <c r="G177" s="6">
        <v>44904</v>
      </c>
      <c r="H177" s="4">
        <v>1</v>
      </c>
      <c r="I177" s="4">
        <v>1</v>
      </c>
      <c r="J177" s="4">
        <v>1</v>
      </c>
      <c r="K177" s="4" t="s">
        <v>30</v>
      </c>
      <c r="L177" s="4">
        <v>321</v>
      </c>
      <c r="M177" s="4">
        <v>321</v>
      </c>
      <c r="N177" s="4" t="s">
        <v>881</v>
      </c>
      <c r="O177" s="4" t="s">
        <v>494</v>
      </c>
      <c r="P177" s="4" t="s">
        <v>33</v>
      </c>
      <c r="Q177" s="4">
        <v>0</v>
      </c>
      <c r="R177" s="7">
        <v>44903</v>
      </c>
      <c r="S177" s="6">
        <v>44907</v>
      </c>
      <c r="T177" s="4" t="s">
        <v>34</v>
      </c>
      <c r="U177" s="4">
        <v>321</v>
      </c>
      <c r="V177" s="4">
        <v>0</v>
      </c>
      <c r="W177" s="4">
        <v>0</v>
      </c>
      <c r="X177" s="4" t="s">
        <v>882</v>
      </c>
      <c r="Y177" s="4" t="s">
        <v>883</v>
      </c>
    </row>
    <row r="178" s="4" customFormat="1" spans="1:25">
      <c r="A178" s="4" t="s">
        <v>884</v>
      </c>
      <c r="B178" s="4" t="s">
        <v>26</v>
      </c>
      <c r="C178" s="4" t="s">
        <v>27</v>
      </c>
      <c r="D178" s="4" t="s">
        <v>885</v>
      </c>
      <c r="E178" s="4" t="s">
        <v>886</v>
      </c>
      <c r="F178" s="6">
        <v>44903</v>
      </c>
      <c r="G178" s="6">
        <v>44904</v>
      </c>
      <c r="H178" s="4">
        <v>1</v>
      </c>
      <c r="I178" s="4">
        <v>1</v>
      </c>
      <c r="J178" s="4">
        <v>1</v>
      </c>
      <c r="K178" s="4" t="s">
        <v>30</v>
      </c>
      <c r="L178" s="4">
        <v>1319</v>
      </c>
      <c r="M178" s="4">
        <v>1319</v>
      </c>
      <c r="N178" s="4" t="s">
        <v>887</v>
      </c>
      <c r="O178" s="4" t="s">
        <v>494</v>
      </c>
      <c r="P178" s="4" t="s">
        <v>33</v>
      </c>
      <c r="Q178" s="4">
        <v>0</v>
      </c>
      <c r="R178" s="7">
        <v>44903</v>
      </c>
      <c r="S178" s="6">
        <v>44907</v>
      </c>
      <c r="T178" s="4" t="s">
        <v>34</v>
      </c>
      <c r="U178" s="4">
        <v>1319</v>
      </c>
      <c r="V178" s="4">
        <v>0</v>
      </c>
      <c r="W178" s="4">
        <v>0</v>
      </c>
      <c r="X178" s="4" t="s">
        <v>888</v>
      </c>
      <c r="Y178" s="4" t="s">
        <v>889</v>
      </c>
    </row>
    <row r="179" s="4" customFormat="1" spans="1:25">
      <c r="A179" s="4" t="s">
        <v>890</v>
      </c>
      <c r="B179" s="4" t="s">
        <v>26</v>
      </c>
      <c r="C179" s="4" t="s">
        <v>27</v>
      </c>
      <c r="D179" s="4" t="s">
        <v>891</v>
      </c>
      <c r="E179" s="4" t="s">
        <v>892</v>
      </c>
      <c r="F179" s="6">
        <v>44903</v>
      </c>
      <c r="G179" s="6">
        <v>44904</v>
      </c>
      <c r="H179" s="4">
        <v>1</v>
      </c>
      <c r="I179" s="4">
        <v>1</v>
      </c>
      <c r="J179" s="4">
        <v>1</v>
      </c>
      <c r="K179" s="4" t="s">
        <v>30</v>
      </c>
      <c r="L179" s="4">
        <v>465</v>
      </c>
      <c r="M179" s="4">
        <v>465</v>
      </c>
      <c r="N179" s="4" t="s">
        <v>893</v>
      </c>
      <c r="O179" s="4" t="s">
        <v>494</v>
      </c>
      <c r="P179" s="4" t="s">
        <v>33</v>
      </c>
      <c r="Q179" s="4">
        <v>0</v>
      </c>
      <c r="R179" s="7">
        <v>44903</v>
      </c>
      <c r="S179" s="6">
        <v>44907</v>
      </c>
      <c r="T179" s="4" t="s">
        <v>34</v>
      </c>
      <c r="U179" s="4">
        <v>465</v>
      </c>
      <c r="V179" s="4">
        <v>0</v>
      </c>
      <c r="W179" s="4">
        <v>0</v>
      </c>
      <c r="X179" s="4" t="s">
        <v>894</v>
      </c>
      <c r="Y179" s="4" t="s">
        <v>895</v>
      </c>
    </row>
    <row r="180" s="4" customFormat="1" spans="1:25">
      <c r="A180" s="4" t="s">
        <v>896</v>
      </c>
      <c r="B180" s="4" t="s">
        <v>26</v>
      </c>
      <c r="C180" s="4" t="s">
        <v>27</v>
      </c>
      <c r="D180" s="4" t="s">
        <v>897</v>
      </c>
      <c r="E180" s="4" t="s">
        <v>898</v>
      </c>
      <c r="F180" s="6">
        <v>44903</v>
      </c>
      <c r="G180" s="6">
        <v>44904</v>
      </c>
      <c r="H180" s="4">
        <v>1</v>
      </c>
      <c r="I180" s="4">
        <v>1</v>
      </c>
      <c r="J180" s="4">
        <v>1</v>
      </c>
      <c r="K180" s="4" t="s">
        <v>30</v>
      </c>
      <c r="L180" s="4">
        <v>166</v>
      </c>
      <c r="M180" s="4">
        <v>166</v>
      </c>
      <c r="N180" s="4" t="s">
        <v>899</v>
      </c>
      <c r="O180" s="4" t="s">
        <v>494</v>
      </c>
      <c r="P180" s="4" t="s">
        <v>33</v>
      </c>
      <c r="Q180" s="4">
        <v>0</v>
      </c>
      <c r="R180" s="7">
        <v>44903</v>
      </c>
      <c r="S180" s="6">
        <v>44907</v>
      </c>
      <c r="T180" s="4" t="s">
        <v>34</v>
      </c>
      <c r="U180" s="4">
        <v>166</v>
      </c>
      <c r="V180" s="4">
        <v>0</v>
      </c>
      <c r="W180" s="4">
        <v>0</v>
      </c>
      <c r="X180" s="4" t="s">
        <v>900</v>
      </c>
      <c r="Y180" s="4" t="s">
        <v>35</v>
      </c>
    </row>
    <row r="181" s="4" customFormat="1" spans="1:25">
      <c r="A181" s="4" t="s">
        <v>901</v>
      </c>
      <c r="B181" s="4" t="s">
        <v>26</v>
      </c>
      <c r="C181" s="4" t="s">
        <v>27</v>
      </c>
      <c r="D181" s="4" t="s">
        <v>902</v>
      </c>
      <c r="E181" s="4" t="s">
        <v>903</v>
      </c>
      <c r="F181" s="6">
        <v>44903</v>
      </c>
      <c r="G181" s="6">
        <v>44904</v>
      </c>
      <c r="H181" s="4">
        <v>1</v>
      </c>
      <c r="I181" s="4">
        <v>1</v>
      </c>
      <c r="J181" s="4">
        <v>1</v>
      </c>
      <c r="K181" s="4" t="s">
        <v>30</v>
      </c>
      <c r="L181" s="4">
        <v>970</v>
      </c>
      <c r="M181" s="4">
        <v>970</v>
      </c>
      <c r="N181" s="4" t="s">
        <v>904</v>
      </c>
      <c r="O181" s="4" t="s">
        <v>494</v>
      </c>
      <c r="P181" s="4" t="s">
        <v>33</v>
      </c>
      <c r="Q181" s="4">
        <v>0</v>
      </c>
      <c r="R181" s="7">
        <v>44903</v>
      </c>
      <c r="S181" s="6">
        <v>44907</v>
      </c>
      <c r="T181" s="4" t="s">
        <v>34</v>
      </c>
      <c r="U181" s="4">
        <v>970</v>
      </c>
      <c r="V181" s="4">
        <v>0</v>
      </c>
      <c r="W181" s="4">
        <v>0</v>
      </c>
      <c r="X181" s="4" t="s">
        <v>905</v>
      </c>
      <c r="Y181" s="4" t="s">
        <v>35</v>
      </c>
    </row>
    <row r="182" s="4" customFormat="1" spans="1:25">
      <c r="A182" s="4" t="s">
        <v>906</v>
      </c>
      <c r="B182" s="4" t="s">
        <v>26</v>
      </c>
      <c r="C182" s="4" t="s">
        <v>27</v>
      </c>
      <c r="D182" s="4" t="s">
        <v>907</v>
      </c>
      <c r="E182" s="4" t="s">
        <v>570</v>
      </c>
      <c r="F182" s="6">
        <v>44903</v>
      </c>
      <c r="G182" s="6">
        <v>44904</v>
      </c>
      <c r="H182" s="4">
        <v>1</v>
      </c>
      <c r="I182" s="4">
        <v>1</v>
      </c>
      <c r="J182" s="4">
        <v>1</v>
      </c>
      <c r="K182" s="4" t="s">
        <v>30</v>
      </c>
      <c r="L182" s="4">
        <v>166</v>
      </c>
      <c r="M182" s="4">
        <v>166</v>
      </c>
      <c r="N182" s="4" t="s">
        <v>908</v>
      </c>
      <c r="O182" s="4" t="s">
        <v>494</v>
      </c>
      <c r="P182" s="4" t="s">
        <v>33</v>
      </c>
      <c r="Q182" s="4">
        <v>0</v>
      </c>
      <c r="R182" s="7">
        <v>44903</v>
      </c>
      <c r="S182" s="6">
        <v>44907</v>
      </c>
      <c r="T182" s="4" t="s">
        <v>34</v>
      </c>
      <c r="U182" s="4">
        <v>166</v>
      </c>
      <c r="V182" s="4">
        <v>0</v>
      </c>
      <c r="W182" s="4">
        <v>0</v>
      </c>
      <c r="X182" s="4" t="s">
        <v>909</v>
      </c>
      <c r="Y182" s="4" t="s">
        <v>395</v>
      </c>
    </row>
    <row r="183" s="4" customFormat="1" spans="1:25">
      <c r="A183" s="4" t="s">
        <v>910</v>
      </c>
      <c r="B183" s="4" t="s">
        <v>26</v>
      </c>
      <c r="C183" s="4" t="s">
        <v>27</v>
      </c>
      <c r="D183" s="4" t="s">
        <v>477</v>
      </c>
      <c r="E183" s="4" t="s">
        <v>478</v>
      </c>
      <c r="F183" s="6">
        <v>44903</v>
      </c>
      <c r="G183" s="6">
        <v>44904</v>
      </c>
      <c r="H183" s="4">
        <v>1</v>
      </c>
      <c r="I183" s="4">
        <v>1</v>
      </c>
      <c r="J183" s="4">
        <v>1</v>
      </c>
      <c r="K183" s="4" t="s">
        <v>30</v>
      </c>
      <c r="L183" s="4">
        <v>419</v>
      </c>
      <c r="M183" s="4">
        <v>419</v>
      </c>
      <c r="N183" s="4" t="s">
        <v>911</v>
      </c>
      <c r="O183" s="4" t="s">
        <v>494</v>
      </c>
      <c r="P183" s="4" t="s">
        <v>33</v>
      </c>
      <c r="Q183" s="4">
        <v>0</v>
      </c>
      <c r="R183" s="7">
        <v>44903</v>
      </c>
      <c r="S183" s="6">
        <v>44907</v>
      </c>
      <c r="T183" s="4" t="s">
        <v>34</v>
      </c>
      <c r="U183" s="4">
        <v>419</v>
      </c>
      <c r="V183" s="4">
        <v>0</v>
      </c>
      <c r="W183" s="4">
        <v>0</v>
      </c>
      <c r="X183" s="4" t="s">
        <v>912</v>
      </c>
      <c r="Y183" s="4" t="s">
        <v>35</v>
      </c>
    </row>
    <row r="184" s="4" customFormat="1" spans="1:25">
      <c r="A184" s="4" t="s">
        <v>913</v>
      </c>
      <c r="B184" s="4" t="s">
        <v>26</v>
      </c>
      <c r="C184" s="4" t="s">
        <v>27</v>
      </c>
      <c r="D184" s="4" t="s">
        <v>914</v>
      </c>
      <c r="E184" s="4" t="s">
        <v>915</v>
      </c>
      <c r="F184" s="6">
        <v>44903</v>
      </c>
      <c r="G184" s="6">
        <v>44904</v>
      </c>
      <c r="H184" s="4">
        <v>1</v>
      </c>
      <c r="I184" s="4">
        <v>1</v>
      </c>
      <c r="J184" s="4">
        <v>1</v>
      </c>
      <c r="K184" s="4" t="s">
        <v>30</v>
      </c>
      <c r="L184" s="4">
        <v>231</v>
      </c>
      <c r="M184" s="4">
        <v>231</v>
      </c>
      <c r="N184" s="4" t="s">
        <v>916</v>
      </c>
      <c r="O184" s="4" t="s">
        <v>494</v>
      </c>
      <c r="P184" s="4" t="s">
        <v>33</v>
      </c>
      <c r="Q184" s="4">
        <v>0</v>
      </c>
      <c r="R184" s="7">
        <v>44903</v>
      </c>
      <c r="S184" s="6">
        <v>44907</v>
      </c>
      <c r="T184" s="4" t="s">
        <v>34</v>
      </c>
      <c r="U184" s="4">
        <v>231</v>
      </c>
      <c r="V184" s="4">
        <v>0</v>
      </c>
      <c r="W184" s="4">
        <v>0</v>
      </c>
      <c r="X184" s="4" t="s">
        <v>917</v>
      </c>
      <c r="Y184" s="4" t="s">
        <v>35</v>
      </c>
    </row>
    <row r="185" s="4" customFormat="1" spans="1:25">
      <c r="A185" s="4" t="s">
        <v>918</v>
      </c>
      <c r="B185" s="4" t="s">
        <v>26</v>
      </c>
      <c r="C185" s="4" t="s">
        <v>27</v>
      </c>
      <c r="D185" s="4" t="s">
        <v>919</v>
      </c>
      <c r="E185" s="4" t="s">
        <v>920</v>
      </c>
      <c r="F185" s="6">
        <v>44903</v>
      </c>
      <c r="G185" s="6">
        <v>44904</v>
      </c>
      <c r="H185" s="4">
        <v>1</v>
      </c>
      <c r="I185" s="4">
        <v>1</v>
      </c>
      <c r="J185" s="4">
        <v>1</v>
      </c>
      <c r="K185" s="4" t="s">
        <v>30</v>
      </c>
      <c r="L185" s="4">
        <v>611</v>
      </c>
      <c r="M185" s="4">
        <v>611</v>
      </c>
      <c r="N185" s="4" t="s">
        <v>921</v>
      </c>
      <c r="O185" s="4" t="s">
        <v>494</v>
      </c>
      <c r="P185" s="4" t="s">
        <v>33</v>
      </c>
      <c r="Q185" s="4">
        <v>0</v>
      </c>
      <c r="R185" s="7">
        <v>44903</v>
      </c>
      <c r="S185" s="6">
        <v>44907</v>
      </c>
      <c r="T185" s="4" t="s">
        <v>34</v>
      </c>
      <c r="U185" s="4">
        <v>611</v>
      </c>
      <c r="V185" s="4">
        <v>0</v>
      </c>
      <c r="W185" s="4">
        <v>0</v>
      </c>
      <c r="X185" s="4" t="s">
        <v>922</v>
      </c>
      <c r="Y185" s="4" t="s">
        <v>923</v>
      </c>
    </row>
    <row r="186" s="4" customFormat="1" spans="1:25">
      <c r="A186" s="4" t="s">
        <v>924</v>
      </c>
      <c r="B186" s="4" t="s">
        <v>26</v>
      </c>
      <c r="C186" s="4" t="s">
        <v>27</v>
      </c>
      <c r="D186" s="4" t="s">
        <v>401</v>
      </c>
      <c r="E186" s="4" t="s">
        <v>402</v>
      </c>
      <c r="F186" s="6">
        <v>44903</v>
      </c>
      <c r="G186" s="6">
        <v>44904</v>
      </c>
      <c r="H186" s="4">
        <v>1</v>
      </c>
      <c r="I186" s="4">
        <v>1</v>
      </c>
      <c r="J186" s="4">
        <v>1</v>
      </c>
      <c r="K186" s="4" t="s">
        <v>30</v>
      </c>
      <c r="L186" s="4">
        <v>172</v>
      </c>
      <c r="M186" s="4">
        <v>172</v>
      </c>
      <c r="N186" s="4" t="s">
        <v>925</v>
      </c>
      <c r="O186" s="4" t="s">
        <v>494</v>
      </c>
      <c r="P186" s="4" t="s">
        <v>33</v>
      </c>
      <c r="Q186" s="4">
        <v>0</v>
      </c>
      <c r="R186" s="7">
        <v>44903</v>
      </c>
      <c r="S186" s="6">
        <v>44907</v>
      </c>
      <c r="T186" s="4" t="s">
        <v>34</v>
      </c>
      <c r="U186" s="4">
        <v>172</v>
      </c>
      <c r="V186" s="4">
        <v>0</v>
      </c>
      <c r="W186" s="4">
        <v>0</v>
      </c>
      <c r="X186" s="4" t="s">
        <v>926</v>
      </c>
      <c r="Y186" s="4" t="s">
        <v>35</v>
      </c>
    </row>
    <row r="187" s="4" customFormat="1" spans="1:25">
      <c r="A187" s="4" t="s">
        <v>927</v>
      </c>
      <c r="B187" s="4" t="s">
        <v>26</v>
      </c>
      <c r="C187" s="4" t="s">
        <v>27</v>
      </c>
      <c r="D187" s="4" t="s">
        <v>928</v>
      </c>
      <c r="E187" s="4" t="s">
        <v>929</v>
      </c>
      <c r="F187" s="6">
        <v>44903</v>
      </c>
      <c r="G187" s="6">
        <v>44904</v>
      </c>
      <c r="H187" s="4">
        <v>1</v>
      </c>
      <c r="I187" s="4">
        <v>1</v>
      </c>
      <c r="J187" s="4">
        <v>1</v>
      </c>
      <c r="K187" s="4" t="s">
        <v>30</v>
      </c>
      <c r="L187" s="4">
        <v>462</v>
      </c>
      <c r="M187" s="4">
        <v>462</v>
      </c>
      <c r="N187" s="4" t="s">
        <v>930</v>
      </c>
      <c r="O187" s="4" t="s">
        <v>494</v>
      </c>
      <c r="P187" s="4" t="s">
        <v>33</v>
      </c>
      <c r="Q187" s="4">
        <v>0</v>
      </c>
      <c r="R187" s="7">
        <v>44903</v>
      </c>
      <c r="S187" s="6">
        <v>44907</v>
      </c>
      <c r="T187" s="4" t="s">
        <v>34</v>
      </c>
      <c r="U187" s="4">
        <v>462</v>
      </c>
      <c r="V187" s="4">
        <v>0</v>
      </c>
      <c r="W187" s="4">
        <v>0</v>
      </c>
      <c r="X187" s="4" t="s">
        <v>35</v>
      </c>
      <c r="Y187" s="4" t="s">
        <v>931</v>
      </c>
    </row>
    <row r="188" s="4" customFormat="1" spans="1:25">
      <c r="A188" s="4" t="s">
        <v>932</v>
      </c>
      <c r="B188" s="4" t="s">
        <v>26</v>
      </c>
      <c r="C188" s="4" t="s">
        <v>27</v>
      </c>
      <c r="D188" s="4" t="s">
        <v>933</v>
      </c>
      <c r="E188" s="4" t="s">
        <v>934</v>
      </c>
      <c r="F188" s="6">
        <v>44903</v>
      </c>
      <c r="G188" s="6">
        <v>44904</v>
      </c>
      <c r="H188" s="4">
        <v>2</v>
      </c>
      <c r="I188" s="4">
        <v>1</v>
      </c>
      <c r="J188" s="4">
        <v>2</v>
      </c>
      <c r="K188" s="4" t="s">
        <v>30</v>
      </c>
      <c r="L188" s="4">
        <v>264</v>
      </c>
      <c r="M188" s="4">
        <v>264</v>
      </c>
      <c r="N188" s="4" t="s">
        <v>935</v>
      </c>
      <c r="O188" s="4" t="s">
        <v>494</v>
      </c>
      <c r="P188" s="4" t="s">
        <v>33</v>
      </c>
      <c r="Q188" s="4">
        <v>0</v>
      </c>
      <c r="R188" s="7">
        <v>44903</v>
      </c>
      <c r="S188" s="6">
        <v>44907</v>
      </c>
      <c r="T188" s="4" t="s">
        <v>34</v>
      </c>
      <c r="U188" s="4">
        <v>264</v>
      </c>
      <c r="V188" s="4">
        <v>0</v>
      </c>
      <c r="W188" s="4">
        <v>0</v>
      </c>
      <c r="X188" s="4" t="s">
        <v>936</v>
      </c>
      <c r="Y188" s="4" t="s">
        <v>35</v>
      </c>
    </row>
    <row r="189" s="4" customFormat="1" spans="1:25">
      <c r="A189" s="4" t="s">
        <v>937</v>
      </c>
      <c r="B189" s="4" t="s">
        <v>26</v>
      </c>
      <c r="C189" s="4" t="s">
        <v>27</v>
      </c>
      <c r="D189" s="4" t="s">
        <v>447</v>
      </c>
      <c r="E189" s="4" t="s">
        <v>336</v>
      </c>
      <c r="F189" s="6">
        <v>44903</v>
      </c>
      <c r="G189" s="6">
        <v>44904</v>
      </c>
      <c r="H189" s="4">
        <v>1</v>
      </c>
      <c r="I189" s="4">
        <v>1</v>
      </c>
      <c r="J189" s="4">
        <v>1</v>
      </c>
      <c r="K189" s="4" t="s">
        <v>30</v>
      </c>
      <c r="L189" s="4">
        <v>1498</v>
      </c>
      <c r="M189" s="4">
        <v>1498</v>
      </c>
      <c r="N189" s="4" t="s">
        <v>448</v>
      </c>
      <c r="O189" s="4" t="s">
        <v>494</v>
      </c>
      <c r="P189" s="4" t="s">
        <v>33</v>
      </c>
      <c r="Q189" s="4">
        <v>0</v>
      </c>
      <c r="R189" s="7">
        <v>44903</v>
      </c>
      <c r="S189" s="6">
        <v>44907</v>
      </c>
      <c r="T189" s="4" t="s">
        <v>34</v>
      </c>
      <c r="U189" s="4">
        <v>1498</v>
      </c>
      <c r="V189" s="4">
        <v>0</v>
      </c>
      <c r="W189" s="4">
        <v>0</v>
      </c>
      <c r="X189" s="4" t="s">
        <v>938</v>
      </c>
      <c r="Y189" s="4" t="s">
        <v>35</v>
      </c>
    </row>
    <row r="190" s="4" customFormat="1" spans="1:25">
      <c r="A190" s="4" t="s">
        <v>939</v>
      </c>
      <c r="B190" s="4" t="s">
        <v>26</v>
      </c>
      <c r="C190" s="4" t="s">
        <v>27</v>
      </c>
      <c r="D190" s="4" t="s">
        <v>940</v>
      </c>
      <c r="E190" s="4"/>
      <c r="F190" s="6">
        <v>44903</v>
      </c>
      <c r="G190" s="6">
        <v>44904</v>
      </c>
      <c r="H190" s="4">
        <v>0</v>
      </c>
      <c r="I190" s="4">
        <v>1</v>
      </c>
      <c r="J190" s="4">
        <v>0</v>
      </c>
      <c r="K190" s="4" t="s">
        <v>30</v>
      </c>
      <c r="L190" s="4">
        <v>232</v>
      </c>
      <c r="M190" s="4">
        <v>232</v>
      </c>
      <c r="N190" s="4"/>
      <c r="O190" s="4" t="s">
        <v>494</v>
      </c>
      <c r="P190" s="4" t="s">
        <v>33</v>
      </c>
      <c r="Q190" s="4">
        <v>0</v>
      </c>
      <c r="R190" s="7">
        <v>44903</v>
      </c>
      <c r="S190" s="6">
        <v>44907</v>
      </c>
      <c r="T190" s="4" t="s">
        <v>34</v>
      </c>
      <c r="U190" s="4">
        <v>232</v>
      </c>
      <c r="V190" s="4">
        <v>0</v>
      </c>
      <c r="W190" s="4">
        <v>0</v>
      </c>
      <c r="X190" s="4" t="s">
        <v>35</v>
      </c>
      <c r="Y190" s="4" t="s">
        <v>35</v>
      </c>
    </row>
    <row r="191" s="4" customFormat="1" spans="1:25">
      <c r="A191" s="4" t="s">
        <v>941</v>
      </c>
      <c r="B191" s="4" t="s">
        <v>26</v>
      </c>
      <c r="C191" s="4" t="s">
        <v>27</v>
      </c>
      <c r="D191" s="4" t="s">
        <v>942</v>
      </c>
      <c r="E191" s="4" t="s">
        <v>859</v>
      </c>
      <c r="F191" s="6">
        <v>44903</v>
      </c>
      <c r="G191" s="6">
        <v>44904</v>
      </c>
      <c r="H191" s="4">
        <v>1</v>
      </c>
      <c r="I191" s="4">
        <v>1</v>
      </c>
      <c r="J191" s="4">
        <v>1</v>
      </c>
      <c r="K191" s="4" t="s">
        <v>30</v>
      </c>
      <c r="L191" s="4">
        <v>259</v>
      </c>
      <c r="M191" s="4">
        <v>259</v>
      </c>
      <c r="N191" s="4" t="s">
        <v>943</v>
      </c>
      <c r="O191" s="4" t="s">
        <v>494</v>
      </c>
      <c r="P191" s="4" t="s">
        <v>33</v>
      </c>
      <c r="Q191" s="4">
        <v>0</v>
      </c>
      <c r="R191" s="7">
        <v>44903</v>
      </c>
      <c r="S191" s="6">
        <v>44907</v>
      </c>
      <c r="T191" s="4" t="s">
        <v>34</v>
      </c>
      <c r="U191" s="4">
        <v>259</v>
      </c>
      <c r="V191" s="4">
        <v>0</v>
      </c>
      <c r="W191" s="4">
        <v>0</v>
      </c>
      <c r="X191" s="4" t="s">
        <v>944</v>
      </c>
      <c r="Y191" s="4" t="s">
        <v>945</v>
      </c>
    </row>
    <row r="192" s="4" customFormat="1" spans="1:25">
      <c r="A192" s="4" t="s">
        <v>946</v>
      </c>
      <c r="B192" s="4" t="s">
        <v>26</v>
      </c>
      <c r="C192" s="4" t="s">
        <v>27</v>
      </c>
      <c r="D192" s="4" t="s">
        <v>401</v>
      </c>
      <c r="E192" s="4" t="s">
        <v>402</v>
      </c>
      <c r="F192" s="6">
        <v>44903</v>
      </c>
      <c r="G192" s="6">
        <v>44904</v>
      </c>
      <c r="H192" s="4">
        <v>4</v>
      </c>
      <c r="I192" s="4">
        <v>1</v>
      </c>
      <c r="J192" s="4">
        <v>4</v>
      </c>
      <c r="K192" s="4" t="s">
        <v>30</v>
      </c>
      <c r="L192" s="4">
        <v>688</v>
      </c>
      <c r="M192" s="4">
        <v>688</v>
      </c>
      <c r="N192" s="4" t="s">
        <v>947</v>
      </c>
      <c r="O192" s="4" t="s">
        <v>494</v>
      </c>
      <c r="P192" s="4" t="s">
        <v>33</v>
      </c>
      <c r="Q192" s="4">
        <v>0</v>
      </c>
      <c r="R192" s="7">
        <v>44903</v>
      </c>
      <c r="S192" s="6">
        <v>44907</v>
      </c>
      <c r="T192" s="4" t="s">
        <v>34</v>
      </c>
      <c r="U192" s="4">
        <v>688</v>
      </c>
      <c r="V192" s="4">
        <v>0</v>
      </c>
      <c r="W192" s="4">
        <v>0</v>
      </c>
      <c r="X192" s="4" t="s">
        <v>948</v>
      </c>
      <c r="Y192" s="4" t="s">
        <v>35</v>
      </c>
    </row>
    <row r="193" s="4" customFormat="1" spans="1:25">
      <c r="A193" s="4" t="s">
        <v>949</v>
      </c>
      <c r="B193" s="4" t="s">
        <v>26</v>
      </c>
      <c r="C193" s="4" t="s">
        <v>27</v>
      </c>
      <c r="D193" s="4" t="s">
        <v>258</v>
      </c>
      <c r="E193" s="4" t="s">
        <v>259</v>
      </c>
      <c r="F193" s="6">
        <v>44903</v>
      </c>
      <c r="G193" s="6">
        <v>44904</v>
      </c>
      <c r="H193" s="4">
        <v>1</v>
      </c>
      <c r="I193" s="4">
        <v>1</v>
      </c>
      <c r="J193" s="4">
        <v>1</v>
      </c>
      <c r="K193" s="4" t="s">
        <v>30</v>
      </c>
      <c r="L193" s="4">
        <v>606</v>
      </c>
      <c r="M193" s="4">
        <v>606</v>
      </c>
      <c r="N193" s="4" t="s">
        <v>950</v>
      </c>
      <c r="O193" s="4" t="s">
        <v>494</v>
      </c>
      <c r="P193" s="4" t="s">
        <v>33</v>
      </c>
      <c r="Q193" s="4">
        <v>0</v>
      </c>
      <c r="R193" s="7">
        <v>44903</v>
      </c>
      <c r="S193" s="6">
        <v>44907</v>
      </c>
      <c r="T193" s="4" t="s">
        <v>34</v>
      </c>
      <c r="U193" s="4">
        <v>606</v>
      </c>
      <c r="V193" s="4">
        <v>0</v>
      </c>
      <c r="W193" s="4">
        <v>0</v>
      </c>
      <c r="X193" s="4" t="s">
        <v>951</v>
      </c>
      <c r="Y193" s="4" t="s">
        <v>952</v>
      </c>
    </row>
    <row r="194" s="4" customFormat="1" spans="1:25">
      <c r="A194" s="4" t="s">
        <v>953</v>
      </c>
      <c r="B194" s="4" t="s">
        <v>26</v>
      </c>
      <c r="C194" s="4" t="s">
        <v>27</v>
      </c>
      <c r="D194" s="4" t="s">
        <v>432</v>
      </c>
      <c r="E194" s="4" t="s">
        <v>433</v>
      </c>
      <c r="F194" s="6">
        <v>44903</v>
      </c>
      <c r="G194" s="6">
        <v>44904</v>
      </c>
      <c r="H194" s="4">
        <v>1</v>
      </c>
      <c r="I194" s="4">
        <v>1</v>
      </c>
      <c r="J194" s="4">
        <v>1</v>
      </c>
      <c r="K194" s="4" t="s">
        <v>30</v>
      </c>
      <c r="L194" s="4">
        <v>1806</v>
      </c>
      <c r="M194" s="4">
        <v>1806</v>
      </c>
      <c r="N194" s="4" t="s">
        <v>434</v>
      </c>
      <c r="O194" s="4" t="s">
        <v>494</v>
      </c>
      <c r="P194" s="4" t="s">
        <v>33</v>
      </c>
      <c r="Q194" s="4">
        <v>0</v>
      </c>
      <c r="R194" s="7">
        <v>44903</v>
      </c>
      <c r="S194" s="6">
        <v>44907</v>
      </c>
      <c r="T194" s="4" t="s">
        <v>34</v>
      </c>
      <c r="U194" s="4">
        <v>1806</v>
      </c>
      <c r="V194" s="4">
        <v>0</v>
      </c>
      <c r="W194" s="4">
        <v>0</v>
      </c>
      <c r="X194" s="4" t="s">
        <v>954</v>
      </c>
      <c r="Y194" s="4" t="s">
        <v>230</v>
      </c>
    </row>
    <row r="195" s="4" customFormat="1" spans="1:25">
      <c r="A195" s="4" t="s">
        <v>955</v>
      </c>
      <c r="B195" s="4" t="s">
        <v>26</v>
      </c>
      <c r="C195" s="4" t="s">
        <v>27</v>
      </c>
      <c r="D195" s="4" t="s">
        <v>956</v>
      </c>
      <c r="E195" s="4" t="s">
        <v>915</v>
      </c>
      <c r="F195" s="6">
        <v>44903</v>
      </c>
      <c r="G195" s="6">
        <v>44904</v>
      </c>
      <c r="H195" s="4">
        <v>1</v>
      </c>
      <c r="I195" s="4">
        <v>1</v>
      </c>
      <c r="J195" s="4">
        <v>1</v>
      </c>
      <c r="K195" s="4" t="s">
        <v>30</v>
      </c>
      <c r="L195" s="4">
        <v>128</v>
      </c>
      <c r="M195" s="4">
        <v>128</v>
      </c>
      <c r="N195" s="4" t="s">
        <v>957</v>
      </c>
      <c r="O195" s="4" t="s">
        <v>494</v>
      </c>
      <c r="P195" s="4" t="s">
        <v>33</v>
      </c>
      <c r="Q195" s="4">
        <v>0</v>
      </c>
      <c r="R195" s="7">
        <v>44903</v>
      </c>
      <c r="S195" s="6">
        <v>44907</v>
      </c>
      <c r="T195" s="4" t="s">
        <v>34</v>
      </c>
      <c r="U195" s="4">
        <v>128</v>
      </c>
      <c r="V195" s="4">
        <v>0</v>
      </c>
      <c r="W195" s="4">
        <v>0</v>
      </c>
      <c r="X195" s="4" t="s">
        <v>958</v>
      </c>
      <c r="Y195" s="4" t="s">
        <v>35</v>
      </c>
    </row>
    <row r="196" s="4" customFormat="1" spans="1:25">
      <c r="A196" s="4" t="s">
        <v>959</v>
      </c>
      <c r="B196" s="4" t="s">
        <v>26</v>
      </c>
      <c r="C196" s="4" t="s">
        <v>27</v>
      </c>
      <c r="D196" s="4" t="s">
        <v>960</v>
      </c>
      <c r="E196" s="4" t="s">
        <v>961</v>
      </c>
      <c r="F196" s="6">
        <v>44903</v>
      </c>
      <c r="G196" s="6">
        <v>44904</v>
      </c>
      <c r="H196" s="4">
        <v>1</v>
      </c>
      <c r="I196" s="4">
        <v>1</v>
      </c>
      <c r="J196" s="4">
        <v>1</v>
      </c>
      <c r="K196" s="4" t="s">
        <v>30</v>
      </c>
      <c r="L196" s="4">
        <v>498</v>
      </c>
      <c r="M196" s="4">
        <v>498</v>
      </c>
      <c r="N196" s="4" t="s">
        <v>962</v>
      </c>
      <c r="O196" s="4" t="s">
        <v>494</v>
      </c>
      <c r="P196" s="4" t="s">
        <v>33</v>
      </c>
      <c r="Q196" s="4">
        <v>0</v>
      </c>
      <c r="R196" s="7">
        <v>44903</v>
      </c>
      <c r="S196" s="6">
        <v>44907</v>
      </c>
      <c r="T196" s="4" t="s">
        <v>34</v>
      </c>
      <c r="U196" s="4">
        <v>498</v>
      </c>
      <c r="V196" s="4">
        <v>0</v>
      </c>
      <c r="W196" s="4">
        <v>0</v>
      </c>
      <c r="X196" s="4" t="s">
        <v>963</v>
      </c>
      <c r="Y196" s="4" t="s">
        <v>35</v>
      </c>
    </row>
    <row r="197" s="4" customFormat="1" spans="1:25">
      <c r="A197" s="4" t="s">
        <v>964</v>
      </c>
      <c r="B197" s="4" t="s">
        <v>26</v>
      </c>
      <c r="C197" s="4" t="s">
        <v>486</v>
      </c>
      <c r="D197" s="4" t="s">
        <v>965</v>
      </c>
      <c r="E197" s="4" t="s">
        <v>966</v>
      </c>
      <c r="F197" s="6">
        <v>44888</v>
      </c>
      <c r="G197" s="6">
        <v>44890</v>
      </c>
      <c r="H197" s="4">
        <v>1</v>
      </c>
      <c r="I197" s="4">
        <v>2</v>
      </c>
      <c r="J197" s="4">
        <v>2</v>
      </c>
      <c r="K197" s="4" t="s">
        <v>30</v>
      </c>
      <c r="L197" s="4">
        <v>-2208</v>
      </c>
      <c r="M197" s="4">
        <v>-2208</v>
      </c>
      <c r="N197" s="4" t="s">
        <v>967</v>
      </c>
      <c r="O197" s="4" t="s">
        <v>494</v>
      </c>
      <c r="P197" s="4" t="s">
        <v>33</v>
      </c>
      <c r="Q197" s="4">
        <v>0</v>
      </c>
      <c r="R197" s="7">
        <v>44875.4398726852</v>
      </c>
      <c r="S197" s="6">
        <v>44907</v>
      </c>
      <c r="T197" s="4" t="s">
        <v>34</v>
      </c>
      <c r="U197" s="4">
        <v>-2208</v>
      </c>
      <c r="V197" s="4">
        <v>0</v>
      </c>
      <c r="W197" s="4">
        <v>0</v>
      </c>
      <c r="X197" s="4" t="s">
        <v>968</v>
      </c>
      <c r="Y197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93"/>
  <sheetViews>
    <sheetView tabSelected="1" workbookViewId="0">
      <selection activeCell="A191" sqref="A191:C193"/>
    </sheetView>
  </sheetViews>
  <sheetFormatPr defaultColWidth="9" defaultRowHeight="13.5"/>
  <cols>
    <col min="1" max="1" width="12.625" style="4"/>
    <col min="2" max="3" width="11.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969</v>
      </c>
    </row>
    <row r="2" s="4" customFormat="1" hidden="1" spans="1:9">
      <c r="A2" s="5">
        <v>21356861115</v>
      </c>
      <c r="B2" s="6">
        <v>44900</v>
      </c>
      <c r="C2" s="6">
        <v>44903</v>
      </c>
      <c r="D2" s="4">
        <v>2283</v>
      </c>
      <c r="E2" s="4" t="str">
        <f>VLOOKUP(A2,HOP!A:L,12,0)</f>
        <v>2283.00</v>
      </c>
      <c r="F2" s="4" t="str">
        <f>VLOOKUP(A2,HOP!A:C,3,0)</f>
        <v>2728541</v>
      </c>
      <c r="G2" s="4">
        <f>D2-E2</f>
        <v>0</v>
      </c>
      <c r="H2" s="4" t="str">
        <f>$H$1&amp;F2</f>
        <v>，2728541</v>
      </c>
      <c r="I2" s="4" t="str">
        <f>VLOOKUP(A2,HOP!A:U,21,0)</f>
        <v>直连</v>
      </c>
    </row>
    <row r="3" s="4" customFormat="1" hidden="1" spans="1:9">
      <c r="A3" s="5">
        <v>21374090875</v>
      </c>
      <c r="B3" s="6">
        <v>44901</v>
      </c>
      <c r="C3" s="6">
        <v>44903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VLOOKUP(A3,HOP!A:U,21,0)</f>
        <v>#N/A</v>
      </c>
    </row>
    <row r="4" s="4" customFormat="1" hidden="1" spans="1:9">
      <c r="A4" s="5">
        <v>21612275115</v>
      </c>
      <c r="B4" s="6">
        <v>44902</v>
      </c>
      <c r="C4" s="6">
        <v>44903</v>
      </c>
      <c r="D4" s="4">
        <v>1110</v>
      </c>
      <c r="E4" s="4" t="str">
        <f>VLOOKUP(A4,HOP!A:L,12,0)</f>
        <v>1110.00</v>
      </c>
      <c r="F4" s="4" t="str">
        <f>VLOOKUP(A4,HOP!A:C,3,0)</f>
        <v>2765142</v>
      </c>
      <c r="G4" s="4">
        <f t="shared" si="0"/>
        <v>0</v>
      </c>
      <c r="H4" s="4" t="str">
        <f t="shared" si="1"/>
        <v>，2765142</v>
      </c>
      <c r="I4" s="4" t="str">
        <f>VLOOKUP(A4,HOP!A:U,21,0)</f>
        <v>直连</v>
      </c>
    </row>
    <row r="5" s="4" customFormat="1" hidden="1" spans="1:9">
      <c r="A5" s="5">
        <v>21686838179</v>
      </c>
      <c r="B5" s="6">
        <v>44901</v>
      </c>
      <c r="C5" s="6">
        <v>44903</v>
      </c>
      <c r="D5" s="4">
        <v>1376</v>
      </c>
      <c r="E5" s="4" t="str">
        <f>VLOOKUP(A5,HOP!A:L,12,0)</f>
        <v>1376.00</v>
      </c>
      <c r="F5" s="4" t="str">
        <f>VLOOKUP(A5,HOP!A:C,3,0)</f>
        <v>2770667</v>
      </c>
      <c r="G5" s="4">
        <f t="shared" si="0"/>
        <v>0</v>
      </c>
      <c r="H5" s="4" t="str">
        <f t="shared" si="1"/>
        <v>，2770667</v>
      </c>
      <c r="I5" s="4" t="str">
        <f>VLOOKUP(A5,HOP!A:U,21,0)</f>
        <v>直连</v>
      </c>
    </row>
    <row r="6" s="4" customFormat="1" hidden="1" spans="1:9">
      <c r="A6" s="5">
        <v>21754295233</v>
      </c>
      <c r="B6" s="6">
        <v>44901</v>
      </c>
      <c r="C6" s="6">
        <v>44903</v>
      </c>
      <c r="D6" s="4">
        <v>2708</v>
      </c>
      <c r="E6" s="4" t="str">
        <f>VLOOKUP(A6,HOP!A:L,12,0)</f>
        <v>2708.00</v>
      </c>
      <c r="F6" s="4" t="str">
        <f>VLOOKUP(A6,HOP!A:C,3,0)</f>
        <v>2785772</v>
      </c>
      <c r="G6" s="4">
        <f t="shared" si="0"/>
        <v>0</v>
      </c>
      <c r="H6" s="4" t="str">
        <f t="shared" si="1"/>
        <v>，2785772</v>
      </c>
      <c r="I6" s="4" t="str">
        <f>VLOOKUP(A6,HOP!A:U,21,0)</f>
        <v>直采</v>
      </c>
    </row>
    <row r="7" s="4" customFormat="1" hidden="1" spans="1:9">
      <c r="A7" s="5">
        <v>21760745915</v>
      </c>
      <c r="B7" s="6">
        <v>44900</v>
      </c>
      <c r="C7" s="6">
        <v>44903</v>
      </c>
      <c r="D7" s="4">
        <v>453</v>
      </c>
      <c r="E7" s="4" t="str">
        <f>VLOOKUP(A7,HOP!A:L,12,0)</f>
        <v>453.00</v>
      </c>
      <c r="F7" s="4" t="str">
        <f>VLOOKUP(A7,HOP!A:C,3,0)</f>
        <v>2786723</v>
      </c>
      <c r="G7" s="4">
        <f t="shared" si="0"/>
        <v>0</v>
      </c>
      <c r="H7" s="4" t="str">
        <f t="shared" si="1"/>
        <v>，2786723</v>
      </c>
      <c r="I7" s="4" t="str">
        <f>VLOOKUP(A7,HOP!A:U,21,0)</f>
        <v>直连</v>
      </c>
    </row>
    <row r="8" s="4" customFormat="1" hidden="1" spans="1:9">
      <c r="A8" s="5">
        <v>21761692902</v>
      </c>
      <c r="B8" s="6">
        <v>44899</v>
      </c>
      <c r="C8" s="6">
        <v>44903</v>
      </c>
      <c r="D8" s="4">
        <v>1792</v>
      </c>
      <c r="E8" s="4" t="str">
        <f>VLOOKUP(A8,HOP!A:L,12,0)</f>
        <v>1792.00</v>
      </c>
      <c r="F8" s="4" t="str">
        <f>VLOOKUP(A8,HOP!A:C,3,0)</f>
        <v>2787084</v>
      </c>
      <c r="G8" s="4">
        <f t="shared" si="0"/>
        <v>0</v>
      </c>
      <c r="H8" s="4" t="str">
        <f t="shared" si="1"/>
        <v>，2787084</v>
      </c>
      <c r="I8" s="4" t="str">
        <f>VLOOKUP(A8,HOP!A:U,21,0)</f>
        <v>直连</v>
      </c>
    </row>
    <row r="9" s="4" customFormat="1" hidden="1" spans="1:9">
      <c r="A9" s="5">
        <v>21774373135</v>
      </c>
      <c r="B9" s="6">
        <v>44902</v>
      </c>
      <c r="C9" s="6">
        <v>44903</v>
      </c>
      <c r="D9" s="4">
        <v>427</v>
      </c>
      <c r="E9" s="4" t="str">
        <f>VLOOKUP(A9,HOP!A:L,12,0)</f>
        <v>427.00</v>
      </c>
      <c r="F9" s="4" t="str">
        <f>VLOOKUP(A9,HOP!A:C,3,0)</f>
        <v>2790460</v>
      </c>
      <c r="G9" s="4">
        <f t="shared" si="0"/>
        <v>0</v>
      </c>
      <c r="H9" s="4" t="str">
        <f t="shared" si="1"/>
        <v>，2790460</v>
      </c>
      <c r="I9" s="4" t="str">
        <f>VLOOKUP(A9,HOP!A:U,21,0)</f>
        <v>直连</v>
      </c>
    </row>
    <row r="10" s="4" customFormat="1" hidden="1" spans="1:9">
      <c r="A10" s="5">
        <v>21787891534</v>
      </c>
      <c r="B10" s="6">
        <v>44902</v>
      </c>
      <c r="C10" s="6">
        <v>44903</v>
      </c>
      <c r="D10" s="4">
        <v>257</v>
      </c>
      <c r="E10" s="4" t="str">
        <f>VLOOKUP(A10,HOP!A:L,12,0)</f>
        <v>257.00</v>
      </c>
      <c r="F10" s="4" t="str">
        <f>VLOOKUP(A10,HOP!A:C,3,0)</f>
        <v>2795095</v>
      </c>
      <c r="G10" s="4">
        <f t="shared" si="0"/>
        <v>0</v>
      </c>
      <c r="H10" s="4" t="str">
        <f t="shared" si="1"/>
        <v>，2795095</v>
      </c>
      <c r="I10" s="4" t="str">
        <f>VLOOKUP(A10,HOP!A:U,21,0)</f>
        <v>直连</v>
      </c>
    </row>
    <row r="11" s="4" customFormat="1" hidden="1" spans="1:9">
      <c r="A11" s="5">
        <v>21822353186</v>
      </c>
      <c r="B11" s="6">
        <v>44902</v>
      </c>
      <c r="C11" s="6">
        <v>44903</v>
      </c>
      <c r="D11" s="4">
        <v>221</v>
      </c>
      <c r="E11" s="4" t="str">
        <f>VLOOKUP(A11,HOP!A:L,12,0)</f>
        <v>221.00</v>
      </c>
      <c r="F11" s="4" t="str">
        <f>VLOOKUP(A11,HOP!A:C,3,0)</f>
        <v>2806926</v>
      </c>
      <c r="G11" s="4">
        <f t="shared" si="0"/>
        <v>0</v>
      </c>
      <c r="H11" s="4" t="str">
        <f t="shared" si="1"/>
        <v>，2806926</v>
      </c>
      <c r="I11" s="4" t="str">
        <f>VLOOKUP(A11,HOP!A:U,21,0)</f>
        <v>直连</v>
      </c>
    </row>
    <row r="12" s="4" customFormat="1" hidden="1" spans="1:9">
      <c r="A12" s="5">
        <v>21824077594</v>
      </c>
      <c r="B12" s="6">
        <v>44901</v>
      </c>
      <c r="C12" s="6">
        <v>44903</v>
      </c>
      <c r="D12" s="4">
        <v>1467</v>
      </c>
      <c r="E12" s="4" t="str">
        <f>VLOOKUP(A12,HOP!A:L,12,0)</f>
        <v>1467.00</v>
      </c>
      <c r="F12" s="4" t="str">
        <f>VLOOKUP(A12,HOP!A:C,3,0)</f>
        <v>2808317</v>
      </c>
      <c r="G12" s="4">
        <f t="shared" si="0"/>
        <v>0</v>
      </c>
      <c r="H12" s="4" t="str">
        <f t="shared" si="1"/>
        <v>，2808317</v>
      </c>
      <c r="I12" s="4" t="str">
        <f>VLOOKUP(A12,HOP!A:U,21,0)</f>
        <v>直连</v>
      </c>
    </row>
    <row r="13" s="4" customFormat="1" hidden="1" spans="1:9">
      <c r="A13" s="5">
        <v>21825818500</v>
      </c>
      <c r="B13" s="6">
        <v>44900</v>
      </c>
      <c r="C13" s="6">
        <v>44903</v>
      </c>
      <c r="D13" s="4">
        <v>2914</v>
      </c>
      <c r="E13" s="4" t="str">
        <f>VLOOKUP(A13,HOP!A:L,12,0)</f>
        <v>2914.00</v>
      </c>
      <c r="F13" s="4" t="str">
        <f>VLOOKUP(A13,HOP!A:C,3,0)</f>
        <v>2810024</v>
      </c>
      <c r="G13" s="4">
        <f t="shared" si="0"/>
        <v>0</v>
      </c>
      <c r="H13" s="4" t="str">
        <f t="shared" si="1"/>
        <v>，2810024</v>
      </c>
      <c r="I13" s="4" t="str">
        <f>VLOOKUP(A13,HOP!A:U,21,0)</f>
        <v>直连</v>
      </c>
    </row>
    <row r="14" s="4" customFormat="1" hidden="1" spans="1:9">
      <c r="A14" s="5">
        <v>21826881377</v>
      </c>
      <c r="B14" s="6">
        <v>44902</v>
      </c>
      <c r="C14" s="6">
        <v>44903</v>
      </c>
      <c r="D14" s="4">
        <v>1712</v>
      </c>
      <c r="E14" s="4" t="str">
        <f>VLOOKUP(A14,HOP!A:L,12,0)</f>
        <v>1712.00</v>
      </c>
      <c r="F14" s="4" t="str">
        <f>VLOOKUP(A14,HOP!A:C,3,0)</f>
        <v>2811651</v>
      </c>
      <c r="G14" s="4">
        <f t="shared" si="0"/>
        <v>0</v>
      </c>
      <c r="H14" s="4" t="str">
        <f t="shared" si="1"/>
        <v>，2811651</v>
      </c>
      <c r="I14" s="4" t="str">
        <f>VLOOKUP(A14,HOP!A:U,21,0)</f>
        <v>直连</v>
      </c>
    </row>
    <row r="15" s="4" customFormat="1" hidden="1" spans="1:9">
      <c r="A15" s="5">
        <v>21827227306</v>
      </c>
      <c r="B15" s="6">
        <v>44902</v>
      </c>
      <c r="C15" s="6">
        <v>44903</v>
      </c>
      <c r="D15" s="4">
        <v>2353</v>
      </c>
      <c r="E15" s="4" t="str">
        <f>VLOOKUP(A15,HOP!A:L,12,0)</f>
        <v>2353.00</v>
      </c>
      <c r="F15" s="4" t="str">
        <f>VLOOKUP(A15,HOP!A:C,3,0)</f>
        <v>2812121</v>
      </c>
      <c r="G15" s="4">
        <f t="shared" si="0"/>
        <v>0</v>
      </c>
      <c r="H15" s="4" t="str">
        <f t="shared" si="1"/>
        <v>，2812121</v>
      </c>
      <c r="I15" s="4" t="str">
        <f>VLOOKUP(A15,HOP!A:U,21,0)</f>
        <v>直连</v>
      </c>
    </row>
    <row r="16" s="4" customFormat="1" hidden="1" spans="1:9">
      <c r="A16" s="5">
        <v>21830716060</v>
      </c>
      <c r="B16" s="6">
        <v>44902</v>
      </c>
      <c r="C16" s="6">
        <v>44903</v>
      </c>
      <c r="D16" s="4">
        <v>193</v>
      </c>
      <c r="E16" s="4" t="str">
        <f>VLOOKUP(A16,HOP!A:L,12,0)</f>
        <v>193.00</v>
      </c>
      <c r="F16" s="4" t="str">
        <f>VLOOKUP(A16,HOP!A:C,3,0)</f>
        <v>2816939</v>
      </c>
      <c r="G16" s="4">
        <f t="shared" si="0"/>
        <v>0</v>
      </c>
      <c r="H16" s="4" t="str">
        <f t="shared" si="1"/>
        <v>，2816939</v>
      </c>
      <c r="I16" s="4" t="str">
        <f>VLOOKUP(A16,HOP!A:U,21,0)</f>
        <v>直连</v>
      </c>
    </row>
    <row r="17" s="4" customFormat="1" hidden="1" spans="1:9">
      <c r="A17" s="5">
        <v>21830879747</v>
      </c>
      <c r="B17" s="6">
        <v>44902</v>
      </c>
      <c r="C17" s="6">
        <v>44903</v>
      </c>
      <c r="D17" s="4">
        <v>2308</v>
      </c>
      <c r="E17" s="4">
        <v>2308</v>
      </c>
      <c r="F17" s="4" t="str">
        <f>VLOOKUP(A17,HOP!A:C,3,0)</f>
        <v>2817162</v>
      </c>
      <c r="G17" s="4">
        <f t="shared" si="0"/>
        <v>0</v>
      </c>
      <c r="H17" s="4" t="str">
        <f t="shared" si="1"/>
        <v>，2817162</v>
      </c>
      <c r="I17" s="4" t="str">
        <f>VLOOKUP(A17,HOP!A:U,21,0)</f>
        <v>直连</v>
      </c>
    </row>
    <row r="18" s="4" customFormat="1" hidden="1" spans="1:9">
      <c r="A18" s="5">
        <v>21839186987</v>
      </c>
      <c r="B18" s="6">
        <v>44900</v>
      </c>
      <c r="C18" s="6">
        <v>44903</v>
      </c>
      <c r="D18" s="4">
        <v>1011</v>
      </c>
      <c r="E18" s="4" t="str">
        <f>VLOOKUP(A18,HOP!A:L,12,0)</f>
        <v>1011.00</v>
      </c>
      <c r="F18" s="4" t="str">
        <f>VLOOKUP(A18,HOP!A:C,3,0)</f>
        <v>2822364</v>
      </c>
      <c r="G18" s="4">
        <f t="shared" si="0"/>
        <v>0</v>
      </c>
      <c r="H18" s="4" t="str">
        <f t="shared" si="1"/>
        <v>，2822364</v>
      </c>
      <c r="I18" s="4" t="str">
        <f>VLOOKUP(A18,HOP!A:U,21,0)</f>
        <v>直连</v>
      </c>
    </row>
    <row r="19" s="4" customFormat="1" hidden="1" spans="1:9">
      <c r="A19" s="5">
        <v>21841155777</v>
      </c>
      <c r="B19" s="6">
        <v>44901</v>
      </c>
      <c r="C19" s="6">
        <v>44903</v>
      </c>
      <c r="D19" s="4">
        <v>2094</v>
      </c>
      <c r="E19" s="4" t="str">
        <f>VLOOKUP(A19,HOP!A:L,12,0)</f>
        <v>2094.00</v>
      </c>
      <c r="F19" s="4" t="str">
        <f>VLOOKUP(A19,HOP!A:C,3,0)</f>
        <v>2824394</v>
      </c>
      <c r="G19" s="4">
        <f t="shared" si="0"/>
        <v>0</v>
      </c>
      <c r="H19" s="4" t="str">
        <f t="shared" si="1"/>
        <v>，2824394</v>
      </c>
      <c r="I19" s="4" t="str">
        <f>VLOOKUP(A19,HOP!A:U,21,0)</f>
        <v>直连</v>
      </c>
    </row>
    <row r="20" s="4" customFormat="1" hidden="1" spans="1:9">
      <c r="A20" s="5">
        <v>21841384270</v>
      </c>
      <c r="B20" s="6">
        <v>44902</v>
      </c>
      <c r="C20" s="6">
        <v>44903</v>
      </c>
      <c r="D20" s="4">
        <v>506</v>
      </c>
      <c r="E20" s="4" t="str">
        <f>VLOOKUP(A20,HOP!A:L,12,0)</f>
        <v>506.00</v>
      </c>
      <c r="F20" s="4" t="str">
        <f>VLOOKUP(A20,HOP!A:C,3,0)</f>
        <v>2824724</v>
      </c>
      <c r="G20" s="4">
        <f t="shared" si="0"/>
        <v>0</v>
      </c>
      <c r="H20" s="4" t="str">
        <f t="shared" si="1"/>
        <v>，2824724</v>
      </c>
      <c r="I20" s="4" t="str">
        <f>VLOOKUP(A20,HOP!A:U,21,0)</f>
        <v>直连</v>
      </c>
    </row>
    <row r="21" s="4" customFormat="1" hidden="1" spans="1:9">
      <c r="A21" s="5">
        <v>21841449949</v>
      </c>
      <c r="B21" s="6">
        <v>44900</v>
      </c>
      <c r="C21" s="6">
        <v>44903</v>
      </c>
      <c r="D21" s="4">
        <v>995</v>
      </c>
      <c r="E21" s="4" t="str">
        <f>VLOOKUP(A21,HOP!A:L,12,0)</f>
        <v>995.00</v>
      </c>
      <c r="F21" s="4" t="str">
        <f>VLOOKUP(A21,HOP!A:C,3,0)</f>
        <v>2824919</v>
      </c>
      <c r="G21" s="4">
        <f t="shared" si="0"/>
        <v>0</v>
      </c>
      <c r="H21" s="4" t="str">
        <f t="shared" si="1"/>
        <v>，2824919</v>
      </c>
      <c r="I21" s="4" t="str">
        <f>VLOOKUP(A21,HOP!A:U,21,0)</f>
        <v>直连</v>
      </c>
    </row>
    <row r="22" s="4" customFormat="1" hidden="1" spans="1:9">
      <c r="A22" s="5">
        <v>21841985082</v>
      </c>
      <c r="B22" s="6">
        <v>44901</v>
      </c>
      <c r="C22" s="6">
        <v>44903</v>
      </c>
      <c r="D22" s="4">
        <v>5016</v>
      </c>
      <c r="E22" s="4" t="str">
        <f>VLOOKUP(A22,HOP!A:L,12,0)</f>
        <v>5016.00</v>
      </c>
      <c r="F22" s="4" t="str">
        <f>VLOOKUP(A22,HOP!A:C,3,0)</f>
        <v>2825692</v>
      </c>
      <c r="G22" s="4">
        <f t="shared" si="0"/>
        <v>0</v>
      </c>
      <c r="H22" s="4" t="str">
        <f t="shared" si="1"/>
        <v>，2825692</v>
      </c>
      <c r="I22" s="4" t="str">
        <f>VLOOKUP(A22,HOP!A:U,21,0)</f>
        <v>直连</v>
      </c>
    </row>
    <row r="23" s="4" customFormat="1" hidden="1" spans="1:9">
      <c r="A23" s="5">
        <v>21842069663</v>
      </c>
      <c r="B23" s="6">
        <v>44900</v>
      </c>
      <c r="C23" s="6">
        <v>44903</v>
      </c>
      <c r="D23" s="4">
        <v>3357</v>
      </c>
      <c r="E23" s="4" t="str">
        <f>VLOOKUP(A23,HOP!A:L,12,0)</f>
        <v>3357.00</v>
      </c>
      <c r="F23" s="4" t="str">
        <f>VLOOKUP(A23,HOP!A:C,3,0)</f>
        <v>2825763</v>
      </c>
      <c r="G23" s="4">
        <f t="shared" si="0"/>
        <v>0</v>
      </c>
      <c r="H23" s="4" t="str">
        <f t="shared" si="1"/>
        <v>，2825763</v>
      </c>
      <c r="I23" s="4" t="str">
        <f>VLOOKUP(A23,HOP!A:U,21,0)</f>
        <v>直连</v>
      </c>
    </row>
    <row r="24" s="4" customFormat="1" hidden="1" spans="1:9">
      <c r="A24" s="5">
        <v>999221845434045</v>
      </c>
      <c r="B24" s="6">
        <v>44902</v>
      </c>
      <c r="C24" s="6">
        <v>44903</v>
      </c>
      <c r="D24" s="4">
        <v>410</v>
      </c>
      <c r="E24" s="4" t="str">
        <f>VLOOKUP(A24,HOP!A:L,12,0)</f>
        <v>410.00</v>
      </c>
      <c r="F24" s="4" t="str">
        <f>VLOOKUP(A24,HOP!A:C,3,0)</f>
        <v>2831119</v>
      </c>
      <c r="G24" s="4">
        <f t="shared" si="0"/>
        <v>0</v>
      </c>
      <c r="H24" s="4" t="str">
        <f t="shared" si="1"/>
        <v>，2831119</v>
      </c>
      <c r="I24" s="4" t="str">
        <f>VLOOKUP(A24,HOP!A:U,21,0)</f>
        <v>直连</v>
      </c>
    </row>
    <row r="25" s="4" customFormat="1" hidden="1" spans="1:9">
      <c r="A25" s="5">
        <v>21846213365</v>
      </c>
      <c r="B25" s="6">
        <v>44901</v>
      </c>
      <c r="C25" s="6">
        <v>44903</v>
      </c>
      <c r="D25" s="4">
        <v>554</v>
      </c>
      <c r="E25" s="4" t="str">
        <f>VLOOKUP(A25,HOP!A:L,12,0)</f>
        <v>554.00</v>
      </c>
      <c r="F25" s="4" t="str">
        <f>VLOOKUP(A25,HOP!A:C,3,0)</f>
        <v>2832596</v>
      </c>
      <c r="G25" s="4">
        <f t="shared" si="0"/>
        <v>0</v>
      </c>
      <c r="H25" s="4" t="str">
        <f t="shared" si="1"/>
        <v>，2832596</v>
      </c>
      <c r="I25" s="4" t="str">
        <f>VLOOKUP(A25,HOP!A:U,21,0)</f>
        <v>直连</v>
      </c>
    </row>
    <row r="26" s="4" customFormat="1" hidden="1" spans="1:9">
      <c r="A26" s="5">
        <v>21846841782</v>
      </c>
      <c r="B26" s="6">
        <v>44901</v>
      </c>
      <c r="C26" s="6">
        <v>44903</v>
      </c>
      <c r="D26" s="4">
        <v>1460</v>
      </c>
      <c r="E26" s="4" t="str">
        <f>VLOOKUP(A26,HOP!A:L,12,0)</f>
        <v>1460.00</v>
      </c>
      <c r="F26" s="4" t="str">
        <f>VLOOKUP(A26,HOP!A:C,3,0)</f>
        <v>2833614</v>
      </c>
      <c r="G26" s="4">
        <f t="shared" si="0"/>
        <v>0</v>
      </c>
      <c r="H26" s="4" t="str">
        <f t="shared" si="1"/>
        <v>，2833614</v>
      </c>
      <c r="I26" s="4" t="str">
        <f>VLOOKUP(A26,HOP!A:U,21,0)</f>
        <v>直连</v>
      </c>
    </row>
    <row r="27" s="4" customFormat="1" hidden="1" spans="1:9">
      <c r="A27" s="5">
        <v>999221846847595</v>
      </c>
      <c r="B27" s="6">
        <v>44902</v>
      </c>
      <c r="C27" s="6">
        <v>44903</v>
      </c>
      <c r="D27" s="4">
        <v>319</v>
      </c>
      <c r="E27" s="4" t="str">
        <f>VLOOKUP(A27,HOP!A:L,12,0)</f>
        <v>319.00</v>
      </c>
      <c r="F27" s="4" t="str">
        <f>VLOOKUP(A27,HOP!A:C,3,0)</f>
        <v>2833634</v>
      </c>
      <c r="G27" s="4">
        <f t="shared" si="0"/>
        <v>0</v>
      </c>
      <c r="H27" s="4" t="str">
        <f t="shared" si="1"/>
        <v>，2833634</v>
      </c>
      <c r="I27" s="4" t="str">
        <f>VLOOKUP(A27,HOP!A:U,21,0)</f>
        <v>直连</v>
      </c>
    </row>
    <row r="28" s="4" customFormat="1" hidden="1" spans="1:9">
      <c r="A28" s="5">
        <v>21846912185</v>
      </c>
      <c r="B28" s="6">
        <v>44901</v>
      </c>
      <c r="C28" s="6">
        <v>44903</v>
      </c>
      <c r="D28" s="4">
        <v>3306</v>
      </c>
      <c r="E28" s="4" t="str">
        <f>VLOOKUP(A28,HOP!A:L,12,0)</f>
        <v>3306.00</v>
      </c>
      <c r="F28" s="4" t="str">
        <f>VLOOKUP(A28,HOP!A:C,3,0)</f>
        <v>2833793</v>
      </c>
      <c r="G28" s="4">
        <f t="shared" si="0"/>
        <v>0</v>
      </c>
      <c r="H28" s="4" t="str">
        <f t="shared" si="1"/>
        <v>，2833793</v>
      </c>
      <c r="I28" s="4" t="str">
        <f>VLOOKUP(A28,HOP!A:U,21,0)</f>
        <v>直采</v>
      </c>
    </row>
    <row r="29" s="4" customFormat="1" hidden="1" spans="1:9">
      <c r="A29" s="5">
        <v>21847424471</v>
      </c>
      <c r="B29" s="6">
        <v>44900</v>
      </c>
      <c r="C29" s="6">
        <v>44903</v>
      </c>
      <c r="D29" s="4">
        <v>2559</v>
      </c>
      <c r="E29" s="4" t="str">
        <f>VLOOKUP(A29,HOP!A:L,12,0)</f>
        <v>2559.00</v>
      </c>
      <c r="F29" s="4" t="str">
        <f>VLOOKUP(A29,HOP!A:C,3,0)</f>
        <v>2834675</v>
      </c>
      <c r="G29" s="4">
        <f t="shared" si="0"/>
        <v>0</v>
      </c>
      <c r="H29" s="4" t="str">
        <f t="shared" si="1"/>
        <v>，2834675</v>
      </c>
      <c r="I29" s="4" t="str">
        <f>VLOOKUP(A29,HOP!A:U,21,0)</f>
        <v>直采</v>
      </c>
    </row>
    <row r="30" s="4" customFormat="1" hidden="1" spans="1:9">
      <c r="A30" s="5">
        <v>21847433104</v>
      </c>
      <c r="B30" s="6">
        <v>44902</v>
      </c>
      <c r="C30" s="6">
        <v>44903</v>
      </c>
      <c r="D30" s="4">
        <v>255</v>
      </c>
      <c r="E30" s="4" t="str">
        <f>VLOOKUP(A30,HOP!A:L,12,0)</f>
        <v>255.00</v>
      </c>
      <c r="F30" s="4" t="str">
        <f>VLOOKUP(A30,HOP!A:C,3,0)</f>
        <v>2834687</v>
      </c>
      <c r="G30" s="4">
        <f t="shared" si="0"/>
        <v>0</v>
      </c>
      <c r="H30" s="4" t="str">
        <f t="shared" si="1"/>
        <v>，2834687</v>
      </c>
      <c r="I30" s="4" t="str">
        <f>VLOOKUP(A30,HOP!A:U,21,0)</f>
        <v>直连</v>
      </c>
    </row>
    <row r="31" s="4" customFormat="1" hidden="1" spans="1:9">
      <c r="A31" s="5">
        <v>21847841194</v>
      </c>
      <c r="B31" s="6">
        <v>44897</v>
      </c>
      <c r="C31" s="6">
        <v>44903</v>
      </c>
      <c r="D31" s="4">
        <v>1782</v>
      </c>
      <c r="E31" s="4" t="str">
        <f>VLOOKUP(A31,HOP!A:L,12,0)</f>
        <v>1782.00</v>
      </c>
      <c r="F31" s="4" t="str">
        <f>VLOOKUP(A31,HOP!A:C,3,0)</f>
        <v>2835539</v>
      </c>
      <c r="G31" s="4">
        <f t="shared" si="0"/>
        <v>0</v>
      </c>
      <c r="H31" s="4" t="str">
        <f t="shared" si="1"/>
        <v>，2835539</v>
      </c>
      <c r="I31" s="4" t="str">
        <f>VLOOKUP(A31,HOP!A:U,21,0)</f>
        <v>直连</v>
      </c>
    </row>
    <row r="32" s="4" customFormat="1" hidden="1" spans="1:9">
      <c r="A32" s="5">
        <v>21848130055</v>
      </c>
      <c r="B32" s="6">
        <v>44896</v>
      </c>
      <c r="C32" s="6">
        <v>44903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hidden="1" spans="1:9">
      <c r="A33" s="5">
        <v>21848937717</v>
      </c>
      <c r="B33" s="6">
        <v>44900</v>
      </c>
      <c r="C33" s="6">
        <v>44903</v>
      </c>
      <c r="D33" s="4">
        <v>2232</v>
      </c>
      <c r="E33" s="4" t="str">
        <f>VLOOKUP(A33,HOP!A:L,12,0)</f>
        <v>2232.00</v>
      </c>
      <c r="F33" s="4" t="str">
        <f>VLOOKUP(A33,HOP!A:C,3,0)</f>
        <v>2837595</v>
      </c>
      <c r="G33" s="4">
        <f t="shared" si="0"/>
        <v>0</v>
      </c>
      <c r="H33" s="4" t="str">
        <f t="shared" si="1"/>
        <v>，2837595</v>
      </c>
      <c r="I33" s="4" t="str">
        <f>VLOOKUP(A33,HOP!A:U,21,0)</f>
        <v>直连</v>
      </c>
    </row>
    <row r="34" s="4" customFormat="1" hidden="1" spans="1:9">
      <c r="A34" s="5">
        <v>21849065289</v>
      </c>
      <c r="B34" s="6">
        <v>44900</v>
      </c>
      <c r="C34" s="6">
        <v>44903</v>
      </c>
      <c r="D34" s="4">
        <v>2925</v>
      </c>
      <c r="E34" s="4" t="str">
        <f>VLOOKUP(A34,HOP!A:L,12,0)</f>
        <v>2925.00</v>
      </c>
      <c r="F34" s="4" t="str">
        <f>VLOOKUP(A34,HOP!A:C,3,0)</f>
        <v>2837863</v>
      </c>
      <c r="G34" s="4">
        <f t="shared" si="0"/>
        <v>0</v>
      </c>
      <c r="H34" s="4" t="str">
        <f t="shared" si="1"/>
        <v>，2837863</v>
      </c>
      <c r="I34" s="4" t="str">
        <f>VLOOKUP(A34,HOP!A:U,21,0)</f>
        <v>直连</v>
      </c>
    </row>
    <row r="35" s="4" customFormat="1" hidden="1" spans="1:9">
      <c r="A35" s="5">
        <v>21849106645</v>
      </c>
      <c r="B35" s="6">
        <v>44902</v>
      </c>
      <c r="C35" s="6">
        <v>44903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ref="G35:G66" si="2">D35-E35</f>
        <v>#N/A</v>
      </c>
      <c r="H35" s="4" t="e">
        <f t="shared" ref="H35:H66" si="3">$H$1&amp;F35</f>
        <v>#N/A</v>
      </c>
      <c r="I35" s="4" t="e">
        <f>VLOOKUP(A35,HOP!A:U,21,0)</f>
        <v>#N/A</v>
      </c>
    </row>
    <row r="36" s="4" customFormat="1" hidden="1" spans="1:9">
      <c r="A36" s="5">
        <v>21849147930</v>
      </c>
      <c r="B36" s="6">
        <v>44898</v>
      </c>
      <c r="C36" s="6">
        <v>44903</v>
      </c>
      <c r="D36" s="4">
        <v>1759</v>
      </c>
      <c r="E36" s="4" t="str">
        <f>VLOOKUP(A36,HOP!A:L,12,0)</f>
        <v>1759.00</v>
      </c>
      <c r="F36" s="4" t="str">
        <f>VLOOKUP(A36,HOP!A:C,3,0)</f>
        <v>2838078</v>
      </c>
      <c r="G36" s="4">
        <f t="shared" si="2"/>
        <v>0</v>
      </c>
      <c r="H36" s="4" t="str">
        <f t="shared" si="3"/>
        <v>，2838078</v>
      </c>
      <c r="I36" s="4" t="str">
        <f>VLOOKUP(A36,HOP!A:U,21,0)</f>
        <v>直连</v>
      </c>
    </row>
    <row r="37" s="4" customFormat="1" hidden="1" spans="1:9">
      <c r="A37" s="5">
        <v>999221849167241</v>
      </c>
      <c r="B37" s="6">
        <v>44896</v>
      </c>
      <c r="C37" s="6">
        <v>44903</v>
      </c>
      <c r="D37" s="4">
        <v>51422</v>
      </c>
      <c r="E37" s="4" t="str">
        <f>VLOOKUP(A37,HOP!A:L,12,0)</f>
        <v>51422.00</v>
      </c>
      <c r="F37" s="4" t="str">
        <f>VLOOKUP(A37,HOP!A:C,3,0)</f>
        <v>2838109</v>
      </c>
      <c r="G37" s="4">
        <f t="shared" si="2"/>
        <v>0</v>
      </c>
      <c r="H37" s="4" t="str">
        <f t="shared" si="3"/>
        <v>，2838109</v>
      </c>
      <c r="I37" s="4" t="str">
        <f>VLOOKUP(A37,HOP!A:U,21,0)</f>
        <v>直连</v>
      </c>
    </row>
    <row r="38" s="4" customFormat="1" hidden="1" spans="1:9">
      <c r="A38" s="5">
        <v>21849460400</v>
      </c>
      <c r="B38" s="6">
        <v>44900</v>
      </c>
      <c r="C38" s="6">
        <v>44903</v>
      </c>
      <c r="D38" s="4">
        <v>5328</v>
      </c>
      <c r="E38" s="4" t="str">
        <f>VLOOKUP(A38,HOP!A:L,12,0)</f>
        <v>5328.00</v>
      </c>
      <c r="F38" s="4" t="str">
        <f>VLOOKUP(A38,HOP!A:C,3,0)</f>
        <v>2838541</v>
      </c>
      <c r="G38" s="4">
        <f t="shared" si="2"/>
        <v>0</v>
      </c>
      <c r="H38" s="4" t="str">
        <f t="shared" si="3"/>
        <v>，2838541</v>
      </c>
      <c r="I38" s="4" t="str">
        <f>VLOOKUP(A38,HOP!A:U,21,0)</f>
        <v>直连</v>
      </c>
    </row>
    <row r="39" s="4" customFormat="1" hidden="1" spans="1:9">
      <c r="A39" s="5">
        <v>999221849684705</v>
      </c>
      <c r="B39" s="6">
        <v>44902</v>
      </c>
      <c r="C39" s="6">
        <v>44903</v>
      </c>
      <c r="D39" s="4">
        <v>1106</v>
      </c>
      <c r="E39" s="4" t="str">
        <f>VLOOKUP(A39,HOP!A:L,12,0)</f>
        <v>1106.00</v>
      </c>
      <c r="F39" s="4" t="str">
        <f>VLOOKUP(A39,HOP!A:C,3,0)</f>
        <v>2838928</v>
      </c>
      <c r="G39" s="4">
        <f t="shared" si="2"/>
        <v>0</v>
      </c>
      <c r="H39" s="4" t="str">
        <f t="shared" si="3"/>
        <v>，2838928</v>
      </c>
      <c r="I39" s="4" t="str">
        <f>VLOOKUP(A39,HOP!A:U,21,0)</f>
        <v>直连</v>
      </c>
    </row>
    <row r="40" s="4" customFormat="1" hidden="1" spans="1:9">
      <c r="A40" s="5">
        <v>999221849695500</v>
      </c>
      <c r="B40" s="6">
        <v>44902</v>
      </c>
      <c r="C40" s="6">
        <v>44903</v>
      </c>
      <c r="D40" s="4">
        <v>1605</v>
      </c>
      <c r="E40" s="4" t="str">
        <f>VLOOKUP(A40,HOP!A:L,12,0)</f>
        <v>1605.00</v>
      </c>
      <c r="F40" s="4" t="str">
        <f>VLOOKUP(A40,HOP!A:C,3,0)</f>
        <v>2838979</v>
      </c>
      <c r="G40" s="4">
        <f t="shared" si="2"/>
        <v>0</v>
      </c>
      <c r="H40" s="4" t="str">
        <f t="shared" si="3"/>
        <v>，2838979</v>
      </c>
      <c r="I40" s="4" t="str">
        <f>VLOOKUP(A40,HOP!A:U,21,0)</f>
        <v>直连</v>
      </c>
    </row>
    <row r="41" s="4" customFormat="1" hidden="1" spans="1:9">
      <c r="A41" s="5">
        <v>21849697167</v>
      </c>
      <c r="B41" s="6">
        <v>44897</v>
      </c>
      <c r="C41" s="6">
        <v>44903</v>
      </c>
      <c r="D41" s="4">
        <v>2716</v>
      </c>
      <c r="E41" s="4" t="str">
        <f>VLOOKUP(A41,HOP!A:L,12,0)</f>
        <v>2716.00</v>
      </c>
      <c r="F41" s="4" t="str">
        <f>VLOOKUP(A41,HOP!A:C,3,0)</f>
        <v>2838987</v>
      </c>
      <c r="G41" s="4">
        <f t="shared" si="2"/>
        <v>0</v>
      </c>
      <c r="H41" s="4" t="str">
        <f t="shared" si="3"/>
        <v>，2838987</v>
      </c>
      <c r="I41" s="4" t="str">
        <f>VLOOKUP(A41,HOP!A:U,21,0)</f>
        <v>直连</v>
      </c>
    </row>
    <row r="42" s="4" customFormat="1" hidden="1" spans="1:9">
      <c r="A42" s="5">
        <v>21850189224</v>
      </c>
      <c r="B42" s="6">
        <v>44902</v>
      </c>
      <c r="C42" s="6">
        <v>44903</v>
      </c>
      <c r="D42" s="4">
        <v>207</v>
      </c>
      <c r="E42" s="4" t="str">
        <f>VLOOKUP(A42,HOP!A:L,12,0)</f>
        <v>207.00</v>
      </c>
      <c r="F42" s="4" t="str">
        <f>VLOOKUP(A42,HOP!A:C,3,0)</f>
        <v>2840061</v>
      </c>
      <c r="G42" s="4">
        <f t="shared" si="2"/>
        <v>0</v>
      </c>
      <c r="H42" s="4" t="str">
        <f t="shared" si="3"/>
        <v>，2840061</v>
      </c>
      <c r="I42" s="4" t="str">
        <f>VLOOKUP(A42,HOP!A:U,21,0)</f>
        <v>直连</v>
      </c>
    </row>
    <row r="43" s="4" customFormat="1" hidden="1" spans="1:9">
      <c r="A43" s="5">
        <v>21850214527</v>
      </c>
      <c r="B43" s="6">
        <v>44897</v>
      </c>
      <c r="C43" s="6">
        <v>44903</v>
      </c>
      <c r="D43" s="4">
        <v>3630</v>
      </c>
      <c r="E43" s="4" t="str">
        <f>VLOOKUP(A43,HOP!A:L,12,0)</f>
        <v>3630.00</v>
      </c>
      <c r="F43" s="4" t="str">
        <f>VLOOKUP(A43,HOP!A:C,3,0)</f>
        <v>2840131</v>
      </c>
      <c r="G43" s="4">
        <f t="shared" si="2"/>
        <v>0</v>
      </c>
      <c r="H43" s="4" t="str">
        <f t="shared" si="3"/>
        <v>，2840131</v>
      </c>
      <c r="I43" s="4" t="str">
        <f>VLOOKUP(A43,HOP!A:U,21,0)</f>
        <v>直连</v>
      </c>
    </row>
    <row r="44" s="4" customFormat="1" hidden="1" spans="1:9">
      <c r="A44" s="5">
        <v>999221851358633</v>
      </c>
      <c r="B44" s="6">
        <v>44899</v>
      </c>
      <c r="C44" s="6">
        <v>44903</v>
      </c>
      <c r="D44" s="4">
        <v>2700</v>
      </c>
      <c r="E44" s="4" t="str">
        <f>VLOOKUP(A44,HOP!A:L,12,0)</f>
        <v>2700.00</v>
      </c>
      <c r="F44" s="4" t="str">
        <f>VLOOKUP(A44,HOP!A:C,3,0)</f>
        <v>2842252</v>
      </c>
      <c r="G44" s="4">
        <f t="shared" si="2"/>
        <v>0</v>
      </c>
      <c r="H44" s="4" t="str">
        <f t="shared" si="3"/>
        <v>，2842252</v>
      </c>
      <c r="I44" s="4" t="str">
        <f>VLOOKUP(A44,HOP!A:U,21,0)</f>
        <v>直连</v>
      </c>
    </row>
    <row r="45" s="4" customFormat="1" hidden="1" spans="1:9">
      <c r="A45" s="5">
        <v>999221851660068</v>
      </c>
      <c r="B45" s="6">
        <v>44901</v>
      </c>
      <c r="C45" s="6">
        <v>44903</v>
      </c>
      <c r="D45" s="4">
        <v>474</v>
      </c>
      <c r="E45" s="4" t="str">
        <f>VLOOKUP(A45,HOP!A:L,12,0)</f>
        <v>474.00</v>
      </c>
      <c r="F45" s="4" t="str">
        <f>VLOOKUP(A45,HOP!A:C,3,0)</f>
        <v>2842870</v>
      </c>
      <c r="G45" s="4">
        <f t="shared" si="2"/>
        <v>0</v>
      </c>
      <c r="H45" s="4" t="str">
        <f t="shared" si="3"/>
        <v>，2842870</v>
      </c>
      <c r="I45" s="4" t="str">
        <f>VLOOKUP(A45,HOP!A:U,21,0)</f>
        <v>直连</v>
      </c>
    </row>
    <row r="46" s="4" customFormat="1" hidden="1" spans="1:9">
      <c r="A46" s="5">
        <v>21851887945</v>
      </c>
      <c r="B46" s="6">
        <v>44902</v>
      </c>
      <c r="C46" s="6">
        <v>44903</v>
      </c>
      <c r="D46" s="4">
        <v>222</v>
      </c>
      <c r="E46" s="4" t="str">
        <f>VLOOKUP(A46,HOP!A:L,12,0)</f>
        <v>222.00</v>
      </c>
      <c r="F46" s="4" t="str">
        <f>VLOOKUP(A46,HOP!A:C,3,0)</f>
        <v>2843367</v>
      </c>
      <c r="G46" s="4">
        <f t="shared" si="2"/>
        <v>0</v>
      </c>
      <c r="H46" s="4" t="str">
        <f t="shared" si="3"/>
        <v>，2843367</v>
      </c>
      <c r="I46" s="4" t="str">
        <f>VLOOKUP(A46,HOP!A:U,21,0)</f>
        <v>直连</v>
      </c>
    </row>
    <row r="47" s="4" customFormat="1" hidden="1" spans="1:9">
      <c r="A47" s="5">
        <v>21852002837</v>
      </c>
      <c r="B47" s="6">
        <v>44902</v>
      </c>
      <c r="C47" s="6">
        <v>44903</v>
      </c>
      <c r="D47" s="4">
        <v>630</v>
      </c>
      <c r="E47" s="4" t="str">
        <f>VLOOKUP(A47,HOP!A:L,12,0)</f>
        <v>630.00</v>
      </c>
      <c r="F47" s="4" t="str">
        <f>VLOOKUP(A47,HOP!A:C,3,0)</f>
        <v>2843538</v>
      </c>
      <c r="G47" s="4">
        <f t="shared" si="2"/>
        <v>0</v>
      </c>
      <c r="H47" s="4" t="str">
        <f t="shared" si="3"/>
        <v>，2843538</v>
      </c>
      <c r="I47" s="4" t="str">
        <f>VLOOKUP(A47,HOP!A:U,21,0)</f>
        <v>直连</v>
      </c>
    </row>
    <row r="48" s="4" customFormat="1" hidden="1" spans="1:9">
      <c r="A48" s="5">
        <v>999221852798517</v>
      </c>
      <c r="B48" s="6">
        <v>44902</v>
      </c>
      <c r="C48" s="6">
        <v>44903</v>
      </c>
      <c r="D48" s="4">
        <v>471</v>
      </c>
      <c r="E48" s="4" t="str">
        <f>VLOOKUP(A48,HOP!A:L,12,0)</f>
        <v>471.00</v>
      </c>
      <c r="F48" s="4" t="str">
        <f>VLOOKUP(A48,HOP!A:C,3,0)</f>
        <v>2844591</v>
      </c>
      <c r="G48" s="4">
        <f t="shared" si="2"/>
        <v>0</v>
      </c>
      <c r="H48" s="4" t="str">
        <f t="shared" si="3"/>
        <v>，2844591</v>
      </c>
      <c r="I48" s="4" t="str">
        <f>VLOOKUP(A48,HOP!A:U,21,0)</f>
        <v>直连</v>
      </c>
    </row>
    <row r="49" s="4" customFormat="1" hidden="1" spans="1:9">
      <c r="A49" s="5">
        <v>21853310958</v>
      </c>
      <c r="B49" s="6">
        <v>44901</v>
      </c>
      <c r="C49" s="6">
        <v>44903</v>
      </c>
      <c r="D49" s="4">
        <v>228</v>
      </c>
      <c r="E49" s="4" t="str">
        <f>VLOOKUP(A49,HOP!A:L,12,0)</f>
        <v>228.00</v>
      </c>
      <c r="F49" s="4" t="str">
        <f>VLOOKUP(A49,HOP!A:C,3,0)</f>
        <v>2845406</v>
      </c>
      <c r="G49" s="4">
        <f t="shared" si="2"/>
        <v>0</v>
      </c>
      <c r="H49" s="4" t="str">
        <f t="shared" si="3"/>
        <v>，2845406</v>
      </c>
      <c r="I49" s="4" t="str">
        <f>VLOOKUP(A49,HOP!A:U,21,0)</f>
        <v>直连</v>
      </c>
    </row>
    <row r="50" s="4" customFormat="1" hidden="1" spans="1:9">
      <c r="A50" s="5">
        <v>999221853758661</v>
      </c>
      <c r="B50" s="6">
        <v>44901</v>
      </c>
      <c r="C50" s="6">
        <v>44903</v>
      </c>
      <c r="D50" s="4">
        <v>924</v>
      </c>
      <c r="E50" s="4" t="str">
        <f>VLOOKUP(A50,HOP!A:L,12,0)</f>
        <v>924.00</v>
      </c>
      <c r="F50" s="4" t="str">
        <f>VLOOKUP(A50,HOP!A:C,3,0)</f>
        <v>2846147</v>
      </c>
      <c r="G50" s="4">
        <f t="shared" si="2"/>
        <v>0</v>
      </c>
      <c r="H50" s="4" t="str">
        <f t="shared" si="3"/>
        <v>，2846147</v>
      </c>
      <c r="I50" s="4" t="str">
        <f>VLOOKUP(A50,HOP!A:U,21,0)</f>
        <v>直连</v>
      </c>
    </row>
    <row r="51" s="4" customFormat="1" hidden="1" spans="1:9">
      <c r="A51" s="5">
        <v>999221854190083</v>
      </c>
      <c r="B51" s="6">
        <v>44901</v>
      </c>
      <c r="C51" s="6">
        <v>44903</v>
      </c>
      <c r="D51" s="4">
        <v>1582</v>
      </c>
      <c r="E51" s="4" t="str">
        <f>VLOOKUP(A51,HOP!A:L,12,0)</f>
        <v>1582.00</v>
      </c>
      <c r="F51" s="4" t="str">
        <f>VLOOKUP(A51,HOP!A:C,3,0)</f>
        <v>2846901</v>
      </c>
      <c r="G51" s="4">
        <f t="shared" si="2"/>
        <v>0</v>
      </c>
      <c r="H51" s="4" t="str">
        <f t="shared" si="3"/>
        <v>，2846901</v>
      </c>
      <c r="I51" s="4" t="str">
        <f>VLOOKUP(A51,HOP!A:U,21,0)</f>
        <v>直连</v>
      </c>
    </row>
    <row r="52" s="4" customFormat="1" hidden="1" spans="1:9">
      <c r="A52" s="5">
        <v>21854304107</v>
      </c>
      <c r="B52" s="6">
        <v>44901</v>
      </c>
      <c r="C52" s="6">
        <v>44903</v>
      </c>
      <c r="D52" s="4">
        <v>728</v>
      </c>
      <c r="E52" s="4" t="str">
        <f>VLOOKUP(A52,HOP!A:L,12,0)</f>
        <v>728.00</v>
      </c>
      <c r="F52" s="4" t="str">
        <f>VLOOKUP(A52,HOP!A:C,3,0)</f>
        <v>2847143</v>
      </c>
      <c r="G52" s="4">
        <f t="shared" si="2"/>
        <v>0</v>
      </c>
      <c r="H52" s="4" t="str">
        <f t="shared" si="3"/>
        <v>，2847143</v>
      </c>
      <c r="I52" s="4" t="str">
        <f>VLOOKUP(A52,HOP!A:U,21,0)</f>
        <v>直采</v>
      </c>
    </row>
    <row r="53" s="4" customFormat="1" hidden="1" spans="1:9">
      <c r="A53" s="5">
        <v>21854592718</v>
      </c>
      <c r="B53" s="6">
        <v>44902</v>
      </c>
      <c r="C53" s="6">
        <v>44903</v>
      </c>
      <c r="D53" s="4">
        <v>268</v>
      </c>
      <c r="E53" s="4" t="str">
        <f>VLOOKUP(A53,HOP!A:L,12,0)</f>
        <v>268.00</v>
      </c>
      <c r="F53" s="4" t="str">
        <f>VLOOKUP(A53,HOP!A:C,3,0)</f>
        <v>2847644</v>
      </c>
      <c r="G53" s="4">
        <f t="shared" si="2"/>
        <v>0</v>
      </c>
      <c r="H53" s="4" t="str">
        <f t="shared" si="3"/>
        <v>，2847644</v>
      </c>
      <c r="I53" s="4" t="str">
        <f>VLOOKUP(A53,HOP!A:U,21,0)</f>
        <v>直连</v>
      </c>
    </row>
    <row r="54" s="4" customFormat="1" hidden="1" spans="1:9">
      <c r="A54" s="5">
        <v>999221854601507</v>
      </c>
      <c r="B54" s="6">
        <v>44900</v>
      </c>
      <c r="C54" s="6">
        <v>44903</v>
      </c>
      <c r="D54" s="4">
        <v>2648</v>
      </c>
      <c r="E54" s="4" t="str">
        <f>VLOOKUP(A54,HOP!A:L,12,0)</f>
        <v>2648.00</v>
      </c>
      <c r="F54" s="4" t="str">
        <f>VLOOKUP(A54,HOP!A:C,3,0)</f>
        <v>2847660</v>
      </c>
      <c r="G54" s="4">
        <f t="shared" si="2"/>
        <v>0</v>
      </c>
      <c r="H54" s="4" t="str">
        <f t="shared" si="3"/>
        <v>，2847660</v>
      </c>
      <c r="I54" s="4" t="str">
        <f>VLOOKUP(A54,HOP!A:U,21,0)</f>
        <v>直连</v>
      </c>
    </row>
    <row r="55" s="4" customFormat="1" hidden="1" spans="1:9">
      <c r="A55" s="5">
        <v>999221854786189</v>
      </c>
      <c r="B55" s="6">
        <v>44902</v>
      </c>
      <c r="C55" s="6">
        <v>44903</v>
      </c>
      <c r="D55" s="4">
        <v>2110</v>
      </c>
      <c r="E55" s="4" t="str">
        <f>VLOOKUP(A55,HOP!A:L,12,0)</f>
        <v>2110.00</v>
      </c>
      <c r="F55" s="4" t="str">
        <f>VLOOKUP(A55,HOP!A:C,3,0)</f>
        <v>2848062</v>
      </c>
      <c r="G55" s="4">
        <f t="shared" si="2"/>
        <v>0</v>
      </c>
      <c r="H55" s="4" t="str">
        <f t="shared" si="3"/>
        <v>，2848062</v>
      </c>
      <c r="I55" s="4" t="str">
        <f>VLOOKUP(A55,HOP!A:U,21,0)</f>
        <v>直连</v>
      </c>
    </row>
    <row r="56" s="4" customFormat="1" hidden="1" spans="1:9">
      <c r="A56" s="5">
        <v>999221855235937</v>
      </c>
      <c r="B56" s="6">
        <v>44902</v>
      </c>
      <c r="C56" s="6">
        <v>44903</v>
      </c>
      <c r="D56" s="4">
        <v>368</v>
      </c>
      <c r="E56" s="4" t="str">
        <f>VLOOKUP(A56,HOP!A:L,12,0)</f>
        <v>368.00</v>
      </c>
      <c r="F56" s="4" t="str">
        <f>VLOOKUP(A56,HOP!A:C,3,0)</f>
        <v>2848873</v>
      </c>
      <c r="G56" s="4">
        <f t="shared" si="2"/>
        <v>0</v>
      </c>
      <c r="H56" s="4" t="str">
        <f t="shared" si="3"/>
        <v>，2848873</v>
      </c>
      <c r="I56" s="4" t="str">
        <f>VLOOKUP(A56,HOP!A:U,21,0)</f>
        <v>直连</v>
      </c>
    </row>
    <row r="57" s="4" customFormat="1" hidden="1" spans="1:9">
      <c r="A57" s="5">
        <v>999221855601758</v>
      </c>
      <c r="B57" s="6">
        <v>44901</v>
      </c>
      <c r="C57" s="6">
        <v>44903</v>
      </c>
      <c r="D57" s="4">
        <v>1890</v>
      </c>
      <c r="E57" s="4" t="str">
        <f>VLOOKUP(A57,HOP!A:L,12,0)</f>
        <v>1890.00</v>
      </c>
      <c r="F57" s="4" t="str">
        <f>VLOOKUP(A57,HOP!A:C,3,0)</f>
        <v>2849594</v>
      </c>
      <c r="G57" s="4">
        <f t="shared" si="2"/>
        <v>0</v>
      </c>
      <c r="H57" s="4" t="str">
        <f t="shared" si="3"/>
        <v>，2849594</v>
      </c>
      <c r="I57" s="4" t="str">
        <f>VLOOKUP(A57,HOP!A:U,21,0)</f>
        <v>直连</v>
      </c>
    </row>
    <row r="58" s="4" customFormat="1" hidden="1" spans="1:9">
      <c r="A58" s="5">
        <v>21855801527</v>
      </c>
      <c r="B58" s="6">
        <v>44901</v>
      </c>
      <c r="C58" s="6">
        <v>44903</v>
      </c>
      <c r="D58" s="4">
        <v>398</v>
      </c>
      <c r="E58" s="4" t="str">
        <f>VLOOKUP(A58,HOP!A:L,12,0)</f>
        <v>398.00</v>
      </c>
      <c r="F58" s="4" t="str">
        <f>VLOOKUP(A58,HOP!A:C,3,0)</f>
        <v>2849926</v>
      </c>
      <c r="G58" s="4">
        <f t="shared" si="2"/>
        <v>0</v>
      </c>
      <c r="H58" s="4" t="str">
        <f t="shared" si="3"/>
        <v>，2849926</v>
      </c>
      <c r="I58" s="4" t="str">
        <f>VLOOKUP(A58,HOP!A:U,21,0)</f>
        <v>直连</v>
      </c>
    </row>
    <row r="59" s="4" customFormat="1" hidden="1" spans="1:9">
      <c r="A59" s="5">
        <v>21855802187</v>
      </c>
      <c r="B59" s="6">
        <v>44902</v>
      </c>
      <c r="C59" s="6">
        <v>44903</v>
      </c>
      <c r="D59" s="4">
        <v>2973</v>
      </c>
      <c r="E59" s="4" t="str">
        <f>VLOOKUP(A59,HOP!A:L,12,0)</f>
        <v>2973.00</v>
      </c>
      <c r="F59" s="4" t="str">
        <f>VLOOKUP(A59,HOP!A:C,3,0)</f>
        <v>2849927</v>
      </c>
      <c r="G59" s="4">
        <f t="shared" si="2"/>
        <v>0</v>
      </c>
      <c r="H59" s="4" t="str">
        <f t="shared" si="3"/>
        <v>，2849927</v>
      </c>
      <c r="I59" s="4" t="str">
        <f>VLOOKUP(A59,HOP!A:U,21,0)</f>
        <v>直连</v>
      </c>
    </row>
    <row r="60" s="4" customFormat="1" hidden="1" spans="1:9">
      <c r="A60" s="5">
        <v>999221855912485</v>
      </c>
      <c r="B60" s="6">
        <v>44902</v>
      </c>
      <c r="C60" s="6">
        <v>44903</v>
      </c>
      <c r="D60" s="4">
        <v>488</v>
      </c>
      <c r="E60" s="4" t="str">
        <f>VLOOKUP(A60,HOP!A:L,12,0)</f>
        <v>488.00</v>
      </c>
      <c r="F60" s="4" t="str">
        <f>VLOOKUP(A60,HOP!A:C,3,0)</f>
        <v>2850071</v>
      </c>
      <c r="G60" s="4">
        <f t="shared" si="2"/>
        <v>0</v>
      </c>
      <c r="H60" s="4" t="str">
        <f t="shared" si="3"/>
        <v>，2850071</v>
      </c>
      <c r="I60" s="4" t="str">
        <f>VLOOKUP(A60,HOP!A:U,21,0)</f>
        <v>直连</v>
      </c>
    </row>
    <row r="61" s="4" customFormat="1" hidden="1" spans="1:9">
      <c r="A61" s="5">
        <v>999221855935530</v>
      </c>
      <c r="B61" s="6">
        <v>44902</v>
      </c>
      <c r="C61" s="6">
        <v>44903</v>
      </c>
      <c r="D61" s="4">
        <v>483</v>
      </c>
      <c r="E61" s="4" t="str">
        <f>VLOOKUP(A61,HOP!A:L,12,0)</f>
        <v>483.00</v>
      </c>
      <c r="F61" s="4" t="str">
        <f>VLOOKUP(A61,HOP!A:C,3,0)</f>
        <v>2850181</v>
      </c>
      <c r="G61" s="4">
        <f t="shared" si="2"/>
        <v>0</v>
      </c>
      <c r="H61" s="4" t="str">
        <f t="shared" si="3"/>
        <v>，2850181</v>
      </c>
      <c r="I61" s="4" t="str">
        <f>VLOOKUP(A61,HOP!A:U,21,0)</f>
        <v>直连</v>
      </c>
    </row>
    <row r="62" s="4" customFormat="1" hidden="1" spans="1:9">
      <c r="A62" s="5">
        <v>21855931985</v>
      </c>
      <c r="B62" s="6">
        <v>44901</v>
      </c>
      <c r="C62" s="6">
        <v>44903</v>
      </c>
      <c r="D62" s="4">
        <v>752</v>
      </c>
      <c r="E62" s="4" t="str">
        <f>VLOOKUP(A62,HOP!A:L,12,0)</f>
        <v>752.00</v>
      </c>
      <c r="F62" s="4" t="str">
        <f>VLOOKUP(A62,HOP!A:C,3,0)</f>
        <v>2850163</v>
      </c>
      <c r="G62" s="4">
        <f t="shared" si="2"/>
        <v>0</v>
      </c>
      <c r="H62" s="4" t="str">
        <f t="shared" si="3"/>
        <v>，2850163</v>
      </c>
      <c r="I62" s="4" t="str">
        <f>VLOOKUP(A62,HOP!A:U,21,0)</f>
        <v>直连</v>
      </c>
    </row>
    <row r="63" s="4" customFormat="1" hidden="1" spans="1:9">
      <c r="A63" s="5">
        <v>999221856011896</v>
      </c>
      <c r="B63" s="6">
        <v>44902</v>
      </c>
      <c r="C63" s="6">
        <v>44903</v>
      </c>
      <c r="D63" s="4">
        <v>508</v>
      </c>
      <c r="E63" s="4" t="str">
        <f>VLOOKUP(A63,HOP!A:L,12,0)</f>
        <v>508.00</v>
      </c>
      <c r="F63" s="4" t="str">
        <f>VLOOKUP(A63,HOP!A:C,3,0)</f>
        <v>2850334</v>
      </c>
      <c r="G63" s="4">
        <f t="shared" si="2"/>
        <v>0</v>
      </c>
      <c r="H63" s="4" t="str">
        <f t="shared" si="3"/>
        <v>，2850334</v>
      </c>
      <c r="I63" s="4" t="str">
        <f>VLOOKUP(A63,HOP!A:U,21,0)</f>
        <v>直连</v>
      </c>
    </row>
    <row r="64" s="4" customFormat="1" hidden="1" spans="1:9">
      <c r="A64" s="5">
        <v>21856473994</v>
      </c>
      <c r="B64" s="6">
        <v>44901</v>
      </c>
      <c r="C64" s="6">
        <v>44903</v>
      </c>
      <c r="D64" s="4">
        <v>2401</v>
      </c>
      <c r="E64" s="4" t="str">
        <f>VLOOKUP(A64,HOP!A:L,12,0)</f>
        <v>2401.00</v>
      </c>
      <c r="F64" s="4" t="str">
        <f>VLOOKUP(A64,HOP!A:C,3,0)</f>
        <v>2851102</v>
      </c>
      <c r="G64" s="4">
        <f t="shared" si="2"/>
        <v>0</v>
      </c>
      <c r="H64" s="4" t="str">
        <f t="shared" si="3"/>
        <v>，2851102</v>
      </c>
      <c r="I64" s="4" t="str">
        <f>VLOOKUP(A64,HOP!A:U,21,0)</f>
        <v>直连</v>
      </c>
    </row>
    <row r="65" s="4" customFormat="1" hidden="1" spans="1:9">
      <c r="A65" s="5">
        <v>999221856813345</v>
      </c>
      <c r="B65" s="6">
        <v>44901</v>
      </c>
      <c r="C65" s="6">
        <v>44903</v>
      </c>
      <c r="D65" s="4">
        <v>0</v>
      </c>
      <c r="E65" s="4" t="str">
        <f>VLOOKUP(A65,HOP!A:L,12,0)</f>
        <v>3044.00</v>
      </c>
      <c r="F65" s="4" t="str">
        <f>VLOOKUP(A65,HOP!A:C,3,0)</f>
        <v>2851586</v>
      </c>
      <c r="G65" s="4">
        <f t="shared" si="2"/>
        <v>-3044</v>
      </c>
      <c r="H65" s="4" t="str">
        <f t="shared" si="3"/>
        <v>，2851586</v>
      </c>
      <c r="I65" s="4" t="str">
        <f>VLOOKUP(A65,HOP!A:U,21,0)</f>
        <v>直连</v>
      </c>
    </row>
    <row r="66" s="4" customFormat="1" hidden="1" spans="1:9">
      <c r="A66" s="5">
        <v>999221856975324</v>
      </c>
      <c r="B66" s="6">
        <v>44901</v>
      </c>
      <c r="C66" s="6">
        <v>44903</v>
      </c>
      <c r="D66" s="4">
        <v>1034</v>
      </c>
      <c r="E66" s="4" t="str">
        <f>VLOOKUP(A66,HOP!A:L,12,0)</f>
        <v>1034.00</v>
      </c>
      <c r="F66" s="4" t="str">
        <f>VLOOKUP(A66,HOP!A:C,3,0)</f>
        <v>2851843</v>
      </c>
      <c r="G66" s="4">
        <f t="shared" si="2"/>
        <v>0</v>
      </c>
      <c r="H66" s="4" t="str">
        <f t="shared" si="3"/>
        <v>，2851843</v>
      </c>
      <c r="I66" s="4" t="str">
        <f>VLOOKUP(A66,HOP!A:U,21,0)</f>
        <v>直连</v>
      </c>
    </row>
    <row r="67" s="4" customFormat="1" hidden="1" spans="1:9">
      <c r="A67" s="5">
        <v>999221857699825</v>
      </c>
      <c r="B67" s="6">
        <v>44902</v>
      </c>
      <c r="C67" s="6">
        <v>44903</v>
      </c>
      <c r="D67" s="4">
        <v>1432</v>
      </c>
      <c r="E67" s="4" t="str">
        <f>VLOOKUP(A67,HOP!A:L,12,0)</f>
        <v>1432.00</v>
      </c>
      <c r="F67" s="4" t="str">
        <f>VLOOKUP(A67,HOP!A:C,3,0)</f>
        <v>2852978</v>
      </c>
      <c r="G67" s="4">
        <f t="shared" ref="G67:G98" si="4">D67-E67</f>
        <v>0</v>
      </c>
      <c r="H67" s="4" t="str">
        <f t="shared" ref="H67:H98" si="5">$H$1&amp;F67</f>
        <v>，2852978</v>
      </c>
      <c r="I67" s="4" t="str">
        <f>VLOOKUP(A67,HOP!A:U,21,0)</f>
        <v>直连</v>
      </c>
    </row>
    <row r="68" s="4" customFormat="1" hidden="1" spans="1:9">
      <c r="A68" s="5">
        <v>999221857765072</v>
      </c>
      <c r="B68" s="6">
        <v>44902</v>
      </c>
      <c r="C68" s="6">
        <v>44903</v>
      </c>
      <c r="D68" s="4">
        <v>364</v>
      </c>
      <c r="E68" s="4" t="str">
        <f>VLOOKUP(A68,HOP!A:L,12,0)</f>
        <v>364.00</v>
      </c>
      <c r="F68" s="4" t="str">
        <f>VLOOKUP(A68,HOP!A:C,3,0)</f>
        <v>2853185</v>
      </c>
      <c r="G68" s="4">
        <f t="shared" si="4"/>
        <v>0</v>
      </c>
      <c r="H68" s="4" t="str">
        <f t="shared" si="5"/>
        <v>，2853185</v>
      </c>
      <c r="I68" s="4" t="str">
        <f>VLOOKUP(A68,HOP!A:U,21,0)</f>
        <v>直连</v>
      </c>
    </row>
    <row r="69" s="4" customFormat="1" hidden="1" spans="1:9">
      <c r="A69" s="5">
        <v>21857961958</v>
      </c>
      <c r="B69" s="6">
        <v>44902</v>
      </c>
      <c r="C69" s="6">
        <v>44903</v>
      </c>
      <c r="D69" s="4">
        <v>369</v>
      </c>
      <c r="E69" s="4" t="str">
        <f>VLOOKUP(A69,HOP!A:L,12,0)</f>
        <v>369.00</v>
      </c>
      <c r="F69" s="4" t="str">
        <f>VLOOKUP(A69,HOP!A:C,3,0)</f>
        <v>2853444</v>
      </c>
      <c r="G69" s="4">
        <f t="shared" si="4"/>
        <v>0</v>
      </c>
      <c r="H69" s="4" t="str">
        <f t="shared" si="5"/>
        <v>，2853444</v>
      </c>
      <c r="I69" s="4" t="str">
        <f>VLOOKUP(A69,HOP!A:U,21,0)</f>
        <v>直连</v>
      </c>
    </row>
    <row r="70" s="4" customFormat="1" hidden="1" spans="1:9">
      <c r="A70" s="5">
        <v>21858092825</v>
      </c>
      <c r="B70" s="6">
        <v>44902</v>
      </c>
      <c r="C70" s="6">
        <v>44903</v>
      </c>
      <c r="D70" s="4">
        <v>171</v>
      </c>
      <c r="E70" s="4" t="str">
        <f>VLOOKUP(A70,HOP!A:L,12,0)</f>
        <v>171.00</v>
      </c>
      <c r="F70" s="4" t="str">
        <f>VLOOKUP(A70,HOP!A:C,3,0)</f>
        <v>2853636</v>
      </c>
      <c r="G70" s="4">
        <f t="shared" si="4"/>
        <v>0</v>
      </c>
      <c r="H70" s="4" t="str">
        <f t="shared" si="5"/>
        <v>，2853636</v>
      </c>
      <c r="I70" s="4" t="str">
        <f>VLOOKUP(A70,HOP!A:U,21,0)</f>
        <v>直连</v>
      </c>
    </row>
    <row r="71" s="4" customFormat="1" hidden="1" spans="1:9">
      <c r="A71" s="5">
        <v>21858268335</v>
      </c>
      <c r="B71" s="6">
        <v>44902</v>
      </c>
      <c r="C71" s="6">
        <v>44903</v>
      </c>
      <c r="D71" s="4">
        <v>292</v>
      </c>
      <c r="E71" s="4" t="str">
        <f>VLOOKUP(A71,HOP!A:L,12,0)</f>
        <v>292.00</v>
      </c>
      <c r="F71" s="4" t="str">
        <f>VLOOKUP(A71,HOP!A:C,3,0)</f>
        <v>2853948</v>
      </c>
      <c r="G71" s="4">
        <f t="shared" si="4"/>
        <v>0</v>
      </c>
      <c r="H71" s="4" t="str">
        <f t="shared" si="5"/>
        <v>，2853948</v>
      </c>
      <c r="I71" s="4" t="str">
        <f>VLOOKUP(A71,HOP!A:U,21,0)</f>
        <v>直连</v>
      </c>
    </row>
    <row r="72" s="4" customFormat="1" hidden="1" spans="1:9">
      <c r="A72" s="5">
        <v>21858319136</v>
      </c>
      <c r="B72" s="6">
        <v>44902</v>
      </c>
      <c r="C72" s="6">
        <v>44903</v>
      </c>
      <c r="D72" s="4">
        <v>183</v>
      </c>
      <c r="E72" s="4" t="str">
        <f>VLOOKUP(A72,HOP!A:L,12,0)</f>
        <v>183.00</v>
      </c>
      <c r="F72" s="4" t="str">
        <f>VLOOKUP(A72,HOP!A:C,3,0)</f>
        <v>2854028</v>
      </c>
      <c r="G72" s="4">
        <f t="shared" si="4"/>
        <v>0</v>
      </c>
      <c r="H72" s="4" t="str">
        <f t="shared" si="5"/>
        <v>，2854028</v>
      </c>
      <c r="I72" s="4" t="str">
        <f>VLOOKUP(A72,HOP!A:U,21,0)</f>
        <v>直连</v>
      </c>
    </row>
    <row r="73" s="4" customFormat="1" hidden="1" spans="1:9">
      <c r="A73" s="5">
        <v>999221858335119</v>
      </c>
      <c r="B73" s="6">
        <v>44902</v>
      </c>
      <c r="C73" s="6">
        <v>44903</v>
      </c>
      <c r="D73" s="4">
        <v>621</v>
      </c>
      <c r="E73" s="4" t="str">
        <f>VLOOKUP(A73,HOP!A:L,12,0)</f>
        <v>621.00</v>
      </c>
      <c r="F73" s="4" t="str">
        <f>VLOOKUP(A73,HOP!A:C,3,0)</f>
        <v>2854056</v>
      </c>
      <c r="G73" s="4">
        <f t="shared" si="4"/>
        <v>0</v>
      </c>
      <c r="H73" s="4" t="str">
        <f t="shared" si="5"/>
        <v>，2854056</v>
      </c>
      <c r="I73" s="4" t="str">
        <f>VLOOKUP(A73,HOP!A:U,21,0)</f>
        <v>直连</v>
      </c>
    </row>
    <row r="74" s="4" customFormat="1" hidden="1" spans="1:9">
      <c r="A74" s="5">
        <v>999221858397448</v>
      </c>
      <c r="B74" s="6">
        <v>44902</v>
      </c>
      <c r="C74" s="6">
        <v>44903</v>
      </c>
      <c r="D74" s="4">
        <v>1066</v>
      </c>
      <c r="E74" s="4" t="str">
        <f>VLOOKUP(A74,HOP!A:L,12,0)</f>
        <v>1066.00</v>
      </c>
      <c r="F74" s="4" t="str">
        <f>VLOOKUP(A74,HOP!A:C,3,0)</f>
        <v>2854143</v>
      </c>
      <c r="G74" s="4">
        <f t="shared" si="4"/>
        <v>0</v>
      </c>
      <c r="H74" s="4" t="str">
        <f t="shared" si="5"/>
        <v>，2854143</v>
      </c>
      <c r="I74" s="4" t="str">
        <f>VLOOKUP(A74,HOP!A:U,21,0)</f>
        <v>直采</v>
      </c>
    </row>
    <row r="75" s="4" customFormat="1" hidden="1" spans="1:9">
      <c r="A75" s="5">
        <v>21858456808</v>
      </c>
      <c r="B75" s="6">
        <v>44902</v>
      </c>
      <c r="C75" s="6">
        <v>44903</v>
      </c>
      <c r="D75" s="4">
        <v>762</v>
      </c>
      <c r="E75" s="4" t="str">
        <f>VLOOKUP(A75,HOP!A:L,12,0)</f>
        <v>762.00</v>
      </c>
      <c r="F75" s="4" t="str">
        <f>VLOOKUP(A75,HOP!A:C,3,0)</f>
        <v>2854219</v>
      </c>
      <c r="G75" s="4">
        <f t="shared" si="4"/>
        <v>0</v>
      </c>
      <c r="H75" s="4" t="str">
        <f t="shared" si="5"/>
        <v>，2854219</v>
      </c>
      <c r="I75" s="4" t="str">
        <f>VLOOKUP(A75,HOP!A:U,21,0)</f>
        <v>直连</v>
      </c>
    </row>
    <row r="76" s="4" customFormat="1" hidden="1" spans="1:9">
      <c r="A76" s="5">
        <v>21858556240</v>
      </c>
      <c r="B76" s="6">
        <v>44902</v>
      </c>
      <c r="C76" s="6">
        <v>44903</v>
      </c>
      <c r="D76" s="4">
        <v>1804</v>
      </c>
      <c r="E76" s="4" t="str">
        <f>VLOOKUP(A76,HOP!A:L,12,0)</f>
        <v>1804.00</v>
      </c>
      <c r="F76" s="4" t="str">
        <f>VLOOKUP(A76,HOP!A:C,3,0)</f>
        <v>2854342</v>
      </c>
      <c r="G76" s="4">
        <f t="shared" si="4"/>
        <v>0</v>
      </c>
      <c r="H76" s="4" t="str">
        <f t="shared" si="5"/>
        <v>，2854342</v>
      </c>
      <c r="I76" s="4" t="str">
        <f>VLOOKUP(A76,HOP!A:U,21,0)</f>
        <v>直连</v>
      </c>
    </row>
    <row r="77" s="4" customFormat="1" hidden="1" spans="1:9">
      <c r="A77" s="5">
        <v>21858659183</v>
      </c>
      <c r="B77" s="6">
        <v>44902</v>
      </c>
      <c r="C77" s="6">
        <v>44903</v>
      </c>
      <c r="D77" s="4">
        <v>244</v>
      </c>
      <c r="E77" s="4" t="str">
        <f>VLOOKUP(A77,HOP!A:L,12,0)</f>
        <v>244.00</v>
      </c>
      <c r="F77" s="4" t="str">
        <f>VLOOKUP(A77,HOP!A:C,3,0)</f>
        <v>2854523</v>
      </c>
      <c r="G77" s="4">
        <f t="shared" si="4"/>
        <v>0</v>
      </c>
      <c r="H77" s="4" t="str">
        <f t="shared" si="5"/>
        <v>，2854523</v>
      </c>
      <c r="I77" s="4" t="str">
        <f>VLOOKUP(A77,HOP!A:U,21,0)</f>
        <v>直连</v>
      </c>
    </row>
    <row r="78" s="4" customFormat="1" hidden="1" spans="1:9">
      <c r="A78" s="5">
        <v>21858665190</v>
      </c>
      <c r="B78" s="6">
        <v>44902</v>
      </c>
      <c r="C78" s="6">
        <v>44903</v>
      </c>
      <c r="D78" s="4">
        <v>144</v>
      </c>
      <c r="E78" s="4" t="str">
        <f>VLOOKUP(A78,HOP!A:L,12,0)</f>
        <v>144.00</v>
      </c>
      <c r="F78" s="4" t="str">
        <f>VLOOKUP(A78,HOP!A:C,3,0)</f>
        <v>2854527</v>
      </c>
      <c r="G78" s="4">
        <f t="shared" si="4"/>
        <v>0</v>
      </c>
      <c r="H78" s="4" t="str">
        <f t="shared" si="5"/>
        <v>，2854527</v>
      </c>
      <c r="I78" s="4" t="str">
        <f>VLOOKUP(A78,HOP!A:U,21,0)</f>
        <v>直连</v>
      </c>
    </row>
    <row r="79" s="4" customFormat="1" hidden="1" spans="1:9">
      <c r="A79" s="5">
        <v>999221858740053</v>
      </c>
      <c r="B79" s="6">
        <v>44902</v>
      </c>
      <c r="C79" s="6">
        <v>44903</v>
      </c>
      <c r="D79" s="4">
        <v>1673</v>
      </c>
      <c r="E79" s="4" t="str">
        <f>VLOOKUP(A79,HOP!A:L,12,0)</f>
        <v>1673.00</v>
      </c>
      <c r="F79" s="4" t="str">
        <f>VLOOKUP(A79,HOP!A:C,3,0)</f>
        <v>2854639</v>
      </c>
      <c r="G79" s="4">
        <f t="shared" si="4"/>
        <v>0</v>
      </c>
      <c r="H79" s="4" t="str">
        <f t="shared" si="5"/>
        <v>，2854639</v>
      </c>
      <c r="I79" s="4" t="str">
        <f>VLOOKUP(A79,HOP!A:U,21,0)</f>
        <v>直连</v>
      </c>
    </row>
    <row r="80" s="4" customFormat="1" hidden="1" spans="1:9">
      <c r="A80" s="5">
        <v>999221858811444</v>
      </c>
      <c r="B80" s="6">
        <v>44902</v>
      </c>
      <c r="C80" s="6">
        <v>44903</v>
      </c>
      <c r="D80" s="4">
        <v>621</v>
      </c>
      <c r="E80" s="4" t="str">
        <f>VLOOKUP(A80,HOP!A:L,12,0)</f>
        <v>621.00</v>
      </c>
      <c r="F80" s="4" t="str">
        <f>VLOOKUP(A80,HOP!A:C,3,0)</f>
        <v>2854775</v>
      </c>
      <c r="G80" s="4">
        <f t="shared" si="4"/>
        <v>0</v>
      </c>
      <c r="H80" s="4" t="str">
        <f t="shared" si="5"/>
        <v>，2854775</v>
      </c>
      <c r="I80" s="4" t="str">
        <f>VLOOKUP(A80,HOP!A:U,21,0)</f>
        <v>直连</v>
      </c>
    </row>
    <row r="81" s="4" customFormat="1" hidden="1" spans="1:9">
      <c r="A81" s="5">
        <v>999221858876001</v>
      </c>
      <c r="B81" s="6">
        <v>44902</v>
      </c>
      <c r="C81" s="6">
        <v>44903</v>
      </c>
      <c r="D81" s="4">
        <v>389</v>
      </c>
      <c r="E81" s="4" t="str">
        <f>VLOOKUP(A81,HOP!A:L,12,0)</f>
        <v>389.00</v>
      </c>
      <c r="F81" s="4" t="str">
        <f>VLOOKUP(A81,HOP!A:C,3,0)</f>
        <v>2854892</v>
      </c>
      <c r="G81" s="4">
        <f t="shared" si="4"/>
        <v>0</v>
      </c>
      <c r="H81" s="4" t="str">
        <f t="shared" si="5"/>
        <v>，2854892</v>
      </c>
      <c r="I81" s="4" t="str">
        <f>VLOOKUP(A81,HOP!A:U,21,0)</f>
        <v>直连</v>
      </c>
    </row>
    <row r="82" s="4" customFormat="1" hidden="1" spans="1:9">
      <c r="A82" s="5">
        <v>999221858882963</v>
      </c>
      <c r="B82" s="6">
        <v>44902</v>
      </c>
      <c r="C82" s="6">
        <v>44903</v>
      </c>
      <c r="D82" s="4">
        <v>163</v>
      </c>
      <c r="E82" s="4" t="str">
        <f>VLOOKUP(A82,HOP!A:L,12,0)</f>
        <v>163.00</v>
      </c>
      <c r="F82" s="4" t="str">
        <f>VLOOKUP(A82,HOP!A:C,3,0)</f>
        <v>2854906</v>
      </c>
      <c r="G82" s="4">
        <f t="shared" si="4"/>
        <v>0</v>
      </c>
      <c r="H82" s="4" t="str">
        <f t="shared" si="5"/>
        <v>，2854906</v>
      </c>
      <c r="I82" s="4" t="str">
        <f>VLOOKUP(A82,HOP!A:U,21,0)</f>
        <v>直连</v>
      </c>
    </row>
    <row r="83" s="4" customFormat="1" hidden="1" spans="1:9">
      <c r="A83" s="5">
        <v>999221858904198</v>
      </c>
      <c r="B83" s="6">
        <v>44902</v>
      </c>
      <c r="C83" s="6">
        <v>44903</v>
      </c>
      <c r="D83" s="4">
        <v>186</v>
      </c>
      <c r="E83" s="4" t="str">
        <f>VLOOKUP(A83,HOP!A:L,12,0)</f>
        <v>186.00</v>
      </c>
      <c r="F83" s="4" t="str">
        <f>VLOOKUP(A83,HOP!A:C,3,0)</f>
        <v>2854941</v>
      </c>
      <c r="G83" s="4">
        <f t="shared" si="4"/>
        <v>0</v>
      </c>
      <c r="H83" s="4" t="str">
        <f t="shared" si="5"/>
        <v>，2854941</v>
      </c>
      <c r="I83" s="4" t="str">
        <f>VLOOKUP(A83,HOP!A:U,21,0)</f>
        <v>直连</v>
      </c>
    </row>
    <row r="84" s="4" customFormat="1" hidden="1" spans="1:9">
      <c r="A84" s="5">
        <v>999221858927498</v>
      </c>
      <c r="B84" s="6">
        <v>44902</v>
      </c>
      <c r="C84" s="6">
        <v>44903</v>
      </c>
      <c r="D84" s="4">
        <v>579</v>
      </c>
      <c r="E84" s="4" t="str">
        <f>VLOOKUP(A84,HOP!A:L,12,0)</f>
        <v>579.00</v>
      </c>
      <c r="F84" s="4" t="str">
        <f>VLOOKUP(A84,HOP!A:C,3,0)</f>
        <v>2854986</v>
      </c>
      <c r="G84" s="4">
        <f t="shared" si="4"/>
        <v>0</v>
      </c>
      <c r="H84" s="4" t="str">
        <f t="shared" si="5"/>
        <v>，2854986</v>
      </c>
      <c r="I84" s="4" t="str">
        <f>VLOOKUP(A84,HOP!A:U,21,0)</f>
        <v>直连</v>
      </c>
    </row>
    <row r="85" s="4" customFormat="1" hidden="1" spans="1:9">
      <c r="A85" s="5">
        <v>999221859141091</v>
      </c>
      <c r="B85" s="6">
        <v>44902</v>
      </c>
      <c r="C85" s="6">
        <v>44903</v>
      </c>
      <c r="D85" s="4">
        <v>419</v>
      </c>
      <c r="E85" s="4" t="str">
        <f>VLOOKUP(A85,HOP!A:L,12,0)</f>
        <v>419.00</v>
      </c>
      <c r="F85" s="4" t="str">
        <f>VLOOKUP(A85,HOP!A:C,3,0)</f>
        <v>2855307</v>
      </c>
      <c r="G85" s="4">
        <f t="shared" si="4"/>
        <v>0</v>
      </c>
      <c r="H85" s="4" t="str">
        <f t="shared" si="5"/>
        <v>，2855307</v>
      </c>
      <c r="I85" s="4" t="str">
        <f>VLOOKUP(A85,HOP!A:U,21,0)</f>
        <v>直连</v>
      </c>
    </row>
    <row r="86" s="4" customFormat="1" hidden="1" spans="1:9">
      <c r="A86" s="5">
        <v>999221859303933</v>
      </c>
      <c r="B86" s="6">
        <v>44902</v>
      </c>
      <c r="C86" s="6">
        <v>44903</v>
      </c>
      <c r="D86" s="4">
        <v>4954</v>
      </c>
      <c r="E86" s="4" t="str">
        <f>VLOOKUP(A86,HOP!A:L,12,0)</f>
        <v>4954.00</v>
      </c>
      <c r="F86" s="4" t="str">
        <f>VLOOKUP(A86,HOP!A:C,3,0)</f>
        <v>2855517</v>
      </c>
      <c r="G86" s="4">
        <f t="shared" si="4"/>
        <v>0</v>
      </c>
      <c r="H86" s="4" t="str">
        <f t="shared" si="5"/>
        <v>，2855517</v>
      </c>
      <c r="I86" s="4" t="str">
        <f>VLOOKUP(A86,HOP!A:U,21,0)</f>
        <v>直连</v>
      </c>
    </row>
    <row r="87" s="4" customFormat="1" spans="1:10">
      <c r="A87" s="5">
        <v>21444759764</v>
      </c>
      <c r="B87" s="6">
        <v>44882</v>
      </c>
      <c r="C87" s="6">
        <v>44885</v>
      </c>
      <c r="D87" s="4">
        <v>-250</v>
      </c>
      <c r="E87" s="4" t="e">
        <f>VLOOKUP(A87,HOP!A:L,12,0)</f>
        <v>#N/A</v>
      </c>
      <c r="F87" s="4">
        <v>2738450</v>
      </c>
      <c r="G87" s="4" t="e">
        <f t="shared" si="4"/>
        <v>#N/A</v>
      </c>
      <c r="H87" s="4" t="str">
        <f t="shared" si="5"/>
        <v>，2738450</v>
      </c>
      <c r="I87" s="4" t="e">
        <f>VLOOKUP(A87,HOP!A:U,21,0)</f>
        <v>#N/A</v>
      </c>
      <c r="J87" s="4" t="s">
        <v>970</v>
      </c>
    </row>
    <row r="88" s="4" customFormat="1" hidden="1" spans="1:9">
      <c r="A88" s="5">
        <v>21682484945</v>
      </c>
      <c r="B88" s="6">
        <v>44902</v>
      </c>
      <c r="C88" s="6">
        <v>44904</v>
      </c>
      <c r="D88" s="4">
        <v>2617</v>
      </c>
      <c r="E88" s="4" t="str">
        <f>VLOOKUP(A88,HOP!A:L,12,0)</f>
        <v>2617.00</v>
      </c>
      <c r="F88" s="4" t="str">
        <f>VLOOKUP(A88,HOP!A:C,3,0)</f>
        <v>2769694</v>
      </c>
      <c r="G88" s="4">
        <f t="shared" si="4"/>
        <v>0</v>
      </c>
      <c r="H88" s="4" t="str">
        <f t="shared" si="5"/>
        <v>，2769694</v>
      </c>
      <c r="I88" s="4" t="str">
        <f>VLOOKUP(A88,HOP!A:U,21,0)</f>
        <v>直采</v>
      </c>
    </row>
    <row r="89" s="4" customFormat="1" hidden="1" spans="1:9">
      <c r="A89" s="5">
        <v>21761489104</v>
      </c>
      <c r="B89" s="6">
        <v>44902</v>
      </c>
      <c r="C89" s="6">
        <v>44904</v>
      </c>
      <c r="D89" s="4">
        <v>1226</v>
      </c>
      <c r="E89" s="4" t="str">
        <f>VLOOKUP(A89,HOP!A:L,12,0)</f>
        <v>1226.00</v>
      </c>
      <c r="F89" s="4" t="str">
        <f>VLOOKUP(A89,HOP!A:C,3,0)</f>
        <v>2787026</v>
      </c>
      <c r="G89" s="4">
        <f t="shared" si="4"/>
        <v>0</v>
      </c>
      <c r="H89" s="4" t="str">
        <f t="shared" si="5"/>
        <v>，2787026</v>
      </c>
      <c r="I89" s="4" t="str">
        <f>VLOOKUP(A89,HOP!A:U,21,0)</f>
        <v>直连</v>
      </c>
    </row>
    <row r="90" s="4" customFormat="1" hidden="1" spans="1:9">
      <c r="A90" s="5">
        <v>21772688305</v>
      </c>
      <c r="B90" s="6">
        <v>44899</v>
      </c>
      <c r="C90" s="6">
        <v>44904</v>
      </c>
      <c r="D90" s="4">
        <v>3849</v>
      </c>
      <c r="E90" s="4" t="str">
        <f>VLOOKUP(A90,HOP!A:L,12,0)</f>
        <v>3849.00</v>
      </c>
      <c r="F90" s="4" t="str">
        <f>VLOOKUP(A90,HOP!A:C,3,0)</f>
        <v>2789770</v>
      </c>
      <c r="G90" s="4">
        <f t="shared" si="4"/>
        <v>0</v>
      </c>
      <c r="H90" s="4" t="str">
        <f t="shared" si="5"/>
        <v>，2789770</v>
      </c>
      <c r="I90" s="4" t="str">
        <f>VLOOKUP(A90,HOP!A:U,21,0)</f>
        <v>直连</v>
      </c>
    </row>
    <row r="91" s="4" customFormat="1" hidden="1" spans="1:9">
      <c r="A91" s="5">
        <v>21784945498</v>
      </c>
      <c r="B91" s="6">
        <v>44902</v>
      </c>
      <c r="C91" s="6">
        <v>44904</v>
      </c>
      <c r="D91" s="4">
        <v>2511</v>
      </c>
      <c r="E91" s="4" t="str">
        <f>VLOOKUP(A91,HOP!A:L,12,0)</f>
        <v>2511.00</v>
      </c>
      <c r="F91" s="4" t="str">
        <f>VLOOKUP(A91,HOP!A:C,3,0)</f>
        <v>2794222</v>
      </c>
      <c r="G91" s="4">
        <f t="shared" si="4"/>
        <v>0</v>
      </c>
      <c r="H91" s="4" t="str">
        <f t="shared" si="5"/>
        <v>，2794222</v>
      </c>
      <c r="I91" s="4" t="str">
        <f>VLOOKUP(A91,HOP!A:U,21,0)</f>
        <v>直连</v>
      </c>
    </row>
    <row r="92" s="4" customFormat="1" hidden="1" spans="1:9">
      <c r="A92" s="5">
        <v>21798452438</v>
      </c>
      <c r="B92" s="6">
        <v>44903</v>
      </c>
      <c r="C92" s="6">
        <v>44904</v>
      </c>
      <c r="D92" s="4">
        <v>1512</v>
      </c>
      <c r="E92" s="4" t="str">
        <f>VLOOKUP(A92,HOP!A:L,12,0)</f>
        <v>1512.00</v>
      </c>
      <c r="F92" s="4" t="str">
        <f>VLOOKUP(A92,HOP!A:C,3,0)</f>
        <v>2799414</v>
      </c>
      <c r="G92" s="4">
        <f t="shared" si="4"/>
        <v>0</v>
      </c>
      <c r="H92" s="4" t="str">
        <f t="shared" si="5"/>
        <v>，2799414</v>
      </c>
      <c r="I92" s="4" t="str">
        <f>VLOOKUP(A92,HOP!A:U,21,0)</f>
        <v>直连</v>
      </c>
    </row>
    <row r="93" s="4" customFormat="1" hidden="1" spans="1:9">
      <c r="A93" s="5">
        <v>21803956540</v>
      </c>
      <c r="B93" s="6">
        <v>44901</v>
      </c>
      <c r="C93" s="6">
        <v>44904</v>
      </c>
      <c r="D93" s="4">
        <v>747</v>
      </c>
      <c r="E93" s="4" t="str">
        <f>VLOOKUP(A93,HOP!A:L,12,0)</f>
        <v>747.00</v>
      </c>
      <c r="F93" s="4" t="str">
        <f>VLOOKUP(A93,HOP!A:C,3,0)</f>
        <v>2801054</v>
      </c>
      <c r="G93" s="4">
        <f t="shared" si="4"/>
        <v>0</v>
      </c>
      <c r="H93" s="4" t="str">
        <f t="shared" si="5"/>
        <v>，2801054</v>
      </c>
      <c r="I93" s="4" t="str">
        <f>VLOOKUP(A93,HOP!A:U,21,0)</f>
        <v>直连</v>
      </c>
    </row>
    <row r="94" s="4" customFormat="1" hidden="1" spans="1:9">
      <c r="A94" s="5">
        <v>21807329405</v>
      </c>
      <c r="B94" s="6">
        <v>44902</v>
      </c>
      <c r="C94" s="6">
        <v>44904</v>
      </c>
      <c r="D94" s="4">
        <v>2672</v>
      </c>
      <c r="E94" s="4" t="str">
        <f>VLOOKUP(A94,HOP!A:L,12,0)</f>
        <v>2672.00</v>
      </c>
      <c r="F94" s="4" t="str">
        <f>VLOOKUP(A94,HOP!A:C,3,0)</f>
        <v>2802019</v>
      </c>
      <c r="G94" s="4">
        <f t="shared" si="4"/>
        <v>0</v>
      </c>
      <c r="H94" s="4" t="str">
        <f t="shared" si="5"/>
        <v>，2802019</v>
      </c>
      <c r="I94" s="4" t="str">
        <f>VLOOKUP(A94,HOP!A:U,21,0)</f>
        <v>直连</v>
      </c>
    </row>
    <row r="95" s="4" customFormat="1" hidden="1" spans="1:9">
      <c r="A95" s="5">
        <v>21811228910</v>
      </c>
      <c r="B95" s="6">
        <v>44903</v>
      </c>
      <c r="C95" s="6">
        <v>44904</v>
      </c>
      <c r="D95" s="4">
        <v>393</v>
      </c>
      <c r="E95" s="4" t="str">
        <f>VLOOKUP(A95,HOP!A:L,12,0)</f>
        <v>393.00</v>
      </c>
      <c r="F95" s="4" t="str">
        <f>VLOOKUP(A95,HOP!A:C,3,0)</f>
        <v>2803365</v>
      </c>
      <c r="G95" s="4">
        <f t="shared" si="4"/>
        <v>0</v>
      </c>
      <c r="H95" s="4" t="str">
        <f t="shared" si="5"/>
        <v>，2803365</v>
      </c>
      <c r="I95" s="4" t="str">
        <f>VLOOKUP(A95,HOP!A:U,21,0)</f>
        <v>直连</v>
      </c>
    </row>
    <row r="96" s="4" customFormat="1" hidden="1" spans="1:9">
      <c r="A96" s="5">
        <v>999221823143121</v>
      </c>
      <c r="B96" s="6">
        <v>44899</v>
      </c>
      <c r="C96" s="6">
        <v>44904</v>
      </c>
      <c r="D96" s="4">
        <v>14010</v>
      </c>
      <c r="E96" s="4" t="str">
        <f>VLOOKUP(A96,HOP!A:L,12,0)</f>
        <v>14010.00</v>
      </c>
      <c r="F96" s="4" t="str">
        <f>VLOOKUP(A96,HOP!A:C,3,0)</f>
        <v>2807462</v>
      </c>
      <c r="G96" s="4">
        <f t="shared" si="4"/>
        <v>0</v>
      </c>
      <c r="H96" s="4" t="str">
        <f t="shared" si="5"/>
        <v>，2807462</v>
      </c>
      <c r="I96" s="4" t="str">
        <f>VLOOKUP(A96,HOP!A:U,21,0)</f>
        <v>直连</v>
      </c>
    </row>
    <row r="97" s="4" customFormat="1" hidden="1" spans="1:9">
      <c r="A97" s="5">
        <v>21823941158</v>
      </c>
      <c r="B97" s="6">
        <v>44900</v>
      </c>
      <c r="C97" s="6">
        <v>44904</v>
      </c>
      <c r="D97" s="4">
        <v>2671</v>
      </c>
      <c r="E97" s="4" t="str">
        <f>VLOOKUP(A97,HOP!A:L,12,0)</f>
        <v>2671.00</v>
      </c>
      <c r="F97" s="4" t="str">
        <f>VLOOKUP(A97,HOP!A:C,3,0)</f>
        <v>2808079</v>
      </c>
      <c r="G97" s="4">
        <f t="shared" si="4"/>
        <v>0</v>
      </c>
      <c r="H97" s="4" t="str">
        <f t="shared" si="5"/>
        <v>，2808079</v>
      </c>
      <c r="I97" s="4" t="str">
        <f>VLOOKUP(A97,HOP!A:U,21,0)</f>
        <v>直连</v>
      </c>
    </row>
    <row r="98" s="4" customFormat="1" hidden="1" spans="1:9">
      <c r="A98" s="5">
        <v>21830619835</v>
      </c>
      <c r="B98" s="6">
        <v>44902</v>
      </c>
      <c r="C98" s="6">
        <v>44904</v>
      </c>
      <c r="D98" s="4">
        <v>850</v>
      </c>
      <c r="E98" s="4" t="str">
        <f>VLOOKUP(A98,HOP!A:L,12,0)</f>
        <v>850.00</v>
      </c>
      <c r="F98" s="4" t="str">
        <f>VLOOKUP(A98,HOP!A:C,3,0)</f>
        <v>2816789</v>
      </c>
      <c r="G98" s="4">
        <f t="shared" si="4"/>
        <v>0</v>
      </c>
      <c r="H98" s="4" t="str">
        <f t="shared" si="5"/>
        <v>，2816789</v>
      </c>
      <c r="I98" s="4" t="str">
        <f>VLOOKUP(A98,HOP!A:U,21,0)</f>
        <v>直连</v>
      </c>
    </row>
    <row r="99" s="4" customFormat="1" hidden="1" spans="1:9">
      <c r="A99" s="5">
        <v>21832300276</v>
      </c>
      <c r="B99" s="6">
        <v>44903</v>
      </c>
      <c r="C99" s="6">
        <v>44904</v>
      </c>
      <c r="D99" s="4">
        <v>1602</v>
      </c>
      <c r="E99" s="4" t="str">
        <f>VLOOKUP(A99,HOP!A:L,12,0)</f>
        <v>1602.00</v>
      </c>
      <c r="F99" s="4" t="str">
        <f>VLOOKUP(A99,HOP!A:C,3,0)</f>
        <v>2819097</v>
      </c>
      <c r="G99" s="4">
        <f t="shared" ref="G99:G130" si="6">D99-E99</f>
        <v>0</v>
      </c>
      <c r="H99" s="4" t="str">
        <f t="shared" ref="H99:H130" si="7">$H$1&amp;F99</f>
        <v>，2819097</v>
      </c>
      <c r="I99" s="4" t="str">
        <f>VLOOKUP(A99,HOP!A:U,21,0)</f>
        <v>直连</v>
      </c>
    </row>
    <row r="100" s="4" customFormat="1" hidden="1" spans="1:9">
      <c r="A100" s="5">
        <v>21832463237</v>
      </c>
      <c r="B100" s="6">
        <v>44899</v>
      </c>
      <c r="C100" s="6">
        <v>44904</v>
      </c>
      <c r="D100" s="4">
        <v>5411</v>
      </c>
      <c r="E100" s="4" t="str">
        <f>VLOOKUP(A100,HOP!A:L,12,0)</f>
        <v>5411.00</v>
      </c>
      <c r="F100" s="4" t="str">
        <f>VLOOKUP(A100,HOP!A:C,3,0)</f>
        <v>2819382</v>
      </c>
      <c r="G100" s="4">
        <f t="shared" si="6"/>
        <v>0</v>
      </c>
      <c r="H100" s="4" t="str">
        <f t="shared" si="7"/>
        <v>，2819382</v>
      </c>
      <c r="I100" s="4" t="str">
        <f>VLOOKUP(A100,HOP!A:U,21,0)</f>
        <v>直连</v>
      </c>
    </row>
    <row r="101" s="4" customFormat="1" hidden="1" spans="1:9">
      <c r="A101" s="5">
        <v>21836761666</v>
      </c>
      <c r="B101" s="6">
        <v>44901</v>
      </c>
      <c r="C101" s="6">
        <v>44904</v>
      </c>
      <c r="D101" s="4">
        <v>2364</v>
      </c>
      <c r="E101" s="4" t="str">
        <f>VLOOKUP(A101,HOP!A:L,12,0)</f>
        <v>2364.00</v>
      </c>
      <c r="F101" s="4" t="str">
        <f>VLOOKUP(A101,HOP!A:C,3,0)</f>
        <v>2821013</v>
      </c>
      <c r="G101" s="4">
        <f t="shared" si="6"/>
        <v>0</v>
      </c>
      <c r="H101" s="4" t="str">
        <f t="shared" si="7"/>
        <v>，2821013</v>
      </c>
      <c r="I101" s="4" t="str">
        <f>VLOOKUP(A101,HOP!A:U,21,0)</f>
        <v>直采</v>
      </c>
    </row>
    <row r="102" s="4" customFormat="1" hidden="1" spans="1:9">
      <c r="A102" s="5">
        <v>21837605515</v>
      </c>
      <c r="B102" s="6">
        <v>44903</v>
      </c>
      <c r="C102" s="6">
        <v>44904</v>
      </c>
      <c r="D102" s="4">
        <v>484</v>
      </c>
      <c r="E102" s="4" t="str">
        <f>VLOOKUP(A102,HOP!A:L,12,0)</f>
        <v>484.00</v>
      </c>
      <c r="F102" s="4" t="str">
        <f>VLOOKUP(A102,HOP!A:C,3,0)</f>
        <v>2821341</v>
      </c>
      <c r="G102" s="4">
        <f t="shared" si="6"/>
        <v>0</v>
      </c>
      <c r="H102" s="4" t="str">
        <f t="shared" si="7"/>
        <v>，2821341</v>
      </c>
      <c r="I102" s="4" t="str">
        <f>VLOOKUP(A102,HOP!A:U,21,0)</f>
        <v>直连</v>
      </c>
    </row>
    <row r="103" s="4" customFormat="1" hidden="1" spans="1:9">
      <c r="A103" s="5">
        <v>21838424892</v>
      </c>
      <c r="B103" s="6">
        <v>44902</v>
      </c>
      <c r="C103" s="6">
        <v>44904</v>
      </c>
      <c r="D103" s="4">
        <v>386</v>
      </c>
      <c r="E103" s="4" t="str">
        <f>VLOOKUP(A103,HOP!A:L,12,0)</f>
        <v>386.00</v>
      </c>
      <c r="F103" s="4" t="str">
        <f>VLOOKUP(A103,HOP!A:C,3,0)</f>
        <v>2821725</v>
      </c>
      <c r="G103" s="4">
        <f t="shared" si="6"/>
        <v>0</v>
      </c>
      <c r="H103" s="4" t="str">
        <f t="shared" si="7"/>
        <v>，2821725</v>
      </c>
      <c r="I103" s="4" t="str">
        <f>VLOOKUP(A103,HOP!A:U,21,0)</f>
        <v>直连</v>
      </c>
    </row>
    <row r="104" s="4" customFormat="1" hidden="1" spans="1:9">
      <c r="A104" s="5">
        <v>21839547381</v>
      </c>
      <c r="B104" s="6">
        <v>44902</v>
      </c>
      <c r="C104" s="6">
        <v>44904</v>
      </c>
      <c r="D104" s="4">
        <v>0</v>
      </c>
      <c r="E104" s="4" t="str">
        <f>VLOOKUP(A104,HOP!A:L,12,0)</f>
        <v>0.00</v>
      </c>
      <c r="F104" s="4" t="str">
        <f>VLOOKUP(A104,HOP!A:C,3,0)</f>
        <v>2822706</v>
      </c>
      <c r="G104" s="4">
        <f t="shared" si="6"/>
        <v>0</v>
      </c>
      <c r="H104" s="4" t="str">
        <f t="shared" si="7"/>
        <v>，2822706</v>
      </c>
      <c r="I104" s="4" t="str">
        <f>VLOOKUP(A104,HOP!A:U,21,0)</f>
        <v>直连</v>
      </c>
    </row>
    <row r="105" s="4" customFormat="1" hidden="1" spans="1:9">
      <c r="A105" s="5">
        <v>21842787238</v>
      </c>
      <c r="B105" s="6">
        <v>44903</v>
      </c>
      <c r="C105" s="6">
        <v>44904</v>
      </c>
      <c r="D105" s="4">
        <v>664</v>
      </c>
      <c r="E105" s="4" t="str">
        <f>VLOOKUP(A105,HOP!A:L,12,0)</f>
        <v>664.00</v>
      </c>
      <c r="F105" s="4" t="str">
        <f>VLOOKUP(A105,HOP!A:C,3,0)</f>
        <v>2826817</v>
      </c>
      <c r="G105" s="4">
        <f t="shared" si="6"/>
        <v>0</v>
      </c>
      <c r="H105" s="4" t="str">
        <f t="shared" si="7"/>
        <v>，2826817</v>
      </c>
      <c r="I105" s="4" t="str">
        <f>VLOOKUP(A105,HOP!A:U,21,0)</f>
        <v>直连</v>
      </c>
    </row>
    <row r="106" s="4" customFormat="1" hidden="1" spans="1:9">
      <c r="A106" s="5">
        <v>21843526621</v>
      </c>
      <c r="B106" s="6">
        <v>44898</v>
      </c>
      <c r="C106" s="6">
        <v>44904</v>
      </c>
      <c r="D106" s="4">
        <v>0</v>
      </c>
      <c r="E106" s="4" t="e">
        <f>VLOOKUP(A106,HOP!A:L,12,0)</f>
        <v>#N/A</v>
      </c>
      <c r="F106" s="4" t="e">
        <f>VLOOKUP(A106,HOP!A:C,3,0)</f>
        <v>#N/A</v>
      </c>
      <c r="G106" s="4" t="e">
        <f t="shared" si="6"/>
        <v>#N/A</v>
      </c>
      <c r="H106" s="4" t="e">
        <f t="shared" si="7"/>
        <v>#N/A</v>
      </c>
      <c r="I106" s="4" t="e">
        <f>VLOOKUP(A106,HOP!A:U,21,0)</f>
        <v>#N/A</v>
      </c>
    </row>
    <row r="107" s="4" customFormat="1" hidden="1" spans="1:9">
      <c r="A107" s="5">
        <v>21844089350</v>
      </c>
      <c r="B107" s="6">
        <v>44902</v>
      </c>
      <c r="C107" s="6">
        <v>44904</v>
      </c>
      <c r="D107" s="4">
        <v>3060</v>
      </c>
      <c r="E107" s="4">
        <v>3060</v>
      </c>
      <c r="F107" s="4" t="str">
        <f>VLOOKUP(A107,HOP!A:C,3,0)</f>
        <v>2828799</v>
      </c>
      <c r="G107" s="4">
        <f t="shared" si="6"/>
        <v>0</v>
      </c>
      <c r="H107" s="4" t="str">
        <f t="shared" si="7"/>
        <v>，2828799</v>
      </c>
      <c r="I107" s="4" t="str">
        <f>VLOOKUP(A107,HOP!A:U,21,0)</f>
        <v>直连</v>
      </c>
    </row>
    <row r="108" s="4" customFormat="1" hidden="1" spans="1:9">
      <c r="A108" s="5">
        <v>21844288878</v>
      </c>
      <c r="B108" s="6">
        <v>44902</v>
      </c>
      <c r="C108" s="6">
        <v>44904</v>
      </c>
      <c r="D108" s="4">
        <v>0</v>
      </c>
      <c r="E108" s="4" t="e">
        <f>VLOOKUP(A108,HOP!A:L,12,0)</f>
        <v>#N/A</v>
      </c>
      <c r="F108" s="4" t="e">
        <f>VLOOKUP(A108,HOP!A:C,3,0)</f>
        <v>#N/A</v>
      </c>
      <c r="G108" s="4" t="e">
        <f t="shared" si="6"/>
        <v>#N/A</v>
      </c>
      <c r="H108" s="4" t="e">
        <f t="shared" si="7"/>
        <v>#N/A</v>
      </c>
      <c r="I108" s="4" t="e">
        <f>VLOOKUP(A108,HOP!A:U,21,0)</f>
        <v>#N/A</v>
      </c>
    </row>
    <row r="109" s="4" customFormat="1" hidden="1" spans="1:9">
      <c r="A109" s="5">
        <v>21844531961</v>
      </c>
      <c r="B109" s="6">
        <v>44903</v>
      </c>
      <c r="C109" s="6">
        <v>44904</v>
      </c>
      <c r="D109" s="4">
        <v>221</v>
      </c>
      <c r="E109" s="4" t="str">
        <f>VLOOKUP(A109,HOP!A:L,12,0)</f>
        <v>221.00</v>
      </c>
      <c r="F109" s="4" t="str">
        <f>VLOOKUP(A109,HOP!A:C,3,0)</f>
        <v>2829594</v>
      </c>
      <c r="G109" s="4">
        <f t="shared" si="6"/>
        <v>0</v>
      </c>
      <c r="H109" s="4" t="str">
        <f t="shared" si="7"/>
        <v>，2829594</v>
      </c>
      <c r="I109" s="4" t="str">
        <f>VLOOKUP(A109,HOP!A:U,21,0)</f>
        <v>直连</v>
      </c>
    </row>
    <row r="110" s="4" customFormat="1" hidden="1" spans="1:9">
      <c r="A110" s="5">
        <v>21844620966</v>
      </c>
      <c r="B110" s="6">
        <v>44900</v>
      </c>
      <c r="C110" s="6">
        <v>44904</v>
      </c>
      <c r="D110" s="4">
        <v>7210</v>
      </c>
      <c r="E110" s="4" t="str">
        <f>VLOOKUP(A110,HOP!A:L,12,0)</f>
        <v>7210.00</v>
      </c>
      <c r="F110" s="4" t="str">
        <f>VLOOKUP(A110,HOP!A:C,3,0)</f>
        <v>2829765</v>
      </c>
      <c r="G110" s="4">
        <f t="shared" si="6"/>
        <v>0</v>
      </c>
      <c r="H110" s="4" t="str">
        <f t="shared" si="7"/>
        <v>，2829765</v>
      </c>
      <c r="I110" s="4" t="str">
        <f>VLOOKUP(A110,HOP!A:U,21,0)</f>
        <v>直连</v>
      </c>
    </row>
    <row r="111" s="4" customFormat="1" hidden="1" spans="1:9">
      <c r="A111" s="5">
        <v>21845179341</v>
      </c>
      <c r="B111" s="6">
        <v>44903</v>
      </c>
      <c r="C111" s="6">
        <v>44904</v>
      </c>
      <c r="D111" s="4">
        <v>171</v>
      </c>
      <c r="E111" s="4" t="str">
        <f>VLOOKUP(A111,HOP!A:L,12,0)</f>
        <v>171.00</v>
      </c>
      <c r="F111" s="4" t="str">
        <f>VLOOKUP(A111,HOP!A:C,3,0)</f>
        <v>2830669</v>
      </c>
      <c r="G111" s="4">
        <f t="shared" si="6"/>
        <v>0</v>
      </c>
      <c r="H111" s="4" t="str">
        <f t="shared" si="7"/>
        <v>，2830669</v>
      </c>
      <c r="I111" s="4" t="str">
        <f>VLOOKUP(A111,HOP!A:U,21,0)</f>
        <v>直连</v>
      </c>
    </row>
    <row r="112" s="4" customFormat="1" hidden="1" spans="1:9">
      <c r="A112" s="5">
        <v>21845267757</v>
      </c>
      <c r="B112" s="6">
        <v>44903</v>
      </c>
      <c r="C112" s="6">
        <v>44904</v>
      </c>
      <c r="D112" s="4">
        <v>640</v>
      </c>
      <c r="E112" s="4" t="str">
        <f>VLOOKUP(A112,HOP!A:L,12,0)</f>
        <v>640.00</v>
      </c>
      <c r="F112" s="4" t="str">
        <f>VLOOKUP(A112,HOP!A:C,3,0)</f>
        <v>2830833</v>
      </c>
      <c r="G112" s="4">
        <f t="shared" si="6"/>
        <v>0</v>
      </c>
      <c r="H112" s="4" t="str">
        <f t="shared" si="7"/>
        <v>，2830833</v>
      </c>
      <c r="I112" s="4" t="str">
        <f>VLOOKUP(A112,HOP!A:U,21,0)</f>
        <v>直连</v>
      </c>
    </row>
    <row r="113" s="4" customFormat="1" hidden="1" spans="1:9">
      <c r="A113" s="5">
        <v>21845489042</v>
      </c>
      <c r="B113" s="6">
        <v>44903</v>
      </c>
      <c r="C113" s="6">
        <v>44904</v>
      </c>
      <c r="D113" s="4">
        <v>507</v>
      </c>
      <c r="E113" s="4" t="str">
        <f>VLOOKUP(A113,HOP!A:L,12,0)</f>
        <v>507.00</v>
      </c>
      <c r="F113" s="4" t="str">
        <f>VLOOKUP(A113,HOP!A:C,3,0)</f>
        <v>2831240</v>
      </c>
      <c r="G113" s="4">
        <f t="shared" si="6"/>
        <v>0</v>
      </c>
      <c r="H113" s="4" t="str">
        <f t="shared" si="7"/>
        <v>，2831240</v>
      </c>
      <c r="I113" s="4" t="str">
        <f>VLOOKUP(A113,HOP!A:U,21,0)</f>
        <v>直连</v>
      </c>
    </row>
    <row r="114" s="4" customFormat="1" hidden="1" spans="1:9">
      <c r="A114" s="5">
        <v>21845999324</v>
      </c>
      <c r="B114" s="6">
        <v>44901</v>
      </c>
      <c r="C114" s="6">
        <v>44904</v>
      </c>
      <c r="D114" s="4">
        <v>580</v>
      </c>
      <c r="E114" s="4">
        <v>580</v>
      </c>
      <c r="F114" s="4" t="str">
        <f>VLOOKUP(A114,HOP!A:C,3,0)</f>
        <v>2832190</v>
      </c>
      <c r="G114" s="4">
        <f t="shared" si="6"/>
        <v>0</v>
      </c>
      <c r="H114" s="4" t="str">
        <f t="shared" si="7"/>
        <v>，2832190</v>
      </c>
      <c r="I114" s="4" t="str">
        <f>VLOOKUP(A114,HOP!A:U,21,0)</f>
        <v>直连</v>
      </c>
    </row>
    <row r="115" s="4" customFormat="1" hidden="1" spans="1:9">
      <c r="A115" s="5">
        <v>999221846339453</v>
      </c>
      <c r="B115" s="6">
        <v>44901</v>
      </c>
      <c r="C115" s="6">
        <v>44904</v>
      </c>
      <c r="D115" s="4">
        <v>1614</v>
      </c>
      <c r="E115" s="4" t="str">
        <f>VLOOKUP(A115,HOP!A:L,12,0)</f>
        <v>1614.00</v>
      </c>
      <c r="F115" s="4" t="str">
        <f>VLOOKUP(A115,HOP!A:C,3,0)</f>
        <v>2832821</v>
      </c>
      <c r="G115" s="4">
        <f t="shared" si="6"/>
        <v>0</v>
      </c>
      <c r="H115" s="4" t="str">
        <f t="shared" si="7"/>
        <v>，2832821</v>
      </c>
      <c r="I115" s="4" t="str">
        <f>VLOOKUP(A115,HOP!A:U,21,0)</f>
        <v>直连</v>
      </c>
    </row>
    <row r="116" s="4" customFormat="1" hidden="1" spans="1:9">
      <c r="A116" s="5">
        <v>21847264893</v>
      </c>
      <c r="B116" s="6">
        <v>44903</v>
      </c>
      <c r="C116" s="6">
        <v>44904</v>
      </c>
      <c r="D116" s="4">
        <v>381</v>
      </c>
      <c r="E116" s="4" t="str">
        <f>VLOOKUP(A116,HOP!A:L,12,0)</f>
        <v>381.00</v>
      </c>
      <c r="F116" s="4" t="str">
        <f>VLOOKUP(A116,HOP!A:C,3,0)</f>
        <v>2834403</v>
      </c>
      <c r="G116" s="4">
        <f t="shared" si="6"/>
        <v>0</v>
      </c>
      <c r="H116" s="4" t="str">
        <f t="shared" si="7"/>
        <v>，2834403</v>
      </c>
      <c r="I116" s="4" t="str">
        <f>VLOOKUP(A116,HOP!A:U,21,0)</f>
        <v>直连</v>
      </c>
    </row>
    <row r="117" s="4" customFormat="1" hidden="1" spans="1:9">
      <c r="A117" s="5">
        <v>21847353681</v>
      </c>
      <c r="B117" s="6">
        <v>44900</v>
      </c>
      <c r="C117" s="6">
        <v>44904</v>
      </c>
      <c r="D117" s="4">
        <v>3971</v>
      </c>
      <c r="E117" s="4" t="str">
        <f>VLOOKUP(A117,HOP!A:L,12,0)</f>
        <v>3971.00</v>
      </c>
      <c r="F117" s="4" t="str">
        <f>VLOOKUP(A117,HOP!A:C,3,0)</f>
        <v>2834570</v>
      </c>
      <c r="G117" s="4">
        <f t="shared" si="6"/>
        <v>0</v>
      </c>
      <c r="H117" s="4" t="str">
        <f t="shared" si="7"/>
        <v>，2834570</v>
      </c>
      <c r="I117" s="4" t="str">
        <f>VLOOKUP(A117,HOP!A:U,21,0)</f>
        <v>直连</v>
      </c>
    </row>
    <row r="118" s="4" customFormat="1" hidden="1" spans="1:9">
      <c r="A118" s="5">
        <v>21847415517</v>
      </c>
      <c r="B118" s="6">
        <v>44901</v>
      </c>
      <c r="C118" s="6">
        <v>44904</v>
      </c>
      <c r="D118" s="4">
        <v>1088</v>
      </c>
      <c r="E118" s="4">
        <v>1088</v>
      </c>
      <c r="F118" s="4" t="str">
        <f>VLOOKUP(A118,HOP!A:C,3,0)</f>
        <v>2834667</v>
      </c>
      <c r="G118" s="4">
        <f t="shared" si="6"/>
        <v>0</v>
      </c>
      <c r="H118" s="4" t="str">
        <f t="shared" si="7"/>
        <v>，2834667</v>
      </c>
      <c r="I118" s="4" t="str">
        <f>VLOOKUP(A118,HOP!A:U,21,0)</f>
        <v>直连</v>
      </c>
    </row>
    <row r="119" s="4" customFormat="1" hidden="1" spans="1:9">
      <c r="A119" s="5">
        <v>21848645446</v>
      </c>
      <c r="B119" s="6">
        <v>44903</v>
      </c>
      <c r="C119" s="6">
        <v>44904</v>
      </c>
      <c r="D119" s="4">
        <v>849</v>
      </c>
      <c r="E119" s="4" t="str">
        <f>VLOOKUP(A119,HOP!A:L,12,0)</f>
        <v>849.00</v>
      </c>
      <c r="F119" s="4" t="str">
        <f>VLOOKUP(A119,HOP!A:C,3,0)</f>
        <v>2837036</v>
      </c>
      <c r="G119" s="4">
        <f t="shared" si="6"/>
        <v>0</v>
      </c>
      <c r="H119" s="4" t="str">
        <f t="shared" si="7"/>
        <v>，2837036</v>
      </c>
      <c r="I119" s="4" t="str">
        <f>VLOOKUP(A119,HOP!A:U,21,0)</f>
        <v>直连</v>
      </c>
    </row>
    <row r="120" s="4" customFormat="1" hidden="1" spans="1:9">
      <c r="A120" s="5">
        <v>999221849061111</v>
      </c>
      <c r="B120" s="6">
        <v>44901</v>
      </c>
      <c r="C120" s="6">
        <v>44904</v>
      </c>
      <c r="D120" s="4">
        <v>1617</v>
      </c>
      <c r="E120" s="4" t="str">
        <f>VLOOKUP(A120,HOP!A:L,12,0)</f>
        <v>1617.00</v>
      </c>
      <c r="F120" s="4" t="str">
        <f>VLOOKUP(A120,HOP!A:C,3,0)</f>
        <v>2837848</v>
      </c>
      <c r="G120" s="4">
        <f t="shared" si="6"/>
        <v>0</v>
      </c>
      <c r="H120" s="4" t="str">
        <f t="shared" si="7"/>
        <v>，2837848</v>
      </c>
      <c r="I120" s="4" t="str">
        <f>VLOOKUP(A120,HOP!A:U,21,0)</f>
        <v>直连</v>
      </c>
    </row>
    <row r="121" s="4" customFormat="1" hidden="1" spans="1:9">
      <c r="A121" s="5">
        <v>21849162372</v>
      </c>
      <c r="B121" s="6">
        <v>44902</v>
      </c>
      <c r="C121" s="6">
        <v>44904</v>
      </c>
      <c r="D121" s="4">
        <v>456</v>
      </c>
      <c r="E121" s="4" t="str">
        <f>VLOOKUP(A121,HOP!A:L,12,0)</f>
        <v>456.00</v>
      </c>
      <c r="F121" s="4" t="str">
        <f>VLOOKUP(A121,HOP!A:C,3,0)</f>
        <v>2838105</v>
      </c>
      <c r="G121" s="4">
        <f t="shared" si="6"/>
        <v>0</v>
      </c>
      <c r="H121" s="4" t="str">
        <f t="shared" si="7"/>
        <v>，2838105</v>
      </c>
      <c r="I121" s="4" t="str">
        <f>VLOOKUP(A121,HOP!A:U,21,0)</f>
        <v>直连</v>
      </c>
    </row>
    <row r="122" s="4" customFormat="1" hidden="1" spans="1:9">
      <c r="A122" s="5">
        <v>21849443201</v>
      </c>
      <c r="B122" s="6">
        <v>44903</v>
      </c>
      <c r="C122" s="6">
        <v>44904</v>
      </c>
      <c r="D122" s="4">
        <v>743</v>
      </c>
      <c r="E122" s="4" t="str">
        <f>VLOOKUP(A122,HOP!A:L,12,0)</f>
        <v>743.00</v>
      </c>
      <c r="F122" s="4" t="str">
        <f>VLOOKUP(A122,HOP!A:C,3,0)</f>
        <v>2838501</v>
      </c>
      <c r="G122" s="4">
        <f t="shared" si="6"/>
        <v>0</v>
      </c>
      <c r="H122" s="4" t="str">
        <f t="shared" si="7"/>
        <v>，2838501</v>
      </c>
      <c r="I122" s="4" t="str">
        <f>VLOOKUP(A122,HOP!A:U,21,0)</f>
        <v>直连</v>
      </c>
    </row>
    <row r="123" s="4" customFormat="1" hidden="1" spans="1:9">
      <c r="A123" s="5">
        <v>21849461477</v>
      </c>
      <c r="B123" s="6">
        <v>44903</v>
      </c>
      <c r="C123" s="6">
        <v>44904</v>
      </c>
      <c r="D123" s="4">
        <v>443</v>
      </c>
      <c r="E123" s="4" t="str">
        <f>VLOOKUP(A123,HOP!A:L,12,0)</f>
        <v>443.00</v>
      </c>
      <c r="F123" s="4" t="str">
        <f>VLOOKUP(A123,HOP!A:C,3,0)</f>
        <v>2838547</v>
      </c>
      <c r="G123" s="4">
        <f t="shared" si="6"/>
        <v>0</v>
      </c>
      <c r="H123" s="4" t="str">
        <f t="shared" si="7"/>
        <v>，2838547</v>
      </c>
      <c r="I123" s="4" t="str">
        <f>VLOOKUP(A123,HOP!A:U,21,0)</f>
        <v>直连</v>
      </c>
    </row>
    <row r="124" s="4" customFormat="1" hidden="1" spans="1:9">
      <c r="A124" s="5">
        <v>21849533942</v>
      </c>
      <c r="B124" s="6">
        <v>44901</v>
      </c>
      <c r="C124" s="6">
        <v>44904</v>
      </c>
      <c r="D124" s="4">
        <v>2439</v>
      </c>
      <c r="E124" s="4" t="str">
        <f>VLOOKUP(A124,HOP!A:L,12,0)</f>
        <v>2439.00</v>
      </c>
      <c r="F124" s="4" t="str">
        <f>VLOOKUP(A124,HOP!A:C,3,0)</f>
        <v>2838684</v>
      </c>
      <c r="G124" s="4">
        <f t="shared" si="6"/>
        <v>0</v>
      </c>
      <c r="H124" s="4" t="str">
        <f t="shared" si="7"/>
        <v>，2838684</v>
      </c>
      <c r="I124" s="4" t="str">
        <f>VLOOKUP(A124,HOP!A:U,21,0)</f>
        <v>直连</v>
      </c>
    </row>
    <row r="125" s="4" customFormat="1" hidden="1" spans="1:9">
      <c r="A125" s="5">
        <v>21849547762</v>
      </c>
      <c r="B125" s="6">
        <v>44903</v>
      </c>
      <c r="C125" s="6">
        <v>44904</v>
      </c>
      <c r="D125" s="4">
        <v>1056</v>
      </c>
      <c r="E125" s="4" t="str">
        <f>VLOOKUP(A125,HOP!A:L,12,0)</f>
        <v>1056.00</v>
      </c>
      <c r="F125" s="4" t="str">
        <f>VLOOKUP(A125,HOP!A:C,3,0)</f>
        <v>2838705</v>
      </c>
      <c r="G125" s="4">
        <f t="shared" si="6"/>
        <v>0</v>
      </c>
      <c r="H125" s="4" t="str">
        <f t="shared" si="7"/>
        <v>，2838705</v>
      </c>
      <c r="I125" s="4" t="str">
        <f>VLOOKUP(A125,HOP!A:U,21,0)</f>
        <v>直连</v>
      </c>
    </row>
    <row r="126" s="4" customFormat="1" hidden="1" spans="1:9">
      <c r="A126" s="5">
        <v>21849654007</v>
      </c>
      <c r="B126" s="6">
        <v>44900</v>
      </c>
      <c r="C126" s="6">
        <v>44904</v>
      </c>
      <c r="D126" s="4">
        <v>1836</v>
      </c>
      <c r="E126" s="4" t="str">
        <f>VLOOKUP(A126,HOP!A:L,12,0)</f>
        <v>1836.00</v>
      </c>
      <c r="F126" s="4" t="str">
        <f>VLOOKUP(A126,HOP!A:C,3,0)</f>
        <v>2838906</v>
      </c>
      <c r="G126" s="4">
        <f t="shared" si="6"/>
        <v>0</v>
      </c>
      <c r="H126" s="4" t="str">
        <f t="shared" si="7"/>
        <v>，2838906</v>
      </c>
      <c r="I126" s="4" t="str">
        <f>VLOOKUP(A126,HOP!A:U,21,0)</f>
        <v>直连</v>
      </c>
    </row>
    <row r="127" s="4" customFormat="1" hidden="1" spans="1:9">
      <c r="A127" s="5">
        <v>999221849708102</v>
      </c>
      <c r="B127" s="6">
        <v>44903</v>
      </c>
      <c r="C127" s="6">
        <v>44904</v>
      </c>
      <c r="D127" s="4">
        <v>760</v>
      </c>
      <c r="E127" s="4" t="str">
        <f>VLOOKUP(A127,HOP!A:L,12,0)</f>
        <v>760.00</v>
      </c>
      <c r="F127" s="4" t="str">
        <f>VLOOKUP(A127,HOP!A:C,3,0)</f>
        <v>2839041</v>
      </c>
      <c r="G127" s="4">
        <f t="shared" si="6"/>
        <v>0</v>
      </c>
      <c r="H127" s="4" t="str">
        <f t="shared" si="7"/>
        <v>，2839041</v>
      </c>
      <c r="I127" s="4" t="str">
        <f>VLOOKUP(A127,HOP!A:U,21,0)</f>
        <v>直连</v>
      </c>
    </row>
    <row r="128" s="4" customFormat="1" hidden="1" spans="1:9">
      <c r="A128" s="5">
        <v>999221850805088</v>
      </c>
      <c r="B128" s="6">
        <v>44903</v>
      </c>
      <c r="C128" s="6">
        <v>44904</v>
      </c>
      <c r="D128" s="4">
        <v>1082</v>
      </c>
      <c r="E128" s="4" t="str">
        <f>VLOOKUP(A128,HOP!A:L,12,0)</f>
        <v>1082.00</v>
      </c>
      <c r="F128" s="4" t="str">
        <f>VLOOKUP(A128,HOP!A:C,3,0)</f>
        <v>2841327</v>
      </c>
      <c r="G128" s="4">
        <f t="shared" si="6"/>
        <v>0</v>
      </c>
      <c r="H128" s="4" t="str">
        <f t="shared" si="7"/>
        <v>，2841327</v>
      </c>
      <c r="I128" s="4" t="str">
        <f>VLOOKUP(A128,HOP!A:U,21,0)</f>
        <v>直连</v>
      </c>
    </row>
    <row r="129" s="4" customFormat="1" hidden="1" spans="1:9">
      <c r="A129" s="5">
        <v>999221851258742</v>
      </c>
      <c r="B129" s="6">
        <v>44903</v>
      </c>
      <c r="C129" s="6">
        <v>44904</v>
      </c>
      <c r="D129" s="4">
        <v>1170</v>
      </c>
      <c r="E129" s="4" t="str">
        <f>VLOOKUP(A129,HOP!A:L,12,0)</f>
        <v>1170.00</v>
      </c>
      <c r="F129" s="4" t="str">
        <f>VLOOKUP(A129,HOP!A:C,3,0)</f>
        <v>2842027</v>
      </c>
      <c r="G129" s="4">
        <f t="shared" si="6"/>
        <v>0</v>
      </c>
      <c r="H129" s="4" t="str">
        <f t="shared" si="7"/>
        <v>，2842027</v>
      </c>
      <c r="I129" s="4" t="str">
        <f>VLOOKUP(A129,HOP!A:U,21,0)</f>
        <v>直连</v>
      </c>
    </row>
    <row r="130" s="4" customFormat="1" hidden="1" spans="1:9">
      <c r="A130" s="5">
        <v>21851498848</v>
      </c>
      <c r="B130" s="6">
        <v>44900</v>
      </c>
      <c r="C130" s="6">
        <v>44904</v>
      </c>
      <c r="D130" s="4">
        <v>1592</v>
      </c>
      <c r="E130" s="4">
        <v>1592</v>
      </c>
      <c r="F130" s="4" t="str">
        <f>VLOOKUP(A130,HOP!A:C,3,0)</f>
        <v>2842535</v>
      </c>
      <c r="G130" s="4">
        <f t="shared" si="6"/>
        <v>0</v>
      </c>
      <c r="H130" s="4" t="str">
        <f t="shared" si="7"/>
        <v>，2842535</v>
      </c>
      <c r="I130" s="4" t="str">
        <f>VLOOKUP(A130,HOP!A:U,21,0)</f>
        <v>直连</v>
      </c>
    </row>
    <row r="131" s="4" customFormat="1" hidden="1" spans="1:9">
      <c r="A131" s="5">
        <v>999221852016556</v>
      </c>
      <c r="B131" s="6">
        <v>44902</v>
      </c>
      <c r="C131" s="6">
        <v>44904</v>
      </c>
      <c r="D131" s="4">
        <v>2757</v>
      </c>
      <c r="E131" s="4" t="str">
        <f>VLOOKUP(A131,HOP!A:L,12,0)</f>
        <v>2757.00</v>
      </c>
      <c r="F131" s="4" t="str">
        <f>VLOOKUP(A131,HOP!A:C,3,0)</f>
        <v>2843564</v>
      </c>
      <c r="G131" s="4">
        <f t="shared" ref="G131:G162" si="8">D131-E131</f>
        <v>0</v>
      </c>
      <c r="H131" s="4" t="str">
        <f t="shared" ref="H131:H162" si="9">$H$1&amp;F131</f>
        <v>，2843564</v>
      </c>
      <c r="I131" s="4" t="str">
        <f>VLOOKUP(A131,HOP!A:U,21,0)</f>
        <v>直采</v>
      </c>
    </row>
    <row r="132" s="4" customFormat="1" hidden="1" spans="1:9">
      <c r="A132" s="5">
        <v>999221852581882</v>
      </c>
      <c r="B132" s="6">
        <v>44899</v>
      </c>
      <c r="C132" s="6">
        <v>44904</v>
      </c>
      <c r="D132" s="4">
        <v>4120</v>
      </c>
      <c r="E132" s="4" t="str">
        <f>VLOOKUP(A132,HOP!A:L,12,0)</f>
        <v>4120.00</v>
      </c>
      <c r="F132" s="4" t="str">
        <f>VLOOKUP(A132,HOP!A:C,3,0)</f>
        <v>2844264</v>
      </c>
      <c r="G132" s="4">
        <f t="shared" si="8"/>
        <v>0</v>
      </c>
      <c r="H132" s="4" t="str">
        <f t="shared" si="9"/>
        <v>，2844264</v>
      </c>
      <c r="I132" s="4" t="str">
        <f>VLOOKUP(A132,HOP!A:U,21,0)</f>
        <v>直连</v>
      </c>
    </row>
    <row r="133" s="4" customFormat="1" hidden="1" spans="1:9">
      <c r="A133" s="5">
        <v>21852684719</v>
      </c>
      <c r="B133" s="6">
        <v>44902</v>
      </c>
      <c r="C133" s="6">
        <v>44904</v>
      </c>
      <c r="D133" s="4">
        <v>0</v>
      </c>
      <c r="E133" s="4" t="e">
        <f>VLOOKUP(A133,HOP!A:L,12,0)</f>
        <v>#N/A</v>
      </c>
      <c r="F133" s="4" t="e">
        <f>VLOOKUP(A133,HOP!A:C,3,0)</f>
        <v>#N/A</v>
      </c>
      <c r="G133" s="4" t="e">
        <f t="shared" si="8"/>
        <v>#N/A</v>
      </c>
      <c r="H133" s="4" t="e">
        <f t="shared" si="9"/>
        <v>#N/A</v>
      </c>
      <c r="I133" s="4" t="e">
        <f>VLOOKUP(A133,HOP!A:U,21,0)</f>
        <v>#N/A</v>
      </c>
    </row>
    <row r="134" s="4" customFormat="1" hidden="1" spans="1:9">
      <c r="A134" s="5">
        <v>999221854166255</v>
      </c>
      <c r="B134" s="6">
        <v>44903</v>
      </c>
      <c r="C134" s="6">
        <v>44904</v>
      </c>
      <c r="D134" s="4">
        <v>1017</v>
      </c>
      <c r="E134" s="4" t="str">
        <f>VLOOKUP(A134,HOP!A:L,12,0)</f>
        <v>1017.00</v>
      </c>
      <c r="F134" s="4" t="str">
        <f>VLOOKUP(A134,HOP!A:C,3,0)</f>
        <v>2846875</v>
      </c>
      <c r="G134" s="4">
        <f t="shared" si="8"/>
        <v>0</v>
      </c>
      <c r="H134" s="4" t="str">
        <f t="shared" si="9"/>
        <v>，2846875</v>
      </c>
      <c r="I134" s="4" t="str">
        <f>VLOOKUP(A134,HOP!A:U,21,0)</f>
        <v>直连</v>
      </c>
    </row>
    <row r="135" s="4" customFormat="1" hidden="1" spans="1:9">
      <c r="A135" s="5">
        <v>21854493990</v>
      </c>
      <c r="B135" s="6">
        <v>44903</v>
      </c>
      <c r="C135" s="6">
        <v>44904</v>
      </c>
      <c r="D135" s="4">
        <v>268</v>
      </c>
      <c r="E135" s="4" t="str">
        <f>VLOOKUP(A135,HOP!A:L,12,0)</f>
        <v>268.00</v>
      </c>
      <c r="F135" s="4" t="str">
        <f>VLOOKUP(A135,HOP!A:C,3,0)</f>
        <v>2847445</v>
      </c>
      <c r="G135" s="4">
        <f t="shared" si="8"/>
        <v>0</v>
      </c>
      <c r="H135" s="4" t="str">
        <f t="shared" si="9"/>
        <v>，2847445</v>
      </c>
      <c r="I135" s="4" t="str">
        <f>VLOOKUP(A135,HOP!A:U,21,0)</f>
        <v>直连</v>
      </c>
    </row>
    <row r="136" s="4" customFormat="1" hidden="1" spans="1:9">
      <c r="A136" s="5">
        <v>999221854497389</v>
      </c>
      <c r="B136" s="6">
        <v>44901</v>
      </c>
      <c r="C136" s="6">
        <v>44904</v>
      </c>
      <c r="D136" s="4">
        <v>2220</v>
      </c>
      <c r="E136" s="4" t="str">
        <f>VLOOKUP(A136,HOP!A:L,12,0)</f>
        <v>2220.00</v>
      </c>
      <c r="F136" s="4" t="str">
        <f>VLOOKUP(A136,HOP!A:C,3,0)</f>
        <v>2847451</v>
      </c>
      <c r="G136" s="4">
        <f t="shared" si="8"/>
        <v>0</v>
      </c>
      <c r="H136" s="4" t="str">
        <f t="shared" si="9"/>
        <v>，2847451</v>
      </c>
      <c r="I136" s="4" t="str">
        <f>VLOOKUP(A136,HOP!A:U,21,0)</f>
        <v>直连</v>
      </c>
    </row>
    <row r="137" s="4" customFormat="1" hidden="1" spans="1:9">
      <c r="A137" s="5">
        <v>999221854845649</v>
      </c>
      <c r="B137" s="6">
        <v>44900</v>
      </c>
      <c r="C137" s="6">
        <v>44904</v>
      </c>
      <c r="D137" s="4">
        <v>1652</v>
      </c>
      <c r="E137" s="4" t="str">
        <f>VLOOKUP(A137,HOP!A:L,12,0)</f>
        <v>1652.00</v>
      </c>
      <c r="F137" s="4" t="str">
        <f>VLOOKUP(A137,HOP!A:C,3,0)</f>
        <v>2848153</v>
      </c>
      <c r="G137" s="4">
        <f t="shared" si="8"/>
        <v>0</v>
      </c>
      <c r="H137" s="4" t="str">
        <f t="shared" si="9"/>
        <v>，2848153</v>
      </c>
      <c r="I137" s="4" t="str">
        <f>VLOOKUP(A137,HOP!A:U,21,0)</f>
        <v>直连</v>
      </c>
    </row>
    <row r="138" s="4" customFormat="1" hidden="1" spans="1:9">
      <c r="A138" s="5">
        <v>21855070833</v>
      </c>
      <c r="B138" s="6">
        <v>44902</v>
      </c>
      <c r="C138" s="6">
        <v>44904</v>
      </c>
      <c r="D138" s="4">
        <v>548</v>
      </c>
      <c r="E138" s="4" t="str">
        <f>VLOOKUP(A138,HOP!A:L,12,0)</f>
        <v>548.00</v>
      </c>
      <c r="F138" s="4" t="str">
        <f>VLOOKUP(A138,HOP!A:C,3,0)</f>
        <v>2848536</v>
      </c>
      <c r="G138" s="4">
        <f t="shared" si="8"/>
        <v>0</v>
      </c>
      <c r="H138" s="4" t="str">
        <f t="shared" si="9"/>
        <v>，2848536</v>
      </c>
      <c r="I138" s="4" t="str">
        <f>VLOOKUP(A138,HOP!A:U,21,0)</f>
        <v>直采</v>
      </c>
    </row>
    <row r="139" s="4" customFormat="1" hidden="1" spans="1:9">
      <c r="A139" s="5">
        <v>21855075134</v>
      </c>
      <c r="B139" s="6">
        <v>44902</v>
      </c>
      <c r="C139" s="6">
        <v>44904</v>
      </c>
      <c r="D139" s="4">
        <v>548</v>
      </c>
      <c r="E139" s="4" t="str">
        <f>VLOOKUP(A139,HOP!A:L,12,0)</f>
        <v>548.00</v>
      </c>
      <c r="F139" s="4" t="str">
        <f>VLOOKUP(A139,HOP!A:C,3,0)</f>
        <v>2848544</v>
      </c>
      <c r="G139" s="4">
        <f t="shared" si="8"/>
        <v>0</v>
      </c>
      <c r="H139" s="4" t="str">
        <f t="shared" si="9"/>
        <v>，2848544</v>
      </c>
      <c r="I139" s="4" t="str">
        <f>VLOOKUP(A139,HOP!A:U,21,0)</f>
        <v>直采</v>
      </c>
    </row>
    <row r="140" s="4" customFormat="1" hidden="1" spans="1:9">
      <c r="A140" s="5">
        <v>999221855144131</v>
      </c>
      <c r="B140" s="6">
        <v>44903</v>
      </c>
      <c r="C140" s="6">
        <v>44904</v>
      </c>
      <c r="D140" s="4">
        <v>740</v>
      </c>
      <c r="E140" s="4" t="str">
        <f>VLOOKUP(A140,HOP!A:L,12,0)</f>
        <v>740.00</v>
      </c>
      <c r="F140" s="4" t="str">
        <f>VLOOKUP(A140,HOP!A:C,3,0)</f>
        <v>2848687</v>
      </c>
      <c r="G140" s="4">
        <f t="shared" si="8"/>
        <v>0</v>
      </c>
      <c r="H140" s="4" t="str">
        <f t="shared" si="9"/>
        <v>，2848687</v>
      </c>
      <c r="I140" s="4" t="str">
        <f>VLOOKUP(A140,HOP!A:U,21,0)</f>
        <v>直连</v>
      </c>
    </row>
    <row r="141" s="4" customFormat="1" hidden="1" spans="1:9">
      <c r="A141" s="5">
        <v>21855158977</v>
      </c>
      <c r="B141" s="6">
        <v>44902</v>
      </c>
      <c r="C141" s="6">
        <v>44904</v>
      </c>
      <c r="D141" s="4">
        <v>2680</v>
      </c>
      <c r="E141" s="4" t="str">
        <f>VLOOKUP(A141,HOP!A:L,12,0)</f>
        <v>2680.00</v>
      </c>
      <c r="F141" s="4" t="str">
        <f>VLOOKUP(A141,HOP!A:C,3,0)</f>
        <v>2848723</v>
      </c>
      <c r="G141" s="4">
        <f t="shared" si="8"/>
        <v>0</v>
      </c>
      <c r="H141" s="4" t="str">
        <f t="shared" si="9"/>
        <v>，2848723</v>
      </c>
      <c r="I141" s="4" t="str">
        <f>VLOOKUP(A141,HOP!A:U,21,0)</f>
        <v>直连</v>
      </c>
    </row>
    <row r="142" s="4" customFormat="1" hidden="1" spans="1:9">
      <c r="A142" s="5">
        <v>21855345998</v>
      </c>
      <c r="B142" s="6">
        <v>44901</v>
      </c>
      <c r="C142" s="6">
        <v>44904</v>
      </c>
      <c r="D142" s="4">
        <v>2512</v>
      </c>
      <c r="E142" s="4" t="str">
        <f>VLOOKUP(A142,HOP!A:L,12,0)</f>
        <v>2512.00</v>
      </c>
      <c r="F142" s="4" t="str">
        <f>VLOOKUP(A142,HOP!A:C,3,0)</f>
        <v>2849089</v>
      </c>
      <c r="G142" s="4">
        <f t="shared" si="8"/>
        <v>0</v>
      </c>
      <c r="H142" s="4" t="str">
        <f t="shared" si="9"/>
        <v>，2849089</v>
      </c>
      <c r="I142" s="4" t="str">
        <f>VLOOKUP(A142,HOP!A:U,21,0)</f>
        <v>直连</v>
      </c>
    </row>
    <row r="143" s="4" customFormat="1" hidden="1" spans="1:9">
      <c r="A143" s="5">
        <v>999221855752234</v>
      </c>
      <c r="B143" s="6">
        <v>44903</v>
      </c>
      <c r="C143" s="6">
        <v>44904</v>
      </c>
      <c r="D143" s="4">
        <v>1023</v>
      </c>
      <c r="E143" s="4" t="str">
        <f>VLOOKUP(A143,HOP!A:L,12,0)</f>
        <v>1023.00</v>
      </c>
      <c r="F143" s="4" t="str">
        <f>VLOOKUP(A143,HOP!A:C,3,0)</f>
        <v>2849845</v>
      </c>
      <c r="G143" s="4">
        <f t="shared" si="8"/>
        <v>0</v>
      </c>
      <c r="H143" s="4" t="str">
        <f t="shared" si="9"/>
        <v>，2849845</v>
      </c>
      <c r="I143" s="4" t="str">
        <f>VLOOKUP(A143,HOP!A:U,21,0)</f>
        <v>直连</v>
      </c>
    </row>
    <row r="144" s="4" customFormat="1" hidden="1" spans="1:9">
      <c r="A144" s="5">
        <v>999221855883281</v>
      </c>
      <c r="B144" s="6">
        <v>44901</v>
      </c>
      <c r="C144" s="6">
        <v>44904</v>
      </c>
      <c r="D144" s="4">
        <v>1833</v>
      </c>
      <c r="E144" s="4" t="str">
        <f>VLOOKUP(A144,HOP!A:L,12,0)</f>
        <v>1833.00</v>
      </c>
      <c r="F144" s="4" t="str">
        <f>VLOOKUP(A144,HOP!A:C,3,0)</f>
        <v>2850043</v>
      </c>
      <c r="G144" s="4">
        <f t="shared" si="8"/>
        <v>0</v>
      </c>
      <c r="H144" s="4" t="str">
        <f t="shared" si="9"/>
        <v>，2850043</v>
      </c>
      <c r="I144" s="4" t="str">
        <f>VLOOKUP(A144,HOP!A:U,21,0)</f>
        <v>直连</v>
      </c>
    </row>
    <row r="145" s="4" customFormat="1" hidden="1" spans="1:9">
      <c r="A145" s="5">
        <v>21855888525</v>
      </c>
      <c r="B145" s="6">
        <v>44903</v>
      </c>
      <c r="C145" s="6">
        <v>44904</v>
      </c>
      <c r="D145" s="4">
        <v>0</v>
      </c>
      <c r="E145" s="4" t="e">
        <f>VLOOKUP(A145,HOP!A:L,12,0)</f>
        <v>#N/A</v>
      </c>
      <c r="F145" s="4" t="e">
        <f>VLOOKUP(A145,HOP!A:C,3,0)</f>
        <v>#N/A</v>
      </c>
      <c r="G145" s="4" t="e">
        <f t="shared" si="8"/>
        <v>#N/A</v>
      </c>
      <c r="H145" s="4" t="e">
        <f t="shared" si="9"/>
        <v>#N/A</v>
      </c>
      <c r="I145" s="4" t="e">
        <f>VLOOKUP(A145,HOP!A:U,21,0)</f>
        <v>#N/A</v>
      </c>
    </row>
    <row r="146" s="4" customFormat="1" hidden="1" spans="1:9">
      <c r="A146" s="5">
        <v>999221856658183</v>
      </c>
      <c r="B146" s="6">
        <v>44902</v>
      </c>
      <c r="C146" s="6">
        <v>44904</v>
      </c>
      <c r="D146" s="4">
        <v>0</v>
      </c>
      <c r="E146" s="4" t="str">
        <f>VLOOKUP(A146,HOP!A:L,12,0)</f>
        <v>0.00</v>
      </c>
      <c r="F146" s="4" t="str">
        <f>VLOOKUP(A146,HOP!A:C,3,0)</f>
        <v>2851358</v>
      </c>
      <c r="G146" s="4">
        <f t="shared" si="8"/>
        <v>0</v>
      </c>
      <c r="H146" s="4" t="str">
        <f t="shared" si="9"/>
        <v>，2851358</v>
      </c>
      <c r="I146" s="4" t="str">
        <f>VLOOKUP(A146,HOP!A:U,21,0)</f>
        <v>直连</v>
      </c>
    </row>
    <row r="147" s="4" customFormat="1" hidden="1" spans="1:9">
      <c r="A147" s="5">
        <v>999221857569077</v>
      </c>
      <c r="B147" s="6">
        <v>44903</v>
      </c>
      <c r="C147" s="6">
        <v>44904</v>
      </c>
      <c r="D147" s="4">
        <v>1591</v>
      </c>
      <c r="E147" s="4" t="str">
        <f>VLOOKUP(A147,HOP!A:L,12,0)</f>
        <v>1591.00</v>
      </c>
      <c r="F147" s="4" t="str">
        <f>VLOOKUP(A147,HOP!A:C,3,0)</f>
        <v>2852783</v>
      </c>
      <c r="G147" s="4">
        <f t="shared" si="8"/>
        <v>0</v>
      </c>
      <c r="H147" s="4" t="str">
        <f t="shared" si="9"/>
        <v>，2852783</v>
      </c>
      <c r="I147" s="4" t="str">
        <f>VLOOKUP(A147,HOP!A:U,21,0)</f>
        <v>直连</v>
      </c>
    </row>
    <row r="148" s="4" customFormat="1" hidden="1" spans="1:9">
      <c r="A148" s="5">
        <v>999221857722592</v>
      </c>
      <c r="B148" s="6">
        <v>44902</v>
      </c>
      <c r="C148" s="6">
        <v>44904</v>
      </c>
      <c r="D148" s="4">
        <v>310</v>
      </c>
      <c r="E148" s="4" t="str">
        <f>VLOOKUP(A148,HOP!A:L,12,0)</f>
        <v>310.00</v>
      </c>
      <c r="F148" s="4" t="str">
        <f>VLOOKUP(A148,HOP!A:C,3,0)</f>
        <v>2853063</v>
      </c>
      <c r="G148" s="4">
        <f t="shared" si="8"/>
        <v>0</v>
      </c>
      <c r="H148" s="4" t="str">
        <f t="shared" si="9"/>
        <v>，2853063</v>
      </c>
      <c r="I148" s="4" t="str">
        <f>VLOOKUP(A148,HOP!A:U,21,0)</f>
        <v>直连</v>
      </c>
    </row>
    <row r="149" s="4" customFormat="1" hidden="1" spans="1:9">
      <c r="A149" s="5">
        <v>999221857723494</v>
      </c>
      <c r="B149" s="6">
        <v>44902</v>
      </c>
      <c r="C149" s="6">
        <v>44904</v>
      </c>
      <c r="D149" s="4">
        <v>3182</v>
      </c>
      <c r="E149" s="4" t="str">
        <f>VLOOKUP(A149,HOP!A:L,12,0)</f>
        <v>3182.00</v>
      </c>
      <c r="F149" s="4" t="str">
        <f>VLOOKUP(A149,HOP!A:C,3,0)</f>
        <v>2853070</v>
      </c>
      <c r="G149" s="4">
        <f t="shared" si="8"/>
        <v>0</v>
      </c>
      <c r="H149" s="4" t="str">
        <f t="shared" si="9"/>
        <v>，2853070</v>
      </c>
      <c r="I149" s="4" t="str">
        <f>VLOOKUP(A149,HOP!A:U,21,0)</f>
        <v>直连</v>
      </c>
    </row>
    <row r="150" s="4" customFormat="1" hidden="1" spans="1:9">
      <c r="A150" s="5">
        <v>999221857728563</v>
      </c>
      <c r="B150" s="6">
        <v>44902</v>
      </c>
      <c r="C150" s="6">
        <v>44904</v>
      </c>
      <c r="D150" s="4">
        <v>644</v>
      </c>
      <c r="E150" s="4" t="str">
        <f>VLOOKUP(A150,HOP!A:L,12,0)</f>
        <v>644.00</v>
      </c>
      <c r="F150" s="4" t="str">
        <f>VLOOKUP(A150,HOP!A:C,3,0)</f>
        <v>2853096</v>
      </c>
      <c r="G150" s="4">
        <f t="shared" si="8"/>
        <v>0</v>
      </c>
      <c r="H150" s="4" t="str">
        <f t="shared" si="9"/>
        <v>，2853096</v>
      </c>
      <c r="I150" s="4" t="str">
        <f>VLOOKUP(A150,HOP!A:U,21,0)</f>
        <v>直连</v>
      </c>
    </row>
    <row r="151" s="4" customFormat="1" hidden="1" spans="1:9">
      <c r="A151" s="5">
        <v>21857951440</v>
      </c>
      <c r="B151" s="6">
        <v>44903</v>
      </c>
      <c r="C151" s="6">
        <v>44904</v>
      </c>
      <c r="D151" s="4">
        <v>410</v>
      </c>
      <c r="E151" s="4" t="str">
        <f>VLOOKUP(A151,HOP!A:L,12,0)</f>
        <v>410.00</v>
      </c>
      <c r="F151" s="4" t="str">
        <f>VLOOKUP(A151,HOP!A:C,3,0)</f>
        <v>2853438</v>
      </c>
      <c r="G151" s="4">
        <f t="shared" si="8"/>
        <v>0</v>
      </c>
      <c r="H151" s="4" t="str">
        <f t="shared" si="9"/>
        <v>，2853438</v>
      </c>
      <c r="I151" s="4" t="str">
        <f>VLOOKUP(A151,HOP!A:U,21,0)</f>
        <v>直连</v>
      </c>
    </row>
    <row r="152" s="4" customFormat="1" hidden="1" spans="1:9">
      <c r="A152" s="5">
        <v>999221857968313</v>
      </c>
      <c r="B152" s="6">
        <v>44902</v>
      </c>
      <c r="C152" s="6">
        <v>44904</v>
      </c>
      <c r="D152" s="4">
        <v>1216</v>
      </c>
      <c r="E152" s="4" t="str">
        <f>VLOOKUP(A152,HOP!A:L,12,0)</f>
        <v>1216.00</v>
      </c>
      <c r="F152" s="4" t="str">
        <f>VLOOKUP(A152,HOP!A:C,3,0)</f>
        <v>2853452</v>
      </c>
      <c r="G152" s="4">
        <f t="shared" si="8"/>
        <v>0</v>
      </c>
      <c r="H152" s="4" t="str">
        <f t="shared" si="9"/>
        <v>，2853452</v>
      </c>
      <c r="I152" s="4" t="str">
        <f>VLOOKUP(A152,HOP!A:U,21,0)</f>
        <v>直连</v>
      </c>
    </row>
    <row r="153" s="4" customFormat="1" hidden="1" spans="1:9">
      <c r="A153" s="5">
        <v>999221857994884</v>
      </c>
      <c r="B153" s="6">
        <v>44902</v>
      </c>
      <c r="C153" s="6">
        <v>44904</v>
      </c>
      <c r="D153" s="4">
        <v>1506</v>
      </c>
      <c r="E153" s="4" t="str">
        <f>VLOOKUP(A153,HOP!A:L,12,0)</f>
        <v>1506.00</v>
      </c>
      <c r="F153" s="4" t="str">
        <f>VLOOKUP(A153,HOP!A:C,3,0)</f>
        <v>2853500</v>
      </c>
      <c r="G153" s="4">
        <f t="shared" si="8"/>
        <v>0</v>
      </c>
      <c r="H153" s="4" t="str">
        <f t="shared" si="9"/>
        <v>，2853500</v>
      </c>
      <c r="I153" s="4" t="str">
        <f>VLOOKUP(A153,HOP!A:U,21,0)</f>
        <v>直连</v>
      </c>
    </row>
    <row r="154" s="4" customFormat="1" hidden="1" spans="1:9">
      <c r="A154" s="5">
        <v>21858238756</v>
      </c>
      <c r="B154" s="6">
        <v>44903</v>
      </c>
      <c r="C154" s="6">
        <v>44904</v>
      </c>
      <c r="D154" s="4">
        <v>435</v>
      </c>
      <c r="E154" s="4" t="str">
        <f>VLOOKUP(A154,HOP!A:L,12,0)</f>
        <v>435.00</v>
      </c>
      <c r="F154" s="4" t="str">
        <f>VLOOKUP(A154,HOP!A:C,3,0)</f>
        <v>2853892</v>
      </c>
      <c r="G154" s="4">
        <f t="shared" si="8"/>
        <v>0</v>
      </c>
      <c r="H154" s="4" t="str">
        <f t="shared" si="9"/>
        <v>，2853892</v>
      </c>
      <c r="I154" s="4" t="str">
        <f>VLOOKUP(A154,HOP!A:U,21,0)</f>
        <v>直连</v>
      </c>
    </row>
    <row r="155" s="4" customFormat="1" hidden="1" spans="1:9">
      <c r="A155" s="5">
        <v>21858287199</v>
      </c>
      <c r="B155" s="6">
        <v>44903</v>
      </c>
      <c r="C155" s="6">
        <v>44904</v>
      </c>
      <c r="D155" s="4">
        <v>2689</v>
      </c>
      <c r="E155" s="4" t="str">
        <f>VLOOKUP(A155,HOP!A:L,12,0)</f>
        <v>2689.00</v>
      </c>
      <c r="F155" s="4" t="str">
        <f>VLOOKUP(A155,HOP!A:C,3,0)</f>
        <v>2853981</v>
      </c>
      <c r="G155" s="4">
        <f t="shared" si="8"/>
        <v>0</v>
      </c>
      <c r="H155" s="4" t="str">
        <f t="shared" si="9"/>
        <v>，2853981</v>
      </c>
      <c r="I155" s="4" t="str">
        <f>VLOOKUP(A155,HOP!A:U,21,0)</f>
        <v>直连</v>
      </c>
    </row>
    <row r="156" s="4" customFormat="1" hidden="1" spans="1:9">
      <c r="A156" s="5">
        <v>999221858539973</v>
      </c>
      <c r="B156" s="6">
        <v>44902</v>
      </c>
      <c r="C156" s="6">
        <v>44904</v>
      </c>
      <c r="D156" s="4">
        <v>2916</v>
      </c>
      <c r="E156" s="4" t="str">
        <f>VLOOKUP(A156,HOP!A:L,12,0)</f>
        <v>2916.00</v>
      </c>
      <c r="F156" s="4" t="str">
        <f>VLOOKUP(A156,HOP!A:C,3,0)</f>
        <v>2854315</v>
      </c>
      <c r="G156" s="4">
        <f t="shared" si="8"/>
        <v>0</v>
      </c>
      <c r="H156" s="4" t="str">
        <f t="shared" si="9"/>
        <v>，2854315</v>
      </c>
      <c r="I156" s="4" t="str">
        <f>VLOOKUP(A156,HOP!A:U,21,0)</f>
        <v>直连</v>
      </c>
    </row>
    <row r="157" s="4" customFormat="1" hidden="1" spans="1:9">
      <c r="A157" s="5">
        <v>21858505125</v>
      </c>
      <c r="B157" s="6">
        <v>44902</v>
      </c>
      <c r="C157" s="6">
        <v>44904</v>
      </c>
      <c r="D157" s="4">
        <v>0</v>
      </c>
      <c r="E157" s="4" t="e">
        <f>VLOOKUP(A157,HOP!A:L,12,0)</f>
        <v>#N/A</v>
      </c>
      <c r="F157" s="4" t="e">
        <f>VLOOKUP(A157,HOP!A:C,3,0)</f>
        <v>#N/A</v>
      </c>
      <c r="G157" s="4" t="e">
        <f t="shared" si="8"/>
        <v>#N/A</v>
      </c>
      <c r="H157" s="4" t="e">
        <f t="shared" si="9"/>
        <v>#N/A</v>
      </c>
      <c r="I157" s="4" t="e">
        <f>VLOOKUP(A157,HOP!A:U,21,0)</f>
        <v>#N/A</v>
      </c>
    </row>
    <row r="158" s="4" customFormat="1" hidden="1" spans="1:9">
      <c r="A158" s="5">
        <v>999221858988849</v>
      </c>
      <c r="B158" s="6">
        <v>44902</v>
      </c>
      <c r="C158" s="6">
        <v>44904</v>
      </c>
      <c r="D158" s="4">
        <v>1567</v>
      </c>
      <c r="E158" s="4" t="str">
        <f>VLOOKUP(A158,HOP!A:L,12,0)</f>
        <v>1567.00</v>
      </c>
      <c r="F158" s="4" t="str">
        <f>VLOOKUP(A158,HOP!A:C,3,0)</f>
        <v>2855097</v>
      </c>
      <c r="G158" s="4">
        <f t="shared" si="8"/>
        <v>0</v>
      </c>
      <c r="H158" s="4" t="str">
        <f t="shared" si="9"/>
        <v>，2855097</v>
      </c>
      <c r="I158" s="4" t="str">
        <f>VLOOKUP(A158,HOP!A:U,21,0)</f>
        <v>直连</v>
      </c>
    </row>
    <row r="159" s="4" customFormat="1" hidden="1" spans="1:9">
      <c r="A159" s="5">
        <v>21859029174</v>
      </c>
      <c r="B159" s="6">
        <v>44902</v>
      </c>
      <c r="C159" s="6">
        <v>44904</v>
      </c>
      <c r="D159" s="4">
        <v>2108</v>
      </c>
      <c r="E159" s="4" t="str">
        <f>VLOOKUP(A159,HOP!A:L,12,0)</f>
        <v>2108.00</v>
      </c>
      <c r="F159" s="4" t="str">
        <f>VLOOKUP(A159,HOP!A:C,3,0)</f>
        <v>2855179</v>
      </c>
      <c r="G159" s="4">
        <f t="shared" si="8"/>
        <v>0</v>
      </c>
      <c r="H159" s="4" t="str">
        <f t="shared" si="9"/>
        <v>，2855179</v>
      </c>
      <c r="I159" s="4" t="str">
        <f>VLOOKUP(A159,HOP!A:U,21,0)</f>
        <v>直连</v>
      </c>
    </row>
    <row r="160" s="4" customFormat="1" hidden="1" spans="1:9">
      <c r="A160" s="5">
        <v>21859046201</v>
      </c>
      <c r="B160" s="6">
        <v>44903</v>
      </c>
      <c r="C160" s="6">
        <v>44904</v>
      </c>
      <c r="D160" s="4">
        <v>198</v>
      </c>
      <c r="E160" s="4" t="str">
        <f>VLOOKUP(A160,HOP!A:L,12,0)</f>
        <v>198.00</v>
      </c>
      <c r="F160" s="4" t="str">
        <f>VLOOKUP(A160,HOP!A:C,3,0)</f>
        <v>2855208</v>
      </c>
      <c r="G160" s="4">
        <f t="shared" si="8"/>
        <v>0</v>
      </c>
      <c r="H160" s="4" t="str">
        <f t="shared" si="9"/>
        <v>，2855208</v>
      </c>
      <c r="I160" s="4" t="str">
        <f>VLOOKUP(A160,HOP!A:U,21,0)</f>
        <v>直连</v>
      </c>
    </row>
    <row r="161" s="4" customFormat="1" hidden="1" spans="1:9">
      <c r="A161" s="5">
        <v>21859359253</v>
      </c>
      <c r="B161" s="6">
        <v>44903</v>
      </c>
      <c r="C161" s="6">
        <v>44904</v>
      </c>
      <c r="D161" s="4">
        <v>445</v>
      </c>
      <c r="E161" s="4" t="str">
        <f>VLOOKUP(A161,HOP!A:L,12,0)</f>
        <v>445.00</v>
      </c>
      <c r="F161" s="4" t="str">
        <f>VLOOKUP(A161,HOP!A:C,3,0)</f>
        <v>2855599</v>
      </c>
      <c r="G161" s="4">
        <f t="shared" si="8"/>
        <v>0</v>
      </c>
      <c r="H161" s="4" t="str">
        <f t="shared" si="9"/>
        <v>，2855599</v>
      </c>
      <c r="I161" s="4" t="str">
        <f>VLOOKUP(A161,HOP!A:U,21,0)</f>
        <v>直连</v>
      </c>
    </row>
    <row r="162" s="4" customFormat="1" hidden="1" spans="1:9">
      <c r="A162" s="5">
        <v>999221859363967</v>
      </c>
      <c r="B162" s="6">
        <v>44903</v>
      </c>
      <c r="C162" s="6">
        <v>44904</v>
      </c>
      <c r="D162" s="4">
        <v>2146</v>
      </c>
      <c r="E162" s="4" t="str">
        <f>VLOOKUP(A162,HOP!A:L,12,0)</f>
        <v>2146.00</v>
      </c>
      <c r="F162" s="4" t="str">
        <f>VLOOKUP(A162,HOP!A:C,3,0)</f>
        <v>2855603</v>
      </c>
      <c r="G162" s="4">
        <f t="shared" si="8"/>
        <v>0</v>
      </c>
      <c r="H162" s="4" t="str">
        <f t="shared" si="9"/>
        <v>，2855603</v>
      </c>
      <c r="I162" s="4" t="str">
        <f>VLOOKUP(A162,HOP!A:U,21,0)</f>
        <v>直连</v>
      </c>
    </row>
    <row r="163" s="4" customFormat="1" hidden="1" spans="1:9">
      <c r="A163" s="5">
        <v>21859851112</v>
      </c>
      <c r="B163" s="6">
        <v>44903</v>
      </c>
      <c r="C163" s="6">
        <v>44904</v>
      </c>
      <c r="D163" s="4">
        <v>937</v>
      </c>
      <c r="E163" s="4" t="str">
        <f>VLOOKUP(A163,HOP!A:L,12,0)</f>
        <v>937.00</v>
      </c>
      <c r="F163" s="4" t="str">
        <f>VLOOKUP(A163,HOP!A:C,3,0)</f>
        <v>2855917</v>
      </c>
      <c r="G163" s="4">
        <f t="shared" ref="G163:G185" si="10">D163-E163</f>
        <v>0</v>
      </c>
      <c r="H163" s="4" t="str">
        <f t="shared" ref="H163:H185" si="11">$H$1&amp;F163</f>
        <v>，2855917</v>
      </c>
      <c r="I163" s="4" t="str">
        <f>VLOOKUP(A163,HOP!A:U,21,0)</f>
        <v>直连</v>
      </c>
    </row>
    <row r="164" s="4" customFormat="1" hidden="1" spans="1:9">
      <c r="A164" s="5">
        <v>999221860197597</v>
      </c>
      <c r="B164" s="6">
        <v>44903</v>
      </c>
      <c r="C164" s="6">
        <v>44904</v>
      </c>
      <c r="D164" s="4">
        <v>847</v>
      </c>
      <c r="E164" s="4" t="str">
        <f>VLOOKUP(A164,HOP!A:L,12,0)</f>
        <v>847.00</v>
      </c>
      <c r="F164" s="4" t="str">
        <f>VLOOKUP(A164,HOP!A:C,3,0)</f>
        <v>2856061</v>
      </c>
      <c r="G164" s="4">
        <f t="shared" si="10"/>
        <v>0</v>
      </c>
      <c r="H164" s="4" t="str">
        <f t="shared" si="11"/>
        <v>，2856061</v>
      </c>
      <c r="I164" s="4" t="str">
        <f>VLOOKUP(A164,HOP!A:U,21,0)</f>
        <v>直连</v>
      </c>
    </row>
    <row r="165" s="4" customFormat="1" hidden="1" spans="1:9">
      <c r="A165" s="5">
        <v>21860367952</v>
      </c>
      <c r="B165" s="6">
        <v>44903</v>
      </c>
      <c r="C165" s="6">
        <v>44904</v>
      </c>
      <c r="D165" s="4">
        <v>321</v>
      </c>
      <c r="E165" s="4" t="str">
        <f>VLOOKUP(A165,HOP!A:L,12,0)</f>
        <v>321.00</v>
      </c>
      <c r="F165" s="4" t="str">
        <f>VLOOKUP(A165,HOP!A:C,3,0)</f>
        <v>2856101</v>
      </c>
      <c r="G165" s="4">
        <f t="shared" si="10"/>
        <v>0</v>
      </c>
      <c r="H165" s="4" t="str">
        <f t="shared" si="11"/>
        <v>，2856101</v>
      </c>
      <c r="I165" s="4" t="str">
        <f>VLOOKUP(A165,HOP!A:U,21,0)</f>
        <v>直连</v>
      </c>
    </row>
    <row r="166" s="4" customFormat="1" hidden="1" spans="1:9">
      <c r="A166" s="5">
        <v>999221860565124</v>
      </c>
      <c r="B166" s="6">
        <v>44903</v>
      </c>
      <c r="C166" s="6">
        <v>44904</v>
      </c>
      <c r="D166" s="4">
        <v>1319</v>
      </c>
      <c r="E166" s="4" t="str">
        <f>VLOOKUP(A166,HOP!A:L,12,0)</f>
        <v>1319.00</v>
      </c>
      <c r="F166" s="4" t="str">
        <f>VLOOKUP(A166,HOP!A:C,3,0)</f>
        <v>2856148</v>
      </c>
      <c r="G166" s="4">
        <f t="shared" si="10"/>
        <v>0</v>
      </c>
      <c r="H166" s="4" t="str">
        <f t="shared" si="11"/>
        <v>，2856148</v>
      </c>
      <c r="I166" s="4" t="str">
        <f>VLOOKUP(A166,HOP!A:U,21,0)</f>
        <v>直连</v>
      </c>
    </row>
    <row r="167" s="4" customFormat="1" hidden="1" spans="1:9">
      <c r="A167" s="5">
        <v>21860961759</v>
      </c>
      <c r="B167" s="6">
        <v>44903</v>
      </c>
      <c r="C167" s="6">
        <v>44904</v>
      </c>
      <c r="D167" s="4">
        <v>465</v>
      </c>
      <c r="E167" s="4" t="str">
        <f>VLOOKUP(A167,HOP!A:L,12,0)</f>
        <v>465.00</v>
      </c>
      <c r="F167" s="4" t="str">
        <f>VLOOKUP(A167,HOP!A:C,3,0)</f>
        <v>2856244</v>
      </c>
      <c r="G167" s="4">
        <f t="shared" si="10"/>
        <v>0</v>
      </c>
      <c r="H167" s="4" t="str">
        <f t="shared" si="11"/>
        <v>，2856244</v>
      </c>
      <c r="I167" s="4" t="str">
        <f>VLOOKUP(A167,HOP!A:U,21,0)</f>
        <v>直连</v>
      </c>
    </row>
    <row r="168" s="4" customFormat="1" hidden="1" spans="1:9">
      <c r="A168" s="5">
        <v>999221862079208</v>
      </c>
      <c r="B168" s="6">
        <v>44903</v>
      </c>
      <c r="C168" s="6">
        <v>44904</v>
      </c>
      <c r="D168" s="4">
        <v>166</v>
      </c>
      <c r="E168" s="4" t="str">
        <f>VLOOKUP(A168,HOP!A:L,12,0)</f>
        <v>166.00</v>
      </c>
      <c r="F168" s="4" t="str">
        <f>VLOOKUP(A168,HOP!A:C,3,0)</f>
        <v>2856639</v>
      </c>
      <c r="G168" s="4">
        <f t="shared" si="10"/>
        <v>0</v>
      </c>
      <c r="H168" s="4" t="str">
        <f t="shared" si="11"/>
        <v>，2856639</v>
      </c>
      <c r="I168" s="4" t="str">
        <f>VLOOKUP(A168,HOP!A:U,21,0)</f>
        <v>直连</v>
      </c>
    </row>
    <row r="169" s="4" customFormat="1" hidden="1" spans="1:9">
      <c r="A169" s="5">
        <v>999221862367769</v>
      </c>
      <c r="B169" s="6">
        <v>44903</v>
      </c>
      <c r="C169" s="6">
        <v>44904</v>
      </c>
      <c r="D169" s="4">
        <v>970</v>
      </c>
      <c r="E169" s="4" t="str">
        <f>VLOOKUP(A169,HOP!A:L,12,0)</f>
        <v>970.00</v>
      </c>
      <c r="F169" s="4" t="str">
        <f>VLOOKUP(A169,HOP!A:C,3,0)</f>
        <v>2856729</v>
      </c>
      <c r="G169" s="4">
        <f t="shared" si="10"/>
        <v>0</v>
      </c>
      <c r="H169" s="4" t="str">
        <f t="shared" si="11"/>
        <v>，2856729</v>
      </c>
      <c r="I169" s="4" t="str">
        <f>VLOOKUP(A169,HOP!A:U,21,0)</f>
        <v>直连</v>
      </c>
    </row>
    <row r="170" s="4" customFormat="1" hidden="1" spans="1:9">
      <c r="A170" s="5">
        <v>21863153751</v>
      </c>
      <c r="B170" s="6">
        <v>44903</v>
      </c>
      <c r="C170" s="6">
        <v>44904</v>
      </c>
      <c r="D170" s="4">
        <v>166</v>
      </c>
      <c r="E170" s="4" t="str">
        <f>VLOOKUP(A170,HOP!A:L,12,0)</f>
        <v>166.00</v>
      </c>
      <c r="F170" s="4" t="str">
        <f>VLOOKUP(A170,HOP!A:C,3,0)</f>
        <v>2857000</v>
      </c>
      <c r="G170" s="4">
        <f t="shared" si="10"/>
        <v>0</v>
      </c>
      <c r="H170" s="4" t="str">
        <f t="shared" si="11"/>
        <v>，2857000</v>
      </c>
      <c r="I170" s="4" t="str">
        <f>VLOOKUP(A170,HOP!A:U,21,0)</f>
        <v>直连</v>
      </c>
    </row>
    <row r="171" s="4" customFormat="1" hidden="1" spans="1:9">
      <c r="A171" s="5">
        <v>999221863354347</v>
      </c>
      <c r="B171" s="6">
        <v>44903</v>
      </c>
      <c r="C171" s="6">
        <v>44904</v>
      </c>
      <c r="D171" s="4">
        <v>419</v>
      </c>
      <c r="E171" s="4" t="str">
        <f>VLOOKUP(A171,HOP!A:L,12,0)</f>
        <v>419.00</v>
      </c>
      <c r="F171" s="4" t="str">
        <f>VLOOKUP(A171,HOP!A:C,3,0)</f>
        <v>2857042</v>
      </c>
      <c r="G171" s="4">
        <f t="shared" si="10"/>
        <v>0</v>
      </c>
      <c r="H171" s="4" t="str">
        <f t="shared" si="11"/>
        <v>，2857042</v>
      </c>
      <c r="I171" s="4" t="str">
        <f>VLOOKUP(A171,HOP!A:U,21,0)</f>
        <v>直连</v>
      </c>
    </row>
    <row r="172" s="4" customFormat="1" hidden="1" spans="1:9">
      <c r="A172" s="5">
        <v>999221863370655</v>
      </c>
      <c r="B172" s="6">
        <v>44903</v>
      </c>
      <c r="C172" s="6">
        <v>44904</v>
      </c>
      <c r="D172" s="4">
        <v>231</v>
      </c>
      <c r="E172" s="4" t="str">
        <f>VLOOKUP(A172,HOP!A:L,12,0)</f>
        <v>231.00</v>
      </c>
      <c r="F172" s="4" t="str">
        <f>VLOOKUP(A172,HOP!A:C,3,0)</f>
        <v>2857046</v>
      </c>
      <c r="G172" s="4">
        <f t="shared" si="10"/>
        <v>0</v>
      </c>
      <c r="H172" s="4" t="str">
        <f t="shared" si="11"/>
        <v>，2857046</v>
      </c>
      <c r="I172" s="4" t="str">
        <f>VLOOKUP(A172,HOP!A:U,21,0)</f>
        <v>直连</v>
      </c>
    </row>
    <row r="173" s="4" customFormat="1" hidden="1" spans="1:9">
      <c r="A173" s="5">
        <v>21863811827</v>
      </c>
      <c r="B173" s="6">
        <v>44903</v>
      </c>
      <c r="C173" s="6">
        <v>44904</v>
      </c>
      <c r="D173" s="4">
        <v>611</v>
      </c>
      <c r="E173" s="4" t="str">
        <f>VLOOKUP(A173,HOP!A:L,12,0)</f>
        <v>611.00</v>
      </c>
      <c r="F173" s="4" t="str">
        <f>VLOOKUP(A173,HOP!A:C,3,0)</f>
        <v>2857222</v>
      </c>
      <c r="G173" s="4">
        <f t="shared" si="10"/>
        <v>0</v>
      </c>
      <c r="H173" s="4" t="str">
        <f t="shared" si="11"/>
        <v>，2857222</v>
      </c>
      <c r="I173" s="4" t="str">
        <f>VLOOKUP(A173,HOP!A:U,21,0)</f>
        <v>直连</v>
      </c>
    </row>
    <row r="174" s="4" customFormat="1" hidden="1" spans="1:9">
      <c r="A174" s="5">
        <v>999221863937364</v>
      </c>
      <c r="B174" s="6">
        <v>44903</v>
      </c>
      <c r="C174" s="6">
        <v>44904</v>
      </c>
      <c r="D174" s="4">
        <v>172</v>
      </c>
      <c r="E174" s="4" t="str">
        <f>VLOOKUP(A174,HOP!A:L,12,0)</f>
        <v>172.00</v>
      </c>
      <c r="F174" s="4" t="str">
        <f>VLOOKUP(A174,HOP!A:C,3,0)</f>
        <v>2857314</v>
      </c>
      <c r="G174" s="4">
        <f t="shared" si="10"/>
        <v>0</v>
      </c>
      <c r="H174" s="4" t="str">
        <f t="shared" si="11"/>
        <v>，2857314</v>
      </c>
      <c r="I174" s="4" t="str">
        <f>VLOOKUP(A174,HOP!A:U,21,0)</f>
        <v>直连</v>
      </c>
    </row>
    <row r="175" s="4" customFormat="1" hidden="1" spans="1:9">
      <c r="A175" s="5">
        <v>999221863970735</v>
      </c>
      <c r="B175" s="6">
        <v>44903</v>
      </c>
      <c r="C175" s="6">
        <v>44904</v>
      </c>
      <c r="D175" s="4">
        <v>462</v>
      </c>
      <c r="E175" s="4" t="str">
        <f>VLOOKUP(A175,HOP!A:L,12,0)</f>
        <v>462.00</v>
      </c>
      <c r="F175" s="4" t="str">
        <f>VLOOKUP(A175,HOP!A:C,3,0)</f>
        <v>2857340</v>
      </c>
      <c r="G175" s="4">
        <f t="shared" si="10"/>
        <v>0</v>
      </c>
      <c r="H175" s="4" t="str">
        <f t="shared" si="11"/>
        <v>，2857340</v>
      </c>
      <c r="I175" s="4" t="str">
        <f>VLOOKUP(A175,HOP!A:U,21,0)</f>
        <v>直连</v>
      </c>
    </row>
    <row r="176" s="4" customFormat="1" hidden="1" spans="1:9">
      <c r="A176" s="5">
        <v>999221864016804</v>
      </c>
      <c r="B176" s="6">
        <v>44903</v>
      </c>
      <c r="C176" s="6">
        <v>44904</v>
      </c>
      <c r="D176" s="4">
        <v>264</v>
      </c>
      <c r="E176" s="4" t="str">
        <f>VLOOKUP(A176,HOP!A:L,12,0)</f>
        <v>264.00</v>
      </c>
      <c r="F176" s="4" t="str">
        <f>VLOOKUP(A176,HOP!A:C,3,0)</f>
        <v>2857387</v>
      </c>
      <c r="G176" s="4">
        <f t="shared" si="10"/>
        <v>0</v>
      </c>
      <c r="H176" s="4" t="str">
        <f t="shared" si="11"/>
        <v>，2857387</v>
      </c>
      <c r="I176" s="4" t="str">
        <f>VLOOKUP(A176,HOP!A:U,21,0)</f>
        <v>直连</v>
      </c>
    </row>
    <row r="177" s="4" customFormat="1" hidden="1" spans="1:9">
      <c r="A177" s="5">
        <v>999221864227503</v>
      </c>
      <c r="B177" s="6">
        <v>44903</v>
      </c>
      <c r="C177" s="6">
        <v>44904</v>
      </c>
      <c r="D177" s="4">
        <v>1498</v>
      </c>
      <c r="E177" s="4" t="str">
        <f>VLOOKUP(A177,HOP!A:L,12,0)</f>
        <v>1498.00</v>
      </c>
      <c r="F177" s="4" t="str">
        <f>VLOOKUP(A177,HOP!A:C,3,0)</f>
        <v>2857535</v>
      </c>
      <c r="G177" s="4">
        <f t="shared" si="10"/>
        <v>0</v>
      </c>
      <c r="H177" s="4" t="str">
        <f t="shared" si="11"/>
        <v>，2857535</v>
      </c>
      <c r="I177" s="4" t="str">
        <f>VLOOKUP(A177,HOP!A:U,21,0)</f>
        <v>直连</v>
      </c>
    </row>
    <row r="178" s="4" customFormat="1" hidden="1" spans="1:9">
      <c r="A178" s="5">
        <v>21864366206</v>
      </c>
      <c r="B178" s="6">
        <v>44903</v>
      </c>
      <c r="C178" s="6">
        <v>44904</v>
      </c>
      <c r="D178" s="4">
        <v>232</v>
      </c>
      <c r="E178" s="4" t="str">
        <f>VLOOKUP(A178,HOP!A:L,12,0)</f>
        <v>232.00</v>
      </c>
      <c r="F178" s="4" t="str">
        <f>VLOOKUP(A178,HOP!A:C,3,0)</f>
        <v>2857652</v>
      </c>
      <c r="G178" s="4">
        <f t="shared" si="10"/>
        <v>0</v>
      </c>
      <c r="H178" s="4" t="str">
        <f t="shared" si="11"/>
        <v>，2857652</v>
      </c>
      <c r="I178" s="4" t="str">
        <f>VLOOKUP(A178,HOP!A:U,21,0)</f>
        <v>直连</v>
      </c>
    </row>
    <row r="179" s="4" customFormat="1" hidden="1" spans="1:9">
      <c r="A179" s="5">
        <v>999221864466678</v>
      </c>
      <c r="B179" s="6">
        <v>44903</v>
      </c>
      <c r="C179" s="6">
        <v>44904</v>
      </c>
      <c r="D179" s="4">
        <v>259</v>
      </c>
      <c r="E179" s="4" t="str">
        <f>VLOOKUP(A179,HOP!A:L,12,0)</f>
        <v>259.00</v>
      </c>
      <c r="F179" s="4" t="str">
        <f>VLOOKUP(A179,HOP!A:C,3,0)</f>
        <v>2857732</v>
      </c>
      <c r="G179" s="4">
        <f t="shared" si="10"/>
        <v>0</v>
      </c>
      <c r="H179" s="4" t="str">
        <f t="shared" si="11"/>
        <v>，2857732</v>
      </c>
      <c r="I179" s="4" t="str">
        <f>VLOOKUP(A179,HOP!A:U,21,0)</f>
        <v>直连</v>
      </c>
    </row>
    <row r="180" s="4" customFormat="1" hidden="1" spans="1:9">
      <c r="A180" s="5">
        <v>999221864504579</v>
      </c>
      <c r="B180" s="6">
        <v>44903</v>
      </c>
      <c r="C180" s="6">
        <v>44904</v>
      </c>
      <c r="D180" s="4">
        <v>688</v>
      </c>
      <c r="E180" s="4" t="str">
        <f>VLOOKUP(A180,HOP!A:L,12,0)</f>
        <v>688.00</v>
      </c>
      <c r="F180" s="4" t="str">
        <f>VLOOKUP(A180,HOP!A:C,3,0)</f>
        <v>2857761</v>
      </c>
      <c r="G180" s="4">
        <f t="shared" si="10"/>
        <v>0</v>
      </c>
      <c r="H180" s="4" t="str">
        <f t="shared" si="11"/>
        <v>，2857761</v>
      </c>
      <c r="I180" s="4" t="str">
        <f>VLOOKUP(A180,HOP!A:U,21,0)</f>
        <v>直连</v>
      </c>
    </row>
    <row r="181" s="4" customFormat="1" hidden="1" spans="1:9">
      <c r="A181" s="5">
        <v>999221864669565</v>
      </c>
      <c r="B181" s="6">
        <v>44903</v>
      </c>
      <c r="C181" s="6">
        <v>44904</v>
      </c>
      <c r="D181" s="4">
        <v>606</v>
      </c>
      <c r="E181" s="4" t="str">
        <f>VLOOKUP(A181,HOP!A:L,12,0)</f>
        <v>606.00</v>
      </c>
      <c r="F181" s="4" t="str">
        <f>VLOOKUP(A181,HOP!A:C,3,0)</f>
        <v>2857891</v>
      </c>
      <c r="G181" s="4">
        <f t="shared" si="10"/>
        <v>0</v>
      </c>
      <c r="H181" s="4" t="str">
        <f t="shared" si="11"/>
        <v>，2857891</v>
      </c>
      <c r="I181" s="4" t="str">
        <f>VLOOKUP(A181,HOP!A:U,21,0)</f>
        <v>直连</v>
      </c>
    </row>
    <row r="182" s="4" customFormat="1" hidden="1" spans="1:9">
      <c r="A182" s="5">
        <v>21864686224</v>
      </c>
      <c r="B182" s="6">
        <v>44903</v>
      </c>
      <c r="C182" s="6">
        <v>44904</v>
      </c>
      <c r="D182" s="4">
        <v>1806</v>
      </c>
      <c r="E182" s="4" t="str">
        <f>VLOOKUP(A182,HOP!A:L,12,0)</f>
        <v>1806.00</v>
      </c>
      <c r="F182" s="4" t="str">
        <f>VLOOKUP(A182,HOP!A:C,3,0)</f>
        <v>2857903</v>
      </c>
      <c r="G182" s="4">
        <f t="shared" si="10"/>
        <v>0</v>
      </c>
      <c r="H182" s="4" t="str">
        <f t="shared" si="11"/>
        <v>，2857903</v>
      </c>
      <c r="I182" s="4" t="str">
        <f>VLOOKUP(A182,HOP!A:U,21,0)</f>
        <v>直连</v>
      </c>
    </row>
    <row r="183" s="4" customFormat="1" hidden="1" spans="1:9">
      <c r="A183" s="5">
        <v>999221866673988</v>
      </c>
      <c r="B183" s="6">
        <v>44903</v>
      </c>
      <c r="C183" s="6">
        <v>44904</v>
      </c>
      <c r="D183" s="4">
        <v>128</v>
      </c>
      <c r="E183" s="4" t="str">
        <f>VLOOKUP(A183,HOP!A:L,12,0)</f>
        <v>128.00</v>
      </c>
      <c r="F183" s="4" t="str">
        <f>VLOOKUP(A183,HOP!A:C,3,0)</f>
        <v>2858022</v>
      </c>
      <c r="G183" s="4">
        <f t="shared" si="10"/>
        <v>0</v>
      </c>
      <c r="H183" s="4" t="str">
        <f t="shared" si="11"/>
        <v>，2858022</v>
      </c>
      <c r="I183" s="4" t="str">
        <f>VLOOKUP(A183,HOP!A:U,21,0)</f>
        <v>直连</v>
      </c>
    </row>
    <row r="184" s="4" customFormat="1" hidden="1" spans="1:9">
      <c r="A184" s="5">
        <v>999221866730431</v>
      </c>
      <c r="B184" s="6">
        <v>44903</v>
      </c>
      <c r="C184" s="6">
        <v>44904</v>
      </c>
      <c r="D184" s="4">
        <v>498</v>
      </c>
      <c r="E184" s="4" t="str">
        <f>VLOOKUP(A184,HOP!A:L,12,0)</f>
        <v>498.00</v>
      </c>
      <c r="F184" s="4" t="str">
        <f>VLOOKUP(A184,HOP!A:C,3,0)</f>
        <v>2858032</v>
      </c>
      <c r="G184" s="4">
        <f t="shared" si="10"/>
        <v>0</v>
      </c>
      <c r="H184" s="4" t="str">
        <f t="shared" si="11"/>
        <v>，2858032</v>
      </c>
      <c r="I184" s="4" t="str">
        <f>VLOOKUP(A184,HOP!A:U,21,0)</f>
        <v>直连</v>
      </c>
    </row>
    <row r="185" s="4" customFormat="1" spans="1:10">
      <c r="A185" s="5">
        <v>21762957882</v>
      </c>
      <c r="B185" s="6">
        <v>44888</v>
      </c>
      <c r="C185" s="6">
        <v>44890</v>
      </c>
      <c r="D185" s="4">
        <v>-2208</v>
      </c>
      <c r="E185" s="4" t="e">
        <f>VLOOKUP(A185,HOP!A:L,12,0)</f>
        <v>#N/A</v>
      </c>
      <c r="F185" s="4">
        <v>2787519</v>
      </c>
      <c r="G185" s="4" t="e">
        <f t="shared" si="10"/>
        <v>#N/A</v>
      </c>
      <c r="H185" s="4" t="str">
        <f t="shared" si="11"/>
        <v>，2787519</v>
      </c>
      <c r="I185" s="4" t="e">
        <f>VLOOKUP(A185,HOP!A:U,21,0)</f>
        <v>#N/A</v>
      </c>
      <c r="J185" s="4" t="s">
        <v>971</v>
      </c>
    </row>
    <row r="187" spans="4:4">
      <c r="D187" s="4">
        <f>SUM(D2:D186)</f>
        <v>290187</v>
      </c>
    </row>
    <row r="188" spans="4:4">
      <c r="D188" s="4" t="s">
        <v>972</v>
      </c>
    </row>
    <row r="191" spans="1:3">
      <c r="A191" s="4" t="s">
        <v>973</v>
      </c>
      <c r="C191" s="4">
        <v>19201</v>
      </c>
    </row>
    <row r="192" spans="1:3">
      <c r="A192" s="4" t="s">
        <v>974</v>
      </c>
      <c r="C192" s="4">
        <v>270986</v>
      </c>
    </row>
    <row r="193" spans="1:3">
      <c r="A193" s="4" t="s">
        <v>975</v>
      </c>
      <c r="C193" s="4">
        <f>SUBTOTAL(9,C191:C192)</f>
        <v>290187</v>
      </c>
    </row>
  </sheetData>
  <autoFilter ref="A1:X185">
    <filterColumn colId="3">
      <filters>
        <filter val="2700"/>
        <filter val="2401"/>
        <filter val="1602"/>
        <filter val="1804"/>
        <filter val="1605"/>
        <filter val="506"/>
        <filter val="606"/>
        <filter val="1106"/>
        <filter val="1506"/>
        <filter val="1806"/>
        <filter val="3306"/>
        <filter val="207"/>
        <filter val="507"/>
        <filter val="508"/>
        <filter val="2108"/>
        <filter val="2308"/>
        <filter val="2708"/>
        <filter val="-2208"/>
        <filter val="310"/>
        <filter val="410"/>
        <filter val="1110"/>
        <filter val="2110"/>
        <filter val="7210"/>
        <filter val="14010"/>
        <filter val="611"/>
        <filter val="1011"/>
        <filter val="2511"/>
        <filter val="5411"/>
        <filter val="1512"/>
        <filter val="1712"/>
        <filter val="2512"/>
        <filter val="1614"/>
        <filter val="2914"/>
        <filter val="1216"/>
        <filter val="2716"/>
        <filter val="2916"/>
        <filter val="5016"/>
        <filter val="1017"/>
        <filter val="1617"/>
        <filter val="2617"/>
        <filter val="319"/>
        <filter val="419"/>
        <filter val="1319"/>
        <filter val="2220"/>
        <filter val="4120"/>
        <filter val="221"/>
        <filter val="321"/>
        <filter val="621"/>
        <filter val="222"/>
        <filter val="51422"/>
        <filter val="1023"/>
        <filter val="924"/>
        <filter val="2925"/>
        <filter val="1226"/>
        <filter val="427"/>
        <filter val="128"/>
        <filter val="228"/>
        <filter val="728"/>
        <filter val="5328"/>
        <filter val="630"/>
        <filter val="3630"/>
        <filter val="231"/>
        <filter val="232"/>
        <filter val="1432"/>
        <filter val="2232"/>
        <filter val="1833"/>
        <filter val="1034"/>
        <filter val="435"/>
        <filter val="1836"/>
        <filter val="937"/>
        <filter val="2439"/>
        <filter val="640"/>
        <filter val="740"/>
        <filter val="443"/>
        <filter val="743"/>
        <filter val="144"/>
        <filter val="244"/>
        <filter val="644"/>
        <filter val="445"/>
        <filter val="2146"/>
        <filter val="747"/>
        <filter val="847"/>
        <filter val="548"/>
        <filter val="2648"/>
        <filter val="849"/>
        <filter val="3849"/>
        <filter val="850"/>
        <filter val="-250"/>
        <filter val="752"/>
        <filter val="1652"/>
        <filter val="453"/>
        <filter val="2353"/>
        <filter val="554"/>
        <filter val="4954"/>
        <filter val="255"/>
        <filter val="456"/>
        <filter val="1056"/>
        <filter val="257"/>
        <filter val="2757"/>
        <filter val="3357"/>
        <filter val="259"/>
        <filter val="1759"/>
        <filter val="2559"/>
        <filter val="760"/>
        <filter val="1460"/>
        <filter val="3060"/>
        <filter val="462"/>
        <filter val="762"/>
        <filter val="163"/>
        <filter val="264"/>
        <filter val="364"/>
        <filter val="664"/>
        <filter val="2364"/>
        <filter val="465"/>
        <filter val="166"/>
        <filter val="1066"/>
        <filter val="1467"/>
        <filter val="1567"/>
        <filter val="268"/>
        <filter val="368"/>
        <filter val="369"/>
        <filter val="970"/>
        <filter val="1170"/>
        <filter val="171"/>
        <filter val="471"/>
        <filter val="2671"/>
        <filter val="3971"/>
        <filter val="172"/>
        <filter val="2672"/>
        <filter val="1673"/>
        <filter val="2973"/>
        <filter val="474"/>
        <filter val="1376"/>
        <filter val="579"/>
        <filter val="580"/>
        <filter val="2680"/>
        <filter val="381"/>
        <filter val="1082"/>
        <filter val="1582"/>
        <filter val="1782"/>
        <filter val="3182"/>
        <filter val="183"/>
        <filter val="483"/>
        <filter val="2283"/>
        <filter val="484"/>
        <filter val="186"/>
        <filter val="386"/>
        <filter val="488"/>
        <filter val="688"/>
        <filter val="1088"/>
        <filter val="389"/>
        <filter val="2689"/>
        <filter val="1890"/>
        <filter val="1591"/>
        <filter val="292"/>
        <filter val="1592"/>
        <filter val="1792"/>
        <filter val="193"/>
        <filter val="393"/>
        <filter val="2094"/>
        <filter val="995"/>
        <filter val="198"/>
        <filter val="398"/>
        <filter val="498"/>
        <filter val="1498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976</v>
      </c>
      <c r="B1" s="2" t="s">
        <v>977</v>
      </c>
      <c r="C1" s="2" t="s">
        <v>978</v>
      </c>
      <c r="D1" s="2" t="s">
        <v>979</v>
      </c>
      <c r="E1" s="2" t="s">
        <v>13</v>
      </c>
      <c r="F1" s="2" t="s">
        <v>5</v>
      </c>
      <c r="G1" s="2" t="s">
        <v>6</v>
      </c>
      <c r="H1" s="2" t="s">
        <v>980</v>
      </c>
      <c r="I1" s="2" t="s">
        <v>981</v>
      </c>
      <c r="J1" s="2" t="s">
        <v>982</v>
      </c>
      <c r="K1" s="2" t="s">
        <v>983</v>
      </c>
      <c r="L1" s="2" t="s">
        <v>984</v>
      </c>
      <c r="M1" s="2" t="s">
        <v>985</v>
      </c>
      <c r="N1" s="2" t="s">
        <v>986</v>
      </c>
      <c r="O1" s="2" t="s">
        <v>987</v>
      </c>
      <c r="P1" s="2" t="s">
        <v>988</v>
      </c>
      <c r="Q1" s="2" t="s">
        <v>989</v>
      </c>
      <c r="R1" s="2" t="s">
        <v>990</v>
      </c>
      <c r="S1" s="2" t="s">
        <v>991</v>
      </c>
      <c r="T1" s="2" t="s">
        <v>992</v>
      </c>
      <c r="U1" s="2" t="s">
        <v>993</v>
      </c>
      <c r="V1" s="2" t="s">
        <v>994</v>
      </c>
    </row>
    <row r="2" s="1" customFormat="1" spans="1:22">
      <c r="A2" s="3">
        <v>999221866730431</v>
      </c>
      <c r="B2" s="1" t="s">
        <v>995</v>
      </c>
      <c r="C2" s="1" t="s">
        <v>996</v>
      </c>
      <c r="D2" s="1" t="s">
        <v>997</v>
      </c>
      <c r="E2" s="1" t="s">
        <v>998</v>
      </c>
      <c r="F2" s="1" t="s">
        <v>995</v>
      </c>
      <c r="G2" s="1" t="s">
        <v>999</v>
      </c>
      <c r="H2" s="1" t="s">
        <v>1000</v>
      </c>
      <c r="I2" s="1" t="s">
        <v>1001</v>
      </c>
      <c r="J2" s="1" t="s">
        <v>30</v>
      </c>
      <c r="K2" s="1" t="s">
        <v>1002</v>
      </c>
      <c r="L2" s="1" t="s">
        <v>1002</v>
      </c>
      <c r="M2" s="1" t="s">
        <v>1003</v>
      </c>
      <c r="N2" s="1" t="s">
        <v>1003</v>
      </c>
      <c r="O2" s="1" t="s">
        <v>1004</v>
      </c>
      <c r="P2" s="1" t="s">
        <v>1005</v>
      </c>
      <c r="Q2" s="1" t="s">
        <v>1006</v>
      </c>
      <c r="R2" s="1" t="s">
        <v>1007</v>
      </c>
      <c r="S2" s="1" t="s">
        <v>1008</v>
      </c>
      <c r="T2" s="1" t="s">
        <v>1009</v>
      </c>
      <c r="U2" s="1" t="s">
        <v>1010</v>
      </c>
      <c r="V2" s="1" t="s">
        <v>1011</v>
      </c>
    </row>
    <row r="3" s="1" customFormat="1" spans="1:22">
      <c r="A3" s="3">
        <v>999221864504579</v>
      </c>
      <c r="B3" s="1" t="s">
        <v>995</v>
      </c>
      <c r="C3" s="1" t="s">
        <v>1012</v>
      </c>
      <c r="D3" s="1" t="s">
        <v>1013</v>
      </c>
      <c r="E3" s="1" t="s">
        <v>1014</v>
      </c>
      <c r="F3" s="1" t="s">
        <v>995</v>
      </c>
      <c r="G3" s="1" t="s">
        <v>999</v>
      </c>
      <c r="H3" s="1" t="s">
        <v>1000</v>
      </c>
      <c r="I3" s="1" t="s">
        <v>1015</v>
      </c>
      <c r="J3" s="1" t="s">
        <v>30</v>
      </c>
      <c r="K3" s="1" t="s">
        <v>1016</v>
      </c>
      <c r="L3" s="1" t="s">
        <v>1016</v>
      </c>
      <c r="M3" s="1" t="s">
        <v>1003</v>
      </c>
      <c r="N3" s="1" t="s">
        <v>1003</v>
      </c>
      <c r="O3" s="1" t="s">
        <v>1004</v>
      </c>
      <c r="P3" s="1" t="s">
        <v>1005</v>
      </c>
      <c r="Q3" s="1" t="s">
        <v>1006</v>
      </c>
      <c r="R3" s="1" t="s">
        <v>1017</v>
      </c>
      <c r="S3" s="1" t="s">
        <v>1008</v>
      </c>
      <c r="T3" s="1" t="s">
        <v>1009</v>
      </c>
      <c r="U3" s="1" t="s">
        <v>1010</v>
      </c>
      <c r="V3" s="1" t="s">
        <v>1018</v>
      </c>
    </row>
    <row r="4" s="1" customFormat="1" spans="1:22">
      <c r="A4" s="3">
        <v>999221864669565</v>
      </c>
      <c r="B4" s="1" t="s">
        <v>995</v>
      </c>
      <c r="C4" s="1" t="s">
        <v>1019</v>
      </c>
      <c r="D4" s="1" t="s">
        <v>1020</v>
      </c>
      <c r="E4" s="1" t="s">
        <v>1021</v>
      </c>
      <c r="F4" s="1" t="s">
        <v>995</v>
      </c>
      <c r="G4" s="1" t="s">
        <v>999</v>
      </c>
      <c r="H4" s="1" t="s">
        <v>1000</v>
      </c>
      <c r="I4" s="1" t="s">
        <v>1022</v>
      </c>
      <c r="J4" s="1" t="s">
        <v>30</v>
      </c>
      <c r="K4" s="1" t="s">
        <v>1023</v>
      </c>
      <c r="L4" s="1" t="s">
        <v>1023</v>
      </c>
      <c r="M4" s="1" t="s">
        <v>1003</v>
      </c>
      <c r="N4" s="1" t="s">
        <v>1003</v>
      </c>
      <c r="O4" s="1" t="s">
        <v>1004</v>
      </c>
      <c r="P4" s="1" t="s">
        <v>1005</v>
      </c>
      <c r="Q4" s="1" t="s">
        <v>1006</v>
      </c>
      <c r="R4" s="1" t="s">
        <v>1024</v>
      </c>
      <c r="S4" s="1" t="s">
        <v>1008</v>
      </c>
      <c r="T4" s="1" t="s">
        <v>1009</v>
      </c>
      <c r="U4" s="1" t="s">
        <v>1010</v>
      </c>
      <c r="V4" s="1" t="s">
        <v>1025</v>
      </c>
    </row>
    <row r="5" s="1" customFormat="1" spans="1:22">
      <c r="A5" s="3">
        <v>21864366206</v>
      </c>
      <c r="B5" s="1" t="s">
        <v>995</v>
      </c>
      <c r="C5" s="1" t="s">
        <v>1026</v>
      </c>
      <c r="D5" s="1" t="s">
        <v>1027</v>
      </c>
      <c r="E5" s="1" t="s">
        <v>1028</v>
      </c>
      <c r="F5" s="1" t="s">
        <v>995</v>
      </c>
      <c r="G5" s="1" t="s">
        <v>999</v>
      </c>
      <c r="H5" s="1" t="s">
        <v>1000</v>
      </c>
      <c r="I5" s="1" t="s">
        <v>1029</v>
      </c>
      <c r="J5" s="1" t="s">
        <v>30</v>
      </c>
      <c r="K5" s="1" t="s">
        <v>1030</v>
      </c>
      <c r="L5" s="1" t="s">
        <v>1030</v>
      </c>
      <c r="M5" s="1" t="s">
        <v>1003</v>
      </c>
      <c r="N5" s="1" t="s">
        <v>1003</v>
      </c>
      <c r="O5" s="1" t="s">
        <v>1004</v>
      </c>
      <c r="P5" s="1" t="s">
        <v>1005</v>
      </c>
      <c r="Q5" s="1" t="s">
        <v>1006</v>
      </c>
      <c r="R5" s="1" t="s">
        <v>1031</v>
      </c>
      <c r="S5" s="1" t="s">
        <v>1008</v>
      </c>
      <c r="T5" s="1" t="s">
        <v>1009</v>
      </c>
      <c r="U5" s="1" t="s">
        <v>1010</v>
      </c>
      <c r="V5" s="1" t="s">
        <v>1032</v>
      </c>
    </row>
    <row r="6" s="1" customFormat="1" spans="1:22">
      <c r="A6" s="3">
        <v>21864686224</v>
      </c>
      <c r="B6" s="1" t="s">
        <v>995</v>
      </c>
      <c r="C6" s="1" t="s">
        <v>1033</v>
      </c>
      <c r="D6" s="1" t="s">
        <v>1034</v>
      </c>
      <c r="E6" s="1" t="s">
        <v>1035</v>
      </c>
      <c r="F6" s="1" t="s">
        <v>995</v>
      </c>
      <c r="G6" s="1" t="s">
        <v>999</v>
      </c>
      <c r="H6" s="1" t="s">
        <v>1000</v>
      </c>
      <c r="I6" s="1" t="s">
        <v>1036</v>
      </c>
      <c r="J6" s="1" t="s">
        <v>30</v>
      </c>
      <c r="K6" s="1" t="s">
        <v>1037</v>
      </c>
      <c r="L6" s="1" t="s">
        <v>1037</v>
      </c>
      <c r="M6" s="1" t="s">
        <v>1003</v>
      </c>
      <c r="N6" s="1" t="s">
        <v>1003</v>
      </c>
      <c r="O6" s="1" t="s">
        <v>1004</v>
      </c>
      <c r="P6" s="1" t="s">
        <v>1005</v>
      </c>
      <c r="Q6" s="1" t="s">
        <v>1006</v>
      </c>
      <c r="R6" s="1" t="s">
        <v>1038</v>
      </c>
      <c r="S6" s="1" t="s">
        <v>1008</v>
      </c>
      <c r="T6" s="1" t="s">
        <v>1009</v>
      </c>
      <c r="U6" s="1" t="s">
        <v>1010</v>
      </c>
      <c r="V6" s="1" t="s">
        <v>1025</v>
      </c>
    </row>
    <row r="7" s="1" customFormat="1" spans="1:22">
      <c r="A7" s="3">
        <v>999221866673988</v>
      </c>
      <c r="B7" s="1" t="s">
        <v>995</v>
      </c>
      <c r="C7" s="1" t="s">
        <v>1039</v>
      </c>
      <c r="D7" s="1" t="s">
        <v>1040</v>
      </c>
      <c r="E7" s="1" t="s">
        <v>1041</v>
      </c>
      <c r="F7" s="1" t="s">
        <v>995</v>
      </c>
      <c r="G7" s="1" t="s">
        <v>999</v>
      </c>
      <c r="H7" s="1" t="s">
        <v>1000</v>
      </c>
      <c r="I7" s="1" t="s">
        <v>1042</v>
      </c>
      <c r="J7" s="1" t="s">
        <v>30</v>
      </c>
      <c r="K7" s="1" t="s">
        <v>1043</v>
      </c>
      <c r="L7" s="1" t="s">
        <v>1043</v>
      </c>
      <c r="M7" s="1" t="s">
        <v>1003</v>
      </c>
      <c r="N7" s="1" t="s">
        <v>1003</v>
      </c>
      <c r="O7" s="1" t="s">
        <v>1004</v>
      </c>
      <c r="P7" s="1" t="s">
        <v>1005</v>
      </c>
      <c r="Q7" s="1" t="s">
        <v>1006</v>
      </c>
      <c r="R7" s="1" t="s">
        <v>1044</v>
      </c>
      <c r="S7" s="1" t="s">
        <v>1008</v>
      </c>
      <c r="T7" s="1" t="s">
        <v>1009</v>
      </c>
      <c r="U7" s="1" t="s">
        <v>1010</v>
      </c>
      <c r="V7" s="1" t="s">
        <v>1018</v>
      </c>
    </row>
    <row r="8" s="1" customFormat="1" spans="1:22">
      <c r="A8" s="3">
        <v>999221863970735</v>
      </c>
      <c r="B8" s="1" t="s">
        <v>995</v>
      </c>
      <c r="C8" s="1" t="s">
        <v>1045</v>
      </c>
      <c r="D8" s="1" t="s">
        <v>1046</v>
      </c>
      <c r="E8" s="1" t="s">
        <v>1047</v>
      </c>
      <c r="F8" s="1" t="s">
        <v>995</v>
      </c>
      <c r="G8" s="1" t="s">
        <v>999</v>
      </c>
      <c r="H8" s="1" t="s">
        <v>1000</v>
      </c>
      <c r="I8" s="1" t="s">
        <v>1048</v>
      </c>
      <c r="J8" s="1" t="s">
        <v>30</v>
      </c>
      <c r="K8" s="1" t="s">
        <v>1049</v>
      </c>
      <c r="L8" s="1" t="s">
        <v>1049</v>
      </c>
      <c r="M8" s="1" t="s">
        <v>1003</v>
      </c>
      <c r="N8" s="1" t="s">
        <v>1003</v>
      </c>
      <c r="O8" s="1" t="s">
        <v>1004</v>
      </c>
      <c r="P8" s="1" t="s">
        <v>1005</v>
      </c>
      <c r="Q8" s="1" t="s">
        <v>1006</v>
      </c>
      <c r="R8" s="1" t="s">
        <v>1050</v>
      </c>
      <c r="S8" s="1" t="s">
        <v>1008</v>
      </c>
      <c r="T8" s="1" t="s">
        <v>1009</v>
      </c>
      <c r="U8" s="1" t="s">
        <v>1010</v>
      </c>
      <c r="V8" s="1" t="s">
        <v>1025</v>
      </c>
    </row>
    <row r="9" s="1" customFormat="1" spans="1:22">
      <c r="A9" s="3">
        <v>999221863937364</v>
      </c>
      <c r="B9" s="1" t="s">
        <v>995</v>
      </c>
      <c r="C9" s="1" t="s">
        <v>1051</v>
      </c>
      <c r="D9" s="1" t="s">
        <v>1013</v>
      </c>
      <c r="E9" s="1" t="s">
        <v>1052</v>
      </c>
      <c r="F9" s="1" t="s">
        <v>995</v>
      </c>
      <c r="G9" s="1" t="s">
        <v>999</v>
      </c>
      <c r="H9" s="1" t="s">
        <v>1000</v>
      </c>
      <c r="I9" s="1" t="s">
        <v>1053</v>
      </c>
      <c r="J9" s="1" t="s">
        <v>30</v>
      </c>
      <c r="K9" s="1" t="s">
        <v>1054</v>
      </c>
      <c r="L9" s="1" t="s">
        <v>1054</v>
      </c>
      <c r="M9" s="1" t="s">
        <v>1003</v>
      </c>
      <c r="N9" s="1" t="s">
        <v>1003</v>
      </c>
      <c r="O9" s="1" t="s">
        <v>1004</v>
      </c>
      <c r="P9" s="1" t="s">
        <v>1005</v>
      </c>
      <c r="Q9" s="1" t="s">
        <v>1006</v>
      </c>
      <c r="R9" s="1" t="s">
        <v>1055</v>
      </c>
      <c r="S9" s="1" t="s">
        <v>1008</v>
      </c>
      <c r="T9" s="1" t="s">
        <v>1009</v>
      </c>
      <c r="U9" s="1" t="s">
        <v>1010</v>
      </c>
      <c r="V9" s="1" t="s">
        <v>1018</v>
      </c>
    </row>
    <row r="10" s="1" customFormat="1" spans="1:22">
      <c r="A10" s="3">
        <v>21863811827</v>
      </c>
      <c r="B10" s="1" t="s">
        <v>995</v>
      </c>
      <c r="C10" s="1" t="s">
        <v>1056</v>
      </c>
      <c r="D10" s="1" t="s">
        <v>1057</v>
      </c>
      <c r="E10" s="1" t="s">
        <v>1058</v>
      </c>
      <c r="F10" s="1" t="s">
        <v>995</v>
      </c>
      <c r="G10" s="1" t="s">
        <v>999</v>
      </c>
      <c r="H10" s="1" t="s">
        <v>1000</v>
      </c>
      <c r="I10" s="1" t="s">
        <v>1059</v>
      </c>
      <c r="J10" s="1" t="s">
        <v>30</v>
      </c>
      <c r="K10" s="1" t="s">
        <v>1060</v>
      </c>
      <c r="L10" s="1" t="s">
        <v>1060</v>
      </c>
      <c r="M10" s="1" t="s">
        <v>1003</v>
      </c>
      <c r="N10" s="1" t="s">
        <v>1003</v>
      </c>
      <c r="O10" s="1" t="s">
        <v>1004</v>
      </c>
      <c r="P10" s="1" t="s">
        <v>1005</v>
      </c>
      <c r="Q10" s="1" t="s">
        <v>1006</v>
      </c>
      <c r="R10" s="1" t="s">
        <v>1061</v>
      </c>
      <c r="S10" s="1" t="s">
        <v>1008</v>
      </c>
      <c r="T10" s="1" t="s">
        <v>1009</v>
      </c>
      <c r="U10" s="1" t="s">
        <v>1010</v>
      </c>
      <c r="V10" s="1" t="s">
        <v>1062</v>
      </c>
    </row>
    <row r="11" s="1" customFormat="1" spans="1:22">
      <c r="A11" s="3">
        <v>999221864466678</v>
      </c>
      <c r="B11" s="1" t="s">
        <v>995</v>
      </c>
      <c r="C11" s="1" t="s">
        <v>1063</v>
      </c>
      <c r="D11" s="1" t="s">
        <v>1064</v>
      </c>
      <c r="E11" s="1" t="s">
        <v>1065</v>
      </c>
      <c r="F11" s="1" t="s">
        <v>995</v>
      </c>
      <c r="G11" s="1" t="s">
        <v>999</v>
      </c>
      <c r="H11" s="1" t="s">
        <v>1000</v>
      </c>
      <c r="I11" s="1" t="s">
        <v>1066</v>
      </c>
      <c r="J11" s="1" t="s">
        <v>30</v>
      </c>
      <c r="K11" s="1" t="s">
        <v>1067</v>
      </c>
      <c r="L11" s="1" t="s">
        <v>1067</v>
      </c>
      <c r="M11" s="1" t="s">
        <v>1003</v>
      </c>
      <c r="N11" s="1" t="s">
        <v>1003</v>
      </c>
      <c r="O11" s="1" t="s">
        <v>1004</v>
      </c>
      <c r="P11" s="1" t="s">
        <v>1005</v>
      </c>
      <c r="Q11" s="1" t="s">
        <v>1006</v>
      </c>
      <c r="R11" s="1" t="s">
        <v>1068</v>
      </c>
      <c r="S11" s="1" t="s">
        <v>1008</v>
      </c>
      <c r="T11" s="1" t="s">
        <v>1009</v>
      </c>
      <c r="U11" s="1" t="s">
        <v>1010</v>
      </c>
      <c r="V11" s="1" t="s">
        <v>1018</v>
      </c>
    </row>
    <row r="12" s="1" customFormat="1" spans="1:22">
      <c r="A12" s="3">
        <v>999221864227503</v>
      </c>
      <c r="B12" s="1" t="s">
        <v>995</v>
      </c>
      <c r="C12" s="1" t="s">
        <v>1069</v>
      </c>
      <c r="D12" s="1" t="s">
        <v>1070</v>
      </c>
      <c r="E12" s="1" t="s">
        <v>1071</v>
      </c>
      <c r="F12" s="1" t="s">
        <v>995</v>
      </c>
      <c r="G12" s="1" t="s">
        <v>999</v>
      </c>
      <c r="H12" s="1" t="s">
        <v>1000</v>
      </c>
      <c r="I12" s="1" t="s">
        <v>1072</v>
      </c>
      <c r="J12" s="1" t="s">
        <v>30</v>
      </c>
      <c r="K12" s="1" t="s">
        <v>1073</v>
      </c>
      <c r="L12" s="1" t="s">
        <v>1073</v>
      </c>
      <c r="M12" s="1" t="s">
        <v>1003</v>
      </c>
      <c r="N12" s="1" t="s">
        <v>1003</v>
      </c>
      <c r="O12" s="1" t="s">
        <v>1004</v>
      </c>
      <c r="P12" s="1" t="s">
        <v>1005</v>
      </c>
      <c r="Q12" s="1" t="s">
        <v>1006</v>
      </c>
      <c r="R12" s="1" t="s">
        <v>1074</v>
      </c>
      <c r="S12" s="1" t="s">
        <v>1008</v>
      </c>
      <c r="T12" s="1" t="s">
        <v>1009</v>
      </c>
      <c r="U12" s="1" t="s">
        <v>1010</v>
      </c>
      <c r="V12" s="1" t="s">
        <v>1075</v>
      </c>
    </row>
    <row r="13" s="1" customFormat="1" spans="1:22">
      <c r="A13" s="3">
        <v>21863153751</v>
      </c>
      <c r="B13" s="1" t="s">
        <v>995</v>
      </c>
      <c r="C13" s="1" t="s">
        <v>1076</v>
      </c>
      <c r="D13" s="1" t="s">
        <v>1077</v>
      </c>
      <c r="E13" s="1" t="s">
        <v>1078</v>
      </c>
      <c r="F13" s="1" t="s">
        <v>995</v>
      </c>
      <c r="G13" s="1" t="s">
        <v>999</v>
      </c>
      <c r="H13" s="1" t="s">
        <v>1000</v>
      </c>
      <c r="I13" s="1" t="s">
        <v>1079</v>
      </c>
      <c r="J13" s="1" t="s">
        <v>30</v>
      </c>
      <c r="K13" s="1" t="s">
        <v>1080</v>
      </c>
      <c r="L13" s="1" t="s">
        <v>1080</v>
      </c>
      <c r="M13" s="1" t="s">
        <v>1003</v>
      </c>
      <c r="N13" s="1" t="s">
        <v>1003</v>
      </c>
      <c r="O13" s="1" t="s">
        <v>1004</v>
      </c>
      <c r="P13" s="1" t="s">
        <v>1005</v>
      </c>
      <c r="Q13" s="1" t="s">
        <v>1006</v>
      </c>
      <c r="R13" s="1" t="s">
        <v>1081</v>
      </c>
      <c r="S13" s="1" t="s">
        <v>1008</v>
      </c>
      <c r="T13" s="1" t="s">
        <v>1009</v>
      </c>
      <c r="U13" s="1" t="s">
        <v>1010</v>
      </c>
      <c r="V13" s="1" t="s">
        <v>1032</v>
      </c>
    </row>
    <row r="14" s="1" customFormat="1" spans="1:22">
      <c r="A14" s="3">
        <v>999221864016804</v>
      </c>
      <c r="B14" s="1" t="s">
        <v>995</v>
      </c>
      <c r="C14" s="1" t="s">
        <v>1082</v>
      </c>
      <c r="D14" s="1" t="s">
        <v>1083</v>
      </c>
      <c r="E14" s="1" t="s">
        <v>1084</v>
      </c>
      <c r="F14" s="1" t="s">
        <v>995</v>
      </c>
      <c r="G14" s="1" t="s">
        <v>999</v>
      </c>
      <c r="H14" s="1" t="s">
        <v>1000</v>
      </c>
      <c r="I14" s="1" t="s">
        <v>1085</v>
      </c>
      <c r="J14" s="1" t="s">
        <v>30</v>
      </c>
      <c r="K14" s="1" t="s">
        <v>1086</v>
      </c>
      <c r="L14" s="1" t="s">
        <v>1086</v>
      </c>
      <c r="M14" s="1" t="s">
        <v>1003</v>
      </c>
      <c r="N14" s="1" t="s">
        <v>1003</v>
      </c>
      <c r="O14" s="1" t="s">
        <v>1004</v>
      </c>
      <c r="P14" s="1" t="s">
        <v>1005</v>
      </c>
      <c r="Q14" s="1" t="s">
        <v>1006</v>
      </c>
      <c r="R14" s="1" t="s">
        <v>1087</v>
      </c>
      <c r="S14" s="1" t="s">
        <v>1008</v>
      </c>
      <c r="T14" s="1" t="s">
        <v>1009</v>
      </c>
      <c r="U14" s="1" t="s">
        <v>1010</v>
      </c>
      <c r="V14" s="1" t="s">
        <v>1018</v>
      </c>
    </row>
    <row r="15" s="1" customFormat="1" spans="1:22">
      <c r="A15" s="3">
        <v>999221862079208</v>
      </c>
      <c r="B15" s="1" t="s">
        <v>995</v>
      </c>
      <c r="C15" s="1" t="s">
        <v>1088</v>
      </c>
      <c r="D15" s="1" t="s">
        <v>1089</v>
      </c>
      <c r="E15" s="1" t="s">
        <v>1090</v>
      </c>
      <c r="F15" s="1" t="s">
        <v>995</v>
      </c>
      <c r="G15" s="1" t="s">
        <v>999</v>
      </c>
      <c r="H15" s="1" t="s">
        <v>1000</v>
      </c>
      <c r="I15" s="1" t="s">
        <v>1079</v>
      </c>
      <c r="J15" s="1" t="s">
        <v>30</v>
      </c>
      <c r="K15" s="1" t="s">
        <v>1080</v>
      </c>
      <c r="L15" s="1" t="s">
        <v>1080</v>
      </c>
      <c r="M15" s="1" t="s">
        <v>1003</v>
      </c>
      <c r="N15" s="1" t="s">
        <v>1003</v>
      </c>
      <c r="O15" s="1" t="s">
        <v>1004</v>
      </c>
      <c r="P15" s="1" t="s">
        <v>1005</v>
      </c>
      <c r="Q15" s="1" t="s">
        <v>1006</v>
      </c>
      <c r="R15" s="1" t="s">
        <v>1091</v>
      </c>
      <c r="S15" s="1" t="s">
        <v>1008</v>
      </c>
      <c r="T15" s="1" t="s">
        <v>1009</v>
      </c>
      <c r="U15" s="1" t="s">
        <v>1010</v>
      </c>
      <c r="V15" s="1" t="s">
        <v>1018</v>
      </c>
    </row>
    <row r="16" s="1" customFormat="1" spans="1:22">
      <c r="A16" s="3">
        <v>21860961759</v>
      </c>
      <c r="B16" s="1" t="s">
        <v>995</v>
      </c>
      <c r="C16" s="1" t="s">
        <v>1092</v>
      </c>
      <c r="D16" s="1" t="s">
        <v>1093</v>
      </c>
      <c r="E16" s="1" t="s">
        <v>1094</v>
      </c>
      <c r="F16" s="1" t="s">
        <v>995</v>
      </c>
      <c r="G16" s="1" t="s">
        <v>999</v>
      </c>
      <c r="H16" s="1" t="s">
        <v>1000</v>
      </c>
      <c r="I16" s="1" t="s">
        <v>1095</v>
      </c>
      <c r="J16" s="1" t="s">
        <v>30</v>
      </c>
      <c r="K16" s="1" t="s">
        <v>1096</v>
      </c>
      <c r="L16" s="1" t="s">
        <v>1096</v>
      </c>
      <c r="M16" s="1" t="s">
        <v>1003</v>
      </c>
      <c r="N16" s="1" t="s">
        <v>1003</v>
      </c>
      <c r="O16" s="1" t="s">
        <v>1004</v>
      </c>
      <c r="P16" s="1" t="s">
        <v>1005</v>
      </c>
      <c r="Q16" s="1" t="s">
        <v>1006</v>
      </c>
      <c r="R16" s="1" t="s">
        <v>1097</v>
      </c>
      <c r="S16" s="1" t="s">
        <v>1008</v>
      </c>
      <c r="T16" s="1" t="s">
        <v>1009</v>
      </c>
      <c r="U16" s="1" t="s">
        <v>1010</v>
      </c>
      <c r="V16" s="1" t="s">
        <v>1098</v>
      </c>
    </row>
    <row r="17" s="1" customFormat="1" spans="1:22">
      <c r="A17" s="3">
        <v>999221860565124</v>
      </c>
      <c r="B17" s="1" t="s">
        <v>995</v>
      </c>
      <c r="C17" s="1" t="s">
        <v>1099</v>
      </c>
      <c r="D17" s="1" t="s">
        <v>1100</v>
      </c>
      <c r="E17" s="1" t="s">
        <v>1101</v>
      </c>
      <c r="F17" s="1" t="s">
        <v>995</v>
      </c>
      <c r="G17" s="1" t="s">
        <v>999</v>
      </c>
      <c r="H17" s="1" t="s">
        <v>1000</v>
      </c>
      <c r="I17" s="1" t="s">
        <v>1102</v>
      </c>
      <c r="J17" s="1" t="s">
        <v>30</v>
      </c>
      <c r="K17" s="1" t="s">
        <v>1103</v>
      </c>
      <c r="L17" s="1" t="s">
        <v>1103</v>
      </c>
      <c r="M17" s="1" t="s">
        <v>1003</v>
      </c>
      <c r="N17" s="1" t="s">
        <v>1003</v>
      </c>
      <c r="O17" s="1" t="s">
        <v>1004</v>
      </c>
      <c r="P17" s="1" t="s">
        <v>1005</v>
      </c>
      <c r="Q17" s="1" t="s">
        <v>1006</v>
      </c>
      <c r="R17" s="1" t="s">
        <v>1104</v>
      </c>
      <c r="S17" s="1" t="s">
        <v>1008</v>
      </c>
      <c r="T17" s="1" t="s">
        <v>1009</v>
      </c>
      <c r="U17" s="1" t="s">
        <v>1010</v>
      </c>
      <c r="V17" s="1" t="s">
        <v>1105</v>
      </c>
    </row>
    <row r="18" s="1" customFormat="1" spans="1:22">
      <c r="A18" s="3">
        <v>21860367952</v>
      </c>
      <c r="B18" s="1" t="s">
        <v>995</v>
      </c>
      <c r="C18" s="1" t="s">
        <v>1106</v>
      </c>
      <c r="D18" s="1" t="s">
        <v>1107</v>
      </c>
      <c r="E18" s="1" t="s">
        <v>1108</v>
      </c>
      <c r="F18" s="1" t="s">
        <v>995</v>
      </c>
      <c r="G18" s="1" t="s">
        <v>999</v>
      </c>
      <c r="H18" s="1" t="s">
        <v>1000</v>
      </c>
      <c r="I18" s="1" t="s">
        <v>1109</v>
      </c>
      <c r="J18" s="1" t="s">
        <v>30</v>
      </c>
      <c r="K18" s="1" t="s">
        <v>1110</v>
      </c>
      <c r="L18" s="1" t="s">
        <v>1110</v>
      </c>
      <c r="M18" s="1" t="s">
        <v>1003</v>
      </c>
      <c r="N18" s="1" t="s">
        <v>1003</v>
      </c>
      <c r="O18" s="1" t="s">
        <v>1004</v>
      </c>
      <c r="P18" s="1" t="s">
        <v>1005</v>
      </c>
      <c r="Q18" s="1" t="s">
        <v>1006</v>
      </c>
      <c r="R18" s="1" t="s">
        <v>1111</v>
      </c>
      <c r="S18" s="1" t="s">
        <v>1008</v>
      </c>
      <c r="T18" s="1" t="s">
        <v>1009</v>
      </c>
      <c r="U18" s="1" t="s">
        <v>1010</v>
      </c>
      <c r="V18" s="1" t="s">
        <v>1112</v>
      </c>
    </row>
    <row r="19" s="1" customFormat="1" spans="1:22">
      <c r="A19" s="3">
        <v>999221863354347</v>
      </c>
      <c r="B19" s="1" t="s">
        <v>995</v>
      </c>
      <c r="C19" s="1" t="s">
        <v>1113</v>
      </c>
      <c r="D19" s="1" t="s">
        <v>1114</v>
      </c>
      <c r="E19" s="1" t="s">
        <v>1115</v>
      </c>
      <c r="F19" s="1" t="s">
        <v>995</v>
      </c>
      <c r="G19" s="1" t="s">
        <v>999</v>
      </c>
      <c r="H19" s="1" t="s">
        <v>1000</v>
      </c>
      <c r="I19" s="1" t="s">
        <v>1116</v>
      </c>
      <c r="J19" s="1" t="s">
        <v>30</v>
      </c>
      <c r="K19" s="1" t="s">
        <v>1117</v>
      </c>
      <c r="L19" s="1" t="s">
        <v>1117</v>
      </c>
      <c r="M19" s="1" t="s">
        <v>1003</v>
      </c>
      <c r="N19" s="1" t="s">
        <v>1003</v>
      </c>
      <c r="O19" s="1" t="s">
        <v>1004</v>
      </c>
      <c r="P19" s="1" t="s">
        <v>1005</v>
      </c>
      <c r="Q19" s="1" t="s">
        <v>1006</v>
      </c>
      <c r="R19" s="1" t="s">
        <v>1118</v>
      </c>
      <c r="S19" s="1" t="s">
        <v>1008</v>
      </c>
      <c r="T19" s="1" t="s">
        <v>1009</v>
      </c>
      <c r="U19" s="1" t="s">
        <v>1010</v>
      </c>
      <c r="V19" s="1" t="s">
        <v>1011</v>
      </c>
    </row>
    <row r="20" s="1" customFormat="1" spans="1:22">
      <c r="A20" s="3">
        <v>21859851112</v>
      </c>
      <c r="B20" s="1" t="s">
        <v>995</v>
      </c>
      <c r="C20" s="1" t="s">
        <v>1119</v>
      </c>
      <c r="D20" s="1" t="s">
        <v>1120</v>
      </c>
      <c r="E20" s="1" t="s">
        <v>1121</v>
      </c>
      <c r="F20" s="1" t="s">
        <v>995</v>
      </c>
      <c r="G20" s="1" t="s">
        <v>999</v>
      </c>
      <c r="H20" s="1" t="s">
        <v>1000</v>
      </c>
      <c r="I20" s="1" t="s">
        <v>1122</v>
      </c>
      <c r="J20" s="1" t="s">
        <v>30</v>
      </c>
      <c r="K20" s="1" t="s">
        <v>1123</v>
      </c>
      <c r="L20" s="1" t="s">
        <v>1123</v>
      </c>
      <c r="M20" s="1" t="s">
        <v>1003</v>
      </c>
      <c r="N20" s="1" t="s">
        <v>1003</v>
      </c>
      <c r="O20" s="1" t="s">
        <v>1004</v>
      </c>
      <c r="P20" s="1" t="s">
        <v>1005</v>
      </c>
      <c r="Q20" s="1" t="s">
        <v>1006</v>
      </c>
      <c r="R20" s="1" t="s">
        <v>1124</v>
      </c>
      <c r="S20" s="1" t="s">
        <v>1008</v>
      </c>
      <c r="T20" s="1" t="s">
        <v>1009</v>
      </c>
      <c r="U20" s="1" t="s">
        <v>1010</v>
      </c>
      <c r="V20" s="1" t="s">
        <v>1125</v>
      </c>
    </row>
    <row r="21" s="1" customFormat="1" spans="1:22">
      <c r="A21" s="3">
        <v>999221862367769</v>
      </c>
      <c r="B21" s="1" t="s">
        <v>995</v>
      </c>
      <c r="C21" s="1" t="s">
        <v>1126</v>
      </c>
      <c r="D21" s="1" t="s">
        <v>1127</v>
      </c>
      <c r="E21" s="1" t="s">
        <v>1128</v>
      </c>
      <c r="F21" s="1" t="s">
        <v>995</v>
      </c>
      <c r="G21" s="1" t="s">
        <v>999</v>
      </c>
      <c r="H21" s="1" t="s">
        <v>1000</v>
      </c>
      <c r="I21" s="1" t="s">
        <v>1129</v>
      </c>
      <c r="J21" s="1" t="s">
        <v>30</v>
      </c>
      <c r="K21" s="1" t="s">
        <v>1130</v>
      </c>
      <c r="L21" s="1" t="s">
        <v>1130</v>
      </c>
      <c r="M21" s="1" t="s">
        <v>1003</v>
      </c>
      <c r="N21" s="1" t="s">
        <v>1003</v>
      </c>
      <c r="O21" s="1" t="s">
        <v>1004</v>
      </c>
      <c r="P21" s="1" t="s">
        <v>1005</v>
      </c>
      <c r="Q21" s="1" t="s">
        <v>1006</v>
      </c>
      <c r="R21" s="1" t="s">
        <v>1131</v>
      </c>
      <c r="S21" s="1" t="s">
        <v>1008</v>
      </c>
      <c r="T21" s="1" t="s">
        <v>1009</v>
      </c>
      <c r="U21" s="1" t="s">
        <v>1010</v>
      </c>
      <c r="V21" s="1" t="s">
        <v>1105</v>
      </c>
    </row>
    <row r="22" s="1" customFormat="1" spans="1:22">
      <c r="A22" s="3">
        <v>999221863370655</v>
      </c>
      <c r="B22" s="1" t="s">
        <v>995</v>
      </c>
      <c r="C22" s="1" t="s">
        <v>1132</v>
      </c>
      <c r="D22" s="1" t="s">
        <v>1133</v>
      </c>
      <c r="E22" s="1" t="s">
        <v>1134</v>
      </c>
      <c r="F22" s="1" t="s">
        <v>995</v>
      </c>
      <c r="G22" s="1" t="s">
        <v>999</v>
      </c>
      <c r="H22" s="1" t="s">
        <v>1000</v>
      </c>
      <c r="I22" s="1" t="s">
        <v>1135</v>
      </c>
      <c r="J22" s="1" t="s">
        <v>30</v>
      </c>
      <c r="K22" s="1" t="s">
        <v>1136</v>
      </c>
      <c r="L22" s="1" t="s">
        <v>1136</v>
      </c>
      <c r="M22" s="1" t="s">
        <v>1003</v>
      </c>
      <c r="N22" s="1" t="s">
        <v>1003</v>
      </c>
      <c r="O22" s="1" t="s">
        <v>1004</v>
      </c>
      <c r="P22" s="1" t="s">
        <v>1005</v>
      </c>
      <c r="Q22" s="1" t="s">
        <v>1006</v>
      </c>
      <c r="R22" s="1" t="s">
        <v>1137</v>
      </c>
      <c r="S22" s="1" t="s">
        <v>1008</v>
      </c>
      <c r="T22" s="1" t="s">
        <v>1009</v>
      </c>
      <c r="U22" s="1" t="s">
        <v>1010</v>
      </c>
      <c r="V22" s="1" t="s">
        <v>1018</v>
      </c>
    </row>
    <row r="23" s="1" customFormat="1" spans="1:22">
      <c r="A23" s="3">
        <v>999221859363967</v>
      </c>
      <c r="B23" s="1" t="s">
        <v>1138</v>
      </c>
      <c r="C23" s="1" t="s">
        <v>1139</v>
      </c>
      <c r="D23" s="1" t="s">
        <v>1140</v>
      </c>
      <c r="E23" s="1" t="s">
        <v>1141</v>
      </c>
      <c r="F23" s="1" t="s">
        <v>995</v>
      </c>
      <c r="G23" s="1" t="s">
        <v>999</v>
      </c>
      <c r="H23" s="1" t="s">
        <v>1000</v>
      </c>
      <c r="I23" s="1" t="s">
        <v>1142</v>
      </c>
      <c r="J23" s="1" t="s">
        <v>30</v>
      </c>
      <c r="K23" s="1" t="s">
        <v>1143</v>
      </c>
      <c r="L23" s="1" t="s">
        <v>1143</v>
      </c>
      <c r="M23" s="1" t="s">
        <v>1003</v>
      </c>
      <c r="N23" s="1" t="s">
        <v>1003</v>
      </c>
      <c r="O23" s="1" t="s">
        <v>1004</v>
      </c>
      <c r="P23" s="1" t="s">
        <v>1005</v>
      </c>
      <c r="Q23" s="1" t="s">
        <v>1006</v>
      </c>
      <c r="R23" s="1" t="s">
        <v>1144</v>
      </c>
      <c r="S23" s="1" t="s">
        <v>1008</v>
      </c>
      <c r="T23" s="1" t="s">
        <v>1009</v>
      </c>
      <c r="U23" s="1" t="s">
        <v>1010</v>
      </c>
      <c r="V23" s="1" t="s">
        <v>1145</v>
      </c>
    </row>
    <row r="24" s="1" customFormat="1" spans="1:22">
      <c r="A24" s="3">
        <v>999221859141091</v>
      </c>
      <c r="B24" s="1" t="s">
        <v>1138</v>
      </c>
      <c r="C24" s="1" t="s">
        <v>1146</v>
      </c>
      <c r="D24" s="1" t="s">
        <v>1114</v>
      </c>
      <c r="E24" s="1" t="s">
        <v>1147</v>
      </c>
      <c r="F24" s="1" t="s">
        <v>1138</v>
      </c>
      <c r="G24" s="1" t="s">
        <v>995</v>
      </c>
      <c r="H24" s="1" t="s">
        <v>1000</v>
      </c>
      <c r="I24" s="1" t="s">
        <v>1148</v>
      </c>
      <c r="J24" s="1" t="s">
        <v>30</v>
      </c>
      <c r="K24" s="1" t="s">
        <v>1117</v>
      </c>
      <c r="L24" s="1" t="s">
        <v>1117</v>
      </c>
      <c r="M24" s="1" t="s">
        <v>1003</v>
      </c>
      <c r="N24" s="1" t="s">
        <v>1003</v>
      </c>
      <c r="O24" s="1" t="s">
        <v>1004</v>
      </c>
      <c r="P24" s="1" t="s">
        <v>1005</v>
      </c>
      <c r="Q24" s="1" t="s">
        <v>1006</v>
      </c>
      <c r="R24" s="1" t="s">
        <v>1149</v>
      </c>
      <c r="S24" s="1" t="s">
        <v>1008</v>
      </c>
      <c r="T24" s="1" t="s">
        <v>1009</v>
      </c>
      <c r="U24" s="1" t="s">
        <v>1010</v>
      </c>
      <c r="V24" s="1" t="s">
        <v>1011</v>
      </c>
    </row>
    <row r="25" s="1" customFormat="1" spans="1:22">
      <c r="A25" s="3">
        <v>21859046201</v>
      </c>
      <c r="B25" s="1" t="s">
        <v>1138</v>
      </c>
      <c r="C25" s="1" t="s">
        <v>1150</v>
      </c>
      <c r="D25" s="1" t="s">
        <v>1151</v>
      </c>
      <c r="E25" s="1" t="s">
        <v>1152</v>
      </c>
      <c r="F25" s="1" t="s">
        <v>995</v>
      </c>
      <c r="G25" s="1" t="s">
        <v>999</v>
      </c>
      <c r="H25" s="1" t="s">
        <v>1000</v>
      </c>
      <c r="I25" s="1" t="s">
        <v>1153</v>
      </c>
      <c r="J25" s="1" t="s">
        <v>30</v>
      </c>
      <c r="K25" s="1" t="s">
        <v>1154</v>
      </c>
      <c r="L25" s="1" t="s">
        <v>1154</v>
      </c>
      <c r="M25" s="1" t="s">
        <v>1003</v>
      </c>
      <c r="N25" s="1" t="s">
        <v>1003</v>
      </c>
      <c r="O25" s="1" t="s">
        <v>1004</v>
      </c>
      <c r="P25" s="1" t="s">
        <v>1005</v>
      </c>
      <c r="Q25" s="1" t="s">
        <v>1006</v>
      </c>
      <c r="R25" s="1" t="s">
        <v>1155</v>
      </c>
      <c r="S25" s="1" t="s">
        <v>1008</v>
      </c>
      <c r="T25" s="1" t="s">
        <v>1009</v>
      </c>
      <c r="U25" s="1" t="s">
        <v>1010</v>
      </c>
      <c r="V25" s="1" t="s">
        <v>1032</v>
      </c>
    </row>
    <row r="26" s="1" customFormat="1" spans="1:22">
      <c r="A26" s="3">
        <v>21859029174</v>
      </c>
      <c r="B26" s="1" t="s">
        <v>1138</v>
      </c>
      <c r="C26" s="1" t="s">
        <v>1156</v>
      </c>
      <c r="D26" s="1" t="s">
        <v>1157</v>
      </c>
      <c r="E26" s="1" t="s">
        <v>1158</v>
      </c>
      <c r="F26" s="1" t="s">
        <v>1138</v>
      </c>
      <c r="G26" s="1" t="s">
        <v>999</v>
      </c>
      <c r="H26" s="1" t="s">
        <v>1000</v>
      </c>
      <c r="I26" s="1" t="s">
        <v>1159</v>
      </c>
      <c r="J26" s="1" t="s">
        <v>30</v>
      </c>
      <c r="K26" s="1" t="s">
        <v>1160</v>
      </c>
      <c r="L26" s="1" t="s">
        <v>1160</v>
      </c>
      <c r="M26" s="1" t="s">
        <v>1003</v>
      </c>
      <c r="N26" s="1" t="s">
        <v>1003</v>
      </c>
      <c r="O26" s="1" t="s">
        <v>1004</v>
      </c>
      <c r="P26" s="1" t="s">
        <v>1005</v>
      </c>
      <c r="Q26" s="1" t="s">
        <v>1006</v>
      </c>
      <c r="R26" s="1" t="s">
        <v>1161</v>
      </c>
      <c r="S26" s="1" t="s">
        <v>1008</v>
      </c>
      <c r="T26" s="1" t="s">
        <v>1009</v>
      </c>
      <c r="U26" s="1" t="s">
        <v>1010</v>
      </c>
      <c r="V26" s="1" t="s">
        <v>1032</v>
      </c>
    </row>
    <row r="27" s="1" customFormat="1" spans="1:22">
      <c r="A27" s="3">
        <v>999221858988849</v>
      </c>
      <c r="B27" s="1" t="s">
        <v>1138</v>
      </c>
      <c r="C27" s="1" t="s">
        <v>1162</v>
      </c>
      <c r="D27" s="1" t="s">
        <v>1163</v>
      </c>
      <c r="E27" s="1" t="s">
        <v>1164</v>
      </c>
      <c r="F27" s="1" t="s">
        <v>1138</v>
      </c>
      <c r="G27" s="1" t="s">
        <v>999</v>
      </c>
      <c r="H27" s="1" t="s">
        <v>1000</v>
      </c>
      <c r="I27" s="1" t="s">
        <v>1165</v>
      </c>
      <c r="J27" s="1" t="s">
        <v>30</v>
      </c>
      <c r="K27" s="1" t="s">
        <v>1166</v>
      </c>
      <c r="L27" s="1" t="s">
        <v>1166</v>
      </c>
      <c r="M27" s="1" t="s">
        <v>1003</v>
      </c>
      <c r="N27" s="1" t="s">
        <v>1003</v>
      </c>
      <c r="O27" s="1" t="s">
        <v>1004</v>
      </c>
      <c r="P27" s="1" t="s">
        <v>1005</v>
      </c>
      <c r="Q27" s="1" t="s">
        <v>1006</v>
      </c>
      <c r="R27" s="1" t="s">
        <v>1167</v>
      </c>
      <c r="S27" s="1" t="s">
        <v>1008</v>
      </c>
      <c r="T27" s="1" t="s">
        <v>1009</v>
      </c>
      <c r="U27" s="1" t="s">
        <v>1010</v>
      </c>
      <c r="V27" s="1" t="s">
        <v>1025</v>
      </c>
    </row>
    <row r="28" s="1" customFormat="1" spans="1:22">
      <c r="A28" s="3">
        <v>999221860197597</v>
      </c>
      <c r="B28" s="1" t="s">
        <v>995</v>
      </c>
      <c r="C28" s="1" t="s">
        <v>1168</v>
      </c>
      <c r="D28" s="1" t="s">
        <v>1169</v>
      </c>
      <c r="E28" s="1" t="s">
        <v>1170</v>
      </c>
      <c r="F28" s="1" t="s">
        <v>995</v>
      </c>
      <c r="G28" s="1" t="s">
        <v>999</v>
      </c>
      <c r="H28" s="1" t="s">
        <v>1000</v>
      </c>
      <c r="I28" s="1" t="s">
        <v>1171</v>
      </c>
      <c r="J28" s="1" t="s">
        <v>30</v>
      </c>
      <c r="K28" s="1" t="s">
        <v>1172</v>
      </c>
      <c r="L28" s="1" t="s">
        <v>1172</v>
      </c>
      <c r="M28" s="1" t="s">
        <v>1003</v>
      </c>
      <c r="N28" s="1" t="s">
        <v>1003</v>
      </c>
      <c r="O28" s="1" t="s">
        <v>1004</v>
      </c>
      <c r="P28" s="1" t="s">
        <v>1005</v>
      </c>
      <c r="Q28" s="1" t="s">
        <v>1006</v>
      </c>
      <c r="R28" s="1" t="s">
        <v>1173</v>
      </c>
      <c r="S28" s="1" t="s">
        <v>1008</v>
      </c>
      <c r="T28" s="1" t="s">
        <v>1009</v>
      </c>
      <c r="U28" s="1" t="s">
        <v>1010</v>
      </c>
      <c r="V28" s="1" t="s">
        <v>1174</v>
      </c>
    </row>
    <row r="29" s="1" customFormat="1" spans="1:22">
      <c r="A29" s="3">
        <v>21859359253</v>
      </c>
      <c r="B29" s="1" t="s">
        <v>1138</v>
      </c>
      <c r="C29" s="1" t="s">
        <v>1175</v>
      </c>
      <c r="D29" s="1" t="s">
        <v>1176</v>
      </c>
      <c r="E29" s="1" t="s">
        <v>1177</v>
      </c>
      <c r="F29" s="1" t="s">
        <v>995</v>
      </c>
      <c r="G29" s="1" t="s">
        <v>999</v>
      </c>
      <c r="H29" s="1" t="s">
        <v>1000</v>
      </c>
      <c r="I29" s="1" t="s">
        <v>1178</v>
      </c>
      <c r="J29" s="1" t="s">
        <v>30</v>
      </c>
      <c r="K29" s="1" t="s">
        <v>1179</v>
      </c>
      <c r="L29" s="1" t="s">
        <v>1179</v>
      </c>
      <c r="M29" s="1" t="s">
        <v>1003</v>
      </c>
      <c r="N29" s="1" t="s">
        <v>1003</v>
      </c>
      <c r="O29" s="1" t="s">
        <v>1004</v>
      </c>
      <c r="P29" s="1" t="s">
        <v>1005</v>
      </c>
      <c r="Q29" s="1" t="s">
        <v>1006</v>
      </c>
      <c r="R29" s="1" t="s">
        <v>1180</v>
      </c>
      <c r="S29" s="1" t="s">
        <v>1008</v>
      </c>
      <c r="T29" s="1" t="s">
        <v>1009</v>
      </c>
      <c r="U29" s="1" t="s">
        <v>1010</v>
      </c>
      <c r="V29" s="1" t="s">
        <v>1032</v>
      </c>
    </row>
    <row r="30" s="1" customFormat="1" spans="1:22">
      <c r="A30" s="3">
        <v>999221859303933</v>
      </c>
      <c r="B30" s="1" t="s">
        <v>1138</v>
      </c>
      <c r="C30" s="1" t="s">
        <v>1181</v>
      </c>
      <c r="D30" s="1" t="s">
        <v>1182</v>
      </c>
      <c r="E30" s="1" t="s">
        <v>1183</v>
      </c>
      <c r="F30" s="1" t="s">
        <v>1138</v>
      </c>
      <c r="G30" s="1" t="s">
        <v>995</v>
      </c>
      <c r="H30" s="1" t="s">
        <v>1000</v>
      </c>
      <c r="I30" s="1" t="s">
        <v>1184</v>
      </c>
      <c r="J30" s="1" t="s">
        <v>30</v>
      </c>
      <c r="K30" s="1" t="s">
        <v>1185</v>
      </c>
      <c r="L30" s="1" t="s">
        <v>1185</v>
      </c>
      <c r="M30" s="1" t="s">
        <v>1003</v>
      </c>
      <c r="N30" s="1" t="s">
        <v>1003</v>
      </c>
      <c r="O30" s="1" t="s">
        <v>1004</v>
      </c>
      <c r="P30" s="1" t="s">
        <v>1005</v>
      </c>
      <c r="Q30" s="1" t="s">
        <v>1006</v>
      </c>
      <c r="R30" s="1" t="s">
        <v>1186</v>
      </c>
      <c r="S30" s="1" t="s">
        <v>1008</v>
      </c>
      <c r="T30" s="1" t="s">
        <v>1009</v>
      </c>
      <c r="U30" s="1" t="s">
        <v>1010</v>
      </c>
      <c r="V30" s="1" t="s">
        <v>1011</v>
      </c>
    </row>
    <row r="31" s="1" customFormat="1" spans="1:22">
      <c r="A31" s="3">
        <v>999221858876001</v>
      </c>
      <c r="B31" s="1" t="s">
        <v>1138</v>
      </c>
      <c r="C31" s="1" t="s">
        <v>1187</v>
      </c>
      <c r="D31" s="1" t="s">
        <v>1188</v>
      </c>
      <c r="E31" s="1" t="s">
        <v>1189</v>
      </c>
      <c r="F31" s="1" t="s">
        <v>1138</v>
      </c>
      <c r="G31" s="1" t="s">
        <v>995</v>
      </c>
      <c r="H31" s="1" t="s">
        <v>1000</v>
      </c>
      <c r="I31" s="1" t="s">
        <v>1190</v>
      </c>
      <c r="J31" s="1" t="s">
        <v>30</v>
      </c>
      <c r="K31" s="1" t="s">
        <v>1191</v>
      </c>
      <c r="L31" s="1" t="s">
        <v>1191</v>
      </c>
      <c r="M31" s="1" t="s">
        <v>1003</v>
      </c>
      <c r="N31" s="1" t="s">
        <v>1003</v>
      </c>
      <c r="O31" s="1" t="s">
        <v>1004</v>
      </c>
      <c r="P31" s="1" t="s">
        <v>1005</v>
      </c>
      <c r="Q31" s="1" t="s">
        <v>1006</v>
      </c>
      <c r="R31" s="1" t="s">
        <v>1192</v>
      </c>
      <c r="S31" s="1" t="s">
        <v>1008</v>
      </c>
      <c r="T31" s="1" t="s">
        <v>1009</v>
      </c>
      <c r="U31" s="1" t="s">
        <v>1010</v>
      </c>
      <c r="V31" s="1" t="s">
        <v>1018</v>
      </c>
    </row>
    <row r="32" s="1" customFormat="1" spans="1:22">
      <c r="A32" s="3">
        <v>999221858811444</v>
      </c>
      <c r="B32" s="1" t="s">
        <v>1138</v>
      </c>
      <c r="C32" s="1" t="s">
        <v>1193</v>
      </c>
      <c r="D32" s="1" t="s">
        <v>1194</v>
      </c>
      <c r="E32" s="1" t="s">
        <v>1195</v>
      </c>
      <c r="F32" s="1" t="s">
        <v>1138</v>
      </c>
      <c r="G32" s="1" t="s">
        <v>995</v>
      </c>
      <c r="H32" s="1" t="s">
        <v>1000</v>
      </c>
      <c r="I32" s="1" t="s">
        <v>1196</v>
      </c>
      <c r="J32" s="1" t="s">
        <v>30</v>
      </c>
      <c r="K32" s="1" t="s">
        <v>1197</v>
      </c>
      <c r="L32" s="1" t="s">
        <v>1197</v>
      </c>
      <c r="M32" s="1" t="s">
        <v>1003</v>
      </c>
      <c r="N32" s="1" t="s">
        <v>1003</v>
      </c>
      <c r="O32" s="1" t="s">
        <v>1004</v>
      </c>
      <c r="P32" s="1" t="s">
        <v>1005</v>
      </c>
      <c r="Q32" s="1" t="s">
        <v>1006</v>
      </c>
      <c r="R32" s="1" t="s">
        <v>1198</v>
      </c>
      <c r="S32" s="1" t="s">
        <v>1008</v>
      </c>
      <c r="T32" s="1" t="s">
        <v>1009</v>
      </c>
      <c r="U32" s="1" t="s">
        <v>1010</v>
      </c>
      <c r="V32" s="1" t="s">
        <v>1025</v>
      </c>
    </row>
    <row r="33" s="1" customFormat="1" spans="1:22">
      <c r="A33" s="3">
        <v>999221858740053</v>
      </c>
      <c r="B33" s="1" t="s">
        <v>1138</v>
      </c>
      <c r="C33" s="1" t="s">
        <v>1199</v>
      </c>
      <c r="D33" s="1" t="s">
        <v>1070</v>
      </c>
      <c r="E33" s="1" t="s">
        <v>1071</v>
      </c>
      <c r="F33" s="1" t="s">
        <v>1138</v>
      </c>
      <c r="G33" s="1" t="s">
        <v>995</v>
      </c>
      <c r="H33" s="1" t="s">
        <v>1000</v>
      </c>
      <c r="I33" s="1" t="s">
        <v>1200</v>
      </c>
      <c r="J33" s="1" t="s">
        <v>30</v>
      </c>
      <c r="K33" s="1" t="s">
        <v>1201</v>
      </c>
      <c r="L33" s="1" t="s">
        <v>1201</v>
      </c>
      <c r="M33" s="1" t="s">
        <v>1003</v>
      </c>
      <c r="N33" s="1" t="s">
        <v>1003</v>
      </c>
      <c r="O33" s="1" t="s">
        <v>1004</v>
      </c>
      <c r="P33" s="1" t="s">
        <v>1005</v>
      </c>
      <c r="Q33" s="1" t="s">
        <v>1006</v>
      </c>
      <c r="R33" s="1" t="s">
        <v>1202</v>
      </c>
      <c r="S33" s="1" t="s">
        <v>1008</v>
      </c>
      <c r="T33" s="1" t="s">
        <v>1009</v>
      </c>
      <c r="U33" s="1" t="s">
        <v>1010</v>
      </c>
      <c r="V33" s="1" t="s">
        <v>1075</v>
      </c>
    </row>
    <row r="34" s="1" customFormat="1" spans="1:22">
      <c r="A34" s="3">
        <v>21858665190</v>
      </c>
      <c r="B34" s="1" t="s">
        <v>1138</v>
      </c>
      <c r="C34" s="1" t="s">
        <v>1203</v>
      </c>
      <c r="D34" s="1" t="s">
        <v>1204</v>
      </c>
      <c r="E34" s="1" t="s">
        <v>1205</v>
      </c>
      <c r="F34" s="1" t="s">
        <v>1138</v>
      </c>
      <c r="G34" s="1" t="s">
        <v>995</v>
      </c>
      <c r="H34" s="1" t="s">
        <v>1000</v>
      </c>
      <c r="I34" s="1" t="s">
        <v>1206</v>
      </c>
      <c r="J34" s="1" t="s">
        <v>30</v>
      </c>
      <c r="K34" s="1" t="s">
        <v>1207</v>
      </c>
      <c r="L34" s="1" t="s">
        <v>1207</v>
      </c>
      <c r="M34" s="1" t="s">
        <v>1003</v>
      </c>
      <c r="N34" s="1" t="s">
        <v>1003</v>
      </c>
      <c r="O34" s="1" t="s">
        <v>1004</v>
      </c>
      <c r="P34" s="1" t="s">
        <v>1005</v>
      </c>
      <c r="Q34" s="1" t="s">
        <v>1006</v>
      </c>
      <c r="R34" s="1" t="s">
        <v>1208</v>
      </c>
      <c r="S34" s="1" t="s">
        <v>1008</v>
      </c>
      <c r="T34" s="1" t="s">
        <v>1009</v>
      </c>
      <c r="U34" s="1" t="s">
        <v>1010</v>
      </c>
      <c r="V34" s="1" t="s">
        <v>1032</v>
      </c>
    </row>
    <row r="35" s="1" customFormat="1" spans="1:22">
      <c r="A35" s="3">
        <v>21858659183</v>
      </c>
      <c r="B35" s="1" t="s">
        <v>1138</v>
      </c>
      <c r="C35" s="1" t="s">
        <v>1209</v>
      </c>
      <c r="D35" s="1" t="s">
        <v>1210</v>
      </c>
      <c r="E35" s="1" t="s">
        <v>1211</v>
      </c>
      <c r="F35" s="1" t="s">
        <v>1138</v>
      </c>
      <c r="G35" s="1" t="s">
        <v>995</v>
      </c>
      <c r="H35" s="1" t="s">
        <v>1000</v>
      </c>
      <c r="I35" s="1" t="s">
        <v>1212</v>
      </c>
      <c r="J35" s="1" t="s">
        <v>30</v>
      </c>
      <c r="K35" s="1" t="s">
        <v>1213</v>
      </c>
      <c r="L35" s="1" t="s">
        <v>1213</v>
      </c>
      <c r="M35" s="1" t="s">
        <v>1003</v>
      </c>
      <c r="N35" s="1" t="s">
        <v>1003</v>
      </c>
      <c r="O35" s="1" t="s">
        <v>1004</v>
      </c>
      <c r="P35" s="1" t="s">
        <v>1005</v>
      </c>
      <c r="Q35" s="1" t="s">
        <v>1006</v>
      </c>
      <c r="R35" s="1" t="s">
        <v>1214</v>
      </c>
      <c r="S35" s="1" t="s">
        <v>1008</v>
      </c>
      <c r="T35" s="1" t="s">
        <v>1009</v>
      </c>
      <c r="U35" s="1" t="s">
        <v>1010</v>
      </c>
      <c r="V35" s="1" t="s">
        <v>1032</v>
      </c>
    </row>
    <row r="36" s="1" customFormat="1" spans="1:22">
      <c r="A36" s="3">
        <v>21858556240</v>
      </c>
      <c r="B36" s="1" t="s">
        <v>1138</v>
      </c>
      <c r="C36" s="1" t="s">
        <v>1215</v>
      </c>
      <c r="D36" s="1" t="s">
        <v>1034</v>
      </c>
      <c r="E36" s="1" t="s">
        <v>1035</v>
      </c>
      <c r="F36" s="1" t="s">
        <v>1138</v>
      </c>
      <c r="G36" s="1" t="s">
        <v>995</v>
      </c>
      <c r="H36" s="1" t="s">
        <v>1000</v>
      </c>
      <c r="I36" s="1" t="s">
        <v>1216</v>
      </c>
      <c r="J36" s="1" t="s">
        <v>30</v>
      </c>
      <c r="K36" s="1" t="s">
        <v>1217</v>
      </c>
      <c r="L36" s="1" t="s">
        <v>1217</v>
      </c>
      <c r="M36" s="1" t="s">
        <v>1003</v>
      </c>
      <c r="N36" s="1" t="s">
        <v>1003</v>
      </c>
      <c r="O36" s="1" t="s">
        <v>1004</v>
      </c>
      <c r="P36" s="1" t="s">
        <v>1005</v>
      </c>
      <c r="Q36" s="1" t="s">
        <v>1006</v>
      </c>
      <c r="R36" s="1" t="s">
        <v>1218</v>
      </c>
      <c r="S36" s="1" t="s">
        <v>1008</v>
      </c>
      <c r="T36" s="1" t="s">
        <v>1009</v>
      </c>
      <c r="U36" s="1" t="s">
        <v>1010</v>
      </c>
      <c r="V36" s="1" t="s">
        <v>1025</v>
      </c>
    </row>
    <row r="37" s="1" customFormat="1" spans="1:22">
      <c r="A37" s="3">
        <v>999221858539973</v>
      </c>
      <c r="B37" s="1" t="s">
        <v>1138</v>
      </c>
      <c r="C37" s="1" t="s">
        <v>1219</v>
      </c>
      <c r="D37" s="1" t="s">
        <v>1220</v>
      </c>
      <c r="E37" s="1" t="s">
        <v>1221</v>
      </c>
      <c r="F37" s="1" t="s">
        <v>1138</v>
      </c>
      <c r="G37" s="1" t="s">
        <v>999</v>
      </c>
      <c r="H37" s="1" t="s">
        <v>1000</v>
      </c>
      <c r="I37" s="1" t="s">
        <v>1222</v>
      </c>
      <c r="J37" s="1" t="s">
        <v>30</v>
      </c>
      <c r="K37" s="1" t="s">
        <v>1223</v>
      </c>
      <c r="L37" s="1" t="s">
        <v>1223</v>
      </c>
      <c r="M37" s="1" t="s">
        <v>1003</v>
      </c>
      <c r="N37" s="1" t="s">
        <v>1003</v>
      </c>
      <c r="O37" s="1" t="s">
        <v>1004</v>
      </c>
      <c r="P37" s="1" t="s">
        <v>1005</v>
      </c>
      <c r="Q37" s="1" t="s">
        <v>1006</v>
      </c>
      <c r="R37" s="1" t="s">
        <v>1224</v>
      </c>
      <c r="S37" s="1" t="s">
        <v>1008</v>
      </c>
      <c r="T37" s="1" t="s">
        <v>1009</v>
      </c>
      <c r="U37" s="1" t="s">
        <v>1010</v>
      </c>
      <c r="V37" s="1" t="s">
        <v>1225</v>
      </c>
    </row>
    <row r="38" s="1" customFormat="1" spans="1:22">
      <c r="A38" s="3">
        <v>21858456808</v>
      </c>
      <c r="B38" s="1" t="s">
        <v>1138</v>
      </c>
      <c r="C38" s="1" t="s">
        <v>1226</v>
      </c>
      <c r="D38" s="1" t="s">
        <v>1227</v>
      </c>
      <c r="E38" s="1" t="s">
        <v>1228</v>
      </c>
      <c r="F38" s="1" t="s">
        <v>1138</v>
      </c>
      <c r="G38" s="1" t="s">
        <v>995</v>
      </c>
      <c r="H38" s="1" t="s">
        <v>1000</v>
      </c>
      <c r="I38" s="1" t="s">
        <v>1229</v>
      </c>
      <c r="J38" s="1" t="s">
        <v>30</v>
      </c>
      <c r="K38" s="1" t="s">
        <v>1230</v>
      </c>
      <c r="L38" s="1" t="s">
        <v>1230</v>
      </c>
      <c r="M38" s="1" t="s">
        <v>1003</v>
      </c>
      <c r="N38" s="1" t="s">
        <v>1003</v>
      </c>
      <c r="O38" s="1" t="s">
        <v>1004</v>
      </c>
      <c r="P38" s="1" t="s">
        <v>1005</v>
      </c>
      <c r="Q38" s="1" t="s">
        <v>1006</v>
      </c>
      <c r="R38" s="1" t="s">
        <v>1231</v>
      </c>
      <c r="S38" s="1" t="s">
        <v>1008</v>
      </c>
      <c r="T38" s="1" t="s">
        <v>1009</v>
      </c>
      <c r="U38" s="1" t="s">
        <v>1010</v>
      </c>
      <c r="V38" s="1" t="s">
        <v>1032</v>
      </c>
    </row>
    <row r="39" s="1" customFormat="1" spans="1:22">
      <c r="A39" s="3">
        <v>999221858397448</v>
      </c>
      <c r="B39" s="1" t="s">
        <v>1138</v>
      </c>
      <c r="C39" s="1" t="s">
        <v>1232</v>
      </c>
      <c r="D39" s="1" t="s">
        <v>1233</v>
      </c>
      <c r="E39" s="1" t="s">
        <v>1234</v>
      </c>
      <c r="F39" s="1" t="s">
        <v>1138</v>
      </c>
      <c r="G39" s="1" t="s">
        <v>995</v>
      </c>
      <c r="H39" s="1" t="s">
        <v>1000</v>
      </c>
      <c r="I39" s="1" t="s">
        <v>1235</v>
      </c>
      <c r="J39" s="1" t="s">
        <v>30</v>
      </c>
      <c r="K39" s="1" t="s">
        <v>1236</v>
      </c>
      <c r="L39" s="1" t="s">
        <v>1236</v>
      </c>
      <c r="M39" s="1" t="s">
        <v>1003</v>
      </c>
      <c r="N39" s="1" t="s">
        <v>1003</v>
      </c>
      <c r="O39" s="1" t="s">
        <v>1004</v>
      </c>
      <c r="P39" s="1" t="s">
        <v>1005</v>
      </c>
      <c r="Q39" s="1" t="s">
        <v>1006</v>
      </c>
      <c r="R39" s="1" t="s">
        <v>1237</v>
      </c>
      <c r="S39" s="1" t="s">
        <v>1008</v>
      </c>
      <c r="T39" s="1" t="s">
        <v>1009</v>
      </c>
      <c r="U39" s="1" t="s">
        <v>1238</v>
      </c>
      <c r="V39" s="1" t="s">
        <v>1239</v>
      </c>
    </row>
    <row r="40" s="1" customFormat="1" spans="1:22">
      <c r="A40" s="3">
        <v>999221858927498</v>
      </c>
      <c r="B40" s="1" t="s">
        <v>1138</v>
      </c>
      <c r="C40" s="1" t="s">
        <v>1240</v>
      </c>
      <c r="D40" s="1" t="s">
        <v>1241</v>
      </c>
      <c r="E40" s="1" t="s">
        <v>1242</v>
      </c>
      <c r="F40" s="1" t="s">
        <v>1138</v>
      </c>
      <c r="G40" s="1" t="s">
        <v>995</v>
      </c>
      <c r="H40" s="1" t="s">
        <v>1000</v>
      </c>
      <c r="I40" s="1" t="s">
        <v>1243</v>
      </c>
      <c r="J40" s="1" t="s">
        <v>30</v>
      </c>
      <c r="K40" s="1" t="s">
        <v>1244</v>
      </c>
      <c r="L40" s="1" t="s">
        <v>1244</v>
      </c>
      <c r="M40" s="1" t="s">
        <v>1003</v>
      </c>
      <c r="N40" s="1" t="s">
        <v>1003</v>
      </c>
      <c r="O40" s="1" t="s">
        <v>1004</v>
      </c>
      <c r="P40" s="1" t="s">
        <v>1005</v>
      </c>
      <c r="Q40" s="1" t="s">
        <v>1006</v>
      </c>
      <c r="R40" s="1" t="s">
        <v>1245</v>
      </c>
      <c r="S40" s="1" t="s">
        <v>1008</v>
      </c>
      <c r="T40" s="1" t="s">
        <v>1009</v>
      </c>
      <c r="U40" s="1" t="s">
        <v>1010</v>
      </c>
      <c r="V40" s="1" t="s">
        <v>1246</v>
      </c>
    </row>
    <row r="41" s="1" customFormat="1" spans="1:22">
      <c r="A41" s="3">
        <v>21858319136</v>
      </c>
      <c r="B41" s="1" t="s">
        <v>1138</v>
      </c>
      <c r="C41" s="1" t="s">
        <v>1247</v>
      </c>
      <c r="D41" s="1" t="s">
        <v>1248</v>
      </c>
      <c r="E41" s="1" t="s">
        <v>1249</v>
      </c>
      <c r="F41" s="1" t="s">
        <v>1138</v>
      </c>
      <c r="G41" s="1" t="s">
        <v>995</v>
      </c>
      <c r="H41" s="1" t="s">
        <v>1000</v>
      </c>
      <c r="I41" s="1" t="s">
        <v>1250</v>
      </c>
      <c r="J41" s="1" t="s">
        <v>30</v>
      </c>
      <c r="K41" s="1" t="s">
        <v>1251</v>
      </c>
      <c r="L41" s="1" t="s">
        <v>1251</v>
      </c>
      <c r="M41" s="1" t="s">
        <v>1003</v>
      </c>
      <c r="N41" s="1" t="s">
        <v>1003</v>
      </c>
      <c r="O41" s="1" t="s">
        <v>1004</v>
      </c>
      <c r="P41" s="1" t="s">
        <v>1005</v>
      </c>
      <c r="Q41" s="1" t="s">
        <v>1006</v>
      </c>
      <c r="R41" s="1" t="s">
        <v>1252</v>
      </c>
      <c r="S41" s="1" t="s">
        <v>1008</v>
      </c>
      <c r="T41" s="1" t="s">
        <v>1009</v>
      </c>
      <c r="U41" s="1" t="s">
        <v>1010</v>
      </c>
      <c r="V41" s="1" t="s">
        <v>1032</v>
      </c>
    </row>
    <row r="42" s="1" customFormat="1" spans="1:22">
      <c r="A42" s="3">
        <v>21858287199</v>
      </c>
      <c r="B42" s="1" t="s">
        <v>1138</v>
      </c>
      <c r="C42" s="1" t="s">
        <v>1253</v>
      </c>
      <c r="D42" s="1" t="s">
        <v>1254</v>
      </c>
      <c r="E42" s="1" t="s">
        <v>1255</v>
      </c>
      <c r="F42" s="1" t="s">
        <v>995</v>
      </c>
      <c r="G42" s="1" t="s">
        <v>999</v>
      </c>
      <c r="H42" s="1" t="s">
        <v>1000</v>
      </c>
      <c r="I42" s="1" t="s">
        <v>1256</v>
      </c>
      <c r="J42" s="1" t="s">
        <v>30</v>
      </c>
      <c r="K42" s="1" t="s">
        <v>1257</v>
      </c>
      <c r="L42" s="1" t="s">
        <v>1257</v>
      </c>
      <c r="M42" s="1" t="s">
        <v>1003</v>
      </c>
      <c r="N42" s="1" t="s">
        <v>1003</v>
      </c>
      <c r="O42" s="1" t="s">
        <v>1004</v>
      </c>
      <c r="P42" s="1" t="s">
        <v>1005</v>
      </c>
      <c r="Q42" s="1" t="s">
        <v>1006</v>
      </c>
      <c r="R42" s="1" t="s">
        <v>1258</v>
      </c>
      <c r="S42" s="1" t="s">
        <v>1008</v>
      </c>
      <c r="T42" s="1" t="s">
        <v>1009</v>
      </c>
      <c r="U42" s="1" t="s">
        <v>1010</v>
      </c>
      <c r="V42" s="1" t="s">
        <v>1062</v>
      </c>
    </row>
    <row r="43" s="1" customFormat="1" spans="1:22">
      <c r="A43" s="3">
        <v>21858268335</v>
      </c>
      <c r="B43" s="1" t="s">
        <v>1138</v>
      </c>
      <c r="C43" s="1" t="s">
        <v>1259</v>
      </c>
      <c r="D43" s="1" t="s">
        <v>1260</v>
      </c>
      <c r="E43" s="1" t="s">
        <v>1261</v>
      </c>
      <c r="F43" s="1" t="s">
        <v>1138</v>
      </c>
      <c r="G43" s="1" t="s">
        <v>995</v>
      </c>
      <c r="H43" s="1" t="s">
        <v>1000</v>
      </c>
      <c r="I43" s="1" t="s">
        <v>1262</v>
      </c>
      <c r="J43" s="1" t="s">
        <v>30</v>
      </c>
      <c r="K43" s="1" t="s">
        <v>1263</v>
      </c>
      <c r="L43" s="1" t="s">
        <v>1263</v>
      </c>
      <c r="M43" s="1" t="s">
        <v>1003</v>
      </c>
      <c r="N43" s="1" t="s">
        <v>1003</v>
      </c>
      <c r="O43" s="1" t="s">
        <v>1004</v>
      </c>
      <c r="P43" s="1" t="s">
        <v>1005</v>
      </c>
      <c r="Q43" s="1" t="s">
        <v>1006</v>
      </c>
      <c r="R43" s="1" t="s">
        <v>1264</v>
      </c>
      <c r="S43" s="1" t="s">
        <v>1008</v>
      </c>
      <c r="T43" s="1" t="s">
        <v>1009</v>
      </c>
      <c r="U43" s="1" t="s">
        <v>1010</v>
      </c>
      <c r="V43" s="1" t="s">
        <v>1112</v>
      </c>
    </row>
    <row r="44" s="1" customFormat="1" spans="1:22">
      <c r="A44" s="3">
        <v>999221858882963</v>
      </c>
      <c r="B44" s="1" t="s">
        <v>1138</v>
      </c>
      <c r="C44" s="1" t="s">
        <v>1265</v>
      </c>
      <c r="D44" s="1" t="s">
        <v>1266</v>
      </c>
      <c r="E44" s="1" t="s">
        <v>1267</v>
      </c>
      <c r="F44" s="1" t="s">
        <v>1138</v>
      </c>
      <c r="G44" s="1" t="s">
        <v>995</v>
      </c>
      <c r="H44" s="1" t="s">
        <v>1000</v>
      </c>
      <c r="I44" s="1" t="s">
        <v>1268</v>
      </c>
      <c r="J44" s="1" t="s">
        <v>30</v>
      </c>
      <c r="K44" s="1" t="s">
        <v>1269</v>
      </c>
      <c r="L44" s="1" t="s">
        <v>1269</v>
      </c>
      <c r="M44" s="1" t="s">
        <v>1003</v>
      </c>
      <c r="N44" s="1" t="s">
        <v>1003</v>
      </c>
      <c r="O44" s="1" t="s">
        <v>1004</v>
      </c>
      <c r="P44" s="1" t="s">
        <v>1005</v>
      </c>
      <c r="Q44" s="1" t="s">
        <v>1006</v>
      </c>
      <c r="R44" s="1" t="s">
        <v>1270</v>
      </c>
      <c r="S44" s="1" t="s">
        <v>1008</v>
      </c>
      <c r="T44" s="1" t="s">
        <v>1009</v>
      </c>
      <c r="U44" s="1" t="s">
        <v>1010</v>
      </c>
      <c r="V44" s="1" t="s">
        <v>1018</v>
      </c>
    </row>
    <row r="45" s="1" customFormat="1" spans="1:22">
      <c r="A45" s="3">
        <v>21858092825</v>
      </c>
      <c r="B45" s="1" t="s">
        <v>1138</v>
      </c>
      <c r="C45" s="1" t="s">
        <v>1271</v>
      </c>
      <c r="D45" s="1" t="s">
        <v>1013</v>
      </c>
      <c r="E45" s="1" t="s">
        <v>1272</v>
      </c>
      <c r="F45" s="1" t="s">
        <v>1138</v>
      </c>
      <c r="G45" s="1" t="s">
        <v>995</v>
      </c>
      <c r="H45" s="1" t="s">
        <v>1000</v>
      </c>
      <c r="I45" s="1" t="s">
        <v>1273</v>
      </c>
      <c r="J45" s="1" t="s">
        <v>30</v>
      </c>
      <c r="K45" s="1" t="s">
        <v>1274</v>
      </c>
      <c r="L45" s="1" t="s">
        <v>1274</v>
      </c>
      <c r="M45" s="1" t="s">
        <v>1003</v>
      </c>
      <c r="N45" s="1" t="s">
        <v>1003</v>
      </c>
      <c r="O45" s="1" t="s">
        <v>1004</v>
      </c>
      <c r="P45" s="1" t="s">
        <v>1005</v>
      </c>
      <c r="Q45" s="1" t="s">
        <v>1006</v>
      </c>
      <c r="R45" s="1" t="s">
        <v>1275</v>
      </c>
      <c r="S45" s="1" t="s">
        <v>1008</v>
      </c>
      <c r="T45" s="1" t="s">
        <v>1009</v>
      </c>
      <c r="U45" s="1" t="s">
        <v>1010</v>
      </c>
      <c r="V45" s="1" t="s">
        <v>1018</v>
      </c>
    </row>
    <row r="46" s="1" customFormat="1" spans="1:22">
      <c r="A46" s="3">
        <v>999221858904198</v>
      </c>
      <c r="B46" s="1" t="s">
        <v>1138</v>
      </c>
      <c r="C46" s="1" t="s">
        <v>1276</v>
      </c>
      <c r="D46" s="1" t="s">
        <v>1277</v>
      </c>
      <c r="E46" s="1" t="s">
        <v>1278</v>
      </c>
      <c r="F46" s="1" t="s">
        <v>1138</v>
      </c>
      <c r="G46" s="1" t="s">
        <v>995</v>
      </c>
      <c r="H46" s="1" t="s">
        <v>1000</v>
      </c>
      <c r="I46" s="1" t="s">
        <v>1279</v>
      </c>
      <c r="J46" s="1" t="s">
        <v>30</v>
      </c>
      <c r="K46" s="1" t="s">
        <v>1280</v>
      </c>
      <c r="L46" s="1" t="s">
        <v>1280</v>
      </c>
      <c r="M46" s="1" t="s">
        <v>1003</v>
      </c>
      <c r="N46" s="1" t="s">
        <v>1003</v>
      </c>
      <c r="O46" s="1" t="s">
        <v>1004</v>
      </c>
      <c r="P46" s="1" t="s">
        <v>1005</v>
      </c>
      <c r="Q46" s="1" t="s">
        <v>1006</v>
      </c>
      <c r="R46" s="1" t="s">
        <v>1281</v>
      </c>
      <c r="S46" s="1" t="s">
        <v>1008</v>
      </c>
      <c r="T46" s="1" t="s">
        <v>1009</v>
      </c>
      <c r="U46" s="1" t="s">
        <v>1010</v>
      </c>
      <c r="V46" s="1" t="s">
        <v>1282</v>
      </c>
    </row>
    <row r="47" s="1" customFormat="1" spans="1:22">
      <c r="A47" s="3">
        <v>999221857968313</v>
      </c>
      <c r="B47" s="1" t="s">
        <v>1138</v>
      </c>
      <c r="C47" s="1" t="s">
        <v>1283</v>
      </c>
      <c r="D47" s="1" t="s">
        <v>1046</v>
      </c>
      <c r="E47" s="1" t="s">
        <v>1284</v>
      </c>
      <c r="F47" s="1" t="s">
        <v>1138</v>
      </c>
      <c r="G47" s="1" t="s">
        <v>999</v>
      </c>
      <c r="H47" s="1" t="s">
        <v>1000</v>
      </c>
      <c r="I47" s="1" t="s">
        <v>1285</v>
      </c>
      <c r="J47" s="1" t="s">
        <v>30</v>
      </c>
      <c r="K47" s="1" t="s">
        <v>1286</v>
      </c>
      <c r="L47" s="1" t="s">
        <v>1286</v>
      </c>
      <c r="M47" s="1" t="s">
        <v>1003</v>
      </c>
      <c r="N47" s="1" t="s">
        <v>1003</v>
      </c>
      <c r="O47" s="1" t="s">
        <v>1004</v>
      </c>
      <c r="P47" s="1" t="s">
        <v>1005</v>
      </c>
      <c r="Q47" s="1" t="s">
        <v>1006</v>
      </c>
      <c r="R47" s="1" t="s">
        <v>1287</v>
      </c>
      <c r="S47" s="1" t="s">
        <v>1008</v>
      </c>
      <c r="T47" s="1" t="s">
        <v>1009</v>
      </c>
      <c r="U47" s="1" t="s">
        <v>1010</v>
      </c>
      <c r="V47" s="1" t="s">
        <v>1025</v>
      </c>
    </row>
    <row r="48" s="1" customFormat="1" spans="1:22">
      <c r="A48" s="3">
        <v>21857961958</v>
      </c>
      <c r="B48" s="1" t="s">
        <v>1138</v>
      </c>
      <c r="C48" s="1" t="s">
        <v>1288</v>
      </c>
      <c r="D48" s="1" t="s">
        <v>1176</v>
      </c>
      <c r="E48" s="1" t="s">
        <v>1289</v>
      </c>
      <c r="F48" s="1" t="s">
        <v>1138</v>
      </c>
      <c r="G48" s="1" t="s">
        <v>995</v>
      </c>
      <c r="H48" s="1" t="s">
        <v>1000</v>
      </c>
      <c r="I48" s="1" t="s">
        <v>1290</v>
      </c>
      <c r="J48" s="1" t="s">
        <v>30</v>
      </c>
      <c r="K48" s="1" t="s">
        <v>1291</v>
      </c>
      <c r="L48" s="1" t="s">
        <v>1291</v>
      </c>
      <c r="M48" s="1" t="s">
        <v>1003</v>
      </c>
      <c r="N48" s="1" t="s">
        <v>1003</v>
      </c>
      <c r="O48" s="1" t="s">
        <v>1004</v>
      </c>
      <c r="P48" s="1" t="s">
        <v>1005</v>
      </c>
      <c r="Q48" s="1" t="s">
        <v>1006</v>
      </c>
      <c r="R48" s="1" t="s">
        <v>1292</v>
      </c>
      <c r="S48" s="1" t="s">
        <v>1008</v>
      </c>
      <c r="T48" s="1" t="s">
        <v>1009</v>
      </c>
      <c r="U48" s="1" t="s">
        <v>1010</v>
      </c>
      <c r="V48" s="1" t="s">
        <v>1032</v>
      </c>
    </row>
    <row r="49" s="1" customFormat="1" spans="1:22">
      <c r="A49" s="3">
        <v>21857951440</v>
      </c>
      <c r="B49" s="1" t="s">
        <v>1138</v>
      </c>
      <c r="C49" s="1" t="s">
        <v>1293</v>
      </c>
      <c r="D49" s="1" t="s">
        <v>1176</v>
      </c>
      <c r="E49" s="1" t="s">
        <v>1294</v>
      </c>
      <c r="F49" s="1" t="s">
        <v>995</v>
      </c>
      <c r="G49" s="1" t="s">
        <v>999</v>
      </c>
      <c r="H49" s="1" t="s">
        <v>1000</v>
      </c>
      <c r="I49" s="1" t="s">
        <v>1295</v>
      </c>
      <c r="J49" s="1" t="s">
        <v>30</v>
      </c>
      <c r="K49" s="1" t="s">
        <v>1296</v>
      </c>
      <c r="L49" s="1" t="s">
        <v>1296</v>
      </c>
      <c r="M49" s="1" t="s">
        <v>1003</v>
      </c>
      <c r="N49" s="1" t="s">
        <v>1003</v>
      </c>
      <c r="O49" s="1" t="s">
        <v>1004</v>
      </c>
      <c r="P49" s="1" t="s">
        <v>1005</v>
      </c>
      <c r="Q49" s="1" t="s">
        <v>1006</v>
      </c>
      <c r="R49" s="1" t="s">
        <v>1297</v>
      </c>
      <c r="S49" s="1" t="s">
        <v>1008</v>
      </c>
      <c r="T49" s="1" t="s">
        <v>1009</v>
      </c>
      <c r="U49" s="1" t="s">
        <v>1010</v>
      </c>
      <c r="V49" s="1" t="s">
        <v>1032</v>
      </c>
    </row>
    <row r="50" s="1" customFormat="1" spans="1:22">
      <c r="A50" s="3">
        <v>999221857765072</v>
      </c>
      <c r="B50" s="1" t="s">
        <v>1138</v>
      </c>
      <c r="C50" s="1" t="s">
        <v>1298</v>
      </c>
      <c r="D50" s="1" t="s">
        <v>1299</v>
      </c>
      <c r="E50" s="1" t="s">
        <v>1300</v>
      </c>
      <c r="F50" s="1" t="s">
        <v>1138</v>
      </c>
      <c r="G50" s="1" t="s">
        <v>995</v>
      </c>
      <c r="H50" s="1" t="s">
        <v>1000</v>
      </c>
      <c r="I50" s="1" t="s">
        <v>1301</v>
      </c>
      <c r="J50" s="1" t="s">
        <v>30</v>
      </c>
      <c r="K50" s="1" t="s">
        <v>1302</v>
      </c>
      <c r="L50" s="1" t="s">
        <v>1302</v>
      </c>
      <c r="M50" s="1" t="s">
        <v>1003</v>
      </c>
      <c r="N50" s="1" t="s">
        <v>1003</v>
      </c>
      <c r="O50" s="1" t="s">
        <v>1004</v>
      </c>
      <c r="P50" s="1" t="s">
        <v>1005</v>
      </c>
      <c r="Q50" s="1" t="s">
        <v>1006</v>
      </c>
      <c r="R50" s="1" t="s">
        <v>1303</v>
      </c>
      <c r="S50" s="1" t="s">
        <v>1008</v>
      </c>
      <c r="T50" s="1" t="s">
        <v>1009</v>
      </c>
      <c r="U50" s="1" t="s">
        <v>1010</v>
      </c>
      <c r="V50" s="1" t="s">
        <v>1304</v>
      </c>
    </row>
    <row r="51" s="1" customFormat="1" spans="1:22">
      <c r="A51" s="3">
        <v>21858238756</v>
      </c>
      <c r="B51" s="1" t="s">
        <v>1138</v>
      </c>
      <c r="C51" s="1" t="s">
        <v>1305</v>
      </c>
      <c r="D51" s="1" t="s">
        <v>1306</v>
      </c>
      <c r="E51" s="1" t="s">
        <v>1307</v>
      </c>
      <c r="F51" s="1" t="s">
        <v>995</v>
      </c>
      <c r="G51" s="1" t="s">
        <v>999</v>
      </c>
      <c r="H51" s="1" t="s">
        <v>1000</v>
      </c>
      <c r="I51" s="1" t="s">
        <v>1308</v>
      </c>
      <c r="J51" s="1" t="s">
        <v>30</v>
      </c>
      <c r="K51" s="1" t="s">
        <v>1309</v>
      </c>
      <c r="L51" s="1" t="s">
        <v>1309</v>
      </c>
      <c r="M51" s="1" t="s">
        <v>1003</v>
      </c>
      <c r="N51" s="1" t="s">
        <v>1003</v>
      </c>
      <c r="O51" s="1" t="s">
        <v>1004</v>
      </c>
      <c r="P51" s="1" t="s">
        <v>1005</v>
      </c>
      <c r="Q51" s="1" t="s">
        <v>1006</v>
      </c>
      <c r="R51" s="1" t="s">
        <v>1310</v>
      </c>
      <c r="S51" s="1" t="s">
        <v>1008</v>
      </c>
      <c r="T51" s="1" t="s">
        <v>1009</v>
      </c>
      <c r="U51" s="1" t="s">
        <v>1010</v>
      </c>
      <c r="V51" s="1" t="s">
        <v>1112</v>
      </c>
    </row>
    <row r="52" s="1" customFormat="1" spans="1:22">
      <c r="A52" s="3">
        <v>999221857723494</v>
      </c>
      <c r="B52" s="1" t="s">
        <v>1138</v>
      </c>
      <c r="C52" s="1" t="s">
        <v>1311</v>
      </c>
      <c r="D52" s="1" t="s">
        <v>1312</v>
      </c>
      <c r="E52" s="1" t="s">
        <v>1313</v>
      </c>
      <c r="F52" s="1" t="s">
        <v>1138</v>
      </c>
      <c r="G52" s="1" t="s">
        <v>999</v>
      </c>
      <c r="H52" s="1" t="s">
        <v>1000</v>
      </c>
      <c r="I52" s="1" t="s">
        <v>1314</v>
      </c>
      <c r="J52" s="1" t="s">
        <v>30</v>
      </c>
      <c r="K52" s="1" t="s">
        <v>1315</v>
      </c>
      <c r="L52" s="1" t="s">
        <v>1315</v>
      </c>
      <c r="M52" s="1" t="s">
        <v>1003</v>
      </c>
      <c r="N52" s="1" t="s">
        <v>1003</v>
      </c>
      <c r="O52" s="1" t="s">
        <v>1004</v>
      </c>
      <c r="P52" s="1" t="s">
        <v>1005</v>
      </c>
      <c r="Q52" s="1" t="s">
        <v>1006</v>
      </c>
      <c r="R52" s="1" t="s">
        <v>1316</v>
      </c>
      <c r="S52" s="1" t="s">
        <v>1008</v>
      </c>
      <c r="T52" s="1" t="s">
        <v>1009</v>
      </c>
      <c r="U52" s="1" t="s">
        <v>1010</v>
      </c>
      <c r="V52" s="1" t="s">
        <v>1011</v>
      </c>
    </row>
    <row r="53" s="1" customFormat="1" spans="1:22">
      <c r="A53" s="3">
        <v>999221857722592</v>
      </c>
      <c r="B53" s="1" t="s">
        <v>1138</v>
      </c>
      <c r="C53" s="1" t="s">
        <v>1317</v>
      </c>
      <c r="D53" s="1" t="s">
        <v>1318</v>
      </c>
      <c r="E53" s="1" t="s">
        <v>1319</v>
      </c>
      <c r="F53" s="1" t="s">
        <v>1138</v>
      </c>
      <c r="G53" s="1" t="s">
        <v>999</v>
      </c>
      <c r="H53" s="1" t="s">
        <v>1000</v>
      </c>
      <c r="I53" s="1" t="s">
        <v>1320</v>
      </c>
      <c r="J53" s="1" t="s">
        <v>30</v>
      </c>
      <c r="K53" s="1" t="s">
        <v>1321</v>
      </c>
      <c r="L53" s="1" t="s">
        <v>1321</v>
      </c>
      <c r="M53" s="1" t="s">
        <v>1003</v>
      </c>
      <c r="N53" s="1" t="s">
        <v>1003</v>
      </c>
      <c r="O53" s="1" t="s">
        <v>1004</v>
      </c>
      <c r="P53" s="1" t="s">
        <v>1005</v>
      </c>
      <c r="Q53" s="1" t="s">
        <v>1006</v>
      </c>
      <c r="R53" s="1" t="s">
        <v>1322</v>
      </c>
      <c r="S53" s="1" t="s">
        <v>1008</v>
      </c>
      <c r="T53" s="1" t="s">
        <v>1009</v>
      </c>
      <c r="U53" s="1" t="s">
        <v>1010</v>
      </c>
      <c r="V53" s="1" t="s">
        <v>1018</v>
      </c>
    </row>
    <row r="54" s="1" customFormat="1" spans="1:22">
      <c r="A54" s="3">
        <v>999221857699825</v>
      </c>
      <c r="B54" s="1" t="s">
        <v>1138</v>
      </c>
      <c r="C54" s="1" t="s">
        <v>1323</v>
      </c>
      <c r="D54" s="1" t="s">
        <v>1324</v>
      </c>
      <c r="E54" s="1" t="s">
        <v>1325</v>
      </c>
      <c r="F54" s="1" t="s">
        <v>1138</v>
      </c>
      <c r="G54" s="1" t="s">
        <v>995</v>
      </c>
      <c r="H54" s="1" t="s">
        <v>1000</v>
      </c>
      <c r="I54" s="1" t="s">
        <v>1326</v>
      </c>
      <c r="J54" s="1" t="s">
        <v>30</v>
      </c>
      <c r="K54" s="1" t="s">
        <v>1327</v>
      </c>
      <c r="L54" s="1" t="s">
        <v>1327</v>
      </c>
      <c r="M54" s="1" t="s">
        <v>1003</v>
      </c>
      <c r="N54" s="1" t="s">
        <v>1003</v>
      </c>
      <c r="O54" s="1" t="s">
        <v>1004</v>
      </c>
      <c r="P54" s="1" t="s">
        <v>1005</v>
      </c>
      <c r="Q54" s="1" t="s">
        <v>1006</v>
      </c>
      <c r="R54" s="1" t="s">
        <v>1328</v>
      </c>
      <c r="S54" s="1" t="s">
        <v>1008</v>
      </c>
      <c r="T54" s="1" t="s">
        <v>1009</v>
      </c>
      <c r="U54" s="1" t="s">
        <v>1010</v>
      </c>
      <c r="V54" s="1" t="s">
        <v>1225</v>
      </c>
    </row>
    <row r="55" s="1" customFormat="1" spans="1:22">
      <c r="A55" s="3">
        <v>999221857994884</v>
      </c>
      <c r="B55" s="1" t="s">
        <v>1138</v>
      </c>
      <c r="C55" s="1" t="s">
        <v>1329</v>
      </c>
      <c r="D55" s="1" t="s">
        <v>1330</v>
      </c>
      <c r="E55" s="1" t="s">
        <v>1331</v>
      </c>
      <c r="F55" s="1" t="s">
        <v>1138</v>
      </c>
      <c r="G55" s="1" t="s">
        <v>999</v>
      </c>
      <c r="H55" s="1" t="s">
        <v>1000</v>
      </c>
      <c r="I55" s="1" t="s">
        <v>1332</v>
      </c>
      <c r="J55" s="1" t="s">
        <v>30</v>
      </c>
      <c r="K55" s="1" t="s">
        <v>1333</v>
      </c>
      <c r="L55" s="1" t="s">
        <v>1333</v>
      </c>
      <c r="M55" s="1" t="s">
        <v>1003</v>
      </c>
      <c r="N55" s="1" t="s">
        <v>1003</v>
      </c>
      <c r="O55" s="1" t="s">
        <v>1004</v>
      </c>
      <c r="P55" s="1" t="s">
        <v>1005</v>
      </c>
      <c r="Q55" s="1" t="s">
        <v>1006</v>
      </c>
      <c r="R55" s="1" t="s">
        <v>1334</v>
      </c>
      <c r="S55" s="1" t="s">
        <v>1008</v>
      </c>
      <c r="T55" s="1" t="s">
        <v>1009</v>
      </c>
      <c r="U55" s="1" t="s">
        <v>1010</v>
      </c>
      <c r="V55" s="1" t="s">
        <v>1011</v>
      </c>
    </row>
    <row r="56" s="1" customFormat="1" spans="1:22">
      <c r="A56" s="3">
        <v>999221858335119</v>
      </c>
      <c r="B56" s="1" t="s">
        <v>1138</v>
      </c>
      <c r="C56" s="1" t="s">
        <v>1335</v>
      </c>
      <c r="D56" s="1" t="s">
        <v>1336</v>
      </c>
      <c r="E56" s="1" t="s">
        <v>1337</v>
      </c>
      <c r="F56" s="1" t="s">
        <v>1138</v>
      </c>
      <c r="G56" s="1" t="s">
        <v>995</v>
      </c>
      <c r="H56" s="1" t="s">
        <v>1000</v>
      </c>
      <c r="I56" s="1" t="s">
        <v>1196</v>
      </c>
      <c r="J56" s="1" t="s">
        <v>30</v>
      </c>
      <c r="K56" s="1" t="s">
        <v>1197</v>
      </c>
      <c r="L56" s="1" t="s">
        <v>1197</v>
      </c>
      <c r="M56" s="1" t="s">
        <v>1003</v>
      </c>
      <c r="N56" s="1" t="s">
        <v>1003</v>
      </c>
      <c r="O56" s="1" t="s">
        <v>1004</v>
      </c>
      <c r="P56" s="1" t="s">
        <v>1005</v>
      </c>
      <c r="Q56" s="1" t="s">
        <v>1006</v>
      </c>
      <c r="R56" s="1" t="s">
        <v>1338</v>
      </c>
      <c r="S56" s="1" t="s">
        <v>1008</v>
      </c>
      <c r="T56" s="1" t="s">
        <v>1009</v>
      </c>
      <c r="U56" s="1" t="s">
        <v>1010</v>
      </c>
      <c r="V56" s="1" t="s">
        <v>1025</v>
      </c>
    </row>
    <row r="57" s="1" customFormat="1" spans="1:22">
      <c r="A57" s="3">
        <v>999221857569077</v>
      </c>
      <c r="B57" s="1" t="s">
        <v>1138</v>
      </c>
      <c r="C57" s="1" t="s">
        <v>1339</v>
      </c>
      <c r="D57" s="1" t="s">
        <v>1340</v>
      </c>
      <c r="E57" s="1" t="s">
        <v>1341</v>
      </c>
      <c r="F57" s="1" t="s">
        <v>995</v>
      </c>
      <c r="G57" s="1" t="s">
        <v>999</v>
      </c>
      <c r="H57" s="1" t="s">
        <v>1000</v>
      </c>
      <c r="I57" s="1" t="s">
        <v>1342</v>
      </c>
      <c r="J57" s="1" t="s">
        <v>30</v>
      </c>
      <c r="K57" s="1" t="s">
        <v>1343</v>
      </c>
      <c r="L57" s="1" t="s">
        <v>1343</v>
      </c>
      <c r="M57" s="1" t="s">
        <v>1003</v>
      </c>
      <c r="N57" s="1" t="s">
        <v>1003</v>
      </c>
      <c r="O57" s="1" t="s">
        <v>1004</v>
      </c>
      <c r="P57" s="1" t="s">
        <v>1005</v>
      </c>
      <c r="Q57" s="1" t="s">
        <v>1006</v>
      </c>
      <c r="R57" s="1" t="s">
        <v>1344</v>
      </c>
      <c r="S57" s="1" t="s">
        <v>1008</v>
      </c>
      <c r="T57" s="1" t="s">
        <v>1009</v>
      </c>
      <c r="U57" s="1" t="s">
        <v>1010</v>
      </c>
      <c r="V57" s="1" t="s">
        <v>1125</v>
      </c>
    </row>
    <row r="58" s="1" customFormat="1" spans="1:22">
      <c r="A58" s="3">
        <v>999221856658183</v>
      </c>
      <c r="B58" s="1" t="s">
        <v>1345</v>
      </c>
      <c r="C58" s="1" t="s">
        <v>1346</v>
      </c>
      <c r="D58" s="1" t="s">
        <v>1347</v>
      </c>
      <c r="E58" s="1" t="s">
        <v>1348</v>
      </c>
      <c r="F58" s="1" t="s">
        <v>1138</v>
      </c>
      <c r="G58" s="1" t="s">
        <v>999</v>
      </c>
      <c r="H58" s="1" t="s">
        <v>1000</v>
      </c>
      <c r="I58" s="1" t="s">
        <v>1349</v>
      </c>
      <c r="J58" s="1" t="s">
        <v>30</v>
      </c>
      <c r="K58" s="1" t="s">
        <v>1350</v>
      </c>
      <c r="L58" s="1" t="s">
        <v>1004</v>
      </c>
      <c r="M58" s="1" t="s">
        <v>1351</v>
      </c>
      <c r="N58" s="1" t="s">
        <v>1352</v>
      </c>
      <c r="O58" s="1" t="s">
        <v>1004</v>
      </c>
      <c r="P58" s="1" t="s">
        <v>1005</v>
      </c>
      <c r="Q58" s="1" t="s">
        <v>1006</v>
      </c>
      <c r="R58" s="1" t="s">
        <v>1353</v>
      </c>
      <c r="S58" s="1" t="s">
        <v>1008</v>
      </c>
      <c r="T58" s="1" t="s">
        <v>1009</v>
      </c>
      <c r="U58" s="1" t="s">
        <v>1010</v>
      </c>
      <c r="V58" s="1" t="s">
        <v>1011</v>
      </c>
    </row>
    <row r="59" s="1" customFormat="1" spans="1:22">
      <c r="A59" s="3">
        <v>21856473994</v>
      </c>
      <c r="B59" s="1" t="s">
        <v>1345</v>
      </c>
      <c r="C59" s="1" t="s">
        <v>1354</v>
      </c>
      <c r="D59" s="1" t="s">
        <v>1355</v>
      </c>
      <c r="E59" s="1" t="s">
        <v>1356</v>
      </c>
      <c r="F59" s="1" t="s">
        <v>1345</v>
      </c>
      <c r="G59" s="1" t="s">
        <v>995</v>
      </c>
      <c r="H59" s="1" t="s">
        <v>1000</v>
      </c>
      <c r="I59" s="1" t="s">
        <v>1357</v>
      </c>
      <c r="J59" s="1" t="s">
        <v>30</v>
      </c>
      <c r="K59" s="1" t="s">
        <v>1358</v>
      </c>
      <c r="L59" s="1" t="s">
        <v>1358</v>
      </c>
      <c r="M59" s="1" t="s">
        <v>1003</v>
      </c>
      <c r="N59" s="1" t="s">
        <v>1003</v>
      </c>
      <c r="O59" s="1" t="s">
        <v>1004</v>
      </c>
      <c r="P59" s="1" t="s">
        <v>1005</v>
      </c>
      <c r="Q59" s="1" t="s">
        <v>1006</v>
      </c>
      <c r="R59" s="1" t="s">
        <v>1359</v>
      </c>
      <c r="S59" s="1" t="s">
        <v>1008</v>
      </c>
      <c r="T59" s="1" t="s">
        <v>1009</v>
      </c>
      <c r="U59" s="1" t="s">
        <v>1010</v>
      </c>
      <c r="V59" s="1" t="s">
        <v>1018</v>
      </c>
    </row>
    <row r="60" s="1" customFormat="1" spans="1:22">
      <c r="A60" s="3">
        <v>999221856011896</v>
      </c>
      <c r="B60" s="1" t="s">
        <v>1345</v>
      </c>
      <c r="C60" s="1" t="s">
        <v>1360</v>
      </c>
      <c r="D60" s="1" t="s">
        <v>1361</v>
      </c>
      <c r="E60" s="1" t="s">
        <v>1362</v>
      </c>
      <c r="F60" s="1" t="s">
        <v>1138</v>
      </c>
      <c r="G60" s="1" t="s">
        <v>995</v>
      </c>
      <c r="H60" s="1" t="s">
        <v>1000</v>
      </c>
      <c r="I60" s="1" t="s">
        <v>1363</v>
      </c>
      <c r="J60" s="1" t="s">
        <v>30</v>
      </c>
      <c r="K60" s="1" t="s">
        <v>1364</v>
      </c>
      <c r="L60" s="1" t="s">
        <v>1364</v>
      </c>
      <c r="M60" s="1" t="s">
        <v>1003</v>
      </c>
      <c r="N60" s="1" t="s">
        <v>1003</v>
      </c>
      <c r="O60" s="1" t="s">
        <v>1004</v>
      </c>
      <c r="P60" s="1" t="s">
        <v>1005</v>
      </c>
      <c r="Q60" s="1" t="s">
        <v>1006</v>
      </c>
      <c r="R60" s="1" t="s">
        <v>1365</v>
      </c>
      <c r="S60" s="1" t="s">
        <v>1008</v>
      </c>
      <c r="T60" s="1" t="s">
        <v>1009</v>
      </c>
      <c r="U60" s="1" t="s">
        <v>1010</v>
      </c>
      <c r="V60" s="1" t="s">
        <v>1011</v>
      </c>
    </row>
    <row r="61" s="1" customFormat="1" spans="1:22">
      <c r="A61" s="3">
        <v>999221856975324</v>
      </c>
      <c r="B61" s="1" t="s">
        <v>1345</v>
      </c>
      <c r="C61" s="1" t="s">
        <v>1366</v>
      </c>
      <c r="D61" s="1" t="s">
        <v>1367</v>
      </c>
      <c r="E61" s="1" t="s">
        <v>1368</v>
      </c>
      <c r="F61" s="1" t="s">
        <v>1345</v>
      </c>
      <c r="G61" s="1" t="s">
        <v>995</v>
      </c>
      <c r="H61" s="1" t="s">
        <v>1000</v>
      </c>
      <c r="I61" s="1" t="s">
        <v>1369</v>
      </c>
      <c r="J61" s="1" t="s">
        <v>30</v>
      </c>
      <c r="K61" s="1" t="s">
        <v>1370</v>
      </c>
      <c r="L61" s="1" t="s">
        <v>1370</v>
      </c>
      <c r="M61" s="1" t="s">
        <v>1003</v>
      </c>
      <c r="N61" s="1" t="s">
        <v>1003</v>
      </c>
      <c r="O61" s="1" t="s">
        <v>1004</v>
      </c>
      <c r="P61" s="1" t="s">
        <v>1005</v>
      </c>
      <c r="Q61" s="1" t="s">
        <v>1006</v>
      </c>
      <c r="R61" s="1" t="s">
        <v>1371</v>
      </c>
      <c r="S61" s="1" t="s">
        <v>1008</v>
      </c>
      <c r="T61" s="1" t="s">
        <v>1009</v>
      </c>
      <c r="U61" s="1" t="s">
        <v>1010</v>
      </c>
      <c r="V61" s="1" t="s">
        <v>1239</v>
      </c>
    </row>
    <row r="62" s="1" customFormat="1" spans="1:22">
      <c r="A62" s="3">
        <v>999221857728563</v>
      </c>
      <c r="B62" s="1" t="s">
        <v>1138</v>
      </c>
      <c r="C62" s="1" t="s">
        <v>1372</v>
      </c>
      <c r="D62" s="1" t="s">
        <v>1373</v>
      </c>
      <c r="E62" s="1" t="s">
        <v>1374</v>
      </c>
      <c r="F62" s="1" t="s">
        <v>1138</v>
      </c>
      <c r="G62" s="1" t="s">
        <v>999</v>
      </c>
      <c r="H62" s="1" t="s">
        <v>1000</v>
      </c>
      <c r="I62" s="1" t="s">
        <v>1375</v>
      </c>
      <c r="J62" s="1" t="s">
        <v>30</v>
      </c>
      <c r="K62" s="1" t="s">
        <v>1376</v>
      </c>
      <c r="L62" s="1" t="s">
        <v>1376</v>
      </c>
      <c r="M62" s="1" t="s">
        <v>1003</v>
      </c>
      <c r="N62" s="1" t="s">
        <v>1003</v>
      </c>
      <c r="O62" s="1" t="s">
        <v>1004</v>
      </c>
      <c r="P62" s="1" t="s">
        <v>1005</v>
      </c>
      <c r="Q62" s="1" t="s">
        <v>1006</v>
      </c>
      <c r="R62" s="1" t="s">
        <v>1377</v>
      </c>
      <c r="S62" s="1" t="s">
        <v>1008</v>
      </c>
      <c r="T62" s="1" t="s">
        <v>1009</v>
      </c>
      <c r="U62" s="1" t="s">
        <v>1010</v>
      </c>
      <c r="V62" s="1" t="s">
        <v>1378</v>
      </c>
    </row>
    <row r="63" s="1" customFormat="1" spans="1:22">
      <c r="A63" s="3">
        <v>999221855935530</v>
      </c>
      <c r="B63" s="1" t="s">
        <v>1345</v>
      </c>
      <c r="C63" s="1" t="s">
        <v>1379</v>
      </c>
      <c r="D63" s="1" t="s">
        <v>1380</v>
      </c>
      <c r="E63" s="1" t="s">
        <v>1381</v>
      </c>
      <c r="F63" s="1" t="s">
        <v>1138</v>
      </c>
      <c r="G63" s="1" t="s">
        <v>995</v>
      </c>
      <c r="H63" s="1" t="s">
        <v>1000</v>
      </c>
      <c r="I63" s="1" t="s">
        <v>1382</v>
      </c>
      <c r="J63" s="1" t="s">
        <v>30</v>
      </c>
      <c r="K63" s="1" t="s">
        <v>1383</v>
      </c>
      <c r="L63" s="1" t="s">
        <v>1383</v>
      </c>
      <c r="M63" s="1" t="s">
        <v>1003</v>
      </c>
      <c r="N63" s="1" t="s">
        <v>1003</v>
      </c>
      <c r="O63" s="1" t="s">
        <v>1004</v>
      </c>
      <c r="P63" s="1" t="s">
        <v>1005</v>
      </c>
      <c r="Q63" s="1" t="s">
        <v>1006</v>
      </c>
      <c r="R63" s="1" t="s">
        <v>1384</v>
      </c>
      <c r="S63" s="1" t="s">
        <v>1008</v>
      </c>
      <c r="T63" s="1" t="s">
        <v>1009</v>
      </c>
      <c r="U63" s="1" t="s">
        <v>1010</v>
      </c>
      <c r="V63" s="1" t="s">
        <v>1246</v>
      </c>
    </row>
    <row r="64" s="1" customFormat="1" spans="1:22">
      <c r="A64" s="3">
        <v>21855931985</v>
      </c>
      <c r="B64" s="1" t="s">
        <v>1345</v>
      </c>
      <c r="C64" s="1" t="s">
        <v>1385</v>
      </c>
      <c r="D64" s="1" t="s">
        <v>1386</v>
      </c>
      <c r="E64" s="1" t="s">
        <v>1387</v>
      </c>
      <c r="F64" s="1" t="s">
        <v>1345</v>
      </c>
      <c r="G64" s="1" t="s">
        <v>995</v>
      </c>
      <c r="H64" s="1" t="s">
        <v>1000</v>
      </c>
      <c r="I64" s="1" t="s">
        <v>1388</v>
      </c>
      <c r="J64" s="1" t="s">
        <v>30</v>
      </c>
      <c r="K64" s="1" t="s">
        <v>1389</v>
      </c>
      <c r="L64" s="1" t="s">
        <v>1389</v>
      </c>
      <c r="M64" s="1" t="s">
        <v>1003</v>
      </c>
      <c r="N64" s="1" t="s">
        <v>1003</v>
      </c>
      <c r="O64" s="1" t="s">
        <v>1004</v>
      </c>
      <c r="P64" s="1" t="s">
        <v>1005</v>
      </c>
      <c r="Q64" s="1" t="s">
        <v>1006</v>
      </c>
      <c r="R64" s="1" t="s">
        <v>1390</v>
      </c>
      <c r="S64" s="1" t="s">
        <v>1008</v>
      </c>
      <c r="T64" s="1" t="s">
        <v>1009</v>
      </c>
      <c r="U64" s="1" t="s">
        <v>1010</v>
      </c>
      <c r="V64" s="1" t="s">
        <v>1032</v>
      </c>
    </row>
    <row r="65" s="1" customFormat="1" spans="1:22">
      <c r="A65" s="3">
        <v>21855802187</v>
      </c>
      <c r="B65" s="1" t="s">
        <v>1345</v>
      </c>
      <c r="C65" s="1" t="s">
        <v>1391</v>
      </c>
      <c r="D65" s="1" t="s">
        <v>1392</v>
      </c>
      <c r="E65" s="1" t="s">
        <v>1393</v>
      </c>
      <c r="F65" s="1" t="s">
        <v>1138</v>
      </c>
      <c r="G65" s="1" t="s">
        <v>995</v>
      </c>
      <c r="H65" s="1" t="s">
        <v>1000</v>
      </c>
      <c r="I65" s="1" t="s">
        <v>1394</v>
      </c>
      <c r="J65" s="1" t="s">
        <v>30</v>
      </c>
      <c r="K65" s="1" t="s">
        <v>1395</v>
      </c>
      <c r="L65" s="1" t="s">
        <v>1395</v>
      </c>
      <c r="M65" s="1" t="s">
        <v>1003</v>
      </c>
      <c r="N65" s="1" t="s">
        <v>1003</v>
      </c>
      <c r="O65" s="1" t="s">
        <v>1004</v>
      </c>
      <c r="P65" s="1" t="s">
        <v>1005</v>
      </c>
      <c r="Q65" s="1" t="s">
        <v>1006</v>
      </c>
      <c r="R65" s="1" t="s">
        <v>1396</v>
      </c>
      <c r="S65" s="1" t="s">
        <v>1008</v>
      </c>
      <c r="T65" s="1" t="s">
        <v>1009</v>
      </c>
      <c r="U65" s="1" t="s">
        <v>1010</v>
      </c>
      <c r="V65" s="1" t="s">
        <v>1011</v>
      </c>
    </row>
    <row r="66" s="1" customFormat="1" spans="1:22">
      <c r="A66" s="3">
        <v>999221856813345</v>
      </c>
      <c r="B66" s="1" t="s">
        <v>1345</v>
      </c>
      <c r="C66" s="1" t="s">
        <v>1397</v>
      </c>
      <c r="D66" s="1" t="s">
        <v>1398</v>
      </c>
      <c r="E66" s="1" t="s">
        <v>1399</v>
      </c>
      <c r="F66" s="1" t="s">
        <v>1345</v>
      </c>
      <c r="G66" s="1" t="s">
        <v>995</v>
      </c>
      <c r="H66" s="1" t="s">
        <v>1000</v>
      </c>
      <c r="I66" s="1" t="s">
        <v>1400</v>
      </c>
      <c r="J66" s="1" t="s">
        <v>30</v>
      </c>
      <c r="K66" s="1" t="s">
        <v>1401</v>
      </c>
      <c r="L66" s="1" t="s">
        <v>1401</v>
      </c>
      <c r="M66" s="1" t="s">
        <v>1003</v>
      </c>
      <c r="N66" s="1" t="s">
        <v>1003</v>
      </c>
      <c r="O66" s="1" t="s">
        <v>1004</v>
      </c>
      <c r="P66" s="1" t="s">
        <v>1005</v>
      </c>
      <c r="Q66" s="1" t="s">
        <v>1006</v>
      </c>
      <c r="R66" s="1" t="s">
        <v>1402</v>
      </c>
      <c r="S66" s="1" t="s">
        <v>1008</v>
      </c>
      <c r="T66" s="1" t="s">
        <v>1009</v>
      </c>
      <c r="U66" s="1" t="s">
        <v>1010</v>
      </c>
      <c r="V66" s="1" t="s">
        <v>1125</v>
      </c>
    </row>
    <row r="67" s="1" customFormat="1" spans="1:22">
      <c r="A67" s="3">
        <v>999221855912485</v>
      </c>
      <c r="B67" s="1" t="s">
        <v>1345</v>
      </c>
      <c r="C67" s="1" t="s">
        <v>1403</v>
      </c>
      <c r="D67" s="1" t="s">
        <v>1404</v>
      </c>
      <c r="E67" s="1" t="s">
        <v>1405</v>
      </c>
      <c r="F67" s="1" t="s">
        <v>1138</v>
      </c>
      <c r="G67" s="1" t="s">
        <v>995</v>
      </c>
      <c r="H67" s="1" t="s">
        <v>1000</v>
      </c>
      <c r="I67" s="1" t="s">
        <v>1406</v>
      </c>
      <c r="J67" s="1" t="s">
        <v>30</v>
      </c>
      <c r="K67" s="1" t="s">
        <v>1407</v>
      </c>
      <c r="L67" s="1" t="s">
        <v>1407</v>
      </c>
      <c r="M67" s="1" t="s">
        <v>1003</v>
      </c>
      <c r="N67" s="1" t="s">
        <v>1003</v>
      </c>
      <c r="O67" s="1" t="s">
        <v>1004</v>
      </c>
      <c r="P67" s="1" t="s">
        <v>1005</v>
      </c>
      <c r="Q67" s="1" t="s">
        <v>1006</v>
      </c>
      <c r="R67" s="1" t="s">
        <v>1408</v>
      </c>
      <c r="S67" s="1" t="s">
        <v>1008</v>
      </c>
      <c r="T67" s="1" t="s">
        <v>1009</v>
      </c>
      <c r="U67" s="1" t="s">
        <v>1010</v>
      </c>
      <c r="V67" s="1" t="s">
        <v>1125</v>
      </c>
    </row>
    <row r="68" s="1" customFormat="1" spans="1:22">
      <c r="A68" s="3">
        <v>999221855601758</v>
      </c>
      <c r="B68" s="1" t="s">
        <v>1409</v>
      </c>
      <c r="C68" s="1" t="s">
        <v>1410</v>
      </c>
      <c r="D68" s="1" t="s">
        <v>1411</v>
      </c>
      <c r="E68" s="1" t="s">
        <v>1412</v>
      </c>
      <c r="F68" s="1" t="s">
        <v>1345</v>
      </c>
      <c r="G68" s="1" t="s">
        <v>995</v>
      </c>
      <c r="H68" s="1" t="s">
        <v>1000</v>
      </c>
      <c r="I68" s="1" t="s">
        <v>1413</v>
      </c>
      <c r="J68" s="1" t="s">
        <v>30</v>
      </c>
      <c r="K68" s="1" t="s">
        <v>1414</v>
      </c>
      <c r="L68" s="1" t="s">
        <v>1414</v>
      </c>
      <c r="M68" s="1" t="s">
        <v>1003</v>
      </c>
      <c r="N68" s="1" t="s">
        <v>1003</v>
      </c>
      <c r="O68" s="1" t="s">
        <v>1004</v>
      </c>
      <c r="P68" s="1" t="s">
        <v>1005</v>
      </c>
      <c r="Q68" s="1" t="s">
        <v>1006</v>
      </c>
      <c r="R68" s="1" t="s">
        <v>1415</v>
      </c>
      <c r="S68" s="1" t="s">
        <v>1008</v>
      </c>
      <c r="T68" s="1" t="s">
        <v>1009</v>
      </c>
      <c r="U68" s="1" t="s">
        <v>1010</v>
      </c>
      <c r="V68" s="1" t="s">
        <v>1011</v>
      </c>
    </row>
    <row r="69" s="1" customFormat="1" spans="1:22">
      <c r="A69" s="3">
        <v>999221855883281</v>
      </c>
      <c r="B69" s="1" t="s">
        <v>1345</v>
      </c>
      <c r="C69" s="1" t="s">
        <v>1416</v>
      </c>
      <c r="D69" s="1" t="s">
        <v>1417</v>
      </c>
      <c r="E69" s="1" t="s">
        <v>1418</v>
      </c>
      <c r="F69" s="1" t="s">
        <v>1345</v>
      </c>
      <c r="G69" s="1" t="s">
        <v>999</v>
      </c>
      <c r="H69" s="1" t="s">
        <v>1000</v>
      </c>
      <c r="I69" s="1" t="s">
        <v>1419</v>
      </c>
      <c r="J69" s="1" t="s">
        <v>30</v>
      </c>
      <c r="K69" s="1" t="s">
        <v>1420</v>
      </c>
      <c r="L69" s="1" t="s">
        <v>1420</v>
      </c>
      <c r="M69" s="1" t="s">
        <v>1003</v>
      </c>
      <c r="N69" s="1" t="s">
        <v>1003</v>
      </c>
      <c r="O69" s="1" t="s">
        <v>1004</v>
      </c>
      <c r="P69" s="1" t="s">
        <v>1005</v>
      </c>
      <c r="Q69" s="1" t="s">
        <v>1006</v>
      </c>
      <c r="R69" s="1" t="s">
        <v>1421</v>
      </c>
      <c r="S69" s="1" t="s">
        <v>1008</v>
      </c>
      <c r="T69" s="1" t="s">
        <v>1009</v>
      </c>
      <c r="U69" s="1" t="s">
        <v>1010</v>
      </c>
      <c r="V69" s="1" t="s">
        <v>1282</v>
      </c>
    </row>
    <row r="70" s="1" customFormat="1" spans="1:22">
      <c r="A70" s="3">
        <v>21855801527</v>
      </c>
      <c r="B70" s="1" t="s">
        <v>1345</v>
      </c>
      <c r="C70" s="1" t="s">
        <v>1422</v>
      </c>
      <c r="D70" s="1" t="s">
        <v>1423</v>
      </c>
      <c r="E70" s="1" t="s">
        <v>1424</v>
      </c>
      <c r="F70" s="1" t="s">
        <v>1345</v>
      </c>
      <c r="G70" s="1" t="s">
        <v>995</v>
      </c>
      <c r="H70" s="1" t="s">
        <v>1000</v>
      </c>
      <c r="I70" s="1" t="s">
        <v>1425</v>
      </c>
      <c r="J70" s="1" t="s">
        <v>30</v>
      </c>
      <c r="K70" s="1" t="s">
        <v>1426</v>
      </c>
      <c r="L70" s="1" t="s">
        <v>1426</v>
      </c>
      <c r="M70" s="1" t="s">
        <v>1003</v>
      </c>
      <c r="N70" s="1" t="s">
        <v>1003</v>
      </c>
      <c r="O70" s="1" t="s">
        <v>1004</v>
      </c>
      <c r="P70" s="1" t="s">
        <v>1005</v>
      </c>
      <c r="Q70" s="1" t="s">
        <v>1006</v>
      </c>
      <c r="R70" s="1" t="s">
        <v>1427</v>
      </c>
      <c r="S70" s="1" t="s">
        <v>1008</v>
      </c>
      <c r="T70" s="1" t="s">
        <v>1009</v>
      </c>
      <c r="U70" s="1" t="s">
        <v>1010</v>
      </c>
      <c r="V70" s="1" t="s">
        <v>1032</v>
      </c>
    </row>
    <row r="71" s="1" customFormat="1" spans="1:22">
      <c r="A71" s="3">
        <v>21855158977</v>
      </c>
      <c r="B71" s="1" t="s">
        <v>1409</v>
      </c>
      <c r="C71" s="1" t="s">
        <v>1428</v>
      </c>
      <c r="D71" s="1" t="s">
        <v>1429</v>
      </c>
      <c r="E71" s="1" t="s">
        <v>1430</v>
      </c>
      <c r="F71" s="1" t="s">
        <v>1138</v>
      </c>
      <c r="G71" s="1" t="s">
        <v>999</v>
      </c>
      <c r="H71" s="1" t="s">
        <v>1000</v>
      </c>
      <c r="I71" s="1" t="s">
        <v>1431</v>
      </c>
      <c r="J71" s="1" t="s">
        <v>30</v>
      </c>
      <c r="K71" s="1" t="s">
        <v>1432</v>
      </c>
      <c r="L71" s="1" t="s">
        <v>1432</v>
      </c>
      <c r="M71" s="1" t="s">
        <v>1003</v>
      </c>
      <c r="N71" s="1" t="s">
        <v>1003</v>
      </c>
      <c r="O71" s="1" t="s">
        <v>1004</v>
      </c>
      <c r="P71" s="1" t="s">
        <v>1005</v>
      </c>
      <c r="Q71" s="1" t="s">
        <v>1006</v>
      </c>
      <c r="R71" s="1" t="s">
        <v>1433</v>
      </c>
      <c r="S71" s="1" t="s">
        <v>1008</v>
      </c>
      <c r="T71" s="1" t="s">
        <v>1009</v>
      </c>
      <c r="U71" s="1" t="s">
        <v>1010</v>
      </c>
      <c r="V71" s="1" t="s">
        <v>1112</v>
      </c>
    </row>
    <row r="72" s="1" customFormat="1" spans="1:22">
      <c r="A72" s="3">
        <v>999221855144131</v>
      </c>
      <c r="B72" s="1" t="s">
        <v>1409</v>
      </c>
      <c r="C72" s="1" t="s">
        <v>1434</v>
      </c>
      <c r="D72" s="1" t="s">
        <v>1435</v>
      </c>
      <c r="E72" s="1" t="s">
        <v>1436</v>
      </c>
      <c r="F72" s="1" t="s">
        <v>995</v>
      </c>
      <c r="G72" s="1" t="s">
        <v>999</v>
      </c>
      <c r="H72" s="1" t="s">
        <v>1000</v>
      </c>
      <c r="I72" s="1" t="s">
        <v>1437</v>
      </c>
      <c r="J72" s="1" t="s">
        <v>30</v>
      </c>
      <c r="K72" s="1" t="s">
        <v>1438</v>
      </c>
      <c r="L72" s="1" t="s">
        <v>1438</v>
      </c>
      <c r="M72" s="1" t="s">
        <v>1003</v>
      </c>
      <c r="N72" s="1" t="s">
        <v>1003</v>
      </c>
      <c r="O72" s="1" t="s">
        <v>1004</v>
      </c>
      <c r="P72" s="1" t="s">
        <v>1005</v>
      </c>
      <c r="Q72" s="1" t="s">
        <v>1006</v>
      </c>
      <c r="R72" s="1" t="s">
        <v>1439</v>
      </c>
      <c r="S72" s="1" t="s">
        <v>1008</v>
      </c>
      <c r="T72" s="1" t="s">
        <v>1009</v>
      </c>
      <c r="U72" s="1" t="s">
        <v>1010</v>
      </c>
      <c r="V72" s="1" t="s">
        <v>1440</v>
      </c>
    </row>
    <row r="73" s="1" customFormat="1" spans="1:22">
      <c r="A73" s="3">
        <v>21855075134</v>
      </c>
      <c r="B73" s="1" t="s">
        <v>1409</v>
      </c>
      <c r="C73" s="1" t="s">
        <v>1441</v>
      </c>
      <c r="D73" s="1" t="s">
        <v>1442</v>
      </c>
      <c r="E73" s="1" t="s">
        <v>1443</v>
      </c>
      <c r="F73" s="1" t="s">
        <v>1138</v>
      </c>
      <c r="G73" s="1" t="s">
        <v>999</v>
      </c>
      <c r="H73" s="1" t="s">
        <v>1000</v>
      </c>
      <c r="I73" s="1" t="s">
        <v>1444</v>
      </c>
      <c r="J73" s="1" t="s">
        <v>30</v>
      </c>
      <c r="K73" s="1" t="s">
        <v>1445</v>
      </c>
      <c r="L73" s="1" t="s">
        <v>1445</v>
      </c>
      <c r="M73" s="1" t="s">
        <v>1003</v>
      </c>
      <c r="N73" s="1" t="s">
        <v>1003</v>
      </c>
      <c r="O73" s="1" t="s">
        <v>1004</v>
      </c>
      <c r="P73" s="1" t="s">
        <v>1005</v>
      </c>
      <c r="Q73" s="1" t="s">
        <v>1006</v>
      </c>
      <c r="R73" s="1" t="s">
        <v>1446</v>
      </c>
      <c r="S73" s="1" t="s">
        <v>1008</v>
      </c>
      <c r="T73" s="1" t="s">
        <v>1009</v>
      </c>
      <c r="U73" s="1" t="s">
        <v>1238</v>
      </c>
      <c r="V73" s="1" t="s">
        <v>1032</v>
      </c>
    </row>
    <row r="74" s="1" customFormat="1" spans="1:22">
      <c r="A74" s="3">
        <v>21855070833</v>
      </c>
      <c r="B74" s="1" t="s">
        <v>1409</v>
      </c>
      <c r="C74" s="1" t="s">
        <v>1447</v>
      </c>
      <c r="D74" s="1" t="s">
        <v>1442</v>
      </c>
      <c r="E74" s="1" t="s">
        <v>1448</v>
      </c>
      <c r="F74" s="1" t="s">
        <v>1138</v>
      </c>
      <c r="G74" s="1" t="s">
        <v>999</v>
      </c>
      <c r="H74" s="1" t="s">
        <v>1000</v>
      </c>
      <c r="I74" s="1" t="s">
        <v>1444</v>
      </c>
      <c r="J74" s="1" t="s">
        <v>30</v>
      </c>
      <c r="K74" s="1" t="s">
        <v>1445</v>
      </c>
      <c r="L74" s="1" t="s">
        <v>1445</v>
      </c>
      <c r="M74" s="1" t="s">
        <v>1003</v>
      </c>
      <c r="N74" s="1" t="s">
        <v>1003</v>
      </c>
      <c r="O74" s="1" t="s">
        <v>1004</v>
      </c>
      <c r="P74" s="1" t="s">
        <v>1005</v>
      </c>
      <c r="Q74" s="1" t="s">
        <v>1006</v>
      </c>
      <c r="R74" s="1" t="s">
        <v>1449</v>
      </c>
      <c r="S74" s="1" t="s">
        <v>1008</v>
      </c>
      <c r="T74" s="1" t="s">
        <v>1009</v>
      </c>
      <c r="U74" s="1" t="s">
        <v>1238</v>
      </c>
      <c r="V74" s="1" t="s">
        <v>1032</v>
      </c>
    </row>
    <row r="75" s="1" customFormat="1" spans="1:22">
      <c r="A75" s="3">
        <v>999221855752234</v>
      </c>
      <c r="B75" s="1" t="s">
        <v>1345</v>
      </c>
      <c r="C75" s="1" t="s">
        <v>1450</v>
      </c>
      <c r="D75" s="1" t="s">
        <v>1451</v>
      </c>
      <c r="E75" s="1" t="s">
        <v>1452</v>
      </c>
      <c r="F75" s="1" t="s">
        <v>995</v>
      </c>
      <c r="G75" s="1" t="s">
        <v>999</v>
      </c>
      <c r="H75" s="1" t="s">
        <v>1000</v>
      </c>
      <c r="I75" s="1" t="s">
        <v>1453</v>
      </c>
      <c r="J75" s="1" t="s">
        <v>30</v>
      </c>
      <c r="K75" s="1" t="s">
        <v>1454</v>
      </c>
      <c r="L75" s="1" t="s">
        <v>1454</v>
      </c>
      <c r="M75" s="1" t="s">
        <v>1003</v>
      </c>
      <c r="N75" s="1" t="s">
        <v>1003</v>
      </c>
      <c r="O75" s="1" t="s">
        <v>1004</v>
      </c>
      <c r="P75" s="1" t="s">
        <v>1005</v>
      </c>
      <c r="Q75" s="1" t="s">
        <v>1006</v>
      </c>
      <c r="R75" s="1" t="s">
        <v>1455</v>
      </c>
      <c r="S75" s="1" t="s">
        <v>1008</v>
      </c>
      <c r="T75" s="1" t="s">
        <v>1009</v>
      </c>
      <c r="U75" s="1" t="s">
        <v>1010</v>
      </c>
      <c r="V75" s="1" t="s">
        <v>1011</v>
      </c>
    </row>
    <row r="76" s="1" customFormat="1" spans="1:22">
      <c r="A76" s="3">
        <v>999221854786189</v>
      </c>
      <c r="B76" s="1" t="s">
        <v>1409</v>
      </c>
      <c r="C76" s="1" t="s">
        <v>1456</v>
      </c>
      <c r="D76" s="1" t="s">
        <v>1457</v>
      </c>
      <c r="E76" s="1" t="s">
        <v>1458</v>
      </c>
      <c r="F76" s="1" t="s">
        <v>1138</v>
      </c>
      <c r="G76" s="1" t="s">
        <v>995</v>
      </c>
      <c r="H76" s="1" t="s">
        <v>1000</v>
      </c>
      <c r="I76" s="1" t="s">
        <v>1459</v>
      </c>
      <c r="J76" s="1" t="s">
        <v>30</v>
      </c>
      <c r="K76" s="1" t="s">
        <v>1460</v>
      </c>
      <c r="L76" s="1" t="s">
        <v>1460</v>
      </c>
      <c r="M76" s="1" t="s">
        <v>1003</v>
      </c>
      <c r="N76" s="1" t="s">
        <v>1003</v>
      </c>
      <c r="O76" s="1" t="s">
        <v>1004</v>
      </c>
      <c r="P76" s="1" t="s">
        <v>1005</v>
      </c>
      <c r="Q76" s="1" t="s">
        <v>1006</v>
      </c>
      <c r="R76" s="1" t="s">
        <v>1461</v>
      </c>
      <c r="S76" s="1" t="s">
        <v>1008</v>
      </c>
      <c r="T76" s="1" t="s">
        <v>1009</v>
      </c>
      <c r="U76" s="1" t="s">
        <v>1010</v>
      </c>
      <c r="V76" s="1" t="s">
        <v>1011</v>
      </c>
    </row>
    <row r="77" s="1" customFormat="1" spans="1:22">
      <c r="A77" s="3">
        <v>999221854601507</v>
      </c>
      <c r="B77" s="1" t="s">
        <v>1409</v>
      </c>
      <c r="C77" s="1" t="s">
        <v>1462</v>
      </c>
      <c r="D77" s="1" t="s">
        <v>1463</v>
      </c>
      <c r="E77" s="1" t="s">
        <v>1464</v>
      </c>
      <c r="F77" s="1" t="s">
        <v>1409</v>
      </c>
      <c r="G77" s="1" t="s">
        <v>995</v>
      </c>
      <c r="H77" s="1" t="s">
        <v>1000</v>
      </c>
      <c r="I77" s="1" t="s">
        <v>1465</v>
      </c>
      <c r="J77" s="1" t="s">
        <v>30</v>
      </c>
      <c r="K77" s="1" t="s">
        <v>1466</v>
      </c>
      <c r="L77" s="1" t="s">
        <v>1466</v>
      </c>
      <c r="M77" s="1" t="s">
        <v>1003</v>
      </c>
      <c r="N77" s="1" t="s">
        <v>1003</v>
      </c>
      <c r="O77" s="1" t="s">
        <v>1004</v>
      </c>
      <c r="P77" s="1" t="s">
        <v>1005</v>
      </c>
      <c r="Q77" s="1" t="s">
        <v>1006</v>
      </c>
      <c r="R77" s="1" t="s">
        <v>1467</v>
      </c>
      <c r="S77" s="1" t="s">
        <v>1008</v>
      </c>
      <c r="T77" s="1" t="s">
        <v>1009</v>
      </c>
      <c r="U77" s="1" t="s">
        <v>1010</v>
      </c>
      <c r="V77" s="1" t="s">
        <v>1468</v>
      </c>
    </row>
    <row r="78" s="1" customFormat="1" spans="1:22">
      <c r="A78" s="3">
        <v>21854592718</v>
      </c>
      <c r="B78" s="1" t="s">
        <v>1409</v>
      </c>
      <c r="C78" s="1" t="s">
        <v>1469</v>
      </c>
      <c r="D78" s="1" t="s">
        <v>1442</v>
      </c>
      <c r="E78" s="1" t="s">
        <v>1470</v>
      </c>
      <c r="F78" s="1" t="s">
        <v>1138</v>
      </c>
      <c r="G78" s="1" t="s">
        <v>995</v>
      </c>
      <c r="H78" s="1" t="s">
        <v>1000</v>
      </c>
      <c r="I78" s="1" t="s">
        <v>1471</v>
      </c>
      <c r="J78" s="1" t="s">
        <v>30</v>
      </c>
      <c r="K78" s="1" t="s">
        <v>1472</v>
      </c>
      <c r="L78" s="1" t="s">
        <v>1472</v>
      </c>
      <c r="M78" s="1" t="s">
        <v>1003</v>
      </c>
      <c r="N78" s="1" t="s">
        <v>1003</v>
      </c>
      <c r="O78" s="1" t="s">
        <v>1004</v>
      </c>
      <c r="P78" s="1" t="s">
        <v>1005</v>
      </c>
      <c r="Q78" s="1" t="s">
        <v>1006</v>
      </c>
      <c r="R78" s="1" t="s">
        <v>1473</v>
      </c>
      <c r="S78" s="1" t="s">
        <v>1008</v>
      </c>
      <c r="T78" s="1" t="s">
        <v>1009</v>
      </c>
      <c r="U78" s="1" t="s">
        <v>1010</v>
      </c>
      <c r="V78" s="1" t="s">
        <v>1032</v>
      </c>
    </row>
    <row r="79" s="1" customFormat="1" spans="1:22">
      <c r="A79" s="3">
        <v>999221855235937</v>
      </c>
      <c r="B79" s="1" t="s">
        <v>1409</v>
      </c>
      <c r="C79" s="1" t="s">
        <v>1474</v>
      </c>
      <c r="D79" s="1" t="s">
        <v>1475</v>
      </c>
      <c r="E79" s="1" t="s">
        <v>1476</v>
      </c>
      <c r="F79" s="1" t="s">
        <v>1138</v>
      </c>
      <c r="G79" s="1" t="s">
        <v>995</v>
      </c>
      <c r="H79" s="1" t="s">
        <v>1000</v>
      </c>
      <c r="I79" s="1" t="s">
        <v>1477</v>
      </c>
      <c r="J79" s="1" t="s">
        <v>30</v>
      </c>
      <c r="K79" s="1" t="s">
        <v>1478</v>
      </c>
      <c r="L79" s="1" t="s">
        <v>1478</v>
      </c>
      <c r="M79" s="1" t="s">
        <v>1003</v>
      </c>
      <c r="N79" s="1" t="s">
        <v>1003</v>
      </c>
      <c r="O79" s="1" t="s">
        <v>1004</v>
      </c>
      <c r="P79" s="1" t="s">
        <v>1005</v>
      </c>
      <c r="Q79" s="1" t="s">
        <v>1006</v>
      </c>
      <c r="R79" s="1" t="s">
        <v>1479</v>
      </c>
      <c r="S79" s="1" t="s">
        <v>1008</v>
      </c>
      <c r="T79" s="1" t="s">
        <v>1009</v>
      </c>
      <c r="U79" s="1" t="s">
        <v>1010</v>
      </c>
      <c r="V79" s="1" t="s">
        <v>1025</v>
      </c>
    </row>
    <row r="80" s="1" customFormat="1" spans="1:22">
      <c r="A80" s="3">
        <v>21854493990</v>
      </c>
      <c r="B80" s="1" t="s">
        <v>1409</v>
      </c>
      <c r="C80" s="1" t="s">
        <v>1480</v>
      </c>
      <c r="D80" s="1" t="s">
        <v>1442</v>
      </c>
      <c r="E80" s="1" t="s">
        <v>1481</v>
      </c>
      <c r="F80" s="1" t="s">
        <v>995</v>
      </c>
      <c r="G80" s="1" t="s">
        <v>999</v>
      </c>
      <c r="H80" s="1" t="s">
        <v>1000</v>
      </c>
      <c r="I80" s="1" t="s">
        <v>1471</v>
      </c>
      <c r="J80" s="1" t="s">
        <v>30</v>
      </c>
      <c r="K80" s="1" t="s">
        <v>1472</v>
      </c>
      <c r="L80" s="1" t="s">
        <v>1472</v>
      </c>
      <c r="M80" s="1" t="s">
        <v>1003</v>
      </c>
      <c r="N80" s="1" t="s">
        <v>1003</v>
      </c>
      <c r="O80" s="1" t="s">
        <v>1004</v>
      </c>
      <c r="P80" s="1" t="s">
        <v>1005</v>
      </c>
      <c r="Q80" s="1" t="s">
        <v>1006</v>
      </c>
      <c r="R80" s="1" t="s">
        <v>1482</v>
      </c>
      <c r="S80" s="1" t="s">
        <v>1008</v>
      </c>
      <c r="T80" s="1" t="s">
        <v>1009</v>
      </c>
      <c r="U80" s="1" t="s">
        <v>1010</v>
      </c>
      <c r="V80" s="1" t="s">
        <v>1032</v>
      </c>
    </row>
    <row r="81" s="1" customFormat="1" spans="1:22">
      <c r="A81" s="3">
        <v>21854304107</v>
      </c>
      <c r="B81" s="1" t="s">
        <v>1409</v>
      </c>
      <c r="C81" s="1" t="s">
        <v>1483</v>
      </c>
      <c r="D81" s="1" t="s">
        <v>1484</v>
      </c>
      <c r="E81" s="1" t="s">
        <v>1485</v>
      </c>
      <c r="F81" s="1" t="s">
        <v>1345</v>
      </c>
      <c r="G81" s="1" t="s">
        <v>995</v>
      </c>
      <c r="H81" s="1" t="s">
        <v>1000</v>
      </c>
      <c r="I81" s="1" t="s">
        <v>1486</v>
      </c>
      <c r="J81" s="1" t="s">
        <v>30</v>
      </c>
      <c r="K81" s="1" t="s">
        <v>1487</v>
      </c>
      <c r="L81" s="1" t="s">
        <v>1487</v>
      </c>
      <c r="M81" s="1" t="s">
        <v>1003</v>
      </c>
      <c r="N81" s="1" t="s">
        <v>1003</v>
      </c>
      <c r="O81" s="1" t="s">
        <v>1004</v>
      </c>
      <c r="P81" s="1" t="s">
        <v>1005</v>
      </c>
      <c r="Q81" s="1" t="s">
        <v>1006</v>
      </c>
      <c r="R81" s="1" t="s">
        <v>1488</v>
      </c>
      <c r="S81" s="1" t="s">
        <v>1008</v>
      </c>
      <c r="T81" s="1" t="s">
        <v>1009</v>
      </c>
      <c r="U81" s="1" t="s">
        <v>1238</v>
      </c>
      <c r="V81" s="1" t="s">
        <v>1112</v>
      </c>
    </row>
    <row r="82" s="1" customFormat="1" spans="1:22">
      <c r="A82" s="3">
        <v>999221854190083</v>
      </c>
      <c r="B82" s="1" t="s">
        <v>1409</v>
      </c>
      <c r="C82" s="1" t="s">
        <v>1489</v>
      </c>
      <c r="D82" s="1" t="s">
        <v>1490</v>
      </c>
      <c r="E82" s="1" t="s">
        <v>1491</v>
      </c>
      <c r="F82" s="1" t="s">
        <v>1345</v>
      </c>
      <c r="G82" s="1" t="s">
        <v>995</v>
      </c>
      <c r="H82" s="1" t="s">
        <v>1000</v>
      </c>
      <c r="I82" s="1" t="s">
        <v>1492</v>
      </c>
      <c r="J82" s="1" t="s">
        <v>30</v>
      </c>
      <c r="K82" s="1" t="s">
        <v>1493</v>
      </c>
      <c r="L82" s="1" t="s">
        <v>1493</v>
      </c>
      <c r="M82" s="1" t="s">
        <v>1003</v>
      </c>
      <c r="N82" s="1" t="s">
        <v>1003</v>
      </c>
      <c r="O82" s="1" t="s">
        <v>1004</v>
      </c>
      <c r="P82" s="1" t="s">
        <v>1005</v>
      </c>
      <c r="Q82" s="1" t="s">
        <v>1006</v>
      </c>
      <c r="R82" s="1" t="s">
        <v>1494</v>
      </c>
      <c r="S82" s="1" t="s">
        <v>1008</v>
      </c>
      <c r="T82" s="1" t="s">
        <v>1009</v>
      </c>
      <c r="U82" s="1" t="s">
        <v>1010</v>
      </c>
      <c r="V82" s="1" t="s">
        <v>1011</v>
      </c>
    </row>
    <row r="83" s="1" customFormat="1" spans="1:22">
      <c r="A83" s="3">
        <v>999221854845649</v>
      </c>
      <c r="B83" s="1" t="s">
        <v>1409</v>
      </c>
      <c r="C83" s="1" t="s">
        <v>1495</v>
      </c>
      <c r="D83" s="1" t="s">
        <v>1496</v>
      </c>
      <c r="E83" s="1" t="s">
        <v>1497</v>
      </c>
      <c r="F83" s="1" t="s">
        <v>1409</v>
      </c>
      <c r="G83" s="1" t="s">
        <v>999</v>
      </c>
      <c r="H83" s="1" t="s">
        <v>1000</v>
      </c>
      <c r="I83" s="1" t="s">
        <v>1498</v>
      </c>
      <c r="J83" s="1" t="s">
        <v>30</v>
      </c>
      <c r="K83" s="1" t="s">
        <v>1499</v>
      </c>
      <c r="L83" s="1" t="s">
        <v>1499</v>
      </c>
      <c r="M83" s="1" t="s">
        <v>1003</v>
      </c>
      <c r="N83" s="1" t="s">
        <v>1003</v>
      </c>
      <c r="O83" s="1" t="s">
        <v>1004</v>
      </c>
      <c r="P83" s="1" t="s">
        <v>1005</v>
      </c>
      <c r="Q83" s="1" t="s">
        <v>1006</v>
      </c>
      <c r="R83" s="1" t="s">
        <v>1500</v>
      </c>
      <c r="S83" s="1" t="s">
        <v>1008</v>
      </c>
      <c r="T83" s="1" t="s">
        <v>1009</v>
      </c>
      <c r="U83" s="1" t="s">
        <v>1010</v>
      </c>
      <c r="V83" s="1" t="s">
        <v>1011</v>
      </c>
    </row>
    <row r="84" s="1" customFormat="1" spans="1:22">
      <c r="A84" s="3">
        <v>999221853758661</v>
      </c>
      <c r="B84" s="1" t="s">
        <v>1501</v>
      </c>
      <c r="C84" s="1" t="s">
        <v>1502</v>
      </c>
      <c r="D84" s="1" t="s">
        <v>1380</v>
      </c>
      <c r="E84" s="1" t="s">
        <v>1503</v>
      </c>
      <c r="F84" s="1" t="s">
        <v>1345</v>
      </c>
      <c r="G84" s="1" t="s">
        <v>995</v>
      </c>
      <c r="H84" s="1" t="s">
        <v>1000</v>
      </c>
      <c r="I84" s="1" t="s">
        <v>1504</v>
      </c>
      <c r="J84" s="1" t="s">
        <v>30</v>
      </c>
      <c r="K84" s="1" t="s">
        <v>1505</v>
      </c>
      <c r="L84" s="1" t="s">
        <v>1505</v>
      </c>
      <c r="M84" s="1" t="s">
        <v>1003</v>
      </c>
      <c r="N84" s="1" t="s">
        <v>1003</v>
      </c>
      <c r="O84" s="1" t="s">
        <v>1004</v>
      </c>
      <c r="P84" s="1" t="s">
        <v>1005</v>
      </c>
      <c r="Q84" s="1" t="s">
        <v>1006</v>
      </c>
      <c r="R84" s="1" t="s">
        <v>1506</v>
      </c>
      <c r="S84" s="1" t="s">
        <v>1008</v>
      </c>
      <c r="T84" s="1" t="s">
        <v>1009</v>
      </c>
      <c r="U84" s="1" t="s">
        <v>1010</v>
      </c>
      <c r="V84" s="1" t="s">
        <v>1246</v>
      </c>
    </row>
    <row r="85" s="1" customFormat="1" spans="1:22">
      <c r="A85" s="3">
        <v>21855345998</v>
      </c>
      <c r="B85" s="1" t="s">
        <v>1409</v>
      </c>
      <c r="C85" s="1" t="s">
        <v>1507</v>
      </c>
      <c r="D85" s="1" t="s">
        <v>1508</v>
      </c>
      <c r="E85" s="1" t="s">
        <v>1509</v>
      </c>
      <c r="F85" s="1" t="s">
        <v>1345</v>
      </c>
      <c r="G85" s="1" t="s">
        <v>999</v>
      </c>
      <c r="H85" s="1" t="s">
        <v>1000</v>
      </c>
      <c r="I85" s="1" t="s">
        <v>1510</v>
      </c>
      <c r="J85" s="1" t="s">
        <v>30</v>
      </c>
      <c r="K85" s="1" t="s">
        <v>1511</v>
      </c>
      <c r="L85" s="1" t="s">
        <v>1511</v>
      </c>
      <c r="M85" s="1" t="s">
        <v>1003</v>
      </c>
      <c r="N85" s="1" t="s">
        <v>1003</v>
      </c>
      <c r="O85" s="1" t="s">
        <v>1004</v>
      </c>
      <c r="P85" s="1" t="s">
        <v>1005</v>
      </c>
      <c r="Q85" s="1" t="s">
        <v>1006</v>
      </c>
      <c r="R85" s="1" t="s">
        <v>1512</v>
      </c>
      <c r="S85" s="1" t="s">
        <v>1008</v>
      </c>
      <c r="T85" s="1" t="s">
        <v>1009</v>
      </c>
      <c r="U85" s="1" t="s">
        <v>1010</v>
      </c>
      <c r="V85" s="1" t="s">
        <v>1062</v>
      </c>
    </row>
    <row r="86" s="1" customFormat="1" spans="1:22">
      <c r="A86" s="3">
        <v>999221854166255</v>
      </c>
      <c r="B86" s="1" t="s">
        <v>1409</v>
      </c>
      <c r="C86" s="1" t="s">
        <v>1513</v>
      </c>
      <c r="D86" s="1" t="s">
        <v>1514</v>
      </c>
      <c r="E86" s="1" t="s">
        <v>1515</v>
      </c>
      <c r="F86" s="1" t="s">
        <v>995</v>
      </c>
      <c r="G86" s="1" t="s">
        <v>999</v>
      </c>
      <c r="H86" s="1" t="s">
        <v>1000</v>
      </c>
      <c r="I86" s="1" t="s">
        <v>1516</v>
      </c>
      <c r="J86" s="1" t="s">
        <v>30</v>
      </c>
      <c r="K86" s="1" t="s">
        <v>1517</v>
      </c>
      <c r="L86" s="1" t="s">
        <v>1517</v>
      </c>
      <c r="M86" s="1" t="s">
        <v>1003</v>
      </c>
      <c r="N86" s="1" t="s">
        <v>1003</v>
      </c>
      <c r="O86" s="1" t="s">
        <v>1004</v>
      </c>
      <c r="P86" s="1" t="s">
        <v>1005</v>
      </c>
      <c r="Q86" s="1" t="s">
        <v>1006</v>
      </c>
      <c r="R86" s="1" t="s">
        <v>1518</v>
      </c>
      <c r="S86" s="1" t="s">
        <v>1008</v>
      </c>
      <c r="T86" s="1" t="s">
        <v>1009</v>
      </c>
      <c r="U86" s="1" t="s">
        <v>1010</v>
      </c>
      <c r="V86" s="1" t="s">
        <v>1519</v>
      </c>
    </row>
    <row r="87" s="1" customFormat="1" spans="1:22">
      <c r="A87" s="3">
        <v>21832463237</v>
      </c>
      <c r="B87" s="1" t="s">
        <v>1520</v>
      </c>
      <c r="C87" s="1" t="s">
        <v>1521</v>
      </c>
      <c r="D87" s="1" t="s">
        <v>1522</v>
      </c>
      <c r="E87" s="1" t="s">
        <v>1523</v>
      </c>
      <c r="F87" s="1" t="s">
        <v>1501</v>
      </c>
      <c r="G87" s="1" t="s">
        <v>999</v>
      </c>
      <c r="H87" s="1" t="s">
        <v>1000</v>
      </c>
      <c r="I87" s="1" t="s">
        <v>1524</v>
      </c>
      <c r="J87" s="1" t="s">
        <v>30</v>
      </c>
      <c r="K87" s="1" t="s">
        <v>1525</v>
      </c>
      <c r="L87" s="1" t="s">
        <v>1525</v>
      </c>
      <c r="M87" s="1" t="s">
        <v>1003</v>
      </c>
      <c r="N87" s="1" t="s">
        <v>1003</v>
      </c>
      <c r="O87" s="1" t="s">
        <v>1004</v>
      </c>
      <c r="P87" s="1" t="s">
        <v>1005</v>
      </c>
      <c r="Q87" s="1" t="s">
        <v>1006</v>
      </c>
      <c r="R87" s="1" t="s">
        <v>1526</v>
      </c>
      <c r="S87" s="1" t="s">
        <v>1008</v>
      </c>
      <c r="T87" s="1" t="s">
        <v>1009</v>
      </c>
      <c r="U87" s="1" t="s">
        <v>1010</v>
      </c>
      <c r="V87" s="1" t="s">
        <v>1062</v>
      </c>
    </row>
    <row r="88" s="1" customFormat="1" spans="1:22">
      <c r="A88" s="3">
        <v>999221854497389</v>
      </c>
      <c r="B88" s="1" t="s">
        <v>1409</v>
      </c>
      <c r="C88" s="1" t="s">
        <v>1527</v>
      </c>
      <c r="D88" s="1" t="s">
        <v>1528</v>
      </c>
      <c r="E88" s="1" t="s">
        <v>1529</v>
      </c>
      <c r="F88" s="1" t="s">
        <v>1345</v>
      </c>
      <c r="G88" s="1" t="s">
        <v>999</v>
      </c>
      <c r="H88" s="1" t="s">
        <v>1000</v>
      </c>
      <c r="I88" s="1" t="s">
        <v>1530</v>
      </c>
      <c r="J88" s="1" t="s">
        <v>30</v>
      </c>
      <c r="K88" s="1" t="s">
        <v>1531</v>
      </c>
      <c r="L88" s="1" t="s">
        <v>1531</v>
      </c>
      <c r="M88" s="1" t="s">
        <v>1003</v>
      </c>
      <c r="N88" s="1" t="s">
        <v>1003</v>
      </c>
      <c r="O88" s="1" t="s">
        <v>1004</v>
      </c>
      <c r="P88" s="1" t="s">
        <v>1005</v>
      </c>
      <c r="Q88" s="1" t="s">
        <v>1006</v>
      </c>
      <c r="R88" s="1" t="s">
        <v>1532</v>
      </c>
      <c r="S88" s="1" t="s">
        <v>1008</v>
      </c>
      <c r="T88" s="1" t="s">
        <v>1009</v>
      </c>
      <c r="U88" s="1" t="s">
        <v>1010</v>
      </c>
      <c r="V88" s="1" t="s">
        <v>1018</v>
      </c>
    </row>
    <row r="89" s="1" customFormat="1" spans="1:22">
      <c r="A89" s="3">
        <v>21842069663</v>
      </c>
      <c r="B89" s="1" t="s">
        <v>1533</v>
      </c>
      <c r="C89" s="1" t="s">
        <v>1534</v>
      </c>
      <c r="D89" s="1" t="s">
        <v>1535</v>
      </c>
      <c r="E89" s="1" t="s">
        <v>1536</v>
      </c>
      <c r="F89" s="1" t="s">
        <v>1409</v>
      </c>
      <c r="G89" s="1" t="s">
        <v>995</v>
      </c>
      <c r="H89" s="1" t="s">
        <v>1000</v>
      </c>
      <c r="I89" s="1" t="s">
        <v>1537</v>
      </c>
      <c r="J89" s="1" t="s">
        <v>30</v>
      </c>
      <c r="K89" s="1" t="s">
        <v>1538</v>
      </c>
      <c r="L89" s="1" t="s">
        <v>1538</v>
      </c>
      <c r="M89" s="1" t="s">
        <v>1003</v>
      </c>
      <c r="N89" s="1" t="s">
        <v>1003</v>
      </c>
      <c r="O89" s="1" t="s">
        <v>1004</v>
      </c>
      <c r="P89" s="1" t="s">
        <v>1005</v>
      </c>
      <c r="Q89" s="1" t="s">
        <v>1006</v>
      </c>
      <c r="R89" s="1" t="s">
        <v>1539</v>
      </c>
      <c r="S89" s="1" t="s">
        <v>1008</v>
      </c>
      <c r="T89" s="1" t="s">
        <v>1009</v>
      </c>
      <c r="U89" s="1" t="s">
        <v>1010</v>
      </c>
      <c r="V89" s="1" t="s">
        <v>1105</v>
      </c>
    </row>
    <row r="90" s="1" customFormat="1" spans="1:22">
      <c r="A90" s="3">
        <v>21754295233</v>
      </c>
      <c r="B90" s="1" t="s">
        <v>1540</v>
      </c>
      <c r="C90" s="1" t="s">
        <v>1541</v>
      </c>
      <c r="D90" s="1" t="s">
        <v>1542</v>
      </c>
      <c r="E90" s="1" t="s">
        <v>1543</v>
      </c>
      <c r="F90" s="1" t="s">
        <v>1345</v>
      </c>
      <c r="G90" s="1" t="s">
        <v>995</v>
      </c>
      <c r="H90" s="1" t="s">
        <v>1000</v>
      </c>
      <c r="I90" s="1" t="s">
        <v>1544</v>
      </c>
      <c r="J90" s="1" t="s">
        <v>30</v>
      </c>
      <c r="K90" s="1" t="s">
        <v>1545</v>
      </c>
      <c r="L90" s="1" t="s">
        <v>1545</v>
      </c>
      <c r="M90" s="1" t="s">
        <v>1003</v>
      </c>
      <c r="N90" s="1" t="s">
        <v>1003</v>
      </c>
      <c r="O90" s="1" t="s">
        <v>1004</v>
      </c>
      <c r="P90" s="1" t="s">
        <v>1005</v>
      </c>
      <c r="Q90" s="1" t="s">
        <v>1006</v>
      </c>
      <c r="R90" s="1" t="s">
        <v>1546</v>
      </c>
      <c r="S90" s="1" t="s">
        <v>1008</v>
      </c>
      <c r="T90" s="1" t="s">
        <v>1009</v>
      </c>
      <c r="U90" s="1" t="s">
        <v>1238</v>
      </c>
      <c r="V90" s="1" t="s">
        <v>1112</v>
      </c>
    </row>
    <row r="91" s="1" customFormat="1" spans="1:22">
      <c r="A91" s="3">
        <v>21682484945</v>
      </c>
      <c r="B91" s="1" t="s">
        <v>1547</v>
      </c>
      <c r="C91" s="1" t="s">
        <v>1548</v>
      </c>
      <c r="D91" s="1" t="s">
        <v>1542</v>
      </c>
      <c r="E91" s="1" t="s">
        <v>1549</v>
      </c>
      <c r="F91" s="1" t="s">
        <v>1138</v>
      </c>
      <c r="G91" s="1" t="s">
        <v>999</v>
      </c>
      <c r="H91" s="1" t="s">
        <v>1000</v>
      </c>
      <c r="I91" s="1" t="s">
        <v>1550</v>
      </c>
      <c r="J91" s="1" t="s">
        <v>30</v>
      </c>
      <c r="K91" s="1" t="s">
        <v>1551</v>
      </c>
      <c r="L91" s="1" t="s">
        <v>1551</v>
      </c>
      <c r="M91" s="1" t="s">
        <v>1003</v>
      </c>
      <c r="N91" s="1" t="s">
        <v>1003</v>
      </c>
      <c r="O91" s="1" t="s">
        <v>1004</v>
      </c>
      <c r="P91" s="1" t="s">
        <v>1005</v>
      </c>
      <c r="Q91" s="1" t="s">
        <v>1006</v>
      </c>
      <c r="R91" s="1" t="s">
        <v>1552</v>
      </c>
      <c r="S91" s="1" t="s">
        <v>1008</v>
      </c>
      <c r="T91" s="1" t="s">
        <v>1009</v>
      </c>
      <c r="U91" s="1" t="s">
        <v>1238</v>
      </c>
      <c r="V91" s="1" t="s">
        <v>1112</v>
      </c>
    </row>
    <row r="92" s="1" customFormat="1" spans="1:22">
      <c r="A92" s="3">
        <v>21847415517</v>
      </c>
      <c r="B92" s="1" t="s">
        <v>1553</v>
      </c>
      <c r="C92" s="1" t="s">
        <v>1554</v>
      </c>
      <c r="D92" s="1" t="s">
        <v>1555</v>
      </c>
      <c r="E92" s="1" t="s">
        <v>1556</v>
      </c>
      <c r="F92" s="1" t="s">
        <v>1345</v>
      </c>
      <c r="G92" s="1" t="s">
        <v>999</v>
      </c>
      <c r="H92" s="1" t="s">
        <v>1000</v>
      </c>
      <c r="I92" s="1" t="s">
        <v>1557</v>
      </c>
      <c r="J92" s="1" t="s">
        <v>30</v>
      </c>
      <c r="K92" s="1" t="s">
        <v>1558</v>
      </c>
      <c r="L92" s="1" t="s">
        <v>1558</v>
      </c>
      <c r="M92" s="1" t="s">
        <v>1003</v>
      </c>
      <c r="N92" s="1" t="s">
        <v>1003</v>
      </c>
      <c r="O92" s="1" t="s">
        <v>1004</v>
      </c>
      <c r="P92" s="1" t="s">
        <v>1005</v>
      </c>
      <c r="Q92" s="1" t="s">
        <v>1006</v>
      </c>
      <c r="R92" s="1" t="s">
        <v>1559</v>
      </c>
      <c r="S92" s="1" t="s">
        <v>1008</v>
      </c>
      <c r="T92" s="1" t="s">
        <v>1009</v>
      </c>
      <c r="U92" s="1" t="s">
        <v>1010</v>
      </c>
      <c r="V92" s="1" t="s">
        <v>1112</v>
      </c>
    </row>
    <row r="93" s="1" customFormat="1" spans="1:22">
      <c r="A93" s="3">
        <v>21849162372</v>
      </c>
      <c r="B93" s="1" t="s">
        <v>1560</v>
      </c>
      <c r="C93" s="1" t="s">
        <v>1561</v>
      </c>
      <c r="D93" s="1" t="s">
        <v>1562</v>
      </c>
      <c r="E93" s="1" t="s">
        <v>1563</v>
      </c>
      <c r="F93" s="1" t="s">
        <v>1138</v>
      </c>
      <c r="G93" s="1" t="s">
        <v>999</v>
      </c>
      <c r="H93" s="1" t="s">
        <v>1000</v>
      </c>
      <c r="I93" s="1" t="s">
        <v>1564</v>
      </c>
      <c r="J93" s="1" t="s">
        <v>30</v>
      </c>
      <c r="K93" s="1" t="s">
        <v>1565</v>
      </c>
      <c r="L93" s="1" t="s">
        <v>1565</v>
      </c>
      <c r="M93" s="1" t="s">
        <v>1003</v>
      </c>
      <c r="N93" s="1" t="s">
        <v>1003</v>
      </c>
      <c r="O93" s="1" t="s">
        <v>1004</v>
      </c>
      <c r="P93" s="1" t="s">
        <v>1005</v>
      </c>
      <c r="Q93" s="1" t="s">
        <v>1006</v>
      </c>
      <c r="R93" s="1" t="s">
        <v>1566</v>
      </c>
      <c r="S93" s="1" t="s">
        <v>1008</v>
      </c>
      <c r="T93" s="1" t="s">
        <v>1009</v>
      </c>
      <c r="U93" s="1" t="s">
        <v>1010</v>
      </c>
      <c r="V93" s="1" t="s">
        <v>1112</v>
      </c>
    </row>
    <row r="94" s="1" customFormat="1" spans="1:22">
      <c r="A94" s="3">
        <v>21836761666</v>
      </c>
      <c r="B94" s="1" t="s">
        <v>1520</v>
      </c>
      <c r="C94" s="1" t="s">
        <v>1567</v>
      </c>
      <c r="D94" s="1" t="s">
        <v>1568</v>
      </c>
      <c r="E94" s="1" t="s">
        <v>1569</v>
      </c>
      <c r="F94" s="1" t="s">
        <v>1345</v>
      </c>
      <c r="G94" s="1" t="s">
        <v>999</v>
      </c>
      <c r="H94" s="1" t="s">
        <v>1000</v>
      </c>
      <c r="I94" s="1" t="s">
        <v>1570</v>
      </c>
      <c r="J94" s="1" t="s">
        <v>30</v>
      </c>
      <c r="K94" s="1" t="s">
        <v>1571</v>
      </c>
      <c r="L94" s="1" t="s">
        <v>1571</v>
      </c>
      <c r="M94" s="1" t="s">
        <v>1003</v>
      </c>
      <c r="N94" s="1" t="s">
        <v>1003</v>
      </c>
      <c r="O94" s="1" t="s">
        <v>1004</v>
      </c>
      <c r="P94" s="1" t="s">
        <v>1005</v>
      </c>
      <c r="Q94" s="1" t="s">
        <v>1006</v>
      </c>
      <c r="R94" s="1" t="s">
        <v>1572</v>
      </c>
      <c r="S94" s="1" t="s">
        <v>1008</v>
      </c>
      <c r="T94" s="1" t="s">
        <v>1009</v>
      </c>
      <c r="U94" s="1" t="s">
        <v>1238</v>
      </c>
      <c r="V94" s="1" t="s">
        <v>1304</v>
      </c>
    </row>
    <row r="95" s="1" customFormat="1" spans="1:22">
      <c r="A95" s="3">
        <v>21849533942</v>
      </c>
      <c r="B95" s="1" t="s">
        <v>1560</v>
      </c>
      <c r="C95" s="1" t="s">
        <v>1573</v>
      </c>
      <c r="D95" s="1" t="s">
        <v>1574</v>
      </c>
      <c r="E95" s="1" t="s">
        <v>1575</v>
      </c>
      <c r="F95" s="1" t="s">
        <v>1345</v>
      </c>
      <c r="G95" s="1" t="s">
        <v>999</v>
      </c>
      <c r="H95" s="1" t="s">
        <v>1000</v>
      </c>
      <c r="I95" s="1" t="s">
        <v>1576</v>
      </c>
      <c r="J95" s="1" t="s">
        <v>30</v>
      </c>
      <c r="K95" s="1" t="s">
        <v>1577</v>
      </c>
      <c r="L95" s="1" t="s">
        <v>1577</v>
      </c>
      <c r="M95" s="1" t="s">
        <v>1003</v>
      </c>
      <c r="N95" s="1" t="s">
        <v>1003</v>
      </c>
      <c r="O95" s="1" t="s">
        <v>1004</v>
      </c>
      <c r="P95" s="1" t="s">
        <v>1005</v>
      </c>
      <c r="Q95" s="1" t="s">
        <v>1006</v>
      </c>
      <c r="R95" s="1" t="s">
        <v>1578</v>
      </c>
      <c r="S95" s="1" t="s">
        <v>1008</v>
      </c>
      <c r="T95" s="1" t="s">
        <v>1009</v>
      </c>
      <c r="U95" s="1" t="s">
        <v>1010</v>
      </c>
      <c r="V95" s="1" t="s">
        <v>1112</v>
      </c>
    </row>
    <row r="96" s="1" customFormat="1" spans="1:22">
      <c r="A96" s="3">
        <v>21851498848</v>
      </c>
      <c r="B96" s="1" t="s">
        <v>1579</v>
      </c>
      <c r="C96" s="1" t="s">
        <v>1580</v>
      </c>
      <c r="D96" s="1" t="s">
        <v>1581</v>
      </c>
      <c r="E96" s="1" t="s">
        <v>1582</v>
      </c>
      <c r="F96" s="1" t="s">
        <v>1409</v>
      </c>
      <c r="G96" s="1" t="s">
        <v>999</v>
      </c>
      <c r="H96" s="1" t="s">
        <v>1000</v>
      </c>
      <c r="I96" s="1" t="s">
        <v>1583</v>
      </c>
      <c r="J96" s="1" t="s">
        <v>30</v>
      </c>
      <c r="K96" s="1" t="s">
        <v>1584</v>
      </c>
      <c r="L96" s="1" t="s">
        <v>1584</v>
      </c>
      <c r="M96" s="1" t="s">
        <v>1003</v>
      </c>
      <c r="N96" s="1" t="s">
        <v>1003</v>
      </c>
      <c r="O96" s="1" t="s">
        <v>1004</v>
      </c>
      <c r="P96" s="1" t="s">
        <v>1005</v>
      </c>
      <c r="Q96" s="1" t="s">
        <v>1006</v>
      </c>
      <c r="R96" s="1" t="s">
        <v>1585</v>
      </c>
      <c r="S96" s="1" t="s">
        <v>1008</v>
      </c>
      <c r="T96" s="1" t="s">
        <v>1009</v>
      </c>
      <c r="U96" s="1" t="s">
        <v>1010</v>
      </c>
      <c r="V96" s="1" t="s">
        <v>1112</v>
      </c>
    </row>
    <row r="97" s="1" customFormat="1" spans="1:22">
      <c r="A97" s="3">
        <v>999221852016556</v>
      </c>
      <c r="B97" s="1" t="s">
        <v>1579</v>
      </c>
      <c r="C97" s="1" t="s">
        <v>1586</v>
      </c>
      <c r="D97" s="1" t="s">
        <v>1587</v>
      </c>
      <c r="E97" s="1" t="s">
        <v>1588</v>
      </c>
      <c r="F97" s="1" t="s">
        <v>1138</v>
      </c>
      <c r="G97" s="1" t="s">
        <v>999</v>
      </c>
      <c r="H97" s="1" t="s">
        <v>1000</v>
      </c>
      <c r="I97" s="1" t="s">
        <v>1589</v>
      </c>
      <c r="J97" s="1" t="s">
        <v>30</v>
      </c>
      <c r="K97" s="1" t="s">
        <v>1590</v>
      </c>
      <c r="L97" s="1" t="s">
        <v>1590</v>
      </c>
      <c r="M97" s="1" t="s">
        <v>1003</v>
      </c>
      <c r="N97" s="1" t="s">
        <v>1003</v>
      </c>
      <c r="O97" s="1" t="s">
        <v>1004</v>
      </c>
      <c r="P97" s="1" t="s">
        <v>1005</v>
      </c>
      <c r="Q97" s="1" t="s">
        <v>1006</v>
      </c>
      <c r="R97" s="1" t="s">
        <v>1591</v>
      </c>
      <c r="S97" s="1" t="s">
        <v>1008</v>
      </c>
      <c r="T97" s="1" t="s">
        <v>1009</v>
      </c>
      <c r="U97" s="1" t="s">
        <v>1238</v>
      </c>
      <c r="V97" s="1" t="s">
        <v>1304</v>
      </c>
    </row>
    <row r="98" s="1" customFormat="1" spans="1:22">
      <c r="A98" s="3">
        <v>21826881377</v>
      </c>
      <c r="B98" s="1" t="s">
        <v>1592</v>
      </c>
      <c r="C98" s="1" t="s">
        <v>1593</v>
      </c>
      <c r="D98" s="1" t="s">
        <v>1594</v>
      </c>
      <c r="E98" s="1" t="s">
        <v>1595</v>
      </c>
      <c r="F98" s="1" t="s">
        <v>1138</v>
      </c>
      <c r="G98" s="1" t="s">
        <v>995</v>
      </c>
      <c r="H98" s="1" t="s">
        <v>1000</v>
      </c>
      <c r="I98" s="1" t="s">
        <v>1596</v>
      </c>
      <c r="J98" s="1" t="s">
        <v>30</v>
      </c>
      <c r="K98" s="1" t="s">
        <v>1597</v>
      </c>
      <c r="L98" s="1" t="s">
        <v>1597</v>
      </c>
      <c r="M98" s="1" t="s">
        <v>1003</v>
      </c>
      <c r="N98" s="1" t="s">
        <v>1003</v>
      </c>
      <c r="O98" s="1" t="s">
        <v>1004</v>
      </c>
      <c r="P98" s="1" t="s">
        <v>1005</v>
      </c>
      <c r="Q98" s="1" t="s">
        <v>1006</v>
      </c>
      <c r="R98" s="1" t="s">
        <v>1598</v>
      </c>
      <c r="S98" s="1" t="s">
        <v>1008</v>
      </c>
      <c r="T98" s="1" t="s">
        <v>1009</v>
      </c>
      <c r="U98" s="1" t="s">
        <v>1010</v>
      </c>
      <c r="V98" s="1" t="s">
        <v>1468</v>
      </c>
    </row>
    <row r="99" s="1" customFormat="1" spans="1:22">
      <c r="A99" s="3">
        <v>21849443201</v>
      </c>
      <c r="B99" s="1" t="s">
        <v>1560</v>
      </c>
      <c r="C99" s="1" t="s">
        <v>1599</v>
      </c>
      <c r="D99" s="1" t="s">
        <v>1600</v>
      </c>
      <c r="E99" s="1" t="s">
        <v>1601</v>
      </c>
      <c r="F99" s="1" t="s">
        <v>995</v>
      </c>
      <c r="G99" s="1" t="s">
        <v>999</v>
      </c>
      <c r="H99" s="1" t="s">
        <v>1000</v>
      </c>
      <c r="I99" s="1" t="s">
        <v>1602</v>
      </c>
      <c r="J99" s="1" t="s">
        <v>30</v>
      </c>
      <c r="K99" s="1" t="s">
        <v>1603</v>
      </c>
      <c r="L99" s="1" t="s">
        <v>1603</v>
      </c>
      <c r="M99" s="1" t="s">
        <v>1003</v>
      </c>
      <c r="N99" s="1" t="s">
        <v>1003</v>
      </c>
      <c r="O99" s="1" t="s">
        <v>1004</v>
      </c>
      <c r="P99" s="1" t="s">
        <v>1005</v>
      </c>
      <c r="Q99" s="1" t="s">
        <v>1006</v>
      </c>
      <c r="R99" s="1" t="s">
        <v>1604</v>
      </c>
      <c r="S99" s="1" t="s">
        <v>1008</v>
      </c>
      <c r="T99" s="1" t="s">
        <v>1009</v>
      </c>
      <c r="U99" s="1" t="s">
        <v>1010</v>
      </c>
      <c r="V99" s="1" t="s">
        <v>1125</v>
      </c>
    </row>
    <row r="100" s="1" customFormat="1" spans="1:22">
      <c r="A100" s="3">
        <v>999221852798517</v>
      </c>
      <c r="B100" s="1" t="s">
        <v>1501</v>
      </c>
      <c r="C100" s="1" t="s">
        <v>1605</v>
      </c>
      <c r="D100" s="1" t="s">
        <v>1606</v>
      </c>
      <c r="E100" s="1" t="s">
        <v>1607</v>
      </c>
      <c r="F100" s="1" t="s">
        <v>1138</v>
      </c>
      <c r="G100" s="1" t="s">
        <v>995</v>
      </c>
      <c r="H100" s="1" t="s">
        <v>1000</v>
      </c>
      <c r="I100" s="1" t="s">
        <v>1608</v>
      </c>
      <c r="J100" s="1" t="s">
        <v>30</v>
      </c>
      <c r="K100" s="1" t="s">
        <v>1609</v>
      </c>
      <c r="L100" s="1" t="s">
        <v>1609</v>
      </c>
      <c r="M100" s="1" t="s">
        <v>1003</v>
      </c>
      <c r="N100" s="1" t="s">
        <v>1003</v>
      </c>
      <c r="O100" s="1" t="s">
        <v>1004</v>
      </c>
      <c r="P100" s="1" t="s">
        <v>1005</v>
      </c>
      <c r="Q100" s="1" t="s">
        <v>1006</v>
      </c>
      <c r="R100" s="1" t="s">
        <v>1610</v>
      </c>
      <c r="S100" s="1" t="s">
        <v>1008</v>
      </c>
      <c r="T100" s="1" t="s">
        <v>1009</v>
      </c>
      <c r="U100" s="1" t="s">
        <v>1010</v>
      </c>
      <c r="V100" s="1" t="s">
        <v>1468</v>
      </c>
    </row>
    <row r="101" s="1" customFormat="1" spans="1:22">
      <c r="A101" s="3">
        <v>21761489104</v>
      </c>
      <c r="B101" s="1" t="s">
        <v>1611</v>
      </c>
      <c r="C101" s="1" t="s">
        <v>1612</v>
      </c>
      <c r="D101" s="1" t="s">
        <v>1613</v>
      </c>
      <c r="E101" s="1" t="s">
        <v>1614</v>
      </c>
      <c r="F101" s="1" t="s">
        <v>1138</v>
      </c>
      <c r="G101" s="1" t="s">
        <v>999</v>
      </c>
      <c r="H101" s="1" t="s">
        <v>1000</v>
      </c>
      <c r="I101" s="1" t="s">
        <v>1615</v>
      </c>
      <c r="J101" s="1" t="s">
        <v>30</v>
      </c>
      <c r="K101" s="1" t="s">
        <v>1616</v>
      </c>
      <c r="L101" s="1" t="s">
        <v>1616</v>
      </c>
      <c r="M101" s="1" t="s">
        <v>1003</v>
      </c>
      <c r="N101" s="1" t="s">
        <v>1003</v>
      </c>
      <c r="O101" s="1" t="s">
        <v>1004</v>
      </c>
      <c r="P101" s="1" t="s">
        <v>1005</v>
      </c>
      <c r="Q101" s="1" t="s">
        <v>1006</v>
      </c>
      <c r="R101" s="1" t="s">
        <v>1617</v>
      </c>
      <c r="S101" s="1" t="s">
        <v>1008</v>
      </c>
      <c r="T101" s="1" t="s">
        <v>1009</v>
      </c>
      <c r="U101" s="1" t="s">
        <v>1010</v>
      </c>
      <c r="V101" s="1" t="s">
        <v>1378</v>
      </c>
    </row>
    <row r="102" s="1" customFormat="1" spans="1:22">
      <c r="A102" s="3">
        <v>21847353681</v>
      </c>
      <c r="B102" s="1" t="s">
        <v>1553</v>
      </c>
      <c r="C102" s="1" t="s">
        <v>1618</v>
      </c>
      <c r="D102" s="1" t="s">
        <v>1619</v>
      </c>
      <c r="E102" s="1" t="s">
        <v>1620</v>
      </c>
      <c r="F102" s="1" t="s">
        <v>1409</v>
      </c>
      <c r="G102" s="1" t="s">
        <v>999</v>
      </c>
      <c r="H102" s="1" t="s">
        <v>1000</v>
      </c>
      <c r="I102" s="1" t="s">
        <v>1621</v>
      </c>
      <c r="J102" s="1" t="s">
        <v>30</v>
      </c>
      <c r="K102" s="1" t="s">
        <v>1622</v>
      </c>
      <c r="L102" s="1" t="s">
        <v>1622</v>
      </c>
      <c r="M102" s="1" t="s">
        <v>1003</v>
      </c>
      <c r="N102" s="1" t="s">
        <v>1003</v>
      </c>
      <c r="O102" s="1" t="s">
        <v>1004</v>
      </c>
      <c r="P102" s="1" t="s">
        <v>1005</v>
      </c>
      <c r="Q102" s="1" t="s">
        <v>1006</v>
      </c>
      <c r="R102" s="1" t="s">
        <v>1623</v>
      </c>
      <c r="S102" s="1" t="s">
        <v>1008</v>
      </c>
      <c r="T102" s="1" t="s">
        <v>1009</v>
      </c>
      <c r="U102" s="1" t="s">
        <v>1010</v>
      </c>
      <c r="V102" s="1" t="s">
        <v>1304</v>
      </c>
    </row>
    <row r="103" s="1" customFormat="1" spans="1:22">
      <c r="A103" s="3">
        <v>21849547762</v>
      </c>
      <c r="B103" s="1" t="s">
        <v>1624</v>
      </c>
      <c r="C103" s="1" t="s">
        <v>1625</v>
      </c>
      <c r="D103" s="1" t="s">
        <v>1626</v>
      </c>
      <c r="E103" s="1" t="s">
        <v>1627</v>
      </c>
      <c r="F103" s="1" t="s">
        <v>995</v>
      </c>
      <c r="G103" s="1" t="s">
        <v>999</v>
      </c>
      <c r="H103" s="1" t="s">
        <v>1000</v>
      </c>
      <c r="I103" s="1" t="s">
        <v>1628</v>
      </c>
      <c r="J103" s="1" t="s">
        <v>30</v>
      </c>
      <c r="K103" s="1" t="s">
        <v>1629</v>
      </c>
      <c r="L103" s="1" t="s">
        <v>1629</v>
      </c>
      <c r="M103" s="1" t="s">
        <v>1003</v>
      </c>
      <c r="N103" s="1" t="s">
        <v>1003</v>
      </c>
      <c r="O103" s="1" t="s">
        <v>1004</v>
      </c>
      <c r="P103" s="1" t="s">
        <v>1005</v>
      </c>
      <c r="Q103" s="1" t="s">
        <v>1006</v>
      </c>
      <c r="R103" s="1" t="s">
        <v>1630</v>
      </c>
      <c r="S103" s="1" t="s">
        <v>1008</v>
      </c>
      <c r="T103" s="1" t="s">
        <v>1009</v>
      </c>
      <c r="U103" s="1" t="s">
        <v>1010</v>
      </c>
      <c r="V103" s="1" t="s">
        <v>1125</v>
      </c>
    </row>
    <row r="104" s="1" customFormat="1" spans="1:22">
      <c r="A104" s="3">
        <v>21841384270</v>
      </c>
      <c r="B104" s="1" t="s">
        <v>1533</v>
      </c>
      <c r="C104" s="1" t="s">
        <v>1631</v>
      </c>
      <c r="D104" s="1" t="s">
        <v>1632</v>
      </c>
      <c r="E104" s="1" t="s">
        <v>1633</v>
      </c>
      <c r="F104" s="1" t="s">
        <v>1138</v>
      </c>
      <c r="G104" s="1" t="s">
        <v>995</v>
      </c>
      <c r="H104" s="1" t="s">
        <v>1000</v>
      </c>
      <c r="I104" s="1" t="s">
        <v>1634</v>
      </c>
      <c r="J104" s="1" t="s">
        <v>30</v>
      </c>
      <c r="K104" s="1" t="s">
        <v>1635</v>
      </c>
      <c r="L104" s="1" t="s">
        <v>1635</v>
      </c>
      <c r="M104" s="1" t="s">
        <v>1003</v>
      </c>
      <c r="N104" s="1" t="s">
        <v>1003</v>
      </c>
      <c r="O104" s="1" t="s">
        <v>1004</v>
      </c>
      <c r="P104" s="1" t="s">
        <v>1005</v>
      </c>
      <c r="Q104" s="1" t="s">
        <v>1006</v>
      </c>
      <c r="R104" s="1" t="s">
        <v>1636</v>
      </c>
      <c r="S104" s="1" t="s">
        <v>1008</v>
      </c>
      <c r="T104" s="1" t="s">
        <v>1009</v>
      </c>
      <c r="U104" s="1" t="s">
        <v>1010</v>
      </c>
      <c r="V104" s="1" t="s">
        <v>1125</v>
      </c>
    </row>
    <row r="105" s="1" customFormat="1" spans="1:22">
      <c r="A105" s="3">
        <v>21825818500</v>
      </c>
      <c r="B105" s="1" t="s">
        <v>1592</v>
      </c>
      <c r="C105" s="1" t="s">
        <v>1637</v>
      </c>
      <c r="D105" s="1" t="s">
        <v>1638</v>
      </c>
      <c r="E105" s="1" t="s">
        <v>1639</v>
      </c>
      <c r="F105" s="1" t="s">
        <v>1409</v>
      </c>
      <c r="G105" s="1" t="s">
        <v>995</v>
      </c>
      <c r="H105" s="1" t="s">
        <v>1000</v>
      </c>
      <c r="I105" s="1" t="s">
        <v>1640</v>
      </c>
      <c r="J105" s="1" t="s">
        <v>30</v>
      </c>
      <c r="K105" s="1" t="s">
        <v>1641</v>
      </c>
      <c r="L105" s="1" t="s">
        <v>1641</v>
      </c>
      <c r="M105" s="1" t="s">
        <v>1003</v>
      </c>
      <c r="N105" s="1" t="s">
        <v>1003</v>
      </c>
      <c r="O105" s="1" t="s">
        <v>1004</v>
      </c>
      <c r="P105" s="1" t="s">
        <v>1005</v>
      </c>
      <c r="Q105" s="1" t="s">
        <v>1006</v>
      </c>
      <c r="R105" s="1" t="s">
        <v>1642</v>
      </c>
      <c r="S105" s="1" t="s">
        <v>1008</v>
      </c>
      <c r="T105" s="1" t="s">
        <v>1009</v>
      </c>
      <c r="U105" s="1" t="s">
        <v>1010</v>
      </c>
      <c r="V105" s="1" t="s">
        <v>1125</v>
      </c>
    </row>
    <row r="106" s="1" customFormat="1" spans="1:22">
      <c r="A106" s="3">
        <v>21846213365</v>
      </c>
      <c r="B106" s="1" t="s">
        <v>1643</v>
      </c>
      <c r="C106" s="1" t="s">
        <v>1644</v>
      </c>
      <c r="D106" s="1" t="s">
        <v>1645</v>
      </c>
      <c r="E106" s="1" t="s">
        <v>1646</v>
      </c>
      <c r="F106" s="1" t="s">
        <v>1345</v>
      </c>
      <c r="G106" s="1" t="s">
        <v>995</v>
      </c>
      <c r="H106" s="1" t="s">
        <v>1000</v>
      </c>
      <c r="I106" s="1" t="s">
        <v>1647</v>
      </c>
      <c r="J106" s="1" t="s">
        <v>30</v>
      </c>
      <c r="K106" s="1" t="s">
        <v>1648</v>
      </c>
      <c r="L106" s="1" t="s">
        <v>1648</v>
      </c>
      <c r="M106" s="1" t="s">
        <v>1003</v>
      </c>
      <c r="N106" s="1" t="s">
        <v>1003</v>
      </c>
      <c r="O106" s="1" t="s">
        <v>1004</v>
      </c>
      <c r="P106" s="1" t="s">
        <v>1005</v>
      </c>
      <c r="Q106" s="1" t="s">
        <v>1006</v>
      </c>
      <c r="R106" s="1" t="s">
        <v>1649</v>
      </c>
      <c r="S106" s="1" t="s">
        <v>1008</v>
      </c>
      <c r="T106" s="1" t="s">
        <v>1009</v>
      </c>
      <c r="U106" s="1" t="s">
        <v>1010</v>
      </c>
      <c r="V106" s="1" t="s">
        <v>1112</v>
      </c>
    </row>
    <row r="107" s="1" customFormat="1" spans="1:22">
      <c r="A107" s="3">
        <v>21760745915</v>
      </c>
      <c r="B107" s="1" t="s">
        <v>1540</v>
      </c>
      <c r="C107" s="1" t="s">
        <v>1650</v>
      </c>
      <c r="D107" s="1" t="s">
        <v>1645</v>
      </c>
      <c r="E107" s="1" t="s">
        <v>1651</v>
      </c>
      <c r="F107" s="1" t="s">
        <v>1409</v>
      </c>
      <c r="G107" s="1" t="s">
        <v>995</v>
      </c>
      <c r="H107" s="1" t="s">
        <v>1000</v>
      </c>
      <c r="I107" s="1" t="s">
        <v>1652</v>
      </c>
      <c r="J107" s="1" t="s">
        <v>30</v>
      </c>
      <c r="K107" s="1" t="s">
        <v>1653</v>
      </c>
      <c r="L107" s="1" t="s">
        <v>1653</v>
      </c>
      <c r="M107" s="1" t="s">
        <v>1003</v>
      </c>
      <c r="N107" s="1" t="s">
        <v>1003</v>
      </c>
      <c r="O107" s="1" t="s">
        <v>1004</v>
      </c>
      <c r="P107" s="1" t="s">
        <v>1005</v>
      </c>
      <c r="Q107" s="1" t="s">
        <v>1006</v>
      </c>
      <c r="R107" s="1" t="s">
        <v>1654</v>
      </c>
      <c r="S107" s="1" t="s">
        <v>1008</v>
      </c>
      <c r="T107" s="1" t="s">
        <v>1009</v>
      </c>
      <c r="U107" s="1" t="s">
        <v>1010</v>
      </c>
      <c r="V107" s="1" t="s">
        <v>1112</v>
      </c>
    </row>
    <row r="108" s="1" customFormat="1" spans="1:22">
      <c r="A108" s="3">
        <v>21849460400</v>
      </c>
      <c r="B108" s="1" t="s">
        <v>1560</v>
      </c>
      <c r="C108" s="1" t="s">
        <v>1655</v>
      </c>
      <c r="D108" s="1" t="s">
        <v>1656</v>
      </c>
      <c r="E108" s="1" t="s">
        <v>1657</v>
      </c>
      <c r="F108" s="1" t="s">
        <v>1409</v>
      </c>
      <c r="G108" s="1" t="s">
        <v>995</v>
      </c>
      <c r="H108" s="1" t="s">
        <v>1000</v>
      </c>
      <c r="I108" s="1" t="s">
        <v>1658</v>
      </c>
      <c r="J108" s="1" t="s">
        <v>30</v>
      </c>
      <c r="K108" s="1" t="s">
        <v>1659</v>
      </c>
      <c r="L108" s="1" t="s">
        <v>1659</v>
      </c>
      <c r="M108" s="1" t="s">
        <v>1003</v>
      </c>
      <c r="N108" s="1" t="s">
        <v>1003</v>
      </c>
      <c r="O108" s="1" t="s">
        <v>1004</v>
      </c>
      <c r="P108" s="1" t="s">
        <v>1005</v>
      </c>
      <c r="Q108" s="1" t="s">
        <v>1006</v>
      </c>
      <c r="R108" s="1" t="s">
        <v>1660</v>
      </c>
      <c r="S108" s="1" t="s">
        <v>1008</v>
      </c>
      <c r="T108" s="1" t="s">
        <v>1009</v>
      </c>
      <c r="U108" s="1" t="s">
        <v>1010</v>
      </c>
      <c r="V108" s="1" t="s">
        <v>1112</v>
      </c>
    </row>
    <row r="109" s="1" customFormat="1" spans="1:22">
      <c r="A109" s="3">
        <v>21847841194</v>
      </c>
      <c r="B109" s="1" t="s">
        <v>1553</v>
      </c>
      <c r="C109" s="1" t="s">
        <v>1661</v>
      </c>
      <c r="D109" s="1" t="s">
        <v>1662</v>
      </c>
      <c r="E109" s="1" t="s">
        <v>1663</v>
      </c>
      <c r="F109" s="1" t="s">
        <v>1624</v>
      </c>
      <c r="G109" s="1" t="s">
        <v>995</v>
      </c>
      <c r="H109" s="1" t="s">
        <v>1000</v>
      </c>
      <c r="I109" s="1" t="s">
        <v>1664</v>
      </c>
      <c r="J109" s="1" t="s">
        <v>30</v>
      </c>
      <c r="K109" s="1" t="s">
        <v>1665</v>
      </c>
      <c r="L109" s="1" t="s">
        <v>1665</v>
      </c>
      <c r="M109" s="1" t="s">
        <v>1003</v>
      </c>
      <c r="N109" s="1" t="s">
        <v>1003</v>
      </c>
      <c r="O109" s="1" t="s">
        <v>1004</v>
      </c>
      <c r="P109" s="1" t="s">
        <v>1005</v>
      </c>
      <c r="Q109" s="1" t="s">
        <v>1006</v>
      </c>
      <c r="R109" s="1" t="s">
        <v>1666</v>
      </c>
      <c r="S109" s="1" t="s">
        <v>1008</v>
      </c>
      <c r="T109" s="1" t="s">
        <v>1009</v>
      </c>
      <c r="U109" s="1" t="s">
        <v>1010</v>
      </c>
      <c r="V109" s="1" t="s">
        <v>1112</v>
      </c>
    </row>
    <row r="110" s="1" customFormat="1" spans="1:22">
      <c r="A110" s="3">
        <v>999221851660068</v>
      </c>
      <c r="B110" s="1" t="s">
        <v>1579</v>
      </c>
      <c r="C110" s="1" t="s">
        <v>1667</v>
      </c>
      <c r="D110" s="1" t="s">
        <v>1668</v>
      </c>
      <c r="E110" s="1" t="s">
        <v>1669</v>
      </c>
      <c r="F110" s="1" t="s">
        <v>1345</v>
      </c>
      <c r="G110" s="1" t="s">
        <v>995</v>
      </c>
      <c r="H110" s="1" t="s">
        <v>1000</v>
      </c>
      <c r="I110" s="1" t="s">
        <v>1670</v>
      </c>
      <c r="J110" s="1" t="s">
        <v>30</v>
      </c>
      <c r="K110" s="1" t="s">
        <v>1671</v>
      </c>
      <c r="L110" s="1" t="s">
        <v>1671</v>
      </c>
      <c r="M110" s="1" t="s">
        <v>1003</v>
      </c>
      <c r="N110" s="1" t="s">
        <v>1003</v>
      </c>
      <c r="O110" s="1" t="s">
        <v>1004</v>
      </c>
      <c r="P110" s="1" t="s">
        <v>1005</v>
      </c>
      <c r="Q110" s="1" t="s">
        <v>1006</v>
      </c>
      <c r="R110" s="1" t="s">
        <v>1672</v>
      </c>
      <c r="S110" s="1" t="s">
        <v>1008</v>
      </c>
      <c r="T110" s="1" t="s">
        <v>1009</v>
      </c>
      <c r="U110" s="1" t="s">
        <v>1010</v>
      </c>
      <c r="V110" s="1" t="s">
        <v>1673</v>
      </c>
    </row>
    <row r="111" s="1" customFormat="1" spans="1:22">
      <c r="A111" s="3">
        <v>21850189224</v>
      </c>
      <c r="B111" s="1" t="s">
        <v>1624</v>
      </c>
      <c r="C111" s="1" t="s">
        <v>1674</v>
      </c>
      <c r="D111" s="1" t="s">
        <v>1675</v>
      </c>
      <c r="E111" s="1" t="s">
        <v>1676</v>
      </c>
      <c r="F111" s="1" t="s">
        <v>1138</v>
      </c>
      <c r="G111" s="1" t="s">
        <v>995</v>
      </c>
      <c r="H111" s="1" t="s">
        <v>1000</v>
      </c>
      <c r="I111" s="1" t="s">
        <v>1677</v>
      </c>
      <c r="J111" s="1" t="s">
        <v>30</v>
      </c>
      <c r="K111" s="1" t="s">
        <v>1678</v>
      </c>
      <c r="L111" s="1" t="s">
        <v>1678</v>
      </c>
      <c r="M111" s="1" t="s">
        <v>1003</v>
      </c>
      <c r="N111" s="1" t="s">
        <v>1003</v>
      </c>
      <c r="O111" s="1" t="s">
        <v>1004</v>
      </c>
      <c r="P111" s="1" t="s">
        <v>1005</v>
      </c>
      <c r="Q111" s="1" t="s">
        <v>1006</v>
      </c>
      <c r="R111" s="1" t="s">
        <v>1679</v>
      </c>
      <c r="S111" s="1" t="s">
        <v>1008</v>
      </c>
      <c r="T111" s="1" t="s">
        <v>1009</v>
      </c>
      <c r="U111" s="1" t="s">
        <v>1010</v>
      </c>
      <c r="V111" s="1" t="s">
        <v>1112</v>
      </c>
    </row>
    <row r="112" s="1" customFormat="1" spans="1:22">
      <c r="A112" s="3">
        <v>21822353186</v>
      </c>
      <c r="B112" s="1" t="s">
        <v>1680</v>
      </c>
      <c r="C112" s="1" t="s">
        <v>1681</v>
      </c>
      <c r="D112" s="1" t="s">
        <v>1107</v>
      </c>
      <c r="E112" s="1" t="s">
        <v>1682</v>
      </c>
      <c r="F112" s="1" t="s">
        <v>1138</v>
      </c>
      <c r="G112" s="1" t="s">
        <v>995</v>
      </c>
      <c r="H112" s="1" t="s">
        <v>1000</v>
      </c>
      <c r="I112" s="1" t="s">
        <v>1683</v>
      </c>
      <c r="J112" s="1" t="s">
        <v>30</v>
      </c>
      <c r="K112" s="1" t="s">
        <v>1684</v>
      </c>
      <c r="L112" s="1" t="s">
        <v>1684</v>
      </c>
      <c r="M112" s="1" t="s">
        <v>1003</v>
      </c>
      <c r="N112" s="1" t="s">
        <v>1003</v>
      </c>
      <c r="O112" s="1" t="s">
        <v>1004</v>
      </c>
      <c r="P112" s="1" t="s">
        <v>1005</v>
      </c>
      <c r="Q112" s="1" t="s">
        <v>1006</v>
      </c>
      <c r="R112" s="1" t="s">
        <v>1685</v>
      </c>
      <c r="S112" s="1" t="s">
        <v>1008</v>
      </c>
      <c r="T112" s="1" t="s">
        <v>1009</v>
      </c>
      <c r="U112" s="1" t="s">
        <v>1010</v>
      </c>
      <c r="V112" s="1" t="s">
        <v>1112</v>
      </c>
    </row>
    <row r="113" s="1" customFormat="1" spans="1:22">
      <c r="A113" s="3">
        <v>21847433104</v>
      </c>
      <c r="B113" s="1" t="s">
        <v>1553</v>
      </c>
      <c r="C113" s="1" t="s">
        <v>1686</v>
      </c>
      <c r="D113" s="1" t="s">
        <v>1687</v>
      </c>
      <c r="E113" s="1" t="s">
        <v>1688</v>
      </c>
      <c r="F113" s="1" t="s">
        <v>1138</v>
      </c>
      <c r="G113" s="1" t="s">
        <v>995</v>
      </c>
      <c r="H113" s="1" t="s">
        <v>1000</v>
      </c>
      <c r="I113" s="1" t="s">
        <v>1689</v>
      </c>
      <c r="J113" s="1" t="s">
        <v>30</v>
      </c>
      <c r="K113" s="1" t="s">
        <v>1690</v>
      </c>
      <c r="L113" s="1" t="s">
        <v>1690</v>
      </c>
      <c r="M113" s="1" t="s">
        <v>1003</v>
      </c>
      <c r="N113" s="1" t="s">
        <v>1003</v>
      </c>
      <c r="O113" s="1" t="s">
        <v>1004</v>
      </c>
      <c r="P113" s="1" t="s">
        <v>1005</v>
      </c>
      <c r="Q113" s="1" t="s">
        <v>1006</v>
      </c>
      <c r="R113" s="1" t="s">
        <v>1691</v>
      </c>
      <c r="S113" s="1" t="s">
        <v>1008</v>
      </c>
      <c r="T113" s="1" t="s">
        <v>1009</v>
      </c>
      <c r="U113" s="1" t="s">
        <v>1010</v>
      </c>
      <c r="V113" s="1" t="s">
        <v>1112</v>
      </c>
    </row>
    <row r="114" s="1" customFormat="1" spans="1:22">
      <c r="A114" s="3">
        <v>21851887945</v>
      </c>
      <c r="B114" s="1" t="s">
        <v>1579</v>
      </c>
      <c r="C114" s="1" t="s">
        <v>1692</v>
      </c>
      <c r="D114" s="1" t="s">
        <v>1693</v>
      </c>
      <c r="E114" s="1" t="s">
        <v>1694</v>
      </c>
      <c r="F114" s="1" t="s">
        <v>1138</v>
      </c>
      <c r="G114" s="1" t="s">
        <v>995</v>
      </c>
      <c r="H114" s="1" t="s">
        <v>1000</v>
      </c>
      <c r="I114" s="1" t="s">
        <v>1695</v>
      </c>
      <c r="J114" s="1" t="s">
        <v>30</v>
      </c>
      <c r="K114" s="1" t="s">
        <v>1696</v>
      </c>
      <c r="L114" s="1" t="s">
        <v>1696</v>
      </c>
      <c r="M114" s="1" t="s">
        <v>1003</v>
      </c>
      <c r="N114" s="1" t="s">
        <v>1003</v>
      </c>
      <c r="O114" s="1" t="s">
        <v>1004</v>
      </c>
      <c r="P114" s="1" t="s">
        <v>1005</v>
      </c>
      <c r="Q114" s="1" t="s">
        <v>1006</v>
      </c>
      <c r="R114" s="1" t="s">
        <v>1697</v>
      </c>
      <c r="S114" s="1" t="s">
        <v>1008</v>
      </c>
      <c r="T114" s="1" t="s">
        <v>1009</v>
      </c>
      <c r="U114" s="1" t="s">
        <v>1010</v>
      </c>
      <c r="V114" s="1" t="s">
        <v>1112</v>
      </c>
    </row>
    <row r="115" s="1" customFormat="1" spans="1:22">
      <c r="A115" s="3">
        <v>21844089350</v>
      </c>
      <c r="B115" s="1" t="s">
        <v>1698</v>
      </c>
      <c r="C115" s="1" t="s">
        <v>1699</v>
      </c>
      <c r="D115" s="1" t="s">
        <v>1700</v>
      </c>
      <c r="E115" s="1" t="s">
        <v>1701</v>
      </c>
      <c r="F115" s="1" t="s">
        <v>1138</v>
      </c>
      <c r="G115" s="1" t="s">
        <v>999</v>
      </c>
      <c r="H115" s="1" t="s">
        <v>1000</v>
      </c>
      <c r="I115" s="1" t="s">
        <v>1702</v>
      </c>
      <c r="J115" s="1" t="s">
        <v>30</v>
      </c>
      <c r="K115" s="1" t="s">
        <v>1703</v>
      </c>
      <c r="L115" s="1" t="s">
        <v>1703</v>
      </c>
      <c r="M115" s="1" t="s">
        <v>1003</v>
      </c>
      <c r="N115" s="1" t="s">
        <v>1003</v>
      </c>
      <c r="O115" s="1" t="s">
        <v>1004</v>
      </c>
      <c r="P115" s="1" t="s">
        <v>1005</v>
      </c>
      <c r="Q115" s="1" t="s">
        <v>1006</v>
      </c>
      <c r="R115" s="1" t="s">
        <v>1704</v>
      </c>
      <c r="S115" s="1" t="s">
        <v>1008</v>
      </c>
      <c r="T115" s="1" t="s">
        <v>1009</v>
      </c>
      <c r="U115" s="1" t="s">
        <v>1010</v>
      </c>
      <c r="V115" s="1" t="s">
        <v>1125</v>
      </c>
    </row>
    <row r="116" s="1" customFormat="1" spans="1:22">
      <c r="A116" s="3">
        <v>21846912185</v>
      </c>
      <c r="B116" s="1" t="s">
        <v>1553</v>
      </c>
      <c r="C116" s="1" t="s">
        <v>1705</v>
      </c>
      <c r="D116" s="1" t="s">
        <v>1706</v>
      </c>
      <c r="E116" s="1" t="s">
        <v>1707</v>
      </c>
      <c r="F116" s="1" t="s">
        <v>1345</v>
      </c>
      <c r="G116" s="1" t="s">
        <v>995</v>
      </c>
      <c r="H116" s="1" t="s">
        <v>1000</v>
      </c>
      <c r="I116" s="1" t="s">
        <v>1708</v>
      </c>
      <c r="J116" s="1" t="s">
        <v>30</v>
      </c>
      <c r="K116" s="1" t="s">
        <v>1709</v>
      </c>
      <c r="L116" s="1" t="s">
        <v>1709</v>
      </c>
      <c r="M116" s="1" t="s">
        <v>1003</v>
      </c>
      <c r="N116" s="1" t="s">
        <v>1003</v>
      </c>
      <c r="O116" s="1" t="s">
        <v>1004</v>
      </c>
      <c r="P116" s="1" t="s">
        <v>1005</v>
      </c>
      <c r="Q116" s="1" t="s">
        <v>1006</v>
      </c>
      <c r="R116" s="1" t="s">
        <v>1710</v>
      </c>
      <c r="S116" s="1" t="s">
        <v>1008</v>
      </c>
      <c r="T116" s="1" t="s">
        <v>1009</v>
      </c>
      <c r="U116" s="1" t="s">
        <v>1238</v>
      </c>
      <c r="V116" s="1" t="s">
        <v>1062</v>
      </c>
    </row>
    <row r="117" s="1" customFormat="1" spans="1:22">
      <c r="A117" s="3">
        <v>21839547381</v>
      </c>
      <c r="B117" s="1" t="s">
        <v>1711</v>
      </c>
      <c r="C117" s="1" t="s">
        <v>1712</v>
      </c>
      <c r="D117" s="1" t="s">
        <v>1713</v>
      </c>
      <c r="E117" s="1" t="s">
        <v>1714</v>
      </c>
      <c r="F117" s="1" t="s">
        <v>1138</v>
      </c>
      <c r="G117" s="1" t="s">
        <v>999</v>
      </c>
      <c r="H117" s="1" t="s">
        <v>1000</v>
      </c>
      <c r="I117" s="1" t="s">
        <v>1715</v>
      </c>
      <c r="J117" s="1" t="s">
        <v>30</v>
      </c>
      <c r="K117" s="1" t="s">
        <v>1716</v>
      </c>
      <c r="L117" s="1" t="s">
        <v>1004</v>
      </c>
      <c r="M117" s="1" t="s">
        <v>1717</v>
      </c>
      <c r="N117" s="1" t="s">
        <v>1718</v>
      </c>
      <c r="O117" s="1" t="s">
        <v>1004</v>
      </c>
      <c r="P117" s="1" t="s">
        <v>1005</v>
      </c>
      <c r="Q117" s="1" t="s">
        <v>1006</v>
      </c>
      <c r="R117" s="1" t="s">
        <v>1719</v>
      </c>
      <c r="S117" s="1" t="s">
        <v>1008</v>
      </c>
      <c r="T117" s="1" t="s">
        <v>1009</v>
      </c>
      <c r="U117" s="1" t="s">
        <v>1010</v>
      </c>
      <c r="V117" s="1" t="s">
        <v>1062</v>
      </c>
    </row>
    <row r="118" s="1" customFormat="1" spans="1:22">
      <c r="A118" s="3">
        <v>21847264893</v>
      </c>
      <c r="B118" s="1" t="s">
        <v>1553</v>
      </c>
      <c r="C118" s="1" t="s">
        <v>1720</v>
      </c>
      <c r="D118" s="1" t="s">
        <v>1721</v>
      </c>
      <c r="E118" s="1" t="s">
        <v>1722</v>
      </c>
      <c r="F118" s="1" t="s">
        <v>995</v>
      </c>
      <c r="G118" s="1" t="s">
        <v>999</v>
      </c>
      <c r="H118" s="1" t="s">
        <v>1000</v>
      </c>
      <c r="I118" s="1" t="s">
        <v>1723</v>
      </c>
      <c r="J118" s="1" t="s">
        <v>30</v>
      </c>
      <c r="K118" s="1" t="s">
        <v>1724</v>
      </c>
      <c r="L118" s="1" t="s">
        <v>1724</v>
      </c>
      <c r="M118" s="1" t="s">
        <v>1003</v>
      </c>
      <c r="N118" s="1" t="s">
        <v>1003</v>
      </c>
      <c r="O118" s="1" t="s">
        <v>1004</v>
      </c>
      <c r="P118" s="1" t="s">
        <v>1005</v>
      </c>
      <c r="Q118" s="1" t="s">
        <v>1006</v>
      </c>
      <c r="R118" s="1" t="s">
        <v>1725</v>
      </c>
      <c r="S118" s="1" t="s">
        <v>1008</v>
      </c>
      <c r="T118" s="1" t="s">
        <v>1009</v>
      </c>
      <c r="U118" s="1" t="s">
        <v>1010</v>
      </c>
      <c r="V118" s="1" t="s">
        <v>1062</v>
      </c>
    </row>
    <row r="119" s="1" customFormat="1" spans="1:22">
      <c r="A119" s="3">
        <v>21807329405</v>
      </c>
      <c r="B119" s="1" t="s">
        <v>1726</v>
      </c>
      <c r="C119" s="1" t="s">
        <v>1727</v>
      </c>
      <c r="D119" s="1" t="s">
        <v>1728</v>
      </c>
      <c r="E119" s="1" t="s">
        <v>1729</v>
      </c>
      <c r="F119" s="1" t="s">
        <v>1138</v>
      </c>
      <c r="G119" s="1" t="s">
        <v>999</v>
      </c>
      <c r="H119" s="1" t="s">
        <v>1000</v>
      </c>
      <c r="I119" s="1" t="s">
        <v>1730</v>
      </c>
      <c r="J119" s="1" t="s">
        <v>30</v>
      </c>
      <c r="K119" s="1" t="s">
        <v>1731</v>
      </c>
      <c r="L119" s="1" t="s">
        <v>1731</v>
      </c>
      <c r="M119" s="1" t="s">
        <v>1003</v>
      </c>
      <c r="N119" s="1" t="s">
        <v>1003</v>
      </c>
      <c r="O119" s="1" t="s">
        <v>1004</v>
      </c>
      <c r="P119" s="1" t="s">
        <v>1005</v>
      </c>
      <c r="Q119" s="1" t="s">
        <v>1006</v>
      </c>
      <c r="R119" s="1" t="s">
        <v>1732</v>
      </c>
      <c r="S119" s="1" t="s">
        <v>1008</v>
      </c>
      <c r="T119" s="1" t="s">
        <v>1009</v>
      </c>
      <c r="U119" s="1" t="s">
        <v>1010</v>
      </c>
      <c r="V119" s="1" t="s">
        <v>1519</v>
      </c>
    </row>
    <row r="120" s="1" customFormat="1" spans="1:22">
      <c r="A120" s="3">
        <v>21853310958</v>
      </c>
      <c r="B120" s="1" t="s">
        <v>1501</v>
      </c>
      <c r="C120" s="1" t="s">
        <v>1733</v>
      </c>
      <c r="D120" s="1" t="s">
        <v>1734</v>
      </c>
      <c r="E120" s="1" t="s">
        <v>1735</v>
      </c>
      <c r="F120" s="1" t="s">
        <v>1345</v>
      </c>
      <c r="G120" s="1" t="s">
        <v>995</v>
      </c>
      <c r="H120" s="1" t="s">
        <v>1000</v>
      </c>
      <c r="I120" s="1" t="s">
        <v>1736</v>
      </c>
      <c r="J120" s="1" t="s">
        <v>30</v>
      </c>
      <c r="K120" s="1" t="s">
        <v>1737</v>
      </c>
      <c r="L120" s="1" t="s">
        <v>1737</v>
      </c>
      <c r="M120" s="1" t="s">
        <v>1003</v>
      </c>
      <c r="N120" s="1" t="s">
        <v>1003</v>
      </c>
      <c r="O120" s="1" t="s">
        <v>1004</v>
      </c>
      <c r="P120" s="1" t="s">
        <v>1005</v>
      </c>
      <c r="Q120" s="1" t="s">
        <v>1006</v>
      </c>
      <c r="R120" s="1" t="s">
        <v>1738</v>
      </c>
      <c r="S120" s="1" t="s">
        <v>1008</v>
      </c>
      <c r="T120" s="1" t="s">
        <v>1009</v>
      </c>
      <c r="U120" s="1" t="s">
        <v>1010</v>
      </c>
      <c r="V120" s="1" t="s">
        <v>1112</v>
      </c>
    </row>
    <row r="121" s="1" customFormat="1" spans="1:22">
      <c r="A121" s="3">
        <v>21830879747</v>
      </c>
      <c r="B121" s="1" t="s">
        <v>1739</v>
      </c>
      <c r="C121" s="1" t="s">
        <v>1740</v>
      </c>
      <c r="D121" s="1" t="s">
        <v>1741</v>
      </c>
      <c r="E121" s="1" t="s">
        <v>1742</v>
      </c>
      <c r="F121" s="1" t="s">
        <v>1138</v>
      </c>
      <c r="G121" s="1" t="s">
        <v>995</v>
      </c>
      <c r="H121" s="1" t="s">
        <v>1000</v>
      </c>
      <c r="I121" s="1" t="s">
        <v>1743</v>
      </c>
      <c r="J121" s="1" t="s">
        <v>30</v>
      </c>
      <c r="K121" s="1" t="s">
        <v>1744</v>
      </c>
      <c r="L121" s="1" t="s">
        <v>1744</v>
      </c>
      <c r="M121" s="1" t="s">
        <v>1003</v>
      </c>
      <c r="N121" s="1" t="s">
        <v>1003</v>
      </c>
      <c r="O121" s="1" t="s">
        <v>1004</v>
      </c>
      <c r="P121" s="1" t="s">
        <v>1005</v>
      </c>
      <c r="Q121" s="1" t="s">
        <v>1006</v>
      </c>
      <c r="R121" s="1" t="s">
        <v>1745</v>
      </c>
      <c r="S121" s="1" t="s">
        <v>1008</v>
      </c>
      <c r="T121" s="1" t="s">
        <v>1009</v>
      </c>
      <c r="U121" s="1" t="s">
        <v>1010</v>
      </c>
      <c r="V121" s="1" t="s">
        <v>1746</v>
      </c>
    </row>
    <row r="122" s="1" customFormat="1" spans="1:22">
      <c r="A122" s="3">
        <v>999221849708102</v>
      </c>
      <c r="B122" s="1" t="s">
        <v>1624</v>
      </c>
      <c r="C122" s="1" t="s">
        <v>1747</v>
      </c>
      <c r="D122" s="1" t="s">
        <v>1748</v>
      </c>
      <c r="E122" s="1" t="s">
        <v>1749</v>
      </c>
      <c r="F122" s="1" t="s">
        <v>995</v>
      </c>
      <c r="G122" s="1" t="s">
        <v>999</v>
      </c>
      <c r="H122" s="1" t="s">
        <v>1000</v>
      </c>
      <c r="I122" s="1" t="s">
        <v>1750</v>
      </c>
      <c r="J122" s="1" t="s">
        <v>30</v>
      </c>
      <c r="K122" s="1" t="s">
        <v>1751</v>
      </c>
      <c r="L122" s="1" t="s">
        <v>1751</v>
      </c>
      <c r="M122" s="1" t="s">
        <v>1003</v>
      </c>
      <c r="N122" s="1" t="s">
        <v>1003</v>
      </c>
      <c r="O122" s="1" t="s">
        <v>1004</v>
      </c>
      <c r="P122" s="1" t="s">
        <v>1005</v>
      </c>
      <c r="Q122" s="1" t="s">
        <v>1006</v>
      </c>
      <c r="R122" s="1" t="s">
        <v>1752</v>
      </c>
      <c r="S122" s="1" t="s">
        <v>1008</v>
      </c>
      <c r="T122" s="1" t="s">
        <v>1009</v>
      </c>
      <c r="U122" s="1" t="s">
        <v>1010</v>
      </c>
      <c r="V122" s="1" t="s">
        <v>1225</v>
      </c>
    </row>
    <row r="123" s="1" customFormat="1" spans="1:22">
      <c r="A123" s="3">
        <v>21849697167</v>
      </c>
      <c r="B123" s="1" t="s">
        <v>1624</v>
      </c>
      <c r="C123" s="1" t="s">
        <v>1753</v>
      </c>
      <c r="D123" s="1" t="s">
        <v>1754</v>
      </c>
      <c r="E123" s="1" t="s">
        <v>1755</v>
      </c>
      <c r="F123" s="1" t="s">
        <v>1624</v>
      </c>
      <c r="G123" s="1" t="s">
        <v>995</v>
      </c>
      <c r="H123" s="1" t="s">
        <v>1000</v>
      </c>
      <c r="I123" s="1" t="s">
        <v>1756</v>
      </c>
      <c r="J123" s="1" t="s">
        <v>30</v>
      </c>
      <c r="K123" s="1" t="s">
        <v>1757</v>
      </c>
      <c r="L123" s="1" t="s">
        <v>1757</v>
      </c>
      <c r="M123" s="1" t="s">
        <v>1003</v>
      </c>
      <c r="N123" s="1" t="s">
        <v>1003</v>
      </c>
      <c r="O123" s="1" t="s">
        <v>1004</v>
      </c>
      <c r="P123" s="1" t="s">
        <v>1005</v>
      </c>
      <c r="Q123" s="1" t="s">
        <v>1006</v>
      </c>
      <c r="R123" s="1" t="s">
        <v>1758</v>
      </c>
      <c r="S123" s="1" t="s">
        <v>1008</v>
      </c>
      <c r="T123" s="1" t="s">
        <v>1009</v>
      </c>
      <c r="U123" s="1" t="s">
        <v>1010</v>
      </c>
      <c r="V123" s="1" t="s">
        <v>1112</v>
      </c>
    </row>
    <row r="124" s="1" customFormat="1" spans="1:22">
      <c r="A124" s="3">
        <v>21852002837</v>
      </c>
      <c r="B124" s="1" t="s">
        <v>1579</v>
      </c>
      <c r="C124" s="1" t="s">
        <v>1759</v>
      </c>
      <c r="D124" s="1" t="s">
        <v>1760</v>
      </c>
      <c r="E124" s="1" t="s">
        <v>1761</v>
      </c>
      <c r="F124" s="1" t="s">
        <v>1138</v>
      </c>
      <c r="G124" s="1" t="s">
        <v>995</v>
      </c>
      <c r="H124" s="1" t="s">
        <v>1000</v>
      </c>
      <c r="I124" s="1" t="s">
        <v>1762</v>
      </c>
      <c r="J124" s="1" t="s">
        <v>30</v>
      </c>
      <c r="K124" s="1" t="s">
        <v>1763</v>
      </c>
      <c r="L124" s="1" t="s">
        <v>1763</v>
      </c>
      <c r="M124" s="1" t="s">
        <v>1003</v>
      </c>
      <c r="N124" s="1" t="s">
        <v>1003</v>
      </c>
      <c r="O124" s="1" t="s">
        <v>1004</v>
      </c>
      <c r="P124" s="1" t="s">
        <v>1005</v>
      </c>
      <c r="Q124" s="1" t="s">
        <v>1006</v>
      </c>
      <c r="R124" s="1" t="s">
        <v>1764</v>
      </c>
      <c r="S124" s="1" t="s">
        <v>1008</v>
      </c>
      <c r="T124" s="1" t="s">
        <v>1009</v>
      </c>
      <c r="U124" s="1" t="s">
        <v>1010</v>
      </c>
      <c r="V124" s="1" t="s">
        <v>1032</v>
      </c>
    </row>
    <row r="125" s="1" customFormat="1" spans="1:22">
      <c r="A125" s="3">
        <v>21798452438</v>
      </c>
      <c r="B125" s="1" t="s">
        <v>1765</v>
      </c>
      <c r="C125" s="1" t="s">
        <v>1766</v>
      </c>
      <c r="D125" s="1" t="s">
        <v>1760</v>
      </c>
      <c r="E125" s="1" t="s">
        <v>1767</v>
      </c>
      <c r="F125" s="1" t="s">
        <v>995</v>
      </c>
      <c r="G125" s="1" t="s">
        <v>999</v>
      </c>
      <c r="H125" s="1" t="s">
        <v>1000</v>
      </c>
      <c r="I125" s="1" t="s">
        <v>1768</v>
      </c>
      <c r="J125" s="1" t="s">
        <v>30</v>
      </c>
      <c r="K125" s="1" t="s">
        <v>1769</v>
      </c>
      <c r="L125" s="1" t="s">
        <v>1769</v>
      </c>
      <c r="M125" s="1" t="s">
        <v>1003</v>
      </c>
      <c r="N125" s="1" t="s">
        <v>1003</v>
      </c>
      <c r="O125" s="1" t="s">
        <v>1004</v>
      </c>
      <c r="P125" s="1" t="s">
        <v>1005</v>
      </c>
      <c r="Q125" s="1" t="s">
        <v>1006</v>
      </c>
      <c r="R125" s="1" t="s">
        <v>1770</v>
      </c>
      <c r="S125" s="1" t="s">
        <v>1008</v>
      </c>
      <c r="T125" s="1" t="s">
        <v>1009</v>
      </c>
      <c r="U125" s="1" t="s">
        <v>1010</v>
      </c>
      <c r="V125" s="1" t="s">
        <v>1032</v>
      </c>
    </row>
    <row r="126" s="1" customFormat="1" spans="1:22">
      <c r="A126" s="3">
        <v>999221845434045</v>
      </c>
      <c r="B126" s="1" t="s">
        <v>1643</v>
      </c>
      <c r="C126" s="1" t="s">
        <v>1771</v>
      </c>
      <c r="D126" s="1" t="s">
        <v>1772</v>
      </c>
      <c r="E126" s="1" t="s">
        <v>1773</v>
      </c>
      <c r="F126" s="1" t="s">
        <v>1138</v>
      </c>
      <c r="G126" s="1" t="s">
        <v>995</v>
      </c>
      <c r="H126" s="1" t="s">
        <v>1000</v>
      </c>
      <c r="I126" s="1" t="s">
        <v>1774</v>
      </c>
      <c r="J126" s="1" t="s">
        <v>30</v>
      </c>
      <c r="K126" s="1" t="s">
        <v>1296</v>
      </c>
      <c r="L126" s="1" t="s">
        <v>1296</v>
      </c>
      <c r="M126" s="1" t="s">
        <v>1003</v>
      </c>
      <c r="N126" s="1" t="s">
        <v>1003</v>
      </c>
      <c r="O126" s="1" t="s">
        <v>1004</v>
      </c>
      <c r="P126" s="1" t="s">
        <v>1005</v>
      </c>
      <c r="Q126" s="1" t="s">
        <v>1006</v>
      </c>
      <c r="R126" s="1" t="s">
        <v>1775</v>
      </c>
      <c r="S126" s="1" t="s">
        <v>1008</v>
      </c>
      <c r="T126" s="1" t="s">
        <v>1009</v>
      </c>
      <c r="U126" s="1" t="s">
        <v>1010</v>
      </c>
      <c r="V126" s="1" t="s">
        <v>1282</v>
      </c>
    </row>
    <row r="127" s="1" customFormat="1" spans="1:22">
      <c r="A127" s="3">
        <v>21787891534</v>
      </c>
      <c r="B127" s="1" t="s">
        <v>1776</v>
      </c>
      <c r="C127" s="1" t="s">
        <v>1777</v>
      </c>
      <c r="D127" s="1" t="s">
        <v>1778</v>
      </c>
      <c r="E127" s="1" t="s">
        <v>1779</v>
      </c>
      <c r="F127" s="1" t="s">
        <v>1138</v>
      </c>
      <c r="G127" s="1" t="s">
        <v>995</v>
      </c>
      <c r="H127" s="1" t="s">
        <v>1000</v>
      </c>
      <c r="I127" s="1" t="s">
        <v>1780</v>
      </c>
      <c r="J127" s="1" t="s">
        <v>30</v>
      </c>
      <c r="K127" s="1" t="s">
        <v>1781</v>
      </c>
      <c r="L127" s="1" t="s">
        <v>1781</v>
      </c>
      <c r="M127" s="1" t="s">
        <v>1003</v>
      </c>
      <c r="N127" s="1" t="s">
        <v>1003</v>
      </c>
      <c r="O127" s="1" t="s">
        <v>1004</v>
      </c>
      <c r="P127" s="1" t="s">
        <v>1005</v>
      </c>
      <c r="Q127" s="1" t="s">
        <v>1006</v>
      </c>
      <c r="R127" s="1" t="s">
        <v>1782</v>
      </c>
      <c r="S127" s="1" t="s">
        <v>1008</v>
      </c>
      <c r="T127" s="1" t="s">
        <v>1009</v>
      </c>
      <c r="U127" s="1" t="s">
        <v>1010</v>
      </c>
      <c r="V127" s="1" t="s">
        <v>1032</v>
      </c>
    </row>
    <row r="128" s="1" customFormat="1" spans="1:22">
      <c r="A128" s="3">
        <v>21844531961</v>
      </c>
      <c r="B128" s="1" t="s">
        <v>1698</v>
      </c>
      <c r="C128" s="1" t="s">
        <v>1783</v>
      </c>
      <c r="D128" s="1" t="s">
        <v>1784</v>
      </c>
      <c r="E128" s="1" t="s">
        <v>1785</v>
      </c>
      <c r="F128" s="1" t="s">
        <v>995</v>
      </c>
      <c r="G128" s="1" t="s">
        <v>999</v>
      </c>
      <c r="H128" s="1" t="s">
        <v>1000</v>
      </c>
      <c r="I128" s="1" t="s">
        <v>1786</v>
      </c>
      <c r="J128" s="1" t="s">
        <v>30</v>
      </c>
      <c r="K128" s="1" t="s">
        <v>1684</v>
      </c>
      <c r="L128" s="1" t="s">
        <v>1684</v>
      </c>
      <c r="M128" s="1" t="s">
        <v>1003</v>
      </c>
      <c r="N128" s="1" t="s">
        <v>1003</v>
      </c>
      <c r="O128" s="1" t="s">
        <v>1004</v>
      </c>
      <c r="P128" s="1" t="s">
        <v>1005</v>
      </c>
      <c r="Q128" s="1" t="s">
        <v>1006</v>
      </c>
      <c r="R128" s="1" t="s">
        <v>1787</v>
      </c>
      <c r="S128" s="1" t="s">
        <v>1008</v>
      </c>
      <c r="T128" s="1" t="s">
        <v>1009</v>
      </c>
      <c r="U128" s="1" t="s">
        <v>1010</v>
      </c>
      <c r="V128" s="1" t="s">
        <v>1032</v>
      </c>
    </row>
    <row r="129" s="1" customFormat="1" spans="1:22">
      <c r="A129" s="3">
        <v>999221852581882</v>
      </c>
      <c r="B129" s="1" t="s">
        <v>1579</v>
      </c>
      <c r="C129" s="1" t="s">
        <v>1788</v>
      </c>
      <c r="D129" s="1" t="s">
        <v>1789</v>
      </c>
      <c r="E129" s="1" t="s">
        <v>1790</v>
      </c>
      <c r="F129" s="1" t="s">
        <v>1501</v>
      </c>
      <c r="G129" s="1" t="s">
        <v>999</v>
      </c>
      <c r="H129" s="1" t="s">
        <v>1000</v>
      </c>
      <c r="I129" s="1" t="s">
        <v>1791</v>
      </c>
      <c r="J129" s="1" t="s">
        <v>30</v>
      </c>
      <c r="K129" s="1" t="s">
        <v>1792</v>
      </c>
      <c r="L129" s="1" t="s">
        <v>1792</v>
      </c>
      <c r="M129" s="1" t="s">
        <v>1003</v>
      </c>
      <c r="N129" s="1" t="s">
        <v>1003</v>
      </c>
      <c r="O129" s="1" t="s">
        <v>1004</v>
      </c>
      <c r="P129" s="1" t="s">
        <v>1005</v>
      </c>
      <c r="Q129" s="1" t="s">
        <v>1006</v>
      </c>
      <c r="R129" s="1" t="s">
        <v>1793</v>
      </c>
      <c r="S129" s="1" t="s">
        <v>1008</v>
      </c>
      <c r="T129" s="1" t="s">
        <v>1009</v>
      </c>
      <c r="U129" s="1" t="s">
        <v>1010</v>
      </c>
      <c r="V129" s="1" t="s">
        <v>1025</v>
      </c>
    </row>
    <row r="130" s="1" customFormat="1" spans="1:22">
      <c r="A130" s="3">
        <v>21612275115</v>
      </c>
      <c r="B130" s="1" t="s">
        <v>1794</v>
      </c>
      <c r="C130" s="1" t="s">
        <v>1795</v>
      </c>
      <c r="D130" s="1" t="s">
        <v>1796</v>
      </c>
      <c r="E130" s="1" t="s">
        <v>1797</v>
      </c>
      <c r="F130" s="1" t="s">
        <v>1138</v>
      </c>
      <c r="G130" s="1" t="s">
        <v>995</v>
      </c>
      <c r="H130" s="1" t="s">
        <v>1000</v>
      </c>
      <c r="I130" s="1" t="s">
        <v>1798</v>
      </c>
      <c r="J130" s="1" t="s">
        <v>30</v>
      </c>
      <c r="K130" s="1" t="s">
        <v>1799</v>
      </c>
      <c r="L130" s="1" t="s">
        <v>1799</v>
      </c>
      <c r="M130" s="1" t="s">
        <v>1003</v>
      </c>
      <c r="N130" s="1" t="s">
        <v>1003</v>
      </c>
      <c r="O130" s="1" t="s">
        <v>1004</v>
      </c>
      <c r="P130" s="1" t="s">
        <v>1005</v>
      </c>
      <c r="Q130" s="1" t="s">
        <v>1006</v>
      </c>
      <c r="R130" s="1" t="s">
        <v>1800</v>
      </c>
      <c r="S130" s="1" t="s">
        <v>1008</v>
      </c>
      <c r="T130" s="1" t="s">
        <v>1009</v>
      </c>
      <c r="U130" s="1" t="s">
        <v>1010</v>
      </c>
      <c r="V130" s="1" t="s">
        <v>1011</v>
      </c>
    </row>
    <row r="131" s="1" customFormat="1" spans="1:22">
      <c r="A131" s="3">
        <v>999221851258742</v>
      </c>
      <c r="B131" s="1" t="s">
        <v>1579</v>
      </c>
      <c r="C131" s="1" t="s">
        <v>1801</v>
      </c>
      <c r="D131" s="1" t="s">
        <v>1802</v>
      </c>
      <c r="E131" s="1" t="s">
        <v>1803</v>
      </c>
      <c r="F131" s="1" t="s">
        <v>995</v>
      </c>
      <c r="G131" s="1" t="s">
        <v>999</v>
      </c>
      <c r="H131" s="1" t="s">
        <v>1000</v>
      </c>
      <c r="I131" s="1" t="s">
        <v>1804</v>
      </c>
      <c r="J131" s="1" t="s">
        <v>30</v>
      </c>
      <c r="K131" s="1" t="s">
        <v>1805</v>
      </c>
      <c r="L131" s="1" t="s">
        <v>1805</v>
      </c>
      <c r="M131" s="1" t="s">
        <v>1003</v>
      </c>
      <c r="N131" s="1" t="s">
        <v>1003</v>
      </c>
      <c r="O131" s="1" t="s">
        <v>1004</v>
      </c>
      <c r="P131" s="1" t="s">
        <v>1005</v>
      </c>
      <c r="Q131" s="1" t="s">
        <v>1006</v>
      </c>
      <c r="R131" s="1" t="s">
        <v>1806</v>
      </c>
      <c r="S131" s="1" t="s">
        <v>1008</v>
      </c>
      <c r="T131" s="1" t="s">
        <v>1009</v>
      </c>
      <c r="U131" s="1" t="s">
        <v>1010</v>
      </c>
      <c r="V131" s="1" t="s">
        <v>1011</v>
      </c>
    </row>
    <row r="132" s="1" customFormat="1" spans="1:22">
      <c r="A132" s="3">
        <v>21849461477</v>
      </c>
      <c r="B132" s="1" t="s">
        <v>1560</v>
      </c>
      <c r="C132" s="1" t="s">
        <v>1807</v>
      </c>
      <c r="D132" s="1" t="s">
        <v>1808</v>
      </c>
      <c r="E132" s="1" t="s">
        <v>1809</v>
      </c>
      <c r="F132" s="1" t="s">
        <v>995</v>
      </c>
      <c r="G132" s="1" t="s">
        <v>999</v>
      </c>
      <c r="H132" s="1" t="s">
        <v>1000</v>
      </c>
      <c r="I132" s="1" t="s">
        <v>1810</v>
      </c>
      <c r="J132" s="1" t="s">
        <v>30</v>
      </c>
      <c r="K132" s="1" t="s">
        <v>1811</v>
      </c>
      <c r="L132" s="1" t="s">
        <v>1811</v>
      </c>
      <c r="M132" s="1" t="s">
        <v>1003</v>
      </c>
      <c r="N132" s="1" t="s">
        <v>1003</v>
      </c>
      <c r="O132" s="1" t="s">
        <v>1004</v>
      </c>
      <c r="P132" s="1" t="s">
        <v>1005</v>
      </c>
      <c r="Q132" s="1" t="s">
        <v>1006</v>
      </c>
      <c r="R132" s="1" t="s">
        <v>1812</v>
      </c>
      <c r="S132" s="1" t="s">
        <v>1008</v>
      </c>
      <c r="T132" s="1" t="s">
        <v>1009</v>
      </c>
      <c r="U132" s="1" t="s">
        <v>1010</v>
      </c>
      <c r="V132" s="1" t="s">
        <v>1032</v>
      </c>
    </row>
    <row r="133" s="1" customFormat="1" spans="1:22">
      <c r="A133" s="3">
        <v>21841985082</v>
      </c>
      <c r="B133" s="1" t="s">
        <v>1533</v>
      </c>
      <c r="C133" s="1" t="s">
        <v>1813</v>
      </c>
      <c r="D133" s="1" t="s">
        <v>1814</v>
      </c>
      <c r="E133" s="1" t="s">
        <v>1815</v>
      </c>
      <c r="F133" s="1" t="s">
        <v>1345</v>
      </c>
      <c r="G133" s="1" t="s">
        <v>995</v>
      </c>
      <c r="H133" s="1" t="s">
        <v>1000</v>
      </c>
      <c r="I133" s="1" t="s">
        <v>1816</v>
      </c>
      <c r="J133" s="1" t="s">
        <v>30</v>
      </c>
      <c r="K133" s="1" t="s">
        <v>1817</v>
      </c>
      <c r="L133" s="1" t="s">
        <v>1817</v>
      </c>
      <c r="M133" s="1" t="s">
        <v>1003</v>
      </c>
      <c r="N133" s="1" t="s">
        <v>1003</v>
      </c>
      <c r="O133" s="1" t="s">
        <v>1004</v>
      </c>
      <c r="P133" s="1" t="s">
        <v>1005</v>
      </c>
      <c r="Q133" s="1" t="s">
        <v>1006</v>
      </c>
      <c r="R133" s="1" t="s">
        <v>1818</v>
      </c>
      <c r="S133" s="1" t="s">
        <v>1008</v>
      </c>
      <c r="T133" s="1" t="s">
        <v>1009</v>
      </c>
      <c r="U133" s="1" t="s">
        <v>1010</v>
      </c>
      <c r="V133" s="1" t="s">
        <v>1105</v>
      </c>
    </row>
    <row r="134" s="1" customFormat="1" spans="1:22">
      <c r="A134" s="3">
        <v>21830619835</v>
      </c>
      <c r="B134" s="1" t="s">
        <v>1819</v>
      </c>
      <c r="C134" s="1" t="s">
        <v>1820</v>
      </c>
      <c r="D134" s="1" t="s">
        <v>1808</v>
      </c>
      <c r="E134" s="1" t="s">
        <v>1821</v>
      </c>
      <c r="F134" s="1" t="s">
        <v>1138</v>
      </c>
      <c r="G134" s="1" t="s">
        <v>999</v>
      </c>
      <c r="H134" s="1" t="s">
        <v>1000</v>
      </c>
      <c r="I134" s="1" t="s">
        <v>1822</v>
      </c>
      <c r="J134" s="1" t="s">
        <v>30</v>
      </c>
      <c r="K134" s="1" t="s">
        <v>1823</v>
      </c>
      <c r="L134" s="1" t="s">
        <v>1823</v>
      </c>
      <c r="M134" s="1" t="s">
        <v>1003</v>
      </c>
      <c r="N134" s="1" t="s">
        <v>1003</v>
      </c>
      <c r="O134" s="1" t="s">
        <v>1004</v>
      </c>
      <c r="P134" s="1" t="s">
        <v>1005</v>
      </c>
      <c r="Q134" s="1" t="s">
        <v>1006</v>
      </c>
      <c r="R134" s="1" t="s">
        <v>1824</v>
      </c>
      <c r="S134" s="1" t="s">
        <v>1008</v>
      </c>
      <c r="T134" s="1" t="s">
        <v>1009</v>
      </c>
      <c r="U134" s="1" t="s">
        <v>1010</v>
      </c>
      <c r="V134" s="1" t="s">
        <v>1032</v>
      </c>
    </row>
    <row r="135" s="1" customFormat="1" spans="1:22">
      <c r="A135" s="3">
        <v>21837605515</v>
      </c>
      <c r="B135" s="1" t="s">
        <v>1520</v>
      </c>
      <c r="C135" s="1" t="s">
        <v>1825</v>
      </c>
      <c r="D135" s="1" t="s">
        <v>1826</v>
      </c>
      <c r="E135" s="1" t="s">
        <v>1827</v>
      </c>
      <c r="F135" s="1" t="s">
        <v>995</v>
      </c>
      <c r="G135" s="1" t="s">
        <v>999</v>
      </c>
      <c r="H135" s="1" t="s">
        <v>1000</v>
      </c>
      <c r="I135" s="1" t="s">
        <v>1828</v>
      </c>
      <c r="J135" s="1" t="s">
        <v>30</v>
      </c>
      <c r="K135" s="1" t="s">
        <v>1829</v>
      </c>
      <c r="L135" s="1" t="s">
        <v>1829</v>
      </c>
      <c r="M135" s="1" t="s">
        <v>1003</v>
      </c>
      <c r="N135" s="1" t="s">
        <v>1003</v>
      </c>
      <c r="O135" s="1" t="s">
        <v>1004</v>
      </c>
      <c r="P135" s="1" t="s">
        <v>1005</v>
      </c>
      <c r="Q135" s="1" t="s">
        <v>1006</v>
      </c>
      <c r="R135" s="1" t="s">
        <v>1830</v>
      </c>
      <c r="S135" s="1" t="s">
        <v>1008</v>
      </c>
      <c r="T135" s="1" t="s">
        <v>1009</v>
      </c>
      <c r="U135" s="1" t="s">
        <v>1010</v>
      </c>
      <c r="V135" s="1" t="s">
        <v>1062</v>
      </c>
    </row>
    <row r="136" s="1" customFormat="1" spans="1:22">
      <c r="A136" s="3">
        <v>21841449949</v>
      </c>
      <c r="B136" s="1" t="s">
        <v>1533</v>
      </c>
      <c r="C136" s="1" t="s">
        <v>1831</v>
      </c>
      <c r="D136" s="1" t="s">
        <v>1176</v>
      </c>
      <c r="E136" s="1" t="s">
        <v>1832</v>
      </c>
      <c r="F136" s="1" t="s">
        <v>1409</v>
      </c>
      <c r="G136" s="1" t="s">
        <v>995</v>
      </c>
      <c r="H136" s="1" t="s">
        <v>1000</v>
      </c>
      <c r="I136" s="1" t="s">
        <v>1833</v>
      </c>
      <c r="J136" s="1" t="s">
        <v>30</v>
      </c>
      <c r="K136" s="1" t="s">
        <v>1834</v>
      </c>
      <c r="L136" s="1" t="s">
        <v>1834</v>
      </c>
      <c r="M136" s="1" t="s">
        <v>1003</v>
      </c>
      <c r="N136" s="1" t="s">
        <v>1003</v>
      </c>
      <c r="O136" s="1" t="s">
        <v>1004</v>
      </c>
      <c r="P136" s="1" t="s">
        <v>1005</v>
      </c>
      <c r="Q136" s="1" t="s">
        <v>1006</v>
      </c>
      <c r="R136" s="1" t="s">
        <v>1835</v>
      </c>
      <c r="S136" s="1" t="s">
        <v>1008</v>
      </c>
      <c r="T136" s="1" t="s">
        <v>1009</v>
      </c>
      <c r="U136" s="1" t="s">
        <v>1010</v>
      </c>
      <c r="V136" s="1" t="s">
        <v>1032</v>
      </c>
    </row>
    <row r="137" s="1" customFormat="1" spans="1:22">
      <c r="A137" s="3">
        <v>21849147930</v>
      </c>
      <c r="B137" s="1" t="s">
        <v>1560</v>
      </c>
      <c r="C137" s="1" t="s">
        <v>1836</v>
      </c>
      <c r="D137" s="1" t="s">
        <v>1176</v>
      </c>
      <c r="E137" s="1" t="s">
        <v>1837</v>
      </c>
      <c r="F137" s="1" t="s">
        <v>1579</v>
      </c>
      <c r="G137" s="1" t="s">
        <v>995</v>
      </c>
      <c r="H137" s="1" t="s">
        <v>1000</v>
      </c>
      <c r="I137" s="1" t="s">
        <v>1838</v>
      </c>
      <c r="J137" s="1" t="s">
        <v>30</v>
      </c>
      <c r="K137" s="1" t="s">
        <v>1839</v>
      </c>
      <c r="L137" s="1" t="s">
        <v>1839</v>
      </c>
      <c r="M137" s="1" t="s">
        <v>1003</v>
      </c>
      <c r="N137" s="1" t="s">
        <v>1003</v>
      </c>
      <c r="O137" s="1" t="s">
        <v>1004</v>
      </c>
      <c r="P137" s="1" t="s">
        <v>1005</v>
      </c>
      <c r="Q137" s="1" t="s">
        <v>1006</v>
      </c>
      <c r="R137" s="1" t="s">
        <v>1840</v>
      </c>
      <c r="S137" s="1" t="s">
        <v>1008</v>
      </c>
      <c r="T137" s="1" t="s">
        <v>1009</v>
      </c>
      <c r="U137" s="1" t="s">
        <v>1010</v>
      </c>
      <c r="V137" s="1" t="s">
        <v>1032</v>
      </c>
    </row>
    <row r="138" s="1" customFormat="1" spans="1:22">
      <c r="A138" s="3">
        <v>21848937717</v>
      </c>
      <c r="B138" s="1" t="s">
        <v>1560</v>
      </c>
      <c r="C138" s="1" t="s">
        <v>1841</v>
      </c>
      <c r="D138" s="1" t="s">
        <v>1842</v>
      </c>
      <c r="E138" s="1" t="s">
        <v>1843</v>
      </c>
      <c r="F138" s="1" t="s">
        <v>1409</v>
      </c>
      <c r="G138" s="1" t="s">
        <v>995</v>
      </c>
      <c r="H138" s="1" t="s">
        <v>1000</v>
      </c>
      <c r="I138" s="1" t="s">
        <v>1844</v>
      </c>
      <c r="J138" s="1" t="s">
        <v>30</v>
      </c>
      <c r="K138" s="1" t="s">
        <v>1845</v>
      </c>
      <c r="L138" s="1" t="s">
        <v>1845</v>
      </c>
      <c r="M138" s="1" t="s">
        <v>1003</v>
      </c>
      <c r="N138" s="1" t="s">
        <v>1003</v>
      </c>
      <c r="O138" s="1" t="s">
        <v>1004</v>
      </c>
      <c r="P138" s="1" t="s">
        <v>1005</v>
      </c>
      <c r="Q138" s="1" t="s">
        <v>1006</v>
      </c>
      <c r="R138" s="1" t="s">
        <v>1846</v>
      </c>
      <c r="S138" s="1" t="s">
        <v>1008</v>
      </c>
      <c r="T138" s="1" t="s">
        <v>1009</v>
      </c>
      <c r="U138" s="1" t="s">
        <v>1010</v>
      </c>
      <c r="V138" s="1" t="s">
        <v>1112</v>
      </c>
    </row>
    <row r="139" s="1" customFormat="1" spans="1:22">
      <c r="A139" s="3">
        <v>21845489042</v>
      </c>
      <c r="B139" s="1" t="s">
        <v>1643</v>
      </c>
      <c r="C139" s="1" t="s">
        <v>1847</v>
      </c>
      <c r="D139" s="1" t="s">
        <v>1848</v>
      </c>
      <c r="E139" s="1" t="s">
        <v>1849</v>
      </c>
      <c r="F139" s="1" t="s">
        <v>995</v>
      </c>
      <c r="G139" s="1" t="s">
        <v>999</v>
      </c>
      <c r="H139" s="1" t="s">
        <v>1000</v>
      </c>
      <c r="I139" s="1" t="s">
        <v>1850</v>
      </c>
      <c r="J139" s="1" t="s">
        <v>30</v>
      </c>
      <c r="K139" s="1" t="s">
        <v>1851</v>
      </c>
      <c r="L139" s="1" t="s">
        <v>1851</v>
      </c>
      <c r="M139" s="1" t="s">
        <v>1003</v>
      </c>
      <c r="N139" s="1" t="s">
        <v>1003</v>
      </c>
      <c r="O139" s="1" t="s">
        <v>1004</v>
      </c>
      <c r="P139" s="1" t="s">
        <v>1005</v>
      </c>
      <c r="Q139" s="1" t="s">
        <v>1006</v>
      </c>
      <c r="R139" s="1" t="s">
        <v>1852</v>
      </c>
      <c r="S139" s="1" t="s">
        <v>1008</v>
      </c>
      <c r="T139" s="1" t="s">
        <v>1009</v>
      </c>
      <c r="U139" s="1" t="s">
        <v>1010</v>
      </c>
      <c r="V139" s="1" t="s">
        <v>1011</v>
      </c>
    </row>
    <row r="140" s="1" customFormat="1" spans="1:22">
      <c r="A140" s="3">
        <v>21761692902</v>
      </c>
      <c r="B140" s="1" t="s">
        <v>1611</v>
      </c>
      <c r="C140" s="1" t="s">
        <v>1853</v>
      </c>
      <c r="D140" s="1" t="s">
        <v>1854</v>
      </c>
      <c r="E140" s="1" t="s">
        <v>1855</v>
      </c>
      <c r="F140" s="1" t="s">
        <v>1501</v>
      </c>
      <c r="G140" s="1" t="s">
        <v>995</v>
      </c>
      <c r="H140" s="1" t="s">
        <v>1000</v>
      </c>
      <c r="I140" s="1" t="s">
        <v>1856</v>
      </c>
      <c r="J140" s="1" t="s">
        <v>30</v>
      </c>
      <c r="K140" s="1" t="s">
        <v>1857</v>
      </c>
      <c r="L140" s="1" t="s">
        <v>1857</v>
      </c>
      <c r="M140" s="1" t="s">
        <v>1003</v>
      </c>
      <c r="N140" s="1" t="s">
        <v>1003</v>
      </c>
      <c r="O140" s="1" t="s">
        <v>1004</v>
      </c>
      <c r="P140" s="1" t="s">
        <v>1005</v>
      </c>
      <c r="Q140" s="1" t="s">
        <v>1006</v>
      </c>
      <c r="R140" s="1" t="s">
        <v>1858</v>
      </c>
      <c r="S140" s="1" t="s">
        <v>1008</v>
      </c>
      <c r="T140" s="1" t="s">
        <v>1009</v>
      </c>
      <c r="U140" s="1" t="s">
        <v>1010</v>
      </c>
      <c r="V140" s="1" t="s">
        <v>1859</v>
      </c>
    </row>
    <row r="141" s="1" customFormat="1" spans="1:22">
      <c r="A141" s="3">
        <v>999221823143121</v>
      </c>
      <c r="B141" s="1" t="s">
        <v>1680</v>
      </c>
      <c r="C141" s="1" t="s">
        <v>1860</v>
      </c>
      <c r="D141" s="1" t="s">
        <v>1861</v>
      </c>
      <c r="E141" s="1" t="s">
        <v>1862</v>
      </c>
      <c r="F141" s="1" t="s">
        <v>1501</v>
      </c>
      <c r="G141" s="1" t="s">
        <v>999</v>
      </c>
      <c r="H141" s="1" t="s">
        <v>1000</v>
      </c>
      <c r="I141" s="1" t="s">
        <v>1863</v>
      </c>
      <c r="J141" s="1" t="s">
        <v>30</v>
      </c>
      <c r="K141" s="1" t="s">
        <v>1864</v>
      </c>
      <c r="L141" s="1" t="s">
        <v>1864</v>
      </c>
      <c r="M141" s="1" t="s">
        <v>1003</v>
      </c>
      <c r="N141" s="1" t="s">
        <v>1003</v>
      </c>
      <c r="O141" s="1" t="s">
        <v>1004</v>
      </c>
      <c r="P141" s="1" t="s">
        <v>1005</v>
      </c>
      <c r="Q141" s="1" t="s">
        <v>1006</v>
      </c>
      <c r="R141" s="1" t="s">
        <v>1865</v>
      </c>
      <c r="S141" s="1" t="s">
        <v>1008</v>
      </c>
      <c r="T141" s="1" t="s">
        <v>1009</v>
      </c>
      <c r="U141" s="1" t="s">
        <v>1010</v>
      </c>
      <c r="V141" s="1" t="s">
        <v>1011</v>
      </c>
    </row>
    <row r="142" s="1" customFormat="1" spans="1:22">
      <c r="A142" s="3">
        <v>21849065289</v>
      </c>
      <c r="B142" s="1" t="s">
        <v>1560</v>
      </c>
      <c r="C142" s="1" t="s">
        <v>1866</v>
      </c>
      <c r="D142" s="1" t="s">
        <v>1867</v>
      </c>
      <c r="E142" s="1" t="s">
        <v>1868</v>
      </c>
      <c r="F142" s="1" t="s">
        <v>1409</v>
      </c>
      <c r="G142" s="1" t="s">
        <v>995</v>
      </c>
      <c r="H142" s="1" t="s">
        <v>1000</v>
      </c>
      <c r="I142" s="1" t="s">
        <v>1869</v>
      </c>
      <c r="J142" s="1" t="s">
        <v>30</v>
      </c>
      <c r="K142" s="1" t="s">
        <v>1870</v>
      </c>
      <c r="L142" s="1" t="s">
        <v>1870</v>
      </c>
      <c r="M142" s="1" t="s">
        <v>1003</v>
      </c>
      <c r="N142" s="1" t="s">
        <v>1003</v>
      </c>
      <c r="O142" s="1" t="s">
        <v>1004</v>
      </c>
      <c r="P142" s="1" t="s">
        <v>1005</v>
      </c>
      <c r="Q142" s="1" t="s">
        <v>1006</v>
      </c>
      <c r="R142" s="1" t="s">
        <v>1871</v>
      </c>
      <c r="S142" s="1" t="s">
        <v>1008</v>
      </c>
      <c r="T142" s="1" t="s">
        <v>1009</v>
      </c>
      <c r="U142" s="1" t="s">
        <v>1010</v>
      </c>
      <c r="V142" s="1" t="s">
        <v>1098</v>
      </c>
    </row>
    <row r="143" s="1" customFormat="1" spans="1:22">
      <c r="A143" s="3">
        <v>21848645446</v>
      </c>
      <c r="B143" s="1" t="s">
        <v>1560</v>
      </c>
      <c r="C143" s="1" t="s">
        <v>1872</v>
      </c>
      <c r="D143" s="1" t="s">
        <v>1873</v>
      </c>
      <c r="E143" s="1" t="s">
        <v>1874</v>
      </c>
      <c r="F143" s="1" t="s">
        <v>995</v>
      </c>
      <c r="G143" s="1" t="s">
        <v>999</v>
      </c>
      <c r="H143" s="1" t="s">
        <v>1000</v>
      </c>
      <c r="I143" s="1" t="s">
        <v>1875</v>
      </c>
      <c r="J143" s="1" t="s">
        <v>30</v>
      </c>
      <c r="K143" s="1" t="s">
        <v>1876</v>
      </c>
      <c r="L143" s="1" t="s">
        <v>1876</v>
      </c>
      <c r="M143" s="1" t="s">
        <v>1003</v>
      </c>
      <c r="N143" s="1" t="s">
        <v>1003</v>
      </c>
      <c r="O143" s="1" t="s">
        <v>1004</v>
      </c>
      <c r="P143" s="1" t="s">
        <v>1005</v>
      </c>
      <c r="Q143" s="1" t="s">
        <v>1006</v>
      </c>
      <c r="R143" s="1" t="s">
        <v>1877</v>
      </c>
      <c r="S143" s="1" t="s">
        <v>1008</v>
      </c>
      <c r="T143" s="1" t="s">
        <v>1009</v>
      </c>
      <c r="U143" s="1" t="s">
        <v>1010</v>
      </c>
      <c r="V143" s="1" t="s">
        <v>1011</v>
      </c>
    </row>
    <row r="144" s="1" customFormat="1" spans="1:22">
      <c r="A144" s="3">
        <v>999221851358633</v>
      </c>
      <c r="B144" s="1" t="s">
        <v>1579</v>
      </c>
      <c r="C144" s="1" t="s">
        <v>1878</v>
      </c>
      <c r="D144" s="1" t="s">
        <v>1879</v>
      </c>
      <c r="E144" s="1" t="s">
        <v>1880</v>
      </c>
      <c r="F144" s="1" t="s">
        <v>1501</v>
      </c>
      <c r="G144" s="1" t="s">
        <v>995</v>
      </c>
      <c r="H144" s="1" t="s">
        <v>1000</v>
      </c>
      <c r="I144" s="1" t="s">
        <v>1881</v>
      </c>
      <c r="J144" s="1" t="s">
        <v>30</v>
      </c>
      <c r="K144" s="1" t="s">
        <v>1882</v>
      </c>
      <c r="L144" s="1" t="s">
        <v>1882</v>
      </c>
      <c r="M144" s="1" t="s">
        <v>1003</v>
      </c>
      <c r="N144" s="1" t="s">
        <v>1003</v>
      </c>
      <c r="O144" s="1" t="s">
        <v>1004</v>
      </c>
      <c r="P144" s="1" t="s">
        <v>1005</v>
      </c>
      <c r="Q144" s="1" t="s">
        <v>1006</v>
      </c>
      <c r="R144" s="1" t="s">
        <v>1883</v>
      </c>
      <c r="S144" s="1" t="s">
        <v>1008</v>
      </c>
      <c r="T144" s="1" t="s">
        <v>1009</v>
      </c>
      <c r="U144" s="1" t="s">
        <v>1010</v>
      </c>
      <c r="V144" s="1" t="s">
        <v>1884</v>
      </c>
    </row>
    <row r="145" s="1" customFormat="1" spans="1:22">
      <c r="A145" s="3">
        <v>21784945498</v>
      </c>
      <c r="B145" s="1" t="s">
        <v>1885</v>
      </c>
      <c r="C145" s="1" t="s">
        <v>1886</v>
      </c>
      <c r="D145" s="1" t="s">
        <v>1887</v>
      </c>
      <c r="E145" s="1" t="s">
        <v>1888</v>
      </c>
      <c r="F145" s="1" t="s">
        <v>1138</v>
      </c>
      <c r="G145" s="1" t="s">
        <v>999</v>
      </c>
      <c r="H145" s="1" t="s">
        <v>1000</v>
      </c>
      <c r="I145" s="1" t="s">
        <v>1889</v>
      </c>
      <c r="J145" s="1" t="s">
        <v>30</v>
      </c>
      <c r="K145" s="1" t="s">
        <v>1890</v>
      </c>
      <c r="L145" s="1" t="s">
        <v>1890</v>
      </c>
      <c r="M145" s="1" t="s">
        <v>1003</v>
      </c>
      <c r="N145" s="1" t="s">
        <v>1003</v>
      </c>
      <c r="O145" s="1" t="s">
        <v>1004</v>
      </c>
      <c r="P145" s="1" t="s">
        <v>1005</v>
      </c>
      <c r="Q145" s="1" t="s">
        <v>1006</v>
      </c>
      <c r="R145" s="1" t="s">
        <v>1891</v>
      </c>
      <c r="S145" s="1" t="s">
        <v>1008</v>
      </c>
      <c r="T145" s="1" t="s">
        <v>1009</v>
      </c>
      <c r="U145" s="1" t="s">
        <v>1010</v>
      </c>
      <c r="V145" s="1" t="s">
        <v>1011</v>
      </c>
    </row>
    <row r="146" s="1" customFormat="1" spans="1:22">
      <c r="A146" s="3">
        <v>999221849695500</v>
      </c>
      <c r="B146" s="1" t="s">
        <v>1624</v>
      </c>
      <c r="C146" s="1" t="s">
        <v>1892</v>
      </c>
      <c r="D146" s="1" t="s">
        <v>1893</v>
      </c>
      <c r="E146" s="1" t="s">
        <v>1894</v>
      </c>
      <c r="F146" s="1" t="s">
        <v>1138</v>
      </c>
      <c r="G146" s="1" t="s">
        <v>995</v>
      </c>
      <c r="H146" s="1" t="s">
        <v>1000</v>
      </c>
      <c r="I146" s="1" t="s">
        <v>1895</v>
      </c>
      <c r="J146" s="1" t="s">
        <v>30</v>
      </c>
      <c r="K146" s="1" t="s">
        <v>1896</v>
      </c>
      <c r="L146" s="1" t="s">
        <v>1896</v>
      </c>
      <c r="M146" s="1" t="s">
        <v>1003</v>
      </c>
      <c r="N146" s="1" t="s">
        <v>1003</v>
      </c>
      <c r="O146" s="1" t="s">
        <v>1004</v>
      </c>
      <c r="P146" s="1" t="s">
        <v>1005</v>
      </c>
      <c r="Q146" s="1" t="s">
        <v>1006</v>
      </c>
      <c r="R146" s="1" t="s">
        <v>1897</v>
      </c>
      <c r="S146" s="1" t="s">
        <v>1008</v>
      </c>
      <c r="T146" s="1" t="s">
        <v>1009</v>
      </c>
      <c r="U146" s="1" t="s">
        <v>1010</v>
      </c>
      <c r="V146" s="1" t="s">
        <v>1898</v>
      </c>
    </row>
    <row r="147" s="1" customFormat="1" spans="1:22">
      <c r="A147" s="3">
        <v>21824077594</v>
      </c>
      <c r="B147" s="1" t="s">
        <v>1899</v>
      </c>
      <c r="C147" s="1" t="s">
        <v>1900</v>
      </c>
      <c r="D147" s="1" t="s">
        <v>1901</v>
      </c>
      <c r="E147" s="1" t="s">
        <v>1902</v>
      </c>
      <c r="F147" s="1" t="s">
        <v>1345</v>
      </c>
      <c r="G147" s="1" t="s">
        <v>995</v>
      </c>
      <c r="H147" s="1" t="s">
        <v>1000</v>
      </c>
      <c r="I147" s="1" t="s">
        <v>1903</v>
      </c>
      <c r="J147" s="1" t="s">
        <v>30</v>
      </c>
      <c r="K147" s="1" t="s">
        <v>1904</v>
      </c>
      <c r="L147" s="1" t="s">
        <v>1904</v>
      </c>
      <c r="M147" s="1" t="s">
        <v>1003</v>
      </c>
      <c r="N147" s="1" t="s">
        <v>1003</v>
      </c>
      <c r="O147" s="1" t="s">
        <v>1004</v>
      </c>
      <c r="P147" s="1" t="s">
        <v>1005</v>
      </c>
      <c r="Q147" s="1" t="s">
        <v>1006</v>
      </c>
      <c r="R147" s="1" t="s">
        <v>1905</v>
      </c>
      <c r="S147" s="1" t="s">
        <v>1008</v>
      </c>
      <c r="T147" s="1" t="s">
        <v>1009</v>
      </c>
      <c r="U147" s="1" t="s">
        <v>1010</v>
      </c>
      <c r="V147" s="1" t="s">
        <v>1011</v>
      </c>
    </row>
    <row r="148" s="1" customFormat="1" spans="1:22">
      <c r="A148" s="3">
        <v>21847424471</v>
      </c>
      <c r="B148" s="1" t="s">
        <v>1553</v>
      </c>
      <c r="C148" s="1" t="s">
        <v>1906</v>
      </c>
      <c r="D148" s="1" t="s">
        <v>1907</v>
      </c>
      <c r="E148" s="1" t="s">
        <v>1908</v>
      </c>
      <c r="F148" s="1" t="s">
        <v>1409</v>
      </c>
      <c r="G148" s="1" t="s">
        <v>995</v>
      </c>
      <c r="H148" s="1" t="s">
        <v>1000</v>
      </c>
      <c r="I148" s="1" t="s">
        <v>1909</v>
      </c>
      <c r="J148" s="1" t="s">
        <v>30</v>
      </c>
      <c r="K148" s="1" t="s">
        <v>1910</v>
      </c>
      <c r="L148" s="1" t="s">
        <v>1910</v>
      </c>
      <c r="M148" s="1" t="s">
        <v>1003</v>
      </c>
      <c r="N148" s="1" t="s">
        <v>1003</v>
      </c>
      <c r="O148" s="1" t="s">
        <v>1004</v>
      </c>
      <c r="P148" s="1" t="s">
        <v>1005</v>
      </c>
      <c r="Q148" s="1" t="s">
        <v>1006</v>
      </c>
      <c r="R148" s="1" t="s">
        <v>1911</v>
      </c>
      <c r="S148" s="1" t="s">
        <v>1008</v>
      </c>
      <c r="T148" s="1" t="s">
        <v>1009</v>
      </c>
      <c r="U148" s="1" t="s">
        <v>1238</v>
      </c>
      <c r="V148" s="1" t="s">
        <v>1032</v>
      </c>
    </row>
    <row r="149" s="1" customFormat="1" spans="1:22">
      <c r="A149" s="3">
        <v>999221850805088</v>
      </c>
      <c r="B149" s="1" t="s">
        <v>1624</v>
      </c>
      <c r="C149" s="1" t="s">
        <v>1912</v>
      </c>
      <c r="D149" s="1" t="s">
        <v>1913</v>
      </c>
      <c r="E149" s="1" t="s">
        <v>1914</v>
      </c>
      <c r="F149" s="1" t="s">
        <v>995</v>
      </c>
      <c r="G149" s="1" t="s">
        <v>999</v>
      </c>
      <c r="H149" s="1" t="s">
        <v>1000</v>
      </c>
      <c r="I149" s="1" t="s">
        <v>1915</v>
      </c>
      <c r="J149" s="1" t="s">
        <v>30</v>
      </c>
      <c r="K149" s="1" t="s">
        <v>1916</v>
      </c>
      <c r="L149" s="1" t="s">
        <v>1916</v>
      </c>
      <c r="M149" s="1" t="s">
        <v>1003</v>
      </c>
      <c r="N149" s="1" t="s">
        <v>1003</v>
      </c>
      <c r="O149" s="1" t="s">
        <v>1004</v>
      </c>
      <c r="P149" s="1" t="s">
        <v>1005</v>
      </c>
      <c r="Q149" s="1" t="s">
        <v>1006</v>
      </c>
      <c r="R149" s="1" t="s">
        <v>1917</v>
      </c>
      <c r="S149" s="1" t="s">
        <v>1008</v>
      </c>
      <c r="T149" s="1" t="s">
        <v>1009</v>
      </c>
      <c r="U149" s="1" t="s">
        <v>1010</v>
      </c>
      <c r="V149" s="1" t="s">
        <v>1246</v>
      </c>
    </row>
    <row r="150" s="1" customFormat="1" spans="1:22">
      <c r="A150" s="3">
        <v>999221846339453</v>
      </c>
      <c r="B150" s="1" t="s">
        <v>1643</v>
      </c>
      <c r="C150" s="1" t="s">
        <v>1918</v>
      </c>
      <c r="D150" s="1" t="s">
        <v>1417</v>
      </c>
      <c r="E150" s="1" t="s">
        <v>1919</v>
      </c>
      <c r="F150" s="1" t="s">
        <v>1345</v>
      </c>
      <c r="G150" s="1" t="s">
        <v>999</v>
      </c>
      <c r="H150" s="1" t="s">
        <v>1000</v>
      </c>
      <c r="I150" s="1" t="s">
        <v>1920</v>
      </c>
      <c r="J150" s="1" t="s">
        <v>30</v>
      </c>
      <c r="K150" s="1" t="s">
        <v>1921</v>
      </c>
      <c r="L150" s="1" t="s">
        <v>1921</v>
      </c>
      <c r="M150" s="1" t="s">
        <v>1003</v>
      </c>
      <c r="N150" s="1" t="s">
        <v>1003</v>
      </c>
      <c r="O150" s="1" t="s">
        <v>1004</v>
      </c>
      <c r="P150" s="1" t="s">
        <v>1005</v>
      </c>
      <c r="Q150" s="1" t="s">
        <v>1006</v>
      </c>
      <c r="R150" s="1" t="s">
        <v>1922</v>
      </c>
      <c r="S150" s="1" t="s">
        <v>1008</v>
      </c>
      <c r="T150" s="1" t="s">
        <v>1009</v>
      </c>
      <c r="U150" s="1" t="s">
        <v>1010</v>
      </c>
      <c r="V150" s="1" t="s">
        <v>1282</v>
      </c>
    </row>
    <row r="151" s="1" customFormat="1" spans="1:22">
      <c r="A151" s="3">
        <v>21841155777</v>
      </c>
      <c r="B151" s="1" t="s">
        <v>1711</v>
      </c>
      <c r="C151" s="1" t="s">
        <v>1923</v>
      </c>
      <c r="D151" s="1" t="s">
        <v>1924</v>
      </c>
      <c r="E151" s="1" t="s">
        <v>1925</v>
      </c>
      <c r="F151" s="1" t="s">
        <v>1345</v>
      </c>
      <c r="G151" s="1" t="s">
        <v>995</v>
      </c>
      <c r="H151" s="1" t="s">
        <v>1000</v>
      </c>
      <c r="I151" s="1" t="s">
        <v>1926</v>
      </c>
      <c r="J151" s="1" t="s">
        <v>30</v>
      </c>
      <c r="K151" s="1" t="s">
        <v>1927</v>
      </c>
      <c r="L151" s="1" t="s">
        <v>1927</v>
      </c>
      <c r="M151" s="1" t="s">
        <v>1003</v>
      </c>
      <c r="N151" s="1" t="s">
        <v>1003</v>
      </c>
      <c r="O151" s="1" t="s">
        <v>1004</v>
      </c>
      <c r="P151" s="1" t="s">
        <v>1005</v>
      </c>
      <c r="Q151" s="1" t="s">
        <v>1006</v>
      </c>
      <c r="R151" s="1" t="s">
        <v>1928</v>
      </c>
      <c r="S151" s="1" t="s">
        <v>1008</v>
      </c>
      <c r="T151" s="1" t="s">
        <v>1009</v>
      </c>
      <c r="U151" s="1" t="s">
        <v>1010</v>
      </c>
      <c r="V151" s="1" t="s">
        <v>1032</v>
      </c>
    </row>
    <row r="152" s="1" customFormat="1" spans="1:22">
      <c r="A152" s="3">
        <v>21823941158</v>
      </c>
      <c r="B152" s="1" t="s">
        <v>1899</v>
      </c>
      <c r="C152" s="1" t="s">
        <v>1929</v>
      </c>
      <c r="D152" s="1" t="s">
        <v>1330</v>
      </c>
      <c r="E152" s="1" t="s">
        <v>1930</v>
      </c>
      <c r="F152" s="1" t="s">
        <v>1409</v>
      </c>
      <c r="G152" s="1" t="s">
        <v>999</v>
      </c>
      <c r="H152" s="1" t="s">
        <v>1000</v>
      </c>
      <c r="I152" s="1" t="s">
        <v>1931</v>
      </c>
      <c r="J152" s="1" t="s">
        <v>30</v>
      </c>
      <c r="K152" s="1" t="s">
        <v>1932</v>
      </c>
      <c r="L152" s="1" t="s">
        <v>1932</v>
      </c>
      <c r="M152" s="1" t="s">
        <v>1003</v>
      </c>
      <c r="N152" s="1" t="s">
        <v>1003</v>
      </c>
      <c r="O152" s="1" t="s">
        <v>1004</v>
      </c>
      <c r="P152" s="1" t="s">
        <v>1005</v>
      </c>
      <c r="Q152" s="1" t="s">
        <v>1006</v>
      </c>
      <c r="R152" s="1" t="s">
        <v>1933</v>
      </c>
      <c r="S152" s="1" t="s">
        <v>1008</v>
      </c>
      <c r="T152" s="1" t="s">
        <v>1009</v>
      </c>
      <c r="U152" s="1" t="s">
        <v>1010</v>
      </c>
      <c r="V152" s="1" t="s">
        <v>1011</v>
      </c>
    </row>
    <row r="153" s="1" customFormat="1" spans="1:22">
      <c r="A153" s="3">
        <v>21827227306</v>
      </c>
      <c r="B153" s="1" t="s">
        <v>1592</v>
      </c>
      <c r="C153" s="1" t="s">
        <v>1934</v>
      </c>
      <c r="D153" s="1" t="s">
        <v>1935</v>
      </c>
      <c r="E153" s="1" t="s">
        <v>1936</v>
      </c>
      <c r="F153" s="1" t="s">
        <v>1138</v>
      </c>
      <c r="G153" s="1" t="s">
        <v>995</v>
      </c>
      <c r="H153" s="1" t="s">
        <v>1000</v>
      </c>
      <c r="I153" s="1" t="s">
        <v>1937</v>
      </c>
      <c r="J153" s="1" t="s">
        <v>30</v>
      </c>
      <c r="K153" s="1" t="s">
        <v>1938</v>
      </c>
      <c r="L153" s="1" t="s">
        <v>1938</v>
      </c>
      <c r="M153" s="1" t="s">
        <v>1003</v>
      </c>
      <c r="N153" s="1" t="s">
        <v>1003</v>
      </c>
      <c r="O153" s="1" t="s">
        <v>1004</v>
      </c>
      <c r="P153" s="1" t="s">
        <v>1005</v>
      </c>
      <c r="Q153" s="1" t="s">
        <v>1006</v>
      </c>
      <c r="R153" s="1" t="s">
        <v>1939</v>
      </c>
      <c r="S153" s="1" t="s">
        <v>1008</v>
      </c>
      <c r="T153" s="1" t="s">
        <v>1009</v>
      </c>
      <c r="U153" s="1" t="s">
        <v>1010</v>
      </c>
      <c r="V153" s="1" t="s">
        <v>1940</v>
      </c>
    </row>
    <row r="154" s="1" customFormat="1" spans="1:22">
      <c r="A154" s="3">
        <v>999221849061111</v>
      </c>
      <c r="B154" s="1" t="s">
        <v>1560</v>
      </c>
      <c r="C154" s="1" t="s">
        <v>1941</v>
      </c>
      <c r="D154" s="1" t="s">
        <v>1942</v>
      </c>
      <c r="E154" s="1" t="s">
        <v>1943</v>
      </c>
      <c r="F154" s="1" t="s">
        <v>1345</v>
      </c>
      <c r="G154" s="1" t="s">
        <v>999</v>
      </c>
      <c r="H154" s="1" t="s">
        <v>1000</v>
      </c>
      <c r="I154" s="1" t="s">
        <v>1944</v>
      </c>
      <c r="J154" s="1" t="s">
        <v>30</v>
      </c>
      <c r="K154" s="1" t="s">
        <v>1945</v>
      </c>
      <c r="L154" s="1" t="s">
        <v>1945</v>
      </c>
      <c r="M154" s="1" t="s">
        <v>1003</v>
      </c>
      <c r="N154" s="1" t="s">
        <v>1003</v>
      </c>
      <c r="O154" s="1" t="s">
        <v>1004</v>
      </c>
      <c r="P154" s="1" t="s">
        <v>1005</v>
      </c>
      <c r="Q154" s="1" t="s">
        <v>1006</v>
      </c>
      <c r="R154" s="1" t="s">
        <v>1946</v>
      </c>
      <c r="S154" s="1" t="s">
        <v>1008</v>
      </c>
      <c r="T154" s="1" t="s">
        <v>1009</v>
      </c>
      <c r="U154" s="1" t="s">
        <v>1010</v>
      </c>
      <c r="V154" s="1" t="s">
        <v>1519</v>
      </c>
    </row>
    <row r="155" s="1" customFormat="1" spans="1:22">
      <c r="A155" s="3">
        <v>21842787238</v>
      </c>
      <c r="B155" s="1" t="s">
        <v>1947</v>
      </c>
      <c r="C155" s="1" t="s">
        <v>1948</v>
      </c>
      <c r="D155" s="1" t="s">
        <v>1949</v>
      </c>
      <c r="E155" s="1" t="s">
        <v>1950</v>
      </c>
      <c r="F155" s="1" t="s">
        <v>995</v>
      </c>
      <c r="G155" s="1" t="s">
        <v>999</v>
      </c>
      <c r="H155" s="1" t="s">
        <v>1000</v>
      </c>
      <c r="I155" s="1" t="s">
        <v>1951</v>
      </c>
      <c r="J155" s="1" t="s">
        <v>30</v>
      </c>
      <c r="K155" s="1" t="s">
        <v>1952</v>
      </c>
      <c r="L155" s="1" t="s">
        <v>1952</v>
      </c>
      <c r="M155" s="1" t="s">
        <v>1003</v>
      </c>
      <c r="N155" s="1" t="s">
        <v>1003</v>
      </c>
      <c r="O155" s="1" t="s">
        <v>1004</v>
      </c>
      <c r="P155" s="1" t="s">
        <v>1005</v>
      </c>
      <c r="Q155" s="1" t="s">
        <v>1006</v>
      </c>
      <c r="R155" s="1" t="s">
        <v>1953</v>
      </c>
      <c r="S155" s="1" t="s">
        <v>1008</v>
      </c>
      <c r="T155" s="1" t="s">
        <v>1009</v>
      </c>
      <c r="U155" s="1" t="s">
        <v>1010</v>
      </c>
      <c r="V155" s="1" t="s">
        <v>1062</v>
      </c>
    </row>
    <row r="156" s="1" customFormat="1" spans="1:22">
      <c r="A156" s="3">
        <v>999221849167241</v>
      </c>
      <c r="B156" s="1" t="s">
        <v>1560</v>
      </c>
      <c r="C156" s="1" t="s">
        <v>1954</v>
      </c>
      <c r="D156" s="1" t="s">
        <v>1955</v>
      </c>
      <c r="E156" s="1" t="s">
        <v>1956</v>
      </c>
      <c r="F156" s="1" t="s">
        <v>1560</v>
      </c>
      <c r="G156" s="1" t="s">
        <v>995</v>
      </c>
      <c r="H156" s="1" t="s">
        <v>1000</v>
      </c>
      <c r="I156" s="1" t="s">
        <v>1957</v>
      </c>
      <c r="J156" s="1" t="s">
        <v>30</v>
      </c>
      <c r="K156" s="1" t="s">
        <v>1958</v>
      </c>
      <c r="L156" s="1" t="s">
        <v>1958</v>
      </c>
      <c r="M156" s="1" t="s">
        <v>1003</v>
      </c>
      <c r="N156" s="1" t="s">
        <v>1003</v>
      </c>
      <c r="O156" s="1" t="s">
        <v>1004</v>
      </c>
      <c r="P156" s="1" t="s">
        <v>1005</v>
      </c>
      <c r="Q156" s="1" t="s">
        <v>1006</v>
      </c>
      <c r="R156" s="1" t="s">
        <v>1959</v>
      </c>
      <c r="S156" s="1" t="s">
        <v>1008</v>
      </c>
      <c r="T156" s="1" t="s">
        <v>1009</v>
      </c>
      <c r="U156" s="1" t="s">
        <v>1010</v>
      </c>
      <c r="V156" s="1" t="s">
        <v>1025</v>
      </c>
    </row>
    <row r="157" s="1" customFormat="1" spans="1:22">
      <c r="A157" s="3">
        <v>21845267757</v>
      </c>
      <c r="B157" s="1" t="s">
        <v>1698</v>
      </c>
      <c r="C157" s="1" t="s">
        <v>1960</v>
      </c>
      <c r="D157" s="1" t="s">
        <v>1961</v>
      </c>
      <c r="E157" s="1" t="s">
        <v>1962</v>
      </c>
      <c r="F157" s="1" t="s">
        <v>995</v>
      </c>
      <c r="G157" s="1" t="s">
        <v>999</v>
      </c>
      <c r="H157" s="1" t="s">
        <v>1000</v>
      </c>
      <c r="I157" s="1" t="s">
        <v>1963</v>
      </c>
      <c r="J157" s="1" t="s">
        <v>30</v>
      </c>
      <c r="K157" s="1" t="s">
        <v>1964</v>
      </c>
      <c r="L157" s="1" t="s">
        <v>1964</v>
      </c>
      <c r="M157" s="1" t="s">
        <v>1003</v>
      </c>
      <c r="N157" s="1" t="s">
        <v>1003</v>
      </c>
      <c r="O157" s="1" t="s">
        <v>1004</v>
      </c>
      <c r="P157" s="1" t="s">
        <v>1005</v>
      </c>
      <c r="Q157" s="1" t="s">
        <v>1006</v>
      </c>
      <c r="R157" s="1" t="s">
        <v>1965</v>
      </c>
      <c r="S157" s="1" t="s">
        <v>1008</v>
      </c>
      <c r="T157" s="1" t="s">
        <v>1009</v>
      </c>
      <c r="U157" s="1" t="s">
        <v>1010</v>
      </c>
      <c r="V157" s="1" t="s">
        <v>1112</v>
      </c>
    </row>
    <row r="158" s="1" customFormat="1" spans="1:22">
      <c r="A158" s="3">
        <v>21772688305</v>
      </c>
      <c r="B158" s="1" t="s">
        <v>1966</v>
      </c>
      <c r="C158" s="1" t="s">
        <v>1967</v>
      </c>
      <c r="D158" s="1" t="s">
        <v>1968</v>
      </c>
      <c r="E158" s="1" t="s">
        <v>1969</v>
      </c>
      <c r="F158" s="1" t="s">
        <v>1501</v>
      </c>
      <c r="G158" s="1" t="s">
        <v>999</v>
      </c>
      <c r="H158" s="1" t="s">
        <v>1000</v>
      </c>
      <c r="I158" s="1" t="s">
        <v>1970</v>
      </c>
      <c r="J158" s="1" t="s">
        <v>30</v>
      </c>
      <c r="K158" s="1" t="s">
        <v>1971</v>
      </c>
      <c r="L158" s="1" t="s">
        <v>1971</v>
      </c>
      <c r="M158" s="1" t="s">
        <v>1003</v>
      </c>
      <c r="N158" s="1" t="s">
        <v>1003</v>
      </c>
      <c r="O158" s="1" t="s">
        <v>1004</v>
      </c>
      <c r="P158" s="1" t="s">
        <v>1005</v>
      </c>
      <c r="Q158" s="1" t="s">
        <v>1006</v>
      </c>
      <c r="R158" s="1" t="s">
        <v>1972</v>
      </c>
      <c r="S158" s="1" t="s">
        <v>1008</v>
      </c>
      <c r="T158" s="1" t="s">
        <v>1009</v>
      </c>
      <c r="U158" s="1" t="s">
        <v>1010</v>
      </c>
      <c r="V158" s="1" t="s">
        <v>1062</v>
      </c>
    </row>
    <row r="159" s="1" customFormat="1" spans="1:22">
      <c r="A159" s="3">
        <v>21845999324</v>
      </c>
      <c r="B159" s="1" t="s">
        <v>1643</v>
      </c>
      <c r="C159" s="1" t="s">
        <v>1973</v>
      </c>
      <c r="D159" s="1" t="s">
        <v>1974</v>
      </c>
      <c r="E159" s="1" t="s">
        <v>1975</v>
      </c>
      <c r="F159" s="1" t="s">
        <v>1345</v>
      </c>
      <c r="G159" s="1" t="s">
        <v>999</v>
      </c>
      <c r="H159" s="1" t="s">
        <v>1000</v>
      </c>
      <c r="I159" s="1" t="s">
        <v>1976</v>
      </c>
      <c r="J159" s="1" t="s">
        <v>30</v>
      </c>
      <c r="K159" s="1" t="s">
        <v>1977</v>
      </c>
      <c r="L159" s="1" t="s">
        <v>1978</v>
      </c>
      <c r="M159" s="1" t="s">
        <v>1979</v>
      </c>
      <c r="N159" s="1" t="s">
        <v>1980</v>
      </c>
      <c r="O159" s="1" t="s">
        <v>1004</v>
      </c>
      <c r="P159" s="1" t="s">
        <v>1005</v>
      </c>
      <c r="Q159" s="1" t="s">
        <v>1006</v>
      </c>
      <c r="R159" s="1" t="s">
        <v>1981</v>
      </c>
      <c r="S159" s="1" t="s">
        <v>1008</v>
      </c>
      <c r="T159" s="1" t="s">
        <v>1009</v>
      </c>
      <c r="U159" s="1" t="s">
        <v>1010</v>
      </c>
      <c r="V159" s="1" t="s">
        <v>1011</v>
      </c>
    </row>
    <row r="160" s="1" customFormat="1" spans="1:22">
      <c r="A160" s="3">
        <v>21830716060</v>
      </c>
      <c r="B160" s="1" t="s">
        <v>1819</v>
      </c>
      <c r="C160" s="1" t="s">
        <v>1982</v>
      </c>
      <c r="D160" s="1" t="s">
        <v>1983</v>
      </c>
      <c r="E160" s="1" t="s">
        <v>1984</v>
      </c>
      <c r="F160" s="1" t="s">
        <v>1138</v>
      </c>
      <c r="G160" s="1" t="s">
        <v>995</v>
      </c>
      <c r="H160" s="1" t="s">
        <v>1000</v>
      </c>
      <c r="I160" s="1" t="s">
        <v>1985</v>
      </c>
      <c r="J160" s="1" t="s">
        <v>30</v>
      </c>
      <c r="K160" s="1" t="s">
        <v>1986</v>
      </c>
      <c r="L160" s="1" t="s">
        <v>1986</v>
      </c>
      <c r="M160" s="1" t="s">
        <v>1003</v>
      </c>
      <c r="N160" s="1" t="s">
        <v>1003</v>
      </c>
      <c r="O160" s="1" t="s">
        <v>1004</v>
      </c>
      <c r="P160" s="1" t="s">
        <v>1005</v>
      </c>
      <c r="Q160" s="1" t="s">
        <v>1006</v>
      </c>
      <c r="R160" s="1" t="s">
        <v>1987</v>
      </c>
      <c r="S160" s="1" t="s">
        <v>1008</v>
      </c>
      <c r="T160" s="1" t="s">
        <v>1009</v>
      </c>
      <c r="U160" s="1" t="s">
        <v>1010</v>
      </c>
      <c r="V160" s="1" t="s">
        <v>1673</v>
      </c>
    </row>
    <row r="161" s="1" customFormat="1" spans="1:22">
      <c r="A161" s="3">
        <v>21774373135</v>
      </c>
      <c r="B161" s="1" t="s">
        <v>1966</v>
      </c>
      <c r="C161" s="1" t="s">
        <v>1988</v>
      </c>
      <c r="D161" s="1" t="s">
        <v>1989</v>
      </c>
      <c r="E161" s="1" t="s">
        <v>1990</v>
      </c>
      <c r="F161" s="1" t="s">
        <v>1138</v>
      </c>
      <c r="G161" s="1" t="s">
        <v>995</v>
      </c>
      <c r="H161" s="1" t="s">
        <v>1000</v>
      </c>
      <c r="I161" s="1" t="s">
        <v>1991</v>
      </c>
      <c r="J161" s="1" t="s">
        <v>30</v>
      </c>
      <c r="K161" s="1" t="s">
        <v>1992</v>
      </c>
      <c r="L161" s="1" t="s">
        <v>1992</v>
      </c>
      <c r="M161" s="1" t="s">
        <v>1003</v>
      </c>
      <c r="N161" s="1" t="s">
        <v>1003</v>
      </c>
      <c r="O161" s="1" t="s">
        <v>1004</v>
      </c>
      <c r="P161" s="1" t="s">
        <v>1005</v>
      </c>
      <c r="Q161" s="1" t="s">
        <v>1006</v>
      </c>
      <c r="R161" s="1" t="s">
        <v>1993</v>
      </c>
      <c r="S161" s="1" t="s">
        <v>1008</v>
      </c>
      <c r="T161" s="1" t="s">
        <v>1009</v>
      </c>
      <c r="U161" s="1" t="s">
        <v>1010</v>
      </c>
      <c r="V161" s="1" t="s">
        <v>1994</v>
      </c>
    </row>
    <row r="162" s="1" customFormat="1" spans="1:22">
      <c r="A162" s="3">
        <v>21846841782</v>
      </c>
      <c r="B162" s="1" t="s">
        <v>1553</v>
      </c>
      <c r="C162" s="1" t="s">
        <v>1995</v>
      </c>
      <c r="D162" s="1" t="s">
        <v>1996</v>
      </c>
      <c r="E162" s="1" t="s">
        <v>1997</v>
      </c>
      <c r="F162" s="1" t="s">
        <v>1345</v>
      </c>
      <c r="G162" s="1" t="s">
        <v>995</v>
      </c>
      <c r="H162" s="1" t="s">
        <v>1000</v>
      </c>
      <c r="I162" s="1" t="s">
        <v>1998</v>
      </c>
      <c r="J162" s="1" t="s">
        <v>30</v>
      </c>
      <c r="K162" s="1" t="s">
        <v>1999</v>
      </c>
      <c r="L162" s="1" t="s">
        <v>1999</v>
      </c>
      <c r="M162" s="1" t="s">
        <v>1003</v>
      </c>
      <c r="N162" s="1" t="s">
        <v>1003</v>
      </c>
      <c r="O162" s="1" t="s">
        <v>1004</v>
      </c>
      <c r="P162" s="1" t="s">
        <v>1005</v>
      </c>
      <c r="Q162" s="1" t="s">
        <v>1006</v>
      </c>
      <c r="R162" s="1" t="s">
        <v>2000</v>
      </c>
      <c r="S162" s="1" t="s">
        <v>1008</v>
      </c>
      <c r="T162" s="1" t="s">
        <v>1009</v>
      </c>
      <c r="U162" s="1" t="s">
        <v>1010</v>
      </c>
      <c r="V162" s="1" t="s">
        <v>1125</v>
      </c>
    </row>
    <row r="163" s="1" customFormat="1" spans="1:22">
      <c r="A163" s="3">
        <v>21845179341</v>
      </c>
      <c r="B163" s="1" t="s">
        <v>1698</v>
      </c>
      <c r="C163" s="1" t="s">
        <v>2001</v>
      </c>
      <c r="D163" s="1" t="s">
        <v>2002</v>
      </c>
      <c r="E163" s="1" t="s">
        <v>2003</v>
      </c>
      <c r="F163" s="1" t="s">
        <v>995</v>
      </c>
      <c r="G163" s="1" t="s">
        <v>999</v>
      </c>
      <c r="H163" s="1" t="s">
        <v>1000</v>
      </c>
      <c r="I163" s="1" t="s">
        <v>2004</v>
      </c>
      <c r="J163" s="1" t="s">
        <v>30</v>
      </c>
      <c r="K163" s="1" t="s">
        <v>1274</v>
      </c>
      <c r="L163" s="1" t="s">
        <v>1274</v>
      </c>
      <c r="M163" s="1" t="s">
        <v>1003</v>
      </c>
      <c r="N163" s="1" t="s">
        <v>1003</v>
      </c>
      <c r="O163" s="1" t="s">
        <v>1004</v>
      </c>
      <c r="P163" s="1" t="s">
        <v>1005</v>
      </c>
      <c r="Q163" s="1" t="s">
        <v>1006</v>
      </c>
      <c r="R163" s="1" t="s">
        <v>2005</v>
      </c>
      <c r="S163" s="1" t="s">
        <v>1008</v>
      </c>
      <c r="T163" s="1" t="s">
        <v>1009</v>
      </c>
      <c r="U163" s="1" t="s">
        <v>1010</v>
      </c>
      <c r="V163" s="1" t="s">
        <v>1112</v>
      </c>
    </row>
    <row r="164" s="1" customFormat="1" spans="1:22">
      <c r="A164" s="3">
        <v>999221846847595</v>
      </c>
      <c r="B164" s="1" t="s">
        <v>1553</v>
      </c>
      <c r="C164" s="1" t="s">
        <v>2006</v>
      </c>
      <c r="D164" s="1" t="s">
        <v>2007</v>
      </c>
      <c r="E164" s="1" t="s">
        <v>2008</v>
      </c>
      <c r="F164" s="1" t="s">
        <v>1138</v>
      </c>
      <c r="G164" s="1" t="s">
        <v>995</v>
      </c>
      <c r="H164" s="1" t="s">
        <v>1000</v>
      </c>
      <c r="I164" s="1" t="s">
        <v>2009</v>
      </c>
      <c r="J164" s="1" t="s">
        <v>30</v>
      </c>
      <c r="K164" s="1" t="s">
        <v>2010</v>
      </c>
      <c r="L164" s="1" t="s">
        <v>2010</v>
      </c>
      <c r="M164" s="1" t="s">
        <v>1003</v>
      </c>
      <c r="N164" s="1" t="s">
        <v>1003</v>
      </c>
      <c r="O164" s="1" t="s">
        <v>1004</v>
      </c>
      <c r="P164" s="1" t="s">
        <v>1005</v>
      </c>
      <c r="Q164" s="1" t="s">
        <v>1006</v>
      </c>
      <c r="R164" s="1" t="s">
        <v>2011</v>
      </c>
      <c r="S164" s="1" t="s">
        <v>1008</v>
      </c>
      <c r="T164" s="1" t="s">
        <v>1009</v>
      </c>
      <c r="U164" s="1" t="s">
        <v>1010</v>
      </c>
      <c r="V164" s="1" t="s">
        <v>1246</v>
      </c>
    </row>
    <row r="165" s="1" customFormat="1" spans="1:22">
      <c r="A165" s="3">
        <v>21850214527</v>
      </c>
      <c r="B165" s="1" t="s">
        <v>1624</v>
      </c>
      <c r="C165" s="1" t="s">
        <v>2012</v>
      </c>
      <c r="D165" s="1" t="s">
        <v>1020</v>
      </c>
      <c r="E165" s="1" t="s">
        <v>2013</v>
      </c>
      <c r="F165" s="1" t="s">
        <v>1624</v>
      </c>
      <c r="G165" s="1" t="s">
        <v>995</v>
      </c>
      <c r="H165" s="1" t="s">
        <v>1000</v>
      </c>
      <c r="I165" s="1" t="s">
        <v>2014</v>
      </c>
      <c r="J165" s="1" t="s">
        <v>30</v>
      </c>
      <c r="K165" s="1" t="s">
        <v>2015</v>
      </c>
      <c r="L165" s="1" t="s">
        <v>2015</v>
      </c>
      <c r="M165" s="1" t="s">
        <v>1003</v>
      </c>
      <c r="N165" s="1" t="s">
        <v>1003</v>
      </c>
      <c r="O165" s="1" t="s">
        <v>1004</v>
      </c>
      <c r="P165" s="1" t="s">
        <v>1005</v>
      </c>
      <c r="Q165" s="1" t="s">
        <v>1006</v>
      </c>
      <c r="R165" s="1" t="s">
        <v>2016</v>
      </c>
      <c r="S165" s="1" t="s">
        <v>1008</v>
      </c>
      <c r="T165" s="1" t="s">
        <v>1009</v>
      </c>
      <c r="U165" s="1" t="s">
        <v>1010</v>
      </c>
      <c r="V165" s="1" t="s">
        <v>1025</v>
      </c>
    </row>
    <row r="166" s="1" customFormat="1" spans="1:22">
      <c r="A166" s="3">
        <v>21811228910</v>
      </c>
      <c r="B166" s="1" t="s">
        <v>2017</v>
      </c>
      <c r="C166" s="1" t="s">
        <v>2018</v>
      </c>
      <c r="D166" s="1" t="s">
        <v>2019</v>
      </c>
      <c r="E166" s="1" t="s">
        <v>2020</v>
      </c>
      <c r="F166" s="1" t="s">
        <v>995</v>
      </c>
      <c r="G166" s="1" t="s">
        <v>999</v>
      </c>
      <c r="H166" s="1" t="s">
        <v>1000</v>
      </c>
      <c r="I166" s="1" t="s">
        <v>2021</v>
      </c>
      <c r="J166" s="1" t="s">
        <v>30</v>
      </c>
      <c r="K166" s="1" t="s">
        <v>2022</v>
      </c>
      <c r="L166" s="1" t="s">
        <v>2022</v>
      </c>
      <c r="M166" s="1" t="s">
        <v>1003</v>
      </c>
      <c r="N166" s="1" t="s">
        <v>1003</v>
      </c>
      <c r="O166" s="1" t="s">
        <v>1004</v>
      </c>
      <c r="P166" s="1" t="s">
        <v>1005</v>
      </c>
      <c r="Q166" s="1" t="s">
        <v>1006</v>
      </c>
      <c r="R166" s="1" t="s">
        <v>2023</v>
      </c>
      <c r="S166" s="1" t="s">
        <v>1008</v>
      </c>
      <c r="T166" s="1" t="s">
        <v>1009</v>
      </c>
      <c r="U166" s="1" t="s">
        <v>1010</v>
      </c>
      <c r="V166" s="1" t="s">
        <v>2024</v>
      </c>
    </row>
    <row r="167" s="1" customFormat="1" spans="1:22">
      <c r="A167" s="3">
        <v>21839186987</v>
      </c>
      <c r="B167" s="1" t="s">
        <v>1711</v>
      </c>
      <c r="C167" s="1" t="s">
        <v>2025</v>
      </c>
      <c r="D167" s="1" t="s">
        <v>2026</v>
      </c>
      <c r="E167" s="1" t="s">
        <v>2027</v>
      </c>
      <c r="F167" s="1" t="s">
        <v>1409</v>
      </c>
      <c r="G167" s="1" t="s">
        <v>995</v>
      </c>
      <c r="H167" s="1" t="s">
        <v>1000</v>
      </c>
      <c r="I167" s="1" t="s">
        <v>2028</v>
      </c>
      <c r="J167" s="1" t="s">
        <v>30</v>
      </c>
      <c r="K167" s="1" t="s">
        <v>2029</v>
      </c>
      <c r="L167" s="1" t="s">
        <v>2029</v>
      </c>
      <c r="M167" s="1" t="s">
        <v>1003</v>
      </c>
      <c r="N167" s="1" t="s">
        <v>1003</v>
      </c>
      <c r="O167" s="1" t="s">
        <v>1004</v>
      </c>
      <c r="P167" s="1" t="s">
        <v>1005</v>
      </c>
      <c r="Q167" s="1" t="s">
        <v>1006</v>
      </c>
      <c r="R167" s="1" t="s">
        <v>2030</v>
      </c>
      <c r="S167" s="1" t="s">
        <v>1008</v>
      </c>
      <c r="T167" s="1" t="s">
        <v>1009</v>
      </c>
      <c r="U167" s="1" t="s">
        <v>1010</v>
      </c>
      <c r="V167" s="1" t="s">
        <v>2024</v>
      </c>
    </row>
    <row r="168" s="1" customFormat="1" spans="1:22">
      <c r="A168" s="3">
        <v>21849654007</v>
      </c>
      <c r="B168" s="1" t="s">
        <v>1624</v>
      </c>
      <c r="C168" s="1" t="s">
        <v>2031</v>
      </c>
      <c r="D168" s="1" t="s">
        <v>2032</v>
      </c>
      <c r="E168" s="1" t="s">
        <v>2033</v>
      </c>
      <c r="F168" s="1" t="s">
        <v>1409</v>
      </c>
      <c r="G168" s="1" t="s">
        <v>999</v>
      </c>
      <c r="H168" s="1" t="s">
        <v>1000</v>
      </c>
      <c r="I168" s="1" t="s">
        <v>2034</v>
      </c>
      <c r="J168" s="1" t="s">
        <v>30</v>
      </c>
      <c r="K168" s="1" t="s">
        <v>2035</v>
      </c>
      <c r="L168" s="1" t="s">
        <v>2035</v>
      </c>
      <c r="M168" s="1" t="s">
        <v>1003</v>
      </c>
      <c r="N168" s="1" t="s">
        <v>1003</v>
      </c>
      <c r="O168" s="1" t="s">
        <v>1004</v>
      </c>
      <c r="P168" s="1" t="s">
        <v>1005</v>
      </c>
      <c r="Q168" s="1" t="s">
        <v>1006</v>
      </c>
      <c r="R168" s="1" t="s">
        <v>2036</v>
      </c>
      <c r="S168" s="1" t="s">
        <v>1008</v>
      </c>
      <c r="T168" s="1" t="s">
        <v>1009</v>
      </c>
      <c r="U168" s="1" t="s">
        <v>1010</v>
      </c>
      <c r="V168" s="1" t="s">
        <v>1062</v>
      </c>
    </row>
    <row r="169" s="1" customFormat="1" spans="1:22">
      <c r="A169" s="3">
        <v>21838424892</v>
      </c>
      <c r="B169" s="1" t="s">
        <v>1520</v>
      </c>
      <c r="C169" s="1" t="s">
        <v>2037</v>
      </c>
      <c r="D169" s="1" t="s">
        <v>2038</v>
      </c>
      <c r="E169" s="1" t="s">
        <v>2039</v>
      </c>
      <c r="F169" s="1" t="s">
        <v>1138</v>
      </c>
      <c r="G169" s="1" t="s">
        <v>999</v>
      </c>
      <c r="H169" s="1" t="s">
        <v>1000</v>
      </c>
      <c r="I169" s="1" t="s">
        <v>2040</v>
      </c>
      <c r="J169" s="1" t="s">
        <v>30</v>
      </c>
      <c r="K169" s="1" t="s">
        <v>2041</v>
      </c>
      <c r="L169" s="1" t="s">
        <v>2041</v>
      </c>
      <c r="M169" s="1" t="s">
        <v>1003</v>
      </c>
      <c r="N169" s="1" t="s">
        <v>1003</v>
      </c>
      <c r="O169" s="1" t="s">
        <v>1004</v>
      </c>
      <c r="P169" s="1" t="s">
        <v>1005</v>
      </c>
      <c r="Q169" s="1" t="s">
        <v>1006</v>
      </c>
      <c r="R169" s="1" t="s">
        <v>2042</v>
      </c>
      <c r="S169" s="1" t="s">
        <v>1008</v>
      </c>
      <c r="T169" s="1" t="s">
        <v>1009</v>
      </c>
      <c r="U169" s="1" t="s">
        <v>1010</v>
      </c>
      <c r="V169" s="1" t="s">
        <v>1239</v>
      </c>
    </row>
    <row r="170" s="1" customFormat="1" spans="1:22">
      <c r="A170" s="3">
        <v>999221849684705</v>
      </c>
      <c r="B170" s="1" t="s">
        <v>1624</v>
      </c>
      <c r="C170" s="1" t="s">
        <v>2043</v>
      </c>
      <c r="D170" s="1" t="s">
        <v>2044</v>
      </c>
      <c r="E170" s="1" t="s">
        <v>2045</v>
      </c>
      <c r="F170" s="1" t="s">
        <v>1138</v>
      </c>
      <c r="G170" s="1" t="s">
        <v>995</v>
      </c>
      <c r="H170" s="1" t="s">
        <v>1000</v>
      </c>
      <c r="I170" s="1" t="s">
        <v>2046</v>
      </c>
      <c r="J170" s="1" t="s">
        <v>30</v>
      </c>
      <c r="K170" s="1" t="s">
        <v>2047</v>
      </c>
      <c r="L170" s="1" t="s">
        <v>2047</v>
      </c>
      <c r="M170" s="1" t="s">
        <v>1003</v>
      </c>
      <c r="N170" s="1" t="s">
        <v>1003</v>
      </c>
      <c r="O170" s="1" t="s">
        <v>1004</v>
      </c>
      <c r="P170" s="1" t="s">
        <v>1005</v>
      </c>
      <c r="Q170" s="1" t="s">
        <v>1006</v>
      </c>
      <c r="R170" s="1" t="s">
        <v>2048</v>
      </c>
      <c r="S170" s="1" t="s">
        <v>1008</v>
      </c>
      <c r="T170" s="1" t="s">
        <v>1009</v>
      </c>
      <c r="U170" s="1" t="s">
        <v>1010</v>
      </c>
      <c r="V170" s="1" t="s">
        <v>1174</v>
      </c>
    </row>
    <row r="171" s="1" customFormat="1" spans="1:22">
      <c r="A171" s="3">
        <v>21356861115</v>
      </c>
      <c r="B171" s="1" t="s">
        <v>2049</v>
      </c>
      <c r="C171" s="1" t="s">
        <v>2050</v>
      </c>
      <c r="D171" s="1" t="s">
        <v>2051</v>
      </c>
      <c r="E171" s="1" t="s">
        <v>2052</v>
      </c>
      <c r="F171" s="1" t="s">
        <v>1409</v>
      </c>
      <c r="G171" s="1" t="s">
        <v>995</v>
      </c>
      <c r="H171" s="1" t="s">
        <v>1000</v>
      </c>
      <c r="I171" s="1" t="s">
        <v>2053</v>
      </c>
      <c r="J171" s="1" t="s">
        <v>30</v>
      </c>
      <c r="K171" s="1" t="s">
        <v>2054</v>
      </c>
      <c r="L171" s="1" t="s">
        <v>2054</v>
      </c>
      <c r="M171" s="1" t="s">
        <v>1003</v>
      </c>
      <c r="N171" s="1" t="s">
        <v>1003</v>
      </c>
      <c r="O171" s="1" t="s">
        <v>1004</v>
      </c>
      <c r="P171" s="1" t="s">
        <v>1005</v>
      </c>
      <c r="Q171" s="1" t="s">
        <v>1006</v>
      </c>
      <c r="R171" s="1" t="s">
        <v>2055</v>
      </c>
      <c r="S171" s="1" t="s">
        <v>1008</v>
      </c>
      <c r="T171" s="1" t="s">
        <v>1009</v>
      </c>
      <c r="U171" s="1" t="s">
        <v>1010</v>
      </c>
      <c r="V171" s="1" t="s">
        <v>1246</v>
      </c>
    </row>
    <row r="172" s="1" customFormat="1" spans="1:22">
      <c r="A172" s="3">
        <v>21803956540</v>
      </c>
      <c r="B172" s="1" t="s">
        <v>1726</v>
      </c>
      <c r="C172" s="1" t="s">
        <v>2056</v>
      </c>
      <c r="D172" s="1" t="s">
        <v>2057</v>
      </c>
      <c r="E172" s="1" t="s">
        <v>2058</v>
      </c>
      <c r="F172" s="1" t="s">
        <v>1345</v>
      </c>
      <c r="G172" s="1" t="s">
        <v>999</v>
      </c>
      <c r="H172" s="1" t="s">
        <v>1000</v>
      </c>
      <c r="I172" s="1" t="s">
        <v>2059</v>
      </c>
      <c r="J172" s="1" t="s">
        <v>30</v>
      </c>
      <c r="K172" s="1" t="s">
        <v>2060</v>
      </c>
      <c r="L172" s="1" t="s">
        <v>2060</v>
      </c>
      <c r="M172" s="1" t="s">
        <v>1003</v>
      </c>
      <c r="N172" s="1" t="s">
        <v>1003</v>
      </c>
      <c r="O172" s="1" t="s">
        <v>1004</v>
      </c>
      <c r="P172" s="1" t="s">
        <v>1005</v>
      </c>
      <c r="Q172" s="1" t="s">
        <v>1006</v>
      </c>
      <c r="R172" s="1" t="s">
        <v>2061</v>
      </c>
      <c r="S172" s="1" t="s">
        <v>1008</v>
      </c>
      <c r="T172" s="1" t="s">
        <v>1009</v>
      </c>
      <c r="U172" s="1" t="s">
        <v>1010</v>
      </c>
      <c r="V172" s="1" t="s">
        <v>1112</v>
      </c>
    </row>
    <row r="173" s="1" customFormat="1" spans="1:22">
      <c r="A173" s="3">
        <v>21686838179</v>
      </c>
      <c r="B173" s="1" t="s">
        <v>1547</v>
      </c>
      <c r="C173" s="1" t="s">
        <v>2062</v>
      </c>
      <c r="D173" s="1" t="s">
        <v>2063</v>
      </c>
      <c r="E173" s="1" t="s">
        <v>2064</v>
      </c>
      <c r="F173" s="1" t="s">
        <v>1345</v>
      </c>
      <c r="G173" s="1" t="s">
        <v>995</v>
      </c>
      <c r="H173" s="1" t="s">
        <v>1000</v>
      </c>
      <c r="I173" s="1" t="s">
        <v>2065</v>
      </c>
      <c r="J173" s="1" t="s">
        <v>30</v>
      </c>
      <c r="K173" s="1" t="s">
        <v>2066</v>
      </c>
      <c r="L173" s="1" t="s">
        <v>2066</v>
      </c>
      <c r="M173" s="1" t="s">
        <v>1003</v>
      </c>
      <c r="N173" s="1" t="s">
        <v>1003</v>
      </c>
      <c r="O173" s="1" t="s">
        <v>1004</v>
      </c>
      <c r="P173" s="1" t="s">
        <v>1005</v>
      </c>
      <c r="Q173" s="1" t="s">
        <v>1006</v>
      </c>
      <c r="R173" s="1" t="s">
        <v>2067</v>
      </c>
      <c r="S173" s="1" t="s">
        <v>1008</v>
      </c>
      <c r="T173" s="1" t="s">
        <v>1009</v>
      </c>
      <c r="U173" s="1" t="s">
        <v>1010</v>
      </c>
      <c r="V173" s="1" t="s">
        <v>1112</v>
      </c>
    </row>
    <row r="174" s="1" customFormat="1" spans="1:22">
      <c r="A174" s="3">
        <v>21832300276</v>
      </c>
      <c r="B174" s="1" t="s">
        <v>1739</v>
      </c>
      <c r="C174" s="1" t="s">
        <v>2068</v>
      </c>
      <c r="D174" s="1" t="s">
        <v>2069</v>
      </c>
      <c r="E174" s="1" t="s">
        <v>2070</v>
      </c>
      <c r="F174" s="1" t="s">
        <v>995</v>
      </c>
      <c r="G174" s="1" t="s">
        <v>999</v>
      </c>
      <c r="H174" s="1" t="s">
        <v>1000</v>
      </c>
      <c r="I174" s="1" t="s">
        <v>2071</v>
      </c>
      <c r="J174" s="1" t="s">
        <v>30</v>
      </c>
      <c r="K174" s="1" t="s">
        <v>2072</v>
      </c>
      <c r="L174" s="1" t="s">
        <v>2072</v>
      </c>
      <c r="M174" s="1" t="s">
        <v>1003</v>
      </c>
      <c r="N174" s="1" t="s">
        <v>1003</v>
      </c>
      <c r="O174" s="1" t="s">
        <v>1004</v>
      </c>
      <c r="P174" s="1" t="s">
        <v>1005</v>
      </c>
      <c r="Q174" s="1" t="s">
        <v>1006</v>
      </c>
      <c r="R174" s="1" t="s">
        <v>2073</v>
      </c>
      <c r="S174" s="1" t="s">
        <v>1008</v>
      </c>
      <c r="T174" s="1" t="s">
        <v>1009</v>
      </c>
      <c r="U174" s="1" t="s">
        <v>1010</v>
      </c>
      <c r="V174" s="1" t="s">
        <v>1062</v>
      </c>
    </row>
    <row r="175" s="1" customFormat="1" spans="1:22">
      <c r="A175" s="3">
        <v>21844620966</v>
      </c>
      <c r="B175" s="1" t="s">
        <v>1698</v>
      </c>
      <c r="C175" s="1" t="s">
        <v>2074</v>
      </c>
      <c r="D175" s="1" t="s">
        <v>2075</v>
      </c>
      <c r="E175" s="1" t="s">
        <v>2076</v>
      </c>
      <c r="F175" s="1" t="s">
        <v>1409</v>
      </c>
      <c r="G175" s="1" t="s">
        <v>999</v>
      </c>
      <c r="H175" s="1" t="s">
        <v>1000</v>
      </c>
      <c r="I175" s="1" t="s">
        <v>2077</v>
      </c>
      <c r="J175" s="1" t="s">
        <v>30</v>
      </c>
      <c r="K175" s="1" t="s">
        <v>2078</v>
      </c>
      <c r="L175" s="1" t="s">
        <v>2078</v>
      </c>
      <c r="M175" s="1" t="s">
        <v>1003</v>
      </c>
      <c r="N175" s="1" t="s">
        <v>1003</v>
      </c>
      <c r="O175" s="1" t="s">
        <v>1004</v>
      </c>
      <c r="P175" s="1" t="s">
        <v>1005</v>
      </c>
      <c r="Q175" s="1" t="s">
        <v>1006</v>
      </c>
      <c r="R175" s="1" t="s">
        <v>2079</v>
      </c>
      <c r="S175" s="1" t="s">
        <v>1008</v>
      </c>
      <c r="T175" s="1" t="s">
        <v>1009</v>
      </c>
      <c r="U175" s="1" t="s">
        <v>1010</v>
      </c>
      <c r="V175" s="1" t="s">
        <v>1112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2022-12-12T02:00:54Z</dcterms:created>
  <dcterms:modified xsi:type="dcterms:W3CDTF">2022-12-12T03:40:58Z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6E8F52B716D746DEA1413F8C2B5BF730</vt:lpwstr>
  </property>
  <property fmtid="{D5CDD505-2E9C-101B-9397-08002B2CF9AE}" pid="3" name="KSOProductBuildVer">
    <vt:lpwstr>2052-11.1.0.12763</vt:lpwstr>
  </property>
</Properties>
</file>