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<sst xmlns="http://schemas.openxmlformats.org/spreadsheetml/2006/main" count="220" uniqueCount="119">
  <si>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</si>
  <si>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</si>
  <si>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</si>
  <si>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</si>
  <si>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</si>
  <si>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</si>
  <si>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</si>
  <si>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</si>
  <si>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</si>
  <si>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</si>
  <si>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</si>
  <si>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</si>
  <si>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</si>
  <si>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</si>
  <si>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</si>
  <si>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</si>
  <si>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</si>
  <si>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</si>
  <si>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</si>
  <si>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</si>
  <si>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</si>
  <si>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</si>
  <si>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</si>
  <si>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</si>
  <si>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</si>
  <si>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21828882988	</t>
  </si>
  <si>
    <t>Ctrip</t>
  </si>
  <si>
    <t>正常</t>
  </si>
  <si>
    <t>[台北]台北花园大酒店(Taipei Garden Hotel)(80941308)</t>
  </si>
  <si>
    <t>雅致双床房&lt;至多8间&gt;&lt;2人入住&gt;</t>
  </si>
  <si>
    <t>CNY</t>
  </si>
  <si>
    <t>TAN/SHIAN LONN</t>
  </si>
  <si>
    <t>CA13744221214CNY</t>
  </si>
  <si>
    <t>未提现</t>
  </si>
  <si>
    <t>携程开票</t>
  </si>
  <si>
    <t xml:space="preserve">2814491	</t>
  </si>
  <si>
    <t xml:space="preserve">	</t>
  </si>
  <si>
    <t xml:space="preserve">999221843650318	</t>
  </si>
  <si>
    <t>[高雄]高雄窝饭店(Wo Hotel)(80941601)</t>
  </si>
  <si>
    <t>标准双床房&lt;至多8间&gt;&lt;2人入住&gt;&lt;早餐&gt;</t>
  </si>
  <si>
    <t>LEE/WEN DER,LEE/WEN DER</t>
  </si>
  <si>
    <t xml:space="preserve">2828126	</t>
  </si>
  <si>
    <t xml:space="preserve">21843961676	</t>
  </si>
  <si>
    <t>[香港]富豪香港酒店(Regal Hongkong Hotel)(76478807)</t>
  </si>
  <si>
    <t>高级客房&lt;至多8间&gt;&lt;2人入住&gt;</t>
  </si>
  <si>
    <t>Yiu Man Nicole/Sit,Yiu Man Nicole/Sit</t>
  </si>
  <si>
    <t xml:space="preserve">2828622	</t>
  </si>
  <si>
    <t xml:space="preserve">HBD-65645-318-1646559	</t>
  </si>
  <si>
    <t xml:space="preserve">999221844906573	</t>
  </si>
  <si>
    <t>[枣庄]尚客优精选酒店(枣庄振兴路吉品街店)(92484062)</t>
  </si>
  <si>
    <t>特惠大床房&lt;至多8间&gt;&lt;2人入住&gt;</t>
  </si>
  <si>
    <t>李凯</t>
  </si>
  <si>
    <t xml:space="preserve">2830235	</t>
  </si>
  <si>
    <t xml:space="preserve">(THK)YD00571221128180023023;	</t>
  </si>
  <si>
    <t xml:space="preserve">21844912092	</t>
  </si>
  <si>
    <t>高级大床房&lt;至多8间&gt;&lt;90天内可预订&gt;&lt;2人入住&gt;</t>
  </si>
  <si>
    <t>WONG/SHING CHUN,WONG/SHING CHUN</t>
  </si>
  <si>
    <t xml:space="preserve">2830242	</t>
  </si>
  <si>
    <t xml:space="preserve">HBD-65645-318-1646684	</t>
  </si>
  <si>
    <t>，</t>
  </si>
  <si>
    <t xml:space="preserve"> 3139 CNY</t>
  </si>
  <si>
    <t>A221214104504481</t>
  </si>
  <si>
    <t>总计：3139元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</si>
  <si>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</si>
  <si>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</si>
  <si>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</si>
  <si>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</si>
  <si>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</si>
  <si>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</si>
  <si>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</si>
  <si>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</si>
  <si>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</si>
  <si>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</si>
  <si>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</si>
  <si>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</si>
  <si>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</si>
  <si>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</si>
  <si>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</si>
  <si>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</si>
  <si>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</si>
  <si>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</si>
  <si>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</si>
  <si>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2022-11-21</t>
  </si>
  <si>
    <t>2814491</t>
  </si>
  <si>
    <t>台北花园大酒店</t>
  </si>
  <si>
    <t>TAN SHIAN LONN</t>
  </si>
  <si>
    <t>2022-11-27</t>
  </si>
  <si>
    <t>2022-11-29</t>
  </si>
  <si>
    <t>退房日月结</t>
  </si>
  <si>
    <t>1490.00</t>
  </si>
  <si>
    <t>RMB</t>
  </si>
  <si>
    <t>0</t>
  </si>
  <si>
    <t>0.00</t>
  </si>
  <si>
    <t>携程汇登国内直连</t>
  </si>
  <si>
    <t>01.011264</t>
  </si>
  <si>
    <t>2022-11-21 22:29:28</t>
  </si>
  <si>
    <t>否</t>
  </si>
  <si>
    <t>广州汇登信息科技有限公司</t>
  </si>
  <si>
    <t>直连</t>
  </si>
  <si>
    <t>中国</t>
  </si>
  <si>
    <t>2828126</t>
  </si>
  <si>
    <t>高雄窝饭店</t>
  </si>
  <si>
    <t>LEE WEN DER,LEE WEN DER</t>
  </si>
  <si>
    <t>2022-11-28</t>
  </si>
  <si>
    <t>324.00</t>
  </si>
  <si>
    <t>2022-11-27 19:00:53</t>
  </si>
  <si>
    <t>2830242</t>
  </si>
  <si>
    <t>富豪香港酒店</t>
  </si>
  <si>
    <t>WONG SHING CHUN,WONG SHING CHUN</t>
  </si>
  <si>
    <t>619.00</t>
  </si>
  <si>
    <t>2022-11-28 18:04:24</t>
  </si>
  <si>
    <t>2830235</t>
  </si>
  <si>
    <t>尚客优精选酒店(枣庄振兴路吉品街店)</t>
  </si>
  <si>
    <t>90.00</t>
  </si>
  <si>
    <t>2022-11-28 18:00:24</t>
  </si>
  <si>
    <t>2828622</t>
  </si>
  <si>
    <t>Yiu Man Nicole Sit,Yiu Man Nicole Sit</t>
  </si>
  <si>
    <t>616.00</t>
  </si>
  <si>
    <t>2022-11-27 23:23:27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</si>
</sst>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44892</v>
      </c>
      <c r="G2" s="6">
        <v>44894</v>
      </c>
      <c r="H2" s="4">
        <v>1</v>
      </c>
      <c r="I2" s="4">
        <v>2</v>
      </c>
      <c r="J2" s="4">
        <v>2</v>
      </c>
      <c r="K2" s="4" t="s">
        <v>30</v>
      </c>
      <c r="L2" s="4">
        <v>1490</v>
      </c>
      <c r="M2" s="4">
        <v>1490</v>
      </c>
      <c r="N2" s="4" t="s">
        <v>31</v>
      </c>
      <c r="O2" s="4" t="s">
        <v>32</v>
      </c>
      <c r="P2" s="4" t="s">
        <v>33</v>
      </c>
      <c r="Q2" s="4">
        <v>0</v>
      </c>
      <c r="R2" s="7">
        <v>44886</v>
      </c>
      <c r="S2" s="6">
        <v>44909</v>
      </c>
      <c r="T2" s="4" t="s">
        <v>34</v>
      </c>
      <c r="U2" s="4">
        <v>1490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44893</v>
      </c>
      <c r="G3" s="6">
        <v>44894</v>
      </c>
      <c r="H3" s="4">
        <v>1</v>
      </c>
      <c r="I3" s="4">
        <v>1</v>
      </c>
      <c r="J3" s="4">
        <v>1</v>
      </c>
      <c r="K3" s="4" t="s">
        <v>30</v>
      </c>
      <c r="L3" s="4">
        <v>324</v>
      </c>
      <c r="M3" s="4">
        <v>324</v>
      </c>
      <c r="N3" s="4" t="s">
        <v>40</v>
      </c>
      <c r="O3" s="4" t="s">
        <v>32</v>
      </c>
      <c r="P3" s="4" t="s">
        <v>33</v>
      </c>
      <c r="Q3" s="4">
        <v>0</v>
      </c>
      <c r="R3" s="7">
        <v>44892</v>
      </c>
      <c r="S3" s="6">
        <v>44909</v>
      </c>
      <c r="T3" s="4" t="s">
        <v>34</v>
      </c>
      <c r="U3" s="4">
        <v>324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44893</v>
      </c>
      <c r="G4" s="6">
        <v>44894</v>
      </c>
      <c r="H4" s="4">
        <v>1</v>
      </c>
      <c r="I4" s="4">
        <v>1</v>
      </c>
      <c r="J4" s="4">
        <v>1</v>
      </c>
      <c r="K4" s="4" t="s">
        <v>30</v>
      </c>
      <c r="L4" s="4">
        <v>616</v>
      </c>
      <c r="M4" s="4">
        <v>616</v>
      </c>
      <c r="N4" s="4" t="s">
        <v>45</v>
      </c>
      <c r="O4" s="4" t="s">
        <v>32</v>
      </c>
      <c r="P4" s="4" t="s">
        <v>33</v>
      </c>
      <c r="Q4" s="4">
        <v>0</v>
      </c>
      <c r="R4" s="7">
        <v>44892</v>
      </c>
      <c r="S4" s="6">
        <v>44909</v>
      </c>
      <c r="T4" s="4" t="s">
        <v>34</v>
      </c>
      <c r="U4" s="4">
        <v>616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44893</v>
      </c>
      <c r="G5" s="6">
        <v>44894</v>
      </c>
      <c r="H5" s="4">
        <v>1</v>
      </c>
      <c r="I5" s="4">
        <v>1</v>
      </c>
      <c r="J5" s="4">
        <v>1</v>
      </c>
      <c r="K5" s="4" t="s">
        <v>30</v>
      </c>
      <c r="L5" s="4">
        <v>90</v>
      </c>
      <c r="M5" s="4">
        <v>90</v>
      </c>
      <c r="N5" s="4" t="s">
        <v>51</v>
      </c>
      <c r="O5" s="4" t="s">
        <v>32</v>
      </c>
      <c r="P5" s="4" t="s">
        <v>33</v>
      </c>
      <c r="Q5" s="4">
        <v>0</v>
      </c>
      <c r="R5" s="7">
        <v>44893</v>
      </c>
      <c r="S5" s="6">
        <v>44909</v>
      </c>
      <c r="T5" s="4" t="s">
        <v>34</v>
      </c>
      <c r="U5" s="4">
        <v>90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43</v>
      </c>
      <c r="E6" s="4" t="s">
        <v>55</v>
      </c>
      <c r="F6" s="6">
        <v>44893</v>
      </c>
      <c r="G6" s="6">
        <v>44894</v>
      </c>
      <c r="H6" s="4">
        <v>1</v>
      </c>
      <c r="I6" s="4">
        <v>1</v>
      </c>
      <c r="J6" s="4">
        <v>1</v>
      </c>
      <c r="K6" s="4" t="s">
        <v>30</v>
      </c>
      <c r="L6" s="4">
        <v>619</v>
      </c>
      <c r="M6" s="4">
        <v>619</v>
      </c>
      <c r="N6" s="4" t="s">
        <v>56</v>
      </c>
      <c r="O6" s="4" t="s">
        <v>32</v>
      </c>
      <c r="P6" s="4" t="s">
        <v>33</v>
      </c>
      <c r="Q6" s="4">
        <v>0</v>
      </c>
      <c r="R6" s="7">
        <v>44893</v>
      </c>
      <c r="S6" s="6">
        <v>44909</v>
      </c>
      <c r="T6" s="4" t="s">
        <v>34</v>
      </c>
      <c r="U6" s="4">
        <v>619</v>
      </c>
      <c r="V6" s="4">
        <v>0</v>
      </c>
      <c r="W6" s="4">
        <v>0</v>
      </c>
      <c r="X6" s="4" t="s">
        <v>57</v>
      </c>
      <c r="Y6" s="4" t="s">
        <v>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F20" sqref="F20"/>
    </sheetView>
  </sheetViews>
  <sheetFormatPr defaultColWidth="9" defaultRowHeight="13.5"/>
  <cols>
    <col min="1" max="1" width="12.625" style="4"/>
    <col min="2" max="3" width="11.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</v>
      </c>
    </row>
    <row r="2" s="4" customFormat="1" spans="1:9">
      <c r="A2" s="5">
        <v>21828882988</v>
      </c>
      <c r="B2" s="6">
        <v>44892</v>
      </c>
      <c r="C2" s="6">
        <v>44894</v>
      </c>
      <c r="D2" s="4">
        <v>1490</v>
      </c>
      <c r="E2" s="4" t="str">
        <f>VLOOKUP(A2,HOP!A:L,12,0)</f>
        <v>1490.00</v>
      </c>
      <c r="F2" s="4" t="str">
        <f>VLOOKUP(A2,HOP!A:C,3,0)</f>
        <v>2814491</v>
      </c>
      <c r="G2" s="4">
        <f>D2-E2</f>
        <v>0</v>
      </c>
      <c r="H2" s="4" t="str">
        <f>$H$1&amp;F2</f>
        <v>，2814491</v>
      </c>
      <c r="I2" s="4" t="str">
        <f>VLOOKUP(A2,HOP!A:U,21,0)</f>
        <v>直连</v>
      </c>
    </row>
    <row r="3" s="4" customFormat="1" spans="1:9">
      <c r="A3" s="5">
        <v>999221843650318</v>
      </c>
      <c r="B3" s="6">
        <v>44893</v>
      </c>
      <c r="C3" s="6">
        <v>44894</v>
      </c>
      <c r="D3" s="4">
        <v>324</v>
      </c>
      <c r="E3" s="4" t="str">
        <f>VLOOKUP(A3,HOP!A:L,12,0)</f>
        <v>324.00</v>
      </c>
      <c r="F3" s="4" t="str">
        <f>VLOOKUP(A3,HOP!A:C,3,0)</f>
        <v>2828126</v>
      </c>
      <c r="G3" s="4">
        <f>D3-E3</f>
        <v>0</v>
      </c>
      <c r="H3" s="4" t="str">
        <f>$H$1&amp;F3</f>
        <v>，2828126</v>
      </c>
      <c r="I3" s="4" t="str">
        <f>VLOOKUP(A3,HOP!A:U,21,0)</f>
        <v>直连</v>
      </c>
    </row>
    <row r="4" s="4" customFormat="1" spans="1:9">
      <c r="A4" s="5">
        <v>21843961676</v>
      </c>
      <c r="B4" s="6">
        <v>44893</v>
      </c>
      <c r="C4" s="6">
        <v>44894</v>
      </c>
      <c r="D4" s="4">
        <v>616</v>
      </c>
      <c r="E4" s="4" t="str">
        <f>VLOOKUP(A4,HOP!A:L,12,0)</f>
        <v>616.00</v>
      </c>
      <c r="F4" s="4" t="str">
        <f>VLOOKUP(A4,HOP!A:C,3,0)</f>
        <v>2828622</v>
      </c>
      <c r="G4" s="4">
        <f>D4-E4</f>
        <v>0</v>
      </c>
      <c r="H4" s="4" t="str">
        <f>$H$1&amp;F4</f>
        <v>，2828622</v>
      </c>
      <c r="I4" s="4" t="str">
        <f>VLOOKUP(A4,HOP!A:U,21,0)</f>
        <v>直连</v>
      </c>
    </row>
    <row r="5" s="4" customFormat="1" spans="1:9">
      <c r="A5" s="5">
        <v>999221844906573</v>
      </c>
      <c r="B5" s="6">
        <v>44893</v>
      </c>
      <c r="C5" s="6">
        <v>44894</v>
      </c>
      <c r="D5" s="4">
        <v>90</v>
      </c>
      <c r="E5" s="4" t="str">
        <f>VLOOKUP(A5,HOP!A:L,12,0)</f>
        <v>90.00</v>
      </c>
      <c r="F5" s="4" t="str">
        <f>VLOOKUP(A5,HOP!A:C,3,0)</f>
        <v>2830235</v>
      </c>
      <c r="G5" s="4">
        <f>D5-E5</f>
        <v>0</v>
      </c>
      <c r="H5" s="4" t="str">
        <f>$H$1&amp;F5</f>
        <v>，2830235</v>
      </c>
      <c r="I5" s="4" t="str">
        <f>VLOOKUP(A5,HOP!A:U,21,0)</f>
        <v>直连</v>
      </c>
    </row>
    <row r="6" s="4" customFormat="1" spans="1:9">
      <c r="A6" s="5">
        <v>21844912092</v>
      </c>
      <c r="B6" s="6">
        <v>44893</v>
      </c>
      <c r="C6" s="6">
        <v>44894</v>
      </c>
      <c r="D6" s="4">
        <v>619</v>
      </c>
      <c r="E6" s="4" t="str">
        <f>VLOOKUP(A6,HOP!A:L,12,0)</f>
        <v>619.00</v>
      </c>
      <c r="F6" s="4" t="str">
        <f>VLOOKUP(A6,HOP!A:C,3,0)</f>
        <v>2830242</v>
      </c>
      <c r="G6" s="4">
        <f>D6-E6</f>
        <v>0</v>
      </c>
      <c r="H6" s="4" t="str">
        <f>$H$1&amp;F6</f>
        <v>，2830242</v>
      </c>
      <c r="I6" s="4" t="str">
        <f>VLOOKUP(A6,HOP!A:U,21,0)</f>
        <v>直连</v>
      </c>
    </row>
    <row r="8" spans="4:4">
      <c r="D8" s="4">
        <f>SUM(D2:D7)</f>
        <v>3139</v>
      </c>
    </row>
    <row r="9" spans="4:4">
      <c r="D9" s="4" t="s">
        <v>60</v>
      </c>
    </row>
    <row r="13" spans="1:1">
      <c r="A13" s="4" t="s">
        <v>61</v>
      </c>
    </row>
    <row r="14" spans="1:1">
      <c r="A14" s="4" t="s">
        <v>62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D36" sqref="D3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63</v>
      </c>
      <c r="B1" s="2" t="s">
        <v>64</v>
      </c>
      <c r="C1" s="2" t="s">
        <v>65</v>
      </c>
      <c r="D1" s="2" t="s">
        <v>66</v>
      </c>
      <c r="E1" s="2" t="s">
        <v>13</v>
      </c>
      <c r="F1" s="2" t="s">
        <v>5</v>
      </c>
      <c r="G1" s="2" t="s">
        <v>6</v>
      </c>
      <c r="H1" s="2" t="s">
        <v>67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76</v>
      </c>
      <c r="R1" s="2" t="s">
        <v>77</v>
      </c>
      <c r="S1" s="2" t="s">
        <v>78</v>
      </c>
      <c r="T1" s="2" t="s">
        <v>79</v>
      </c>
      <c r="U1" s="2" t="s">
        <v>80</v>
      </c>
      <c r="V1" s="2" t="s">
        <v>81</v>
      </c>
    </row>
    <row r="2" s="1" customFormat="1" spans="1:22">
      <c r="A2" s="3">
        <v>21828882988</v>
      </c>
      <c r="B2" s="1" t="s">
        <v>82</v>
      </c>
      <c r="C2" s="1" t="s">
        <v>83</v>
      </c>
      <c r="D2" s="1" t="s">
        <v>84</v>
      </c>
      <c r="E2" s="1" t="s">
        <v>85</v>
      </c>
      <c r="F2" s="1" t="s">
        <v>86</v>
      </c>
      <c r="G2" s="1" t="s">
        <v>87</v>
      </c>
      <c r="H2" s="1" t="s">
        <v>88</v>
      </c>
      <c r="I2" s="1" t="s">
        <v>89</v>
      </c>
      <c r="J2" s="1" t="s">
        <v>90</v>
      </c>
      <c r="K2" s="1" t="s">
        <v>89</v>
      </c>
      <c r="L2" s="1" t="s">
        <v>89</v>
      </c>
      <c r="M2" s="1" t="s">
        <v>91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  <c r="U2" s="1" t="s">
        <v>98</v>
      </c>
      <c r="V2" s="1" t="s">
        <v>99</v>
      </c>
    </row>
    <row r="3" s="1" customFormat="1" spans="1:22">
      <c r="A3" s="3">
        <v>999221843650318</v>
      </c>
      <c r="B3" s="1" t="s">
        <v>86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87</v>
      </c>
      <c r="H3" s="1" t="s">
        <v>88</v>
      </c>
      <c r="I3" s="1" t="s">
        <v>104</v>
      </c>
      <c r="J3" s="1" t="s">
        <v>90</v>
      </c>
      <c r="K3" s="1" t="s">
        <v>104</v>
      </c>
      <c r="L3" s="1" t="s">
        <v>104</v>
      </c>
      <c r="M3" s="1" t="s">
        <v>91</v>
      </c>
      <c r="N3" s="1" t="s">
        <v>91</v>
      </c>
      <c r="O3" s="1" t="s">
        <v>92</v>
      </c>
      <c r="P3" s="1" t="s">
        <v>93</v>
      </c>
      <c r="Q3" s="1" t="s">
        <v>94</v>
      </c>
      <c r="R3" s="1" t="s">
        <v>105</v>
      </c>
      <c r="S3" s="1" t="s">
        <v>96</v>
      </c>
      <c r="T3" s="1" t="s">
        <v>97</v>
      </c>
      <c r="U3" s="1" t="s">
        <v>98</v>
      </c>
      <c r="V3" s="1" t="s">
        <v>99</v>
      </c>
    </row>
    <row r="4" s="1" customFormat="1" spans="1:22">
      <c r="A4" s="3">
        <v>21844912092</v>
      </c>
      <c r="B4" s="1" t="s">
        <v>103</v>
      </c>
      <c r="C4" s="1" t="s">
        <v>106</v>
      </c>
      <c r="D4" s="1" t="s">
        <v>107</v>
      </c>
      <c r="E4" s="1" t="s">
        <v>108</v>
      </c>
      <c r="F4" s="1" t="s">
        <v>103</v>
      </c>
      <c r="G4" s="1" t="s">
        <v>87</v>
      </c>
      <c r="H4" s="1" t="s">
        <v>88</v>
      </c>
      <c r="I4" s="1" t="s">
        <v>109</v>
      </c>
      <c r="J4" s="1" t="s">
        <v>90</v>
      </c>
      <c r="K4" s="1" t="s">
        <v>109</v>
      </c>
      <c r="L4" s="1" t="s">
        <v>109</v>
      </c>
      <c r="M4" s="1" t="s">
        <v>91</v>
      </c>
      <c r="N4" s="1" t="s">
        <v>91</v>
      </c>
      <c r="O4" s="1" t="s">
        <v>92</v>
      </c>
      <c r="P4" s="1" t="s">
        <v>93</v>
      </c>
      <c r="Q4" s="1" t="s">
        <v>94</v>
      </c>
      <c r="R4" s="1" t="s">
        <v>110</v>
      </c>
      <c r="S4" s="1" t="s">
        <v>96</v>
      </c>
      <c r="T4" s="1" t="s">
        <v>97</v>
      </c>
      <c r="U4" s="1" t="s">
        <v>98</v>
      </c>
      <c r="V4" s="1" t="s">
        <v>99</v>
      </c>
    </row>
    <row r="5" s="1" customFormat="1" spans="1:22">
      <c r="A5" s="3">
        <v>999221844906573</v>
      </c>
      <c r="B5" s="1" t="s">
        <v>103</v>
      </c>
      <c r="C5" s="1" t="s">
        <v>111</v>
      </c>
      <c r="D5" s="1" t="s">
        <v>112</v>
      </c>
      <c r="E5" s="1" t="s">
        <v>51</v>
      </c>
      <c r="F5" s="1" t="s">
        <v>103</v>
      </c>
      <c r="G5" s="1" t="s">
        <v>87</v>
      </c>
      <c r="H5" s="1" t="s">
        <v>88</v>
      </c>
      <c r="I5" s="1" t="s">
        <v>113</v>
      </c>
      <c r="J5" s="1" t="s">
        <v>90</v>
      </c>
      <c r="K5" s="1" t="s">
        <v>113</v>
      </c>
      <c r="L5" s="1" t="s">
        <v>113</v>
      </c>
      <c r="M5" s="1" t="s">
        <v>91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114</v>
      </c>
      <c r="S5" s="1" t="s">
        <v>96</v>
      </c>
      <c r="T5" s="1" t="s">
        <v>97</v>
      </c>
      <c r="U5" s="1" t="s">
        <v>98</v>
      </c>
      <c r="V5" s="1" t="s">
        <v>99</v>
      </c>
    </row>
    <row r="6" s="1" customFormat="1" spans="1:22">
      <c r="A6" s="3">
        <v>21843961676</v>
      </c>
      <c r="B6" s="1" t="s">
        <v>86</v>
      </c>
      <c r="C6" s="1" t="s">
        <v>115</v>
      </c>
      <c r="D6" s="1" t="s">
        <v>107</v>
      </c>
      <c r="E6" s="1" t="s">
        <v>116</v>
      </c>
      <c r="F6" s="1" t="s">
        <v>103</v>
      </c>
      <c r="G6" s="1" t="s">
        <v>87</v>
      </c>
      <c r="H6" s="1" t="s">
        <v>88</v>
      </c>
      <c r="I6" s="1" t="s">
        <v>117</v>
      </c>
      <c r="J6" s="1" t="s">
        <v>90</v>
      </c>
      <c r="K6" s="1" t="s">
        <v>117</v>
      </c>
      <c r="L6" s="1" t="s">
        <v>117</v>
      </c>
      <c r="M6" s="1" t="s">
        <v>91</v>
      </c>
      <c r="N6" s="1" t="s">
        <v>91</v>
      </c>
      <c r="O6" s="1" t="s">
        <v>92</v>
      </c>
      <c r="P6" s="1" t="s">
        <v>93</v>
      </c>
      <c r="Q6" s="1" t="s">
        <v>94</v>
      </c>
      <c r="R6" s="1" t="s">
        <v>118</v>
      </c>
      <c r="S6" s="1" t="s">
        <v>96</v>
      </c>
      <c r="T6" s="1" t="s">
        <v>97</v>
      </c>
      <c r="U6" s="1" t="s">
        <v>98</v>
      </c>
      <c r="V6" s="1" t="s">
        <v>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2022-12-14T02:41:53Z</dcterms:created>
  <dcterms:modified xsi:type="dcterms:W3CDTF">2022-12-14T02:47:00Z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2A61E6654E634EDCBF4EF68831DED329</vt:lpwstr>
  </property>
  <property fmtid="{D5CDD505-2E9C-101B-9397-08002B2CF9AE}" pid="3" name="KSOProductBuildVer">
    <vt:lpwstr>2052-11.1.0.12980</vt:lpwstr>
  </property>
</Properties>
</file>