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对账!$A$1:$X$190</definedName>
  </definedNames>
  <calcPr calcId="144525"/>
</workbook>
</file>

<file path=xl/sharedStrings.xml><?xml version="1.0" encoding="utf-8"?>
<sst xmlns="http://schemas.openxmlformats.org/spreadsheetml/2006/main" count="6236" uniqueCount="2150">
  <si>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</si>
  <si>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</si>
  <si>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</si>
  <si>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</si>
  <si>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</si>
  <si>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</si>
  <si>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</si>
  <si>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</si>
  <si>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</si>
  <si>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</si>
  <si>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</si>
  <si>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</si>
  <si>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</si>
  <si>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</si>
  <si>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</si>
  <si>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</si>
  <si>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</si>
  <si>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</si>
  <si>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</si>
  <si>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</si>
  <si>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</si>
  <si>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</si>
  <si>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</si>
  <si>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</si>
  <si>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</si>
  <si>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17572627234	</t>
  </si>
  <si>
    <t>Ctrip</t>
  </si>
  <si>
    <t>正常</t>
  </si>
  <si>
    <t>[新加坡]新加坡福康宁酒店 (Staycation Approved)(Hotel Fort Canning Singapore (Staycation Approved))(55367804)</t>
  </si>
  <si>
    <t>豪华特大床房&lt;2人入住&gt;&lt;不退款&gt;&lt;早餐&gt;</t>
  </si>
  <si>
    <t>HKD</t>
  </si>
  <si>
    <t>Lim/Tina,Lim/Tina</t>
  </si>
  <si>
    <t>CA13030221214HKD</t>
  </si>
  <si>
    <t>未提现</t>
  </si>
  <si>
    <t>携程开票</t>
  </si>
  <si>
    <t xml:space="preserve">2451595	</t>
  </si>
  <si>
    <t xml:space="preserve">EXP-1904149341	</t>
  </si>
  <si>
    <t xml:space="preserve">18907761504	</t>
  </si>
  <si>
    <t>[Regiao Norte]拉凡宫酒店&amp;会议中心(Rafain Palace Hotel &amp; Convention Center)(90354356)</t>
  </si>
  <si>
    <t>奢华双人床房&lt;2人入住&gt;&lt;不退款&gt;&lt;早餐&gt;</t>
  </si>
  <si>
    <t>Senko de Godoy/Larissa Juliana</t>
  </si>
  <si>
    <t xml:space="preserve">	</t>
  </si>
  <si>
    <t xml:space="preserve">18957720324	</t>
  </si>
  <si>
    <t>[曼彻斯特]曼彻斯特中心区旅游旅馆(Travelodge Manchester Central Arena)(95083649)</t>
  </si>
  <si>
    <t>家庭房&lt;2人入住&gt;&lt;不退款&gt;&lt;早餐&gt;</t>
  </si>
  <si>
    <t>lea/anthony,shields/clare</t>
  </si>
  <si>
    <t xml:space="preserve">21301045901	</t>
  </si>
  <si>
    <t>[德累斯顿]德雷斯顿施泰根博阁城际酒店(IntercityHotel Dresden)(55402638)</t>
  </si>
  <si>
    <t>标准双床房&lt;2人入住&gt;&lt;不退款&gt;</t>
  </si>
  <si>
    <t>Berbalk/Holger</t>
  </si>
  <si>
    <t xml:space="preserve">900721600116758	</t>
  </si>
  <si>
    <t xml:space="preserve">21444668909	</t>
  </si>
  <si>
    <t>[Kampung Pelita]巴淡岛阿斯顿巴淡酒店公寓(ASTON Batam Hotel &amp; Residence)(55391106)</t>
  </si>
  <si>
    <t>加大一室房&lt;2人入住&gt;&lt;不退款&gt;&lt;早餐&gt;</t>
  </si>
  <si>
    <t>TOO/HORNG KHIT</t>
  </si>
  <si>
    <t xml:space="preserve">2738439	</t>
  </si>
  <si>
    <t xml:space="preserve">21491621538	</t>
  </si>
  <si>
    <t>[拉普拉普]宿雾迈瑞柏高碧海度假村(Bluewater Maribago Beach Resort Cebu)(60480677)</t>
  </si>
  <si>
    <t>Amuma水疗套房&lt;2人入住&gt;&lt;不退款&gt;&lt;早餐&gt;</t>
  </si>
  <si>
    <t>YEON/JEONGMI,YANG/JINYONG</t>
  </si>
  <si>
    <t xml:space="preserve">110563	</t>
  </si>
  <si>
    <t xml:space="preserve">21624336446	</t>
  </si>
  <si>
    <t>[地拉那]玛里添地拉那广场酒店(Maritim Hotel Plaza Tirana)(55367552)</t>
  </si>
  <si>
    <t>商务双人房&lt;2人入住&gt;&lt;不退款&gt;</t>
  </si>
  <si>
    <t>Graziano/Michele</t>
  </si>
  <si>
    <t xml:space="preserve">2767231	</t>
  </si>
  <si>
    <t xml:space="preserve">21680334156	</t>
  </si>
  <si>
    <t>[布莱顿霍夫]布莱顿城市中心宜必思酒店 - 车站(ibis Brighton City Centre - Station)(55254038)</t>
  </si>
  <si>
    <t>标准双人房&lt;2人入住&gt;&lt;不退款&gt;&lt;早餐&gt;</t>
  </si>
  <si>
    <t>Rodney/Marcus</t>
  </si>
  <si>
    <t xml:space="preserve">2769319	</t>
  </si>
  <si>
    <t xml:space="preserve">21730013298	</t>
  </si>
  <si>
    <t>[库里提巴]库里提巴出发旅馆(Go Inn Curitiba)(55254472)</t>
  </si>
  <si>
    <t>标准房&lt;2人入住&gt;&lt;不退款&gt;&lt;早餐&gt;</t>
  </si>
  <si>
    <t>Julia Lopes/Ana,Julia Lopes/Ana</t>
  </si>
  <si>
    <t xml:space="preserve">2779507	</t>
  </si>
  <si>
    <t xml:space="preserve">66252279	</t>
  </si>
  <si>
    <t xml:space="preserve">21734843916	</t>
  </si>
  <si>
    <t>[苏梅岛]诺拉布里温泉度假酒店 (SHA Plus+)(Nora Buri Resort &amp; Spa (SHA Plus+))(55626344)</t>
  </si>
  <si>
    <t>泳池海滨别墅&lt;2人入住&gt;&lt;不退款&gt;&lt;早餐&gt;</t>
  </si>
  <si>
    <t>kumar/Manish,kumar/Manish</t>
  </si>
  <si>
    <t xml:space="preserve">2780033	</t>
  </si>
  <si>
    <t xml:space="preserve">72077	</t>
  </si>
  <si>
    <t xml:space="preserve">21748958735	</t>
  </si>
  <si>
    <t>[札科帕内]贝尔维德酒店(Hotel Belvedere)(89920352)</t>
  </si>
  <si>
    <t>双床房间（双床房）&lt;2人入住&gt;&lt;不退款&gt;&lt;早餐&gt;</t>
  </si>
  <si>
    <t>Migas/Simon</t>
  </si>
  <si>
    <t xml:space="preserve">2783840	</t>
  </si>
  <si>
    <t xml:space="preserve">21751594032	</t>
  </si>
  <si>
    <t>[米兰]宜必思米兰大酒店(Hotel Ibis Milano Ca' Granda)(55320566)</t>
  </si>
  <si>
    <t>高级大床房&lt;2人入住&gt;&lt;不退款&gt;&lt;早餐&gt;</t>
  </si>
  <si>
    <t>GODINO /LORENZO</t>
  </si>
  <si>
    <t xml:space="preserve">2784813	</t>
  </si>
  <si>
    <t xml:space="preserve">21771583120	</t>
  </si>
  <si>
    <t>豪华山坡海景房&lt;2人入住&gt;&lt;不退款&gt;&lt;早餐&gt;</t>
  </si>
  <si>
    <t>Gala/Shaili,Gala/Shaili</t>
  </si>
  <si>
    <t xml:space="preserve">2789398	</t>
  </si>
  <si>
    <t xml:space="preserve">72768	</t>
  </si>
  <si>
    <t xml:space="preserve">21779989832	</t>
  </si>
  <si>
    <t>[圣罗莎]E 酒店(Hotel E)(95138693)</t>
  </si>
  <si>
    <t>标准特大床房&lt;2人入住&gt;&lt;不退款&gt;</t>
  </si>
  <si>
    <t>Noonan/Elmer</t>
  </si>
  <si>
    <t xml:space="preserve">2792490	</t>
  </si>
  <si>
    <t xml:space="preserve">5968SE026814	</t>
  </si>
  <si>
    <t xml:space="preserve">21788801036	</t>
  </si>
  <si>
    <t>[安塔利亚]斯塔尔特酒店(Start Hotel)(55542854)</t>
  </si>
  <si>
    <t>标准房&lt;2人入住&gt;&lt;不退款&gt;</t>
  </si>
  <si>
    <t>Ozer/Ester</t>
  </si>
  <si>
    <t xml:space="preserve">2795535	</t>
  </si>
  <si>
    <t xml:space="preserve">21789760585	</t>
  </si>
  <si>
    <t>[曼彻斯特]曼彻斯特舒适酒店(easyHotel Manchester)(94358973)</t>
  </si>
  <si>
    <t>标准间1双人床&lt;2人入住&gt;&lt;不退款&gt;</t>
  </si>
  <si>
    <t>Frankland/Carly,McKenna/Luke</t>
  </si>
  <si>
    <t xml:space="preserve">2796142	</t>
  </si>
  <si>
    <t xml:space="preserve">1409046152	</t>
  </si>
  <si>
    <t xml:space="preserve">21792603369	</t>
  </si>
  <si>
    <t>[普吉岛]普吉岛芭东艾希莉广场酒店(The Ashlee Plaza Patong Hotel Spa Phuket)(55822334)</t>
  </si>
  <si>
    <t>高级房&lt;2人入住&gt;&lt;不退款&gt;</t>
  </si>
  <si>
    <t>Dinkar/Dinesh Kumar,Dinkar/Dinesh Kumar</t>
  </si>
  <si>
    <t xml:space="preserve">2797096	</t>
  </si>
  <si>
    <t xml:space="preserve">21796591547	</t>
  </si>
  <si>
    <t>[新山]新山凯贝丽酒店式服务公寓(Capri by Fraser Johor Bahru)(55572794)</t>
  </si>
  <si>
    <t>豪华特大床一室房&lt;2人入住&gt;&lt;不退款&gt;&lt;早餐&gt;</t>
  </si>
  <si>
    <t>ZULKIFLI/NUR ASHIKIN</t>
  </si>
  <si>
    <t xml:space="preserve">2798563	</t>
  </si>
  <si>
    <t xml:space="preserve">6098SE049807	</t>
  </si>
  <si>
    <t xml:space="preserve">21803060749	</t>
  </si>
  <si>
    <t>[曼谷]彩虹套房酒店 (SHA Certified)(Baiyoke Suite Hotel)(55653319)</t>
  </si>
  <si>
    <t>行政套房&lt;2人入住&gt;&lt;不退款&gt;</t>
  </si>
  <si>
    <t>THANT/MYO,WYNN/MYO,HTETHTET/KONG,NYUNTKYAW/KYI</t>
  </si>
  <si>
    <t xml:space="preserve">2800769	</t>
  </si>
  <si>
    <t xml:space="preserve">65311	</t>
  </si>
  <si>
    <t xml:space="preserve">21803179612	</t>
  </si>
  <si>
    <t>HTAY/THAN ZAW,THAN/HLA</t>
  </si>
  <si>
    <t xml:space="preserve">2800805	</t>
  </si>
  <si>
    <t xml:space="preserve">65306	</t>
  </si>
  <si>
    <t xml:space="preserve">21803704378	</t>
  </si>
  <si>
    <t>[波兹南]加亚酒店(Hotel Gaja)(91907695)</t>
  </si>
  <si>
    <t>双人床房&lt;2人入住&gt;&lt;不退款&gt;</t>
  </si>
  <si>
    <t>Ksiadz/Maksymilian</t>
  </si>
  <si>
    <t xml:space="preserve">2800986	</t>
  </si>
  <si>
    <t xml:space="preserve">182361	</t>
  </si>
  <si>
    <t xml:space="preserve">21809349091	</t>
  </si>
  <si>
    <t>[曼谷]曼谷京华大酒店 (SHA Plus+)(Hotel Royal Bangkok@Chinatown)(55932568)</t>
  </si>
  <si>
    <t>高级房（无窗）&lt;2人入住&gt;&lt;不退款&gt;</t>
  </si>
  <si>
    <t>YUENNAN/NIPAPORN</t>
  </si>
  <si>
    <t xml:space="preserve">2802731	</t>
  </si>
  <si>
    <t xml:space="preserve">319297	</t>
  </si>
  <si>
    <t xml:space="preserve">21811344113	</t>
  </si>
  <si>
    <t>[斯德哥尔摩]六点酒店(At Six)(55745394)</t>
  </si>
  <si>
    <t>特大床房&lt;2人入住&gt;&lt;不退款&gt;</t>
  </si>
  <si>
    <t>LWANGA/DANIEL MARTIN</t>
  </si>
  <si>
    <t xml:space="preserve">2803379	</t>
  </si>
  <si>
    <t xml:space="preserve">70728SE113130	</t>
  </si>
  <si>
    <t xml:space="preserve">21811283443	</t>
  </si>
  <si>
    <t>[威斯敏斯特城]伦敦欧陆酒店(London Continental Hotel)(95388200)</t>
  </si>
  <si>
    <t>双床房&lt;2人入住&gt;&lt;不退款&gt;</t>
  </si>
  <si>
    <t>SEVILLA/MANUELA</t>
  </si>
  <si>
    <t xml:space="preserve">2803373	</t>
  </si>
  <si>
    <t xml:space="preserve">-1410894882	</t>
  </si>
  <si>
    <t xml:space="preserve">21817150711	</t>
  </si>
  <si>
    <t>[瓦伦西亚]瓦伦西亚巴瑟罗酒店(Barceló Valencia)(55598885)</t>
  </si>
  <si>
    <t>豪华房&lt;2人入住&gt;&lt;不退款&gt;</t>
  </si>
  <si>
    <t>Tijdink/Robertus Paulus</t>
  </si>
  <si>
    <t xml:space="preserve">2805026	</t>
  </si>
  <si>
    <t xml:space="preserve">7360SE083754	</t>
  </si>
  <si>
    <t xml:space="preserve">21818567438	</t>
  </si>
  <si>
    <t>[清迈]平那颗恩惠娇酒店(SHA Plus+)(At Pingnakorn Huaykaew(SHA Plus+))(55391360)</t>
  </si>
  <si>
    <t>至尊豪华双床房&lt;2人入住&gt;&lt;不退款&gt;&lt;早餐&gt;</t>
  </si>
  <si>
    <t>YOTSATIENPAT/APATSANAN</t>
  </si>
  <si>
    <t xml:space="preserve">2805322	</t>
  </si>
  <si>
    <t xml:space="preserve">1069350515	</t>
  </si>
  <si>
    <t xml:space="preserve">21823687331	</t>
  </si>
  <si>
    <t>[里约热内卢]里约热内卢巴拉达蒂茹卡品质酒店(Quality Rio de Janeiro - Barra da Tijuca)(77368153)</t>
  </si>
  <si>
    <t>高级双床房&lt;2人入住&gt;&lt;不退款&gt;&lt;早餐&gt;</t>
  </si>
  <si>
    <t>SOARES /CELIA</t>
  </si>
  <si>
    <t xml:space="preserve">2807772	</t>
  </si>
  <si>
    <t xml:space="preserve">66628424	</t>
  </si>
  <si>
    <t xml:space="preserve">21826974702	</t>
  </si>
  <si>
    <t>[拉普拉普]麦克坦宿务都喜天丽度假村(Dusit Thani Mactan Cebu Resort)(91807381)</t>
  </si>
  <si>
    <t>豪华客房, 1 张特大床, 海景&lt;2人入住&gt;&lt;不退款&gt;</t>
  </si>
  <si>
    <t>JUNG/WONJU,PARK/HWAJUNG</t>
  </si>
  <si>
    <t xml:space="preserve">2811791	</t>
  </si>
  <si>
    <t xml:space="preserve">1069440307	</t>
  </si>
  <si>
    <t xml:space="preserve">21827252965	</t>
  </si>
  <si>
    <t>[爱因霍温]桑顿爱因霍温中心酒店(Sandton Eindhoven Centre)(55402692)</t>
  </si>
  <si>
    <t>奢华双人房/双床房&lt;2人入住&gt;&lt;不退款&gt;</t>
  </si>
  <si>
    <t>Jacobs/L.L.N.</t>
  </si>
  <si>
    <t xml:space="preserve">2812159	</t>
  </si>
  <si>
    <t xml:space="preserve">40775539	</t>
  </si>
  <si>
    <t xml:space="preserve">21827378810	</t>
  </si>
  <si>
    <t>[尚佩恩]I 酒店及会议中心(I Hotel and Conference Center)(92027615)</t>
  </si>
  <si>
    <t>Feng/Bin</t>
  </si>
  <si>
    <t xml:space="preserve">2812346	</t>
  </si>
  <si>
    <t xml:space="preserve">3J7XFXYJG	</t>
  </si>
  <si>
    <t xml:space="preserve">21827371603	</t>
  </si>
  <si>
    <t>标准间2张双床&lt;2人入住&gt;&lt;不退款&gt;</t>
  </si>
  <si>
    <t>Savage/Andrea,Knell/Gina</t>
  </si>
  <si>
    <t xml:space="preserve">2812351	</t>
  </si>
  <si>
    <t xml:space="preserve">1412864451	</t>
  </si>
  <si>
    <t xml:space="preserve">21828338619	</t>
  </si>
  <si>
    <t>[吉隆坡]吉隆坡双威太子酒店(Sunway Putra Hotel Kuala Lumpur)(55290388)</t>
  </si>
  <si>
    <t>AKMAL/MUHAMMAD FIRDAUS</t>
  </si>
  <si>
    <t xml:space="preserve">2813776	</t>
  </si>
  <si>
    <t xml:space="preserve">824433741	</t>
  </si>
  <si>
    <t xml:space="preserve">21835748901	</t>
  </si>
  <si>
    <t>[波德申]迪克森海中天港口(Avillion Port Dickson)(55851984)</t>
  </si>
  <si>
    <t>至尊水上小屋&lt;2人入住&gt;&lt;不退款&gt;&lt;早餐&gt;</t>
  </si>
  <si>
    <t>SIMON/SHALOM BENNET</t>
  </si>
  <si>
    <t xml:space="preserve">2820637	</t>
  </si>
  <si>
    <t xml:space="preserve">311902	</t>
  </si>
  <si>
    <t xml:space="preserve">21837009364	</t>
  </si>
  <si>
    <t>[沙朗通勒蓬]巴黎博泰贝西宜必思酒店(Ibis Paris Porte de Bercy)(55572817)</t>
  </si>
  <si>
    <t>大床房&lt;2人入住&gt;&lt;不退款&gt;&lt;早餐&gt;</t>
  </si>
  <si>
    <t>Maxime/ATTARDO</t>
  </si>
  <si>
    <t xml:space="preserve">2821105	</t>
  </si>
  <si>
    <t xml:space="preserve">21838263871	</t>
  </si>
  <si>
    <t>[斗亚兰]哥打京那巴鲁香格里拉莎利雅度假酒店(Shangri-la's Rasa Ria Resort &amp; Spa Kota Kinabalu)(55932608)</t>
  </si>
  <si>
    <t>海洋翼园景套房&lt;2人入住&gt;&lt;不退款&gt;&lt;早餐&gt;</t>
  </si>
  <si>
    <t>KIM/YOUNGEUN</t>
  </si>
  <si>
    <t xml:space="preserve">2821639	</t>
  </si>
  <si>
    <t xml:space="preserve">11455166851	</t>
  </si>
  <si>
    <t xml:space="preserve">21841273786	</t>
  </si>
  <si>
    <t>[沃思堡]沃斯堡北化石溪雷迪森酒店(Radisson Hotel North Fort Worth Fossil Creek)(89920307)</t>
  </si>
  <si>
    <t>客房（特大床，无障碍）&lt;2人入住&gt;&lt;不退款&gt;</t>
  </si>
  <si>
    <t>Seppala/Michelle</t>
  </si>
  <si>
    <t xml:space="preserve">2824571	</t>
  </si>
  <si>
    <t xml:space="preserve">Y4368KK	</t>
  </si>
  <si>
    <t xml:space="preserve">21842506728	</t>
  </si>
  <si>
    <t>[新加坡]新加坡M Social酒店(M Social Singapore)(68031202)</t>
  </si>
  <si>
    <t>特色舒适客房&lt;2人入住&gt;&lt;不退款&gt;</t>
  </si>
  <si>
    <t>SHAH/TARA</t>
  </si>
  <si>
    <t xml:space="preserve">2826364	</t>
  </si>
  <si>
    <t xml:space="preserve">12750068	</t>
  </si>
  <si>
    <t xml:space="preserve">999221842785201	</t>
  </si>
  <si>
    <t>[纳塔尔]纳塔尔波图套房酒店(Porto Suítes Natal Hotel)(77369017)</t>
  </si>
  <si>
    <t>豪华间&lt;2人入住&gt;&lt;不退款&gt;&lt;早餐&gt;</t>
  </si>
  <si>
    <t>Acioly/Geovanna</t>
  </si>
  <si>
    <t xml:space="preserve">2826811	</t>
  </si>
  <si>
    <t xml:space="preserve">21843273918	</t>
  </si>
  <si>
    <t>[京都]京都哈顿酒店(Hearton Hotel Kyoto)(55270336)</t>
  </si>
  <si>
    <t>小型双人房&lt;2人入住&gt;&lt;不退款&gt;</t>
  </si>
  <si>
    <t>kawakami/chiho,kawakami/chiho</t>
  </si>
  <si>
    <t xml:space="preserve">2827522	</t>
  </si>
  <si>
    <t xml:space="preserve">21843718974	</t>
  </si>
  <si>
    <t>[Pandowoharjo]爪哇村庄度假村(Java Village Resort)(89931231)</t>
  </si>
  <si>
    <t>豪华客房, 2 张单人床, 阳台&lt;2人入住&gt;&lt;不退款&gt;</t>
  </si>
  <si>
    <t>MUHAMMAD IRFAN/HENDRAYANTO,SWATIYOGI/ALHAMBRA</t>
  </si>
  <si>
    <t xml:space="preserve">2828285	</t>
  </si>
  <si>
    <t xml:space="preserve">acknowledge	</t>
  </si>
  <si>
    <t xml:space="preserve">999221844045992	</t>
  </si>
  <si>
    <t>[马德里]新马德里酒店(Hotel Nuevo Madrid)(55312495)</t>
  </si>
  <si>
    <t>标准双人或双床房&lt;2人入住&gt;&lt;不退款&gt;</t>
  </si>
  <si>
    <t>Gomez Estelles/Irene</t>
  </si>
  <si>
    <t xml:space="preserve">2828763	</t>
  </si>
  <si>
    <t xml:space="preserve">-1416164651	</t>
  </si>
  <si>
    <t xml:space="preserve">999221844118923	</t>
  </si>
  <si>
    <t>[安特卫普]莱昂纳多酒店安特卫普酒店(Leonardo Hotel Antwerpen)(55299131)</t>
  </si>
  <si>
    <t>舒适双人房&lt;2人入住&gt;&lt;不退款&gt;</t>
  </si>
  <si>
    <t>de Jong/Jean Paul</t>
  </si>
  <si>
    <t xml:space="preserve">2828833	</t>
  </si>
  <si>
    <t xml:space="preserve">120923687	</t>
  </si>
  <si>
    <t xml:space="preserve">999221844127310	</t>
  </si>
  <si>
    <t>De Jong/Jolanda</t>
  </si>
  <si>
    <t xml:space="preserve">2828865	</t>
  </si>
  <si>
    <t xml:space="preserve">120927579	</t>
  </si>
  <si>
    <t xml:space="preserve">999221844139421	</t>
  </si>
  <si>
    <t>[里约热内卢]温德姆里约热内卢巴拉酒店(Wyndham Rio de Janeiro Barra)(60480302)</t>
  </si>
  <si>
    <t>豪华双床房&lt;2人入住&gt;&lt;不退款&gt;&lt;早餐&gt;</t>
  </si>
  <si>
    <t>Rigobello/Frederico</t>
  </si>
  <si>
    <t xml:space="preserve">2828935	</t>
  </si>
  <si>
    <t xml:space="preserve">62247840	</t>
  </si>
  <si>
    <t xml:space="preserve">21844832338	</t>
  </si>
  <si>
    <t>高级套房&lt;2人入住&gt;&lt;不退款&gt;</t>
  </si>
  <si>
    <t>Mutum/Karnajit,Mutum/Karnajit,Mutum/Karnajit,Mutum/Karnajit</t>
  </si>
  <si>
    <t xml:space="preserve">2830086	</t>
  </si>
  <si>
    <t xml:space="preserve">65940	</t>
  </si>
  <si>
    <t xml:space="preserve">21844993816	</t>
  </si>
  <si>
    <t>[首尔]首尔新村 24 民宿(24Guesthouse Sinchon Seoul)(55757021)</t>
  </si>
  <si>
    <t>双床房b&lt;2人入住&gt;&lt;不退款&gt;</t>
  </si>
  <si>
    <t>SROYMALEE/KAMONNET,PHUMMARIN/VISIT</t>
  </si>
  <si>
    <t xml:space="preserve">2830387	</t>
  </si>
  <si>
    <t xml:space="preserve">CMS__1416496597	</t>
  </si>
  <si>
    <t xml:space="preserve">21845474454	</t>
  </si>
  <si>
    <t>[中雅加达]雅加达马腰兰美爵酒店(Grand Mercure Jakarta Kemayoran)(55851774)</t>
  </si>
  <si>
    <t>行政大床房&lt;2人入住&gt;&lt;不退款&gt;</t>
  </si>
  <si>
    <t>Wong/Chung Kit</t>
  </si>
  <si>
    <t xml:space="preserve">2831179	</t>
  </si>
  <si>
    <t xml:space="preserve">9896WL81470	</t>
  </si>
  <si>
    <t xml:space="preserve">21845566685	</t>
  </si>
  <si>
    <t>[奥兰多]国际大道温德姆奥兰多度假村(Wyndham Orlando Resort International Drive)(70391652)</t>
  </si>
  <si>
    <t>豪华房（2张双人床）&lt;2人入住&gt;&lt;不退款&gt;</t>
  </si>
  <si>
    <t>Gonzalez/Anthony</t>
  </si>
  <si>
    <t xml:space="preserve">2831389	</t>
  </si>
  <si>
    <t xml:space="preserve">21845849187	</t>
  </si>
  <si>
    <t>[华欣]暹芭木屋酒店(Chaba Chalet Hotel)(55586169)</t>
  </si>
  <si>
    <t>高级房间&lt;2人入住&gt;&lt;不退款&gt;</t>
  </si>
  <si>
    <t>MUANGWANDEE/THIPWARAPHON</t>
  </si>
  <si>
    <t xml:space="preserve">2831883	</t>
  </si>
  <si>
    <t xml:space="preserve">1069701051	</t>
  </si>
  <si>
    <t xml:space="preserve">21846847018	</t>
  </si>
  <si>
    <t>[纳什维尔]纳什维尔机场酒店(Sonesta Nashville Airport)(68026555)</t>
  </si>
  <si>
    <t>豪华特大床房&lt;2人入住&gt;&lt;不退款&gt;</t>
  </si>
  <si>
    <t>Hills/Yihoyakeen</t>
  </si>
  <si>
    <t xml:space="preserve">2833633	</t>
  </si>
  <si>
    <t xml:space="preserve">32949SE162045	</t>
  </si>
  <si>
    <t xml:space="preserve">999221847494867	</t>
  </si>
  <si>
    <t>[阿姆斯特丹]阿姆斯特丹斯劳特戴克站美居酒店(Mercure Amsterdam Sloterdijk Station)(70391590)</t>
  </si>
  <si>
    <t>经典客房&lt;2人入住&gt;&lt;不退款&gt;</t>
  </si>
  <si>
    <t>Villarmente /Mark Jacobo ,Bartolome /Lord</t>
  </si>
  <si>
    <t xml:space="preserve">2834769	</t>
  </si>
  <si>
    <t xml:space="preserve">21848488471	</t>
  </si>
  <si>
    <t>[宿务]宿务海滨娱乐场酒店(Waterfront Cebu City Hotel &amp; Casino)(55451740)</t>
  </si>
  <si>
    <t>KIM/JUNGSOO</t>
  </si>
  <si>
    <t xml:space="preserve">2836891	</t>
  </si>
  <si>
    <t xml:space="preserve">酒店预订部klint先生确认	</t>
  </si>
  <si>
    <t xml:space="preserve">21848718874	</t>
  </si>
  <si>
    <t>[曼谷]曼谷萨通JC凯文酒店(JC Kevin Sathorn Bangkok Hotel)(55585955)</t>
  </si>
  <si>
    <t>尊贵房&lt;2人入住&gt;&lt;不退款&gt;</t>
  </si>
  <si>
    <t>SOUAMAISOULILAO/SOUNISA</t>
  </si>
  <si>
    <t xml:space="preserve">2837198	</t>
  </si>
  <si>
    <t xml:space="preserve">EXP-1418061241、EXP-1418061242	</t>
  </si>
  <si>
    <t xml:space="preserve">21849388467	</t>
  </si>
  <si>
    <t>[唐格朗]当格浪金色郁金香精华酒店(Golden Tulip Essential Tangerang)(55290301)</t>
  </si>
  <si>
    <t>WIBOWO/ADHI</t>
  </si>
  <si>
    <t xml:space="preserve">2838408	</t>
  </si>
  <si>
    <t xml:space="preserve">29473	</t>
  </si>
  <si>
    <t xml:space="preserve">21849476512	</t>
  </si>
  <si>
    <t>[伊灵]伦敦伊林希尔顿逸林酒店(DoubleTree by Hilton London – Ealing)(55653293)</t>
  </si>
  <si>
    <t>双人房&lt;2人入住&gt;&lt;不退款&gt;&lt;早餐&gt;</t>
  </si>
  <si>
    <t>Cheng/Yui Sze</t>
  </si>
  <si>
    <t xml:space="preserve">2838575	</t>
  </si>
  <si>
    <t xml:space="preserve">3321424784	</t>
  </si>
  <si>
    <t xml:space="preserve">999221849601826	</t>
  </si>
  <si>
    <t>[巴特洪堡]玛丽蒂姆巴特洪堡酒店(Maritim Hotel Bad Homburg)(55254491)</t>
  </si>
  <si>
    <t>经典双床房&lt;2人入住&gt;&lt;不退款&gt;</t>
  </si>
  <si>
    <t>Esmer und Ruelius/Aylin  und Werner</t>
  </si>
  <si>
    <t xml:space="preserve">2838820	</t>
  </si>
  <si>
    <t xml:space="preserve">121144926	</t>
  </si>
  <si>
    <t xml:space="preserve">999221849694634	</t>
  </si>
  <si>
    <t>[什未林]什莫林城际酒店(IntercityHotel Schwerin)(55586083)</t>
  </si>
  <si>
    <t>标准间&lt;2人入住&gt;&lt;不退款&gt;</t>
  </si>
  <si>
    <t>Hakenewerd/Carina</t>
  </si>
  <si>
    <t xml:space="preserve">2838973	</t>
  </si>
  <si>
    <t xml:space="preserve">4672SE033910	</t>
  </si>
  <si>
    <t xml:space="preserve">21849701815	</t>
  </si>
  <si>
    <t>[泰晤士河畔金斯顿]瓦伦之家(Warren House)(89917295)</t>
  </si>
  <si>
    <t>双人间&lt;2人入住&gt;&lt;不退款&gt;&lt;早餐&gt;</t>
  </si>
  <si>
    <t>Brown/Nicholas</t>
  </si>
  <si>
    <t xml:space="preserve">2839011	</t>
  </si>
  <si>
    <t xml:space="preserve">RL30554623	</t>
  </si>
  <si>
    <t xml:space="preserve">999221850129907	</t>
  </si>
  <si>
    <t>[弗里蒙特]弗里蒙特/硅谷拉昆塔旅馆及套房酒店(La Quinta by Wyndham Fremont / Silicon Valley)(77368775)</t>
  </si>
  <si>
    <t>豪华客房, 1 张特大床房&lt;2人入住&gt;&lt;不退款&gt;&lt;早餐&gt;</t>
  </si>
  <si>
    <t>WANG/FEIYUAN</t>
  </si>
  <si>
    <t xml:space="preserve">2839920	</t>
  </si>
  <si>
    <t xml:space="preserve">999221850258062	</t>
  </si>
  <si>
    <t>[尔湾]欧文光谱索内斯塔简单套房酒店(Sonesta Simply Suites Irvine Spectrum)(60514260)</t>
  </si>
  <si>
    <t>大床一室套房&lt;2人入住&gt;&lt;不退款&gt;</t>
  </si>
  <si>
    <t>Albano/Justin</t>
  </si>
  <si>
    <t xml:space="preserve">2840194	</t>
  </si>
  <si>
    <t xml:space="preserve">31908SE016917-14	</t>
  </si>
  <si>
    <t xml:space="preserve">999221850666414	</t>
  </si>
  <si>
    <t>[杜塞尔多夫]杜塞尔多夫胜利广场英迪格酒店(Hotel Indigo - Dusseldorf - Victoriaplatz, an IHG Hotel)(55270613)</t>
  </si>
  <si>
    <t>高级特大床房无烟&lt;2人入住&gt;&lt;不退款&gt;&lt;早餐&gt;</t>
  </si>
  <si>
    <t>SUN/YINGYING,Xing/Lin</t>
  </si>
  <si>
    <t xml:space="preserve">2841111	</t>
  </si>
  <si>
    <t xml:space="preserve">43160531	</t>
  </si>
  <si>
    <t xml:space="preserve">999221850823678	</t>
  </si>
  <si>
    <t>[巴拿马城]巴拿马城瑞广场酒店(Hotel Riu Plaza Panama)(55733524)</t>
  </si>
  <si>
    <t>ZHANG/JUNMING,ZHANG/JIANPO</t>
  </si>
  <si>
    <t xml:space="preserve">2841355	</t>
  </si>
  <si>
    <t xml:space="preserve">SH14647909	</t>
  </si>
  <si>
    <t xml:space="preserve">999221850968019	</t>
  </si>
  <si>
    <t>[伊斯坦布尔]特级竞技场酒店(Arena Hotel - Special Class)(94361741)</t>
  </si>
  <si>
    <t>经典客房&lt;2人入住&gt;&lt;不退款&gt;&lt;早餐&gt;</t>
  </si>
  <si>
    <t>Tripathi/Soniya,Tripathi/Soniya</t>
  </si>
  <si>
    <t xml:space="preserve">2841549	</t>
  </si>
  <si>
    <t xml:space="preserve">acknowledged	</t>
  </si>
  <si>
    <t xml:space="preserve">999221851074196	</t>
  </si>
  <si>
    <t>[瓜达拉哈拉]菲尼克斯酒店(Hotel Fenix)(55680512)</t>
  </si>
  <si>
    <t>Caballero/Lucia</t>
  </si>
  <si>
    <t xml:space="preserve">2841707	</t>
  </si>
  <si>
    <t xml:space="preserve">25674402	</t>
  </si>
  <si>
    <t xml:space="preserve">21851156543	</t>
  </si>
  <si>
    <t>[吉隆坡]吉隆坡帝盛酒店(Dorsett Kuala Lumpur)(55895782)</t>
  </si>
  <si>
    <t>帝盛客房&lt;2人入住&gt;&lt;不退款&gt;</t>
  </si>
  <si>
    <t>KHOR/FANGXIAN</t>
  </si>
  <si>
    <t xml:space="preserve">2841835	</t>
  </si>
  <si>
    <t xml:space="preserve">804410248	</t>
  </si>
  <si>
    <t xml:space="preserve">999221851202949	</t>
  </si>
  <si>
    <t>[波尔多]波尔多拉克全套房公寓式酒店 - 会展公园站(All Suites Bordeaux Lac - Parc des Expositions)(55290116)</t>
  </si>
  <si>
    <t>开放式客房, 1 张大床&lt;2人入住&gt;&lt;不退款&gt;</t>
  </si>
  <si>
    <t>Mohamed bahassani/Soidrou</t>
  </si>
  <si>
    <t xml:space="preserve">2841891	</t>
  </si>
  <si>
    <t xml:space="preserve">1418811717	</t>
  </si>
  <si>
    <t xml:space="preserve">999221851376868	</t>
  </si>
  <si>
    <t>WANG/BING</t>
  </si>
  <si>
    <t xml:space="preserve">2842272	</t>
  </si>
  <si>
    <t xml:space="preserve">SH14652278	</t>
  </si>
  <si>
    <t xml:space="preserve">999221851447154	</t>
  </si>
  <si>
    <t>[Pasirsari]贝克西查巴贝卡飞舞酒店(favehotel Jababeka Cikarang)(70165332)</t>
  </si>
  <si>
    <t>致爱房&lt;2人入住&gt;&lt;不退款&gt;&lt;早餐&gt;</t>
  </si>
  <si>
    <t>VIKO/VIKO</t>
  </si>
  <si>
    <t xml:space="preserve">2842431	</t>
  </si>
  <si>
    <t xml:space="preserve">21852135709	</t>
  </si>
  <si>
    <t>[芭堤雅]诺瓦白金酒店 (SHA Plus+)(Nova Platinum Hotel (SHA Plus+))(55312070)</t>
  </si>
  <si>
    <t>Ahmad/Sameem,Ahmad/Sameem</t>
  </si>
  <si>
    <t xml:space="preserve">2843717	</t>
  </si>
  <si>
    <t xml:space="preserve">2256394	</t>
  </si>
  <si>
    <t xml:space="preserve">999221852689956	</t>
  </si>
  <si>
    <t>[埃克塞特]号角汇集旅馆 巴克莱尔住宿酒店(Clarion Collection Hotel Buckerell Lodge)(55328753)</t>
  </si>
  <si>
    <t>Reed/Martin</t>
  </si>
  <si>
    <t xml:space="preserve">2844440	</t>
  </si>
  <si>
    <t xml:space="preserve">SH14656596	</t>
  </si>
  <si>
    <t xml:space="preserve">999221852751914	</t>
  </si>
  <si>
    <t>[Straban Township]盖茨堡温德姆酒店(Wyndham Gettysburg)(70392500)</t>
  </si>
  <si>
    <t>特大床房&lt;1&gt;&lt;2人入住&gt;&lt;不退款&gt;</t>
  </si>
  <si>
    <t>Pasquale/Christopher</t>
  </si>
  <si>
    <t xml:space="preserve">2844525	</t>
  </si>
  <si>
    <t xml:space="preserve">999221852751946	</t>
  </si>
  <si>
    <t>[科隆]科隆施柏阁酒店(Steigenberger Hotel Köln)(56163182)</t>
  </si>
  <si>
    <t>高级双床房&lt;2人入住&gt;&lt;不退款&gt;</t>
  </si>
  <si>
    <t>Huffmann/Philip</t>
  </si>
  <si>
    <t xml:space="preserve">2844526	</t>
  </si>
  <si>
    <t xml:space="preserve">900736500278464	</t>
  </si>
  <si>
    <t xml:space="preserve">999221852882451	</t>
  </si>
  <si>
    <t>[坎昆]坎昆皇冠天堂俱乐部 - 全包(Crown Paradise Club Cancun - All Inclusive)(55328969)</t>
  </si>
  <si>
    <t>海景标准房&lt;2人入住&gt;&lt;不退款&gt;&lt;早餐&gt;</t>
  </si>
  <si>
    <t>michel/massiel</t>
  </si>
  <si>
    <t xml:space="preserve">2844742	</t>
  </si>
  <si>
    <t xml:space="preserve">67259274	</t>
  </si>
  <si>
    <t xml:space="preserve">999221852982782	</t>
  </si>
  <si>
    <t>[泗水]泗水探索酒店(Quest Hotel Darmo - Surabaya by ASTON)(60480266)</t>
  </si>
  <si>
    <t>IRSYADI/DANAR</t>
  </si>
  <si>
    <t xml:space="preserve">2844864	</t>
  </si>
  <si>
    <t xml:space="preserve">999221853298016	</t>
  </si>
  <si>
    <t>SALSABILA/SHEVIA ZULVA</t>
  </si>
  <si>
    <t xml:space="preserve">2845380	</t>
  </si>
  <si>
    <t xml:space="preserve">21853944273	</t>
  </si>
  <si>
    <t>[吉隆坡]吉隆坡千禧大酒店(Grand Millennium Kuala Lumpur)(55402613)</t>
  </si>
  <si>
    <t>MORSHIDI/FIRDAUS</t>
  </si>
  <si>
    <t xml:space="preserve">2846461	</t>
  </si>
  <si>
    <t xml:space="preserve">999221854124226	</t>
  </si>
  <si>
    <t>[Bayrakli]伊兹密尔贝拉克里希尔顿花园酒店(Hilton Garden Inn Izmir Bayrakli)(55269770)</t>
  </si>
  <si>
    <t>无障碍大床房&lt;2人入住&gt;&lt;不退款&gt;</t>
  </si>
  <si>
    <t>IPEKLI/Nurullah</t>
  </si>
  <si>
    <t xml:space="preserve">2846796	</t>
  </si>
  <si>
    <t xml:space="preserve">999221854165121	</t>
  </si>
  <si>
    <t>[利物浦]利物浦市中心阿德吉奥公寓式酒店(Aparthotel Adagio Liverpool City Centre)(55269981)</t>
  </si>
  <si>
    <t>双人床工作室&lt;2人入住&gt;&lt;不退款&gt;</t>
  </si>
  <si>
    <t>Grainger/Ellen</t>
  </si>
  <si>
    <t xml:space="preserve">2846865	</t>
  </si>
  <si>
    <t xml:space="preserve">999221854188283	</t>
  </si>
  <si>
    <t>HU/JESSICA</t>
  </si>
  <si>
    <t xml:space="preserve">2846900	</t>
  </si>
  <si>
    <t xml:space="preserve">999221854196309	</t>
  </si>
  <si>
    <t>[马德里]美洲门酒店(Hotel Puerta America)(55832119)</t>
  </si>
  <si>
    <t>CASTRO RODRIGUEZ/EVA</t>
  </si>
  <si>
    <t xml:space="preserve">2846906	</t>
  </si>
  <si>
    <t xml:space="preserve">121283330	</t>
  </si>
  <si>
    <t xml:space="preserve">999221854223579	</t>
  </si>
  <si>
    <t>[纽约]爱迪生时代广场酒店(Hotel Edison Times Square)(55694551)</t>
  </si>
  <si>
    <t>特色特大床客房&lt;2人入住&gt;&lt;不退款&gt;</t>
  </si>
  <si>
    <t>Turner/Alice</t>
  </si>
  <si>
    <t xml:space="preserve">2846921	</t>
  </si>
  <si>
    <t xml:space="preserve">999221854666038	</t>
  </si>
  <si>
    <t>[斯里巴加湾市]汶萊丽筠酒店(Radisson Hotel Brunei Darussalam)(55289732)</t>
  </si>
  <si>
    <t>RAI/BHRIGU NATH</t>
  </si>
  <si>
    <t xml:space="preserve">2847797	</t>
  </si>
  <si>
    <t xml:space="preserve">542724	</t>
  </si>
  <si>
    <t xml:space="preserve">21854763992	</t>
  </si>
  <si>
    <t>[依斯干达公主城]柔佛公主港JEN酒店(JEN Johor Puteri Harbour by Shangri-La)(55895711)</t>
  </si>
  <si>
    <t>ALLEYES/AMAL HASLI</t>
  </si>
  <si>
    <t xml:space="preserve">2848013	</t>
  </si>
  <si>
    <t xml:space="preserve">58343SE017134-14	</t>
  </si>
  <si>
    <t xml:space="preserve">999221855316707	</t>
  </si>
  <si>
    <t>[巴厘岛]巴厘岛乌布威斯汀元素酒店(Element by Westin Bali Ubud)(55312220)</t>
  </si>
  <si>
    <t>豪华园景特大床客房带阳台&lt;2人入住&gt;&lt;不退款&gt;&lt;早餐&gt;</t>
  </si>
  <si>
    <t>HERADO/MOHAMAD HERBY</t>
  </si>
  <si>
    <t xml:space="preserve">2849031	</t>
  </si>
  <si>
    <t xml:space="preserve">81336550	</t>
  </si>
  <si>
    <t xml:space="preserve">21855378593	</t>
  </si>
  <si>
    <t>[曼谷]曼谷苏阁索酒店 (SHA Plus+)(The Sukosol Hotel Bangkok (SHA Plus+))(56185664)</t>
  </si>
  <si>
    <t>CUI/JIN,YANG/YAM</t>
  </si>
  <si>
    <t xml:space="preserve">2849163	</t>
  </si>
  <si>
    <t xml:space="preserve">806056972	</t>
  </si>
  <si>
    <t xml:space="preserve">999221855611782	</t>
  </si>
  <si>
    <t>Ezekiel/Anthony</t>
  </si>
  <si>
    <t xml:space="preserve">2849614	</t>
  </si>
  <si>
    <t xml:space="preserve">1419922239	</t>
  </si>
  <si>
    <t xml:space="preserve">999221855907353	</t>
  </si>
  <si>
    <t>[格拉纳达]华盛顿欧文欧洲之星酒店(Áurea Washington Irving by Eurostars Hotel Company)(55280719)</t>
  </si>
  <si>
    <t>双人房&lt;2人入住&gt;&lt;不退款&gt;</t>
  </si>
  <si>
    <t>LI/XINYUN</t>
  </si>
  <si>
    <t xml:space="preserve">2850056	</t>
  </si>
  <si>
    <t xml:space="preserve">21855893829	</t>
  </si>
  <si>
    <t>[Capital Township]温德姆斯普林菲尔德市中心酒店(Wyndham Springfield City Centre)(90362262)</t>
  </si>
  <si>
    <t>一张特大床&lt;2人入住&gt;&lt;不退款&gt;</t>
  </si>
  <si>
    <t>HILL/FRANZ REGINALD</t>
  </si>
  <si>
    <t xml:space="preserve">2850053	</t>
  </si>
  <si>
    <t>取消</t>
  </si>
  <si>
    <t xml:space="preserve">999221855927833	</t>
  </si>
  <si>
    <t>[布尔歇]基里亚德布杰中央世博园酒店(Kyriad le Bourget Centre- Parc des Expositions)(55312111)</t>
  </si>
  <si>
    <t>双人床房&lt;2人入住&gt;&lt;不退款&gt;&lt;早餐&gt;</t>
  </si>
  <si>
    <t>Novais/Mario</t>
  </si>
  <si>
    <t xml:space="preserve">2850137	</t>
  </si>
  <si>
    <t xml:space="preserve">999221855931436	</t>
  </si>
  <si>
    <t>[爱荷华]爱荷华市温德姆旅客之家(Travelodge by Wyndham Iowa City)(70791708)</t>
  </si>
  <si>
    <t>客房(特大床)-可吸烟&lt;2人入住&gt;&lt;不退款&gt;</t>
  </si>
  <si>
    <t>Santhanam/Nathan</t>
  </si>
  <si>
    <t xml:space="preserve">2850160	</t>
  </si>
  <si>
    <t xml:space="preserve">999221855972889	</t>
  </si>
  <si>
    <t>[棕榈泉]棕榈泉瑟括洛酒店(The Saguaro Palm Springs)(55733181)</t>
  </si>
  <si>
    <t>山景两张大床房&lt;2人入住&gt;&lt;不退款&gt;</t>
  </si>
  <si>
    <t>SALCEDO/JUAN ALBERTO</t>
  </si>
  <si>
    <t xml:space="preserve">2850295	</t>
  </si>
  <si>
    <t xml:space="preserve">999221856045087	</t>
  </si>
  <si>
    <t>[中雅加达]雅加达瓦希德哈西姆智选假日酒店(Holiday Inn Express Jakarta Wahid Hasyim, an IHG Hotel)(55639809)</t>
  </si>
  <si>
    <t>大号床房&lt;2人入住&gt;&lt;不退款&gt;&lt;早餐&gt;</t>
  </si>
  <si>
    <t>ACHMAD /RISNANDAR</t>
  </si>
  <si>
    <t xml:space="preserve">2850376	</t>
  </si>
  <si>
    <t xml:space="preserve">999221856147994	</t>
  </si>
  <si>
    <t>ABHISHEK/AKSHAT,BARUAH/BANDANA</t>
  </si>
  <si>
    <t xml:space="preserve">2850530	</t>
  </si>
  <si>
    <t xml:space="preserve">542761	</t>
  </si>
  <si>
    <t xml:space="preserve">21856812099	</t>
  </si>
  <si>
    <t>[安邦]萨弗里酒店(Safari Hotel)(89920828)</t>
  </si>
  <si>
    <t>ISA/NORHANIZA</t>
  </si>
  <si>
    <t xml:space="preserve">2851588	</t>
  </si>
  <si>
    <t xml:space="preserve">21857330084	</t>
  </si>
  <si>
    <t>[雪邦]国际机场 KLIA-KLIA2途恩酒店(Tune Hotel KLIA-KLIA2)(60514018)</t>
  </si>
  <si>
    <t>ZHOU/JIANFENG,ZHAI/MEIYUN</t>
  </si>
  <si>
    <t xml:space="preserve">2852414	</t>
  </si>
  <si>
    <t xml:space="preserve">167413801	</t>
  </si>
  <si>
    <t xml:space="preserve">999221857343380	</t>
  </si>
  <si>
    <t>[北雅加达]雅加达东荟城智选假日酒店(Holiday Inn Express Jakarta Pluit Citygate, an IHG Hotel)(55426409)</t>
  </si>
  <si>
    <t>YANG/DONG</t>
  </si>
  <si>
    <t xml:space="preserve">2852429	</t>
  </si>
  <si>
    <t xml:space="preserve">999221857490290	</t>
  </si>
  <si>
    <t>豪华客房, 2 张单人床,花园景观&lt;2人入住&gt;&lt;不退款&gt;&lt;早餐&gt;</t>
  </si>
  <si>
    <t>TANG/ZILU</t>
  </si>
  <si>
    <t xml:space="preserve">2852678	</t>
  </si>
  <si>
    <t xml:space="preserve">82999967	</t>
  </si>
  <si>
    <t xml:space="preserve">21857529252	</t>
  </si>
  <si>
    <t>[蒲种]普冲定制酒店(Bespoke Hotel Puchong)(55402967)</t>
  </si>
  <si>
    <t>NGAN/MAN HON</t>
  </si>
  <si>
    <t xml:space="preserve">2852722	</t>
  </si>
  <si>
    <t xml:space="preserve">3650006796	</t>
  </si>
  <si>
    <t xml:space="preserve">999221857541830	</t>
  </si>
  <si>
    <t>[中雅加达]雅加达哈尔莫尼耶罗酒店(Yello Hotel Harmoni Jakarta)(55841626)</t>
  </si>
  <si>
    <t>Yello Room&lt;2人入住&gt;&lt;不退款&gt;</t>
  </si>
  <si>
    <t>BUDIONO /CHRISTINA MARTHA</t>
  </si>
  <si>
    <t xml:space="preserve">2852741	</t>
  </si>
  <si>
    <t xml:space="preserve">21857630907	</t>
  </si>
  <si>
    <t>[北海]芬芳酒店(Aroma Hotel)(90402224)</t>
  </si>
  <si>
    <t>豪华双床房&lt;2人入住&gt;&lt;不退款&gt;</t>
  </si>
  <si>
    <t>HAIRIE/MUHAMMAD HAIRIE</t>
  </si>
  <si>
    <t xml:space="preserve">2852923	</t>
  </si>
  <si>
    <t xml:space="preserve">999221857728799	</t>
  </si>
  <si>
    <t>[达纳点]阿斯托里亚华道夫莫娜珂海滩酒店(Waldorf Astoria Monarch Beach Resort &amp; Club)(55680587)</t>
  </si>
  <si>
    <t>花园景观特大床房&lt;2人入住&gt;&lt;不退款&gt;</t>
  </si>
  <si>
    <t>Vilchis/Jorge</t>
  </si>
  <si>
    <t xml:space="preserve">2853098	</t>
  </si>
  <si>
    <t xml:space="preserve">3323648058	</t>
  </si>
  <si>
    <t xml:space="preserve">21857756618	</t>
  </si>
  <si>
    <t>豪华港景双床房&lt;2人入住&gt;&lt;不退款&gt;&lt;早餐&gt;</t>
  </si>
  <si>
    <t>Lee/Zhengpeng</t>
  </si>
  <si>
    <t xml:space="preserve">2853172	</t>
  </si>
  <si>
    <t xml:space="preserve">58343SE017248-14	</t>
  </si>
  <si>
    <t xml:space="preserve">999221858375745	</t>
  </si>
  <si>
    <t>[雷德克利夫]山王马拉克达珀斯机场酒店(Sanno Marracoonda Perth Airport Hotel)(91812152)</t>
  </si>
  <si>
    <t>标准大床房&lt;2人入住&gt;&lt;不退款&gt;</t>
  </si>
  <si>
    <t>CASH /DANIEL</t>
  </si>
  <si>
    <t xml:space="preserve">2854101	</t>
  </si>
  <si>
    <t xml:space="preserve">21858643197	</t>
  </si>
  <si>
    <t>[罗兰岗]核桃市-工业城凯艺套房酒店(Quality Inn &amp; Suites Walnut - City of Industry)(55346135)</t>
  </si>
  <si>
    <t>特大床房&lt;2人入住&gt;&lt;不退款&gt;&lt;早餐&gt;</t>
  </si>
  <si>
    <t>YAN/ZHENYU</t>
  </si>
  <si>
    <t xml:space="preserve">2854485	</t>
  </si>
  <si>
    <t xml:space="preserve">999221858711558	</t>
  </si>
  <si>
    <t>[柏林]美居柏林维滕贝格广场酒店(Mercure Berlin Wittenbergplatz)(55822312)</t>
  </si>
  <si>
    <t>LEI/TING,LI/DONGLIN</t>
  </si>
  <si>
    <t xml:space="preserve">2854602	</t>
  </si>
  <si>
    <t xml:space="preserve">21858874073	</t>
  </si>
  <si>
    <t>[肯辛顿-切尔西区]波卡酒店(Boka Hotel)(90357987)</t>
  </si>
  <si>
    <t>BRUSCHI /ROBERTO ,DI NATALE/ANGELICA</t>
  </si>
  <si>
    <t xml:space="preserve">2854893	</t>
  </si>
  <si>
    <t xml:space="preserve">1420891927	</t>
  </si>
  <si>
    <t xml:space="preserve">21858892579	</t>
  </si>
  <si>
    <t>[Sam Rong Nua]托拉尼素坤逸107号特奥里酒店(Theorie Hotel Sukhumvit 107  by Tolani)(55733402)</t>
  </si>
  <si>
    <t>He/Xuelin</t>
  </si>
  <si>
    <t xml:space="preserve">2854921	</t>
  </si>
  <si>
    <t xml:space="preserve">21859034937	</t>
  </si>
  <si>
    <t>[八打灵再也]八打灵再也阿玛达酒店(Hotel Armada Petaling Jaya)(56185568)</t>
  </si>
  <si>
    <t>WEE/JASON HENG LOONG</t>
  </si>
  <si>
    <t xml:space="preserve">2855200	</t>
  </si>
  <si>
    <t xml:space="preserve">652570	</t>
  </si>
  <si>
    <t xml:space="preserve">21859072569	</t>
  </si>
  <si>
    <t>[巴都丁宜]槟城希尔顿逸林度假酒店 (槟城对抗新冠肺炎认证)(DoubleTree Resort by Hilton Hotel Penang)(55465227)</t>
  </si>
  <si>
    <t>豪华特大床房(带阳台)&lt;2人入住&gt;&lt;不退款&gt;</t>
  </si>
  <si>
    <t>LIN/KHAIRUL FAZRIL</t>
  </si>
  <si>
    <t xml:space="preserve">2855239	</t>
  </si>
  <si>
    <t xml:space="preserve">21859484753	</t>
  </si>
  <si>
    <t>俱乐部房&lt;2人入住&gt;&lt;不退款&gt;</t>
  </si>
  <si>
    <t>SUSANTO/PUJIASTUTY,SUGIHARTO/JIMMY</t>
  </si>
  <si>
    <t xml:space="preserve">2855759	</t>
  </si>
  <si>
    <t xml:space="preserve">999221859517509	</t>
  </si>
  <si>
    <t>[洛杉矶]洛伊斯好莱坞酒店(Loews Hollywood Hotel)(55720371)</t>
  </si>
  <si>
    <t>客房, 1 张特大床 (capitol king)&lt;2人入住&gt;&lt;不退款&gt;</t>
  </si>
  <si>
    <t>SINGH/MANMEET K</t>
  </si>
  <si>
    <t xml:space="preserve">2855810	</t>
  </si>
  <si>
    <t xml:space="preserve">70566SE221032	</t>
  </si>
  <si>
    <t xml:space="preserve">999221859555909	</t>
  </si>
  <si>
    <t>[萨龙诺]萨龙诺米兰星际大酒店(Starhotels Grand Milan)(55478435)</t>
  </si>
  <si>
    <t>高级双人房&lt;2人入住&gt;&lt;不退款&gt;</t>
  </si>
  <si>
    <t>Bensimon/Michael</t>
  </si>
  <si>
    <t xml:space="preserve">2855843	</t>
  </si>
  <si>
    <t xml:space="preserve">121442974	</t>
  </si>
  <si>
    <t xml:space="preserve">999221859737947	</t>
  </si>
  <si>
    <t>[温哥华]温哥华世纪广场酒店和温泉中心(Century Plaza Hotel)(55312041)</t>
  </si>
  <si>
    <t>一室套房&lt;2人入住&gt;&lt;不退款&gt;</t>
  </si>
  <si>
    <t>Carlyle/Kristy</t>
  </si>
  <si>
    <t xml:space="preserve">2855861	</t>
  </si>
  <si>
    <t xml:space="preserve">999221859743191	</t>
  </si>
  <si>
    <t>[帕克城]鹿谷斯坦埃里克森旅舍(Stein Eriksen Lodge Deer Valley)(70393815)</t>
  </si>
  <si>
    <t>奢华客房, 1 张特大床&lt;2人入住&gt;&lt;不退款&gt;</t>
  </si>
  <si>
    <t>Lecznar/Natalie</t>
  </si>
  <si>
    <t xml:space="preserve">2855863	</t>
  </si>
  <si>
    <t xml:space="preserve">32550SE001951	</t>
  </si>
  <si>
    <t xml:space="preserve">999221859753148	</t>
  </si>
  <si>
    <t>[慕尼黑]慕尼黑诺富特酒店(Novotel München Messe)(55354724)</t>
  </si>
  <si>
    <t>CHAUHAN/SHIVAM</t>
  </si>
  <si>
    <t xml:space="preserve">2855868	</t>
  </si>
  <si>
    <t xml:space="preserve">999221859869240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</si>
  <si>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</si>
  <si>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</si>
  <si>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Pena/Anthony</t>
  </si>
  <si>
    <t xml:space="preserve">2855929	</t>
  </si>
  <si>
    <t xml:space="preserve">999221859961837	</t>
  </si>
  <si>
    <t>[西考克斯]西考克斯罗德威旅馆(Rodeway Inn Secaucus)(91809084)</t>
  </si>
  <si>
    <t>标准房, 1 张特大床房&lt;2人入住&gt;&lt;不退款&gt;</t>
  </si>
  <si>
    <t>Li/Jian</t>
  </si>
  <si>
    <t xml:space="preserve">2855971	</t>
  </si>
  <si>
    <t xml:space="preserve">999221860046496	</t>
  </si>
  <si>
    <t>[毕晓普]瓦格邦德毕晓普酒店(Vagabond Inn Bishop)(89934632)</t>
  </si>
  <si>
    <t>豪华客房1张特大床&lt;2人入住&gt;&lt;不退款&gt;&lt;早餐&gt;</t>
  </si>
  <si>
    <t>Da Silva/Katherine</t>
  </si>
  <si>
    <t xml:space="preserve">2856003	</t>
  </si>
  <si>
    <t xml:space="preserve">SZYAQ68LG	</t>
  </si>
  <si>
    <t xml:space="preserve">999221861983692	</t>
  </si>
  <si>
    <t>[基亚玛]基亚玛大酒店(Grand Hotel Kiama)(89916836)</t>
  </si>
  <si>
    <t>公共浴室标准双床房&lt;2人入住&gt;&lt;不退款&gt;</t>
  </si>
  <si>
    <t>HU/XUJUAN</t>
  </si>
  <si>
    <t xml:space="preserve">2856620	</t>
  </si>
  <si>
    <t xml:space="preserve">31421454	</t>
  </si>
  <si>
    <t xml:space="preserve">999221862083409	</t>
  </si>
  <si>
    <t>[迪拜]迪拜码头海星酒店(Stella di Mare Dubai Marina Hotel)(55402914)</t>
  </si>
  <si>
    <t>豪华城景房&lt;2人入住&gt;&lt;不退款&gt;</t>
  </si>
  <si>
    <t>DUANI/HARRY</t>
  </si>
  <si>
    <t xml:space="preserve">2856641	</t>
  </si>
  <si>
    <t xml:space="preserve">10822SE109627	</t>
  </si>
  <si>
    <t xml:space="preserve">21863056451	</t>
  </si>
  <si>
    <t>MUHAMAD AYYOOB/SYASYA SYUHADA</t>
  </si>
  <si>
    <t xml:space="preserve">2856982	</t>
  </si>
  <si>
    <t xml:space="preserve">999221863433056	</t>
  </si>
  <si>
    <t>[迪拜]OYO 367 尤里卡酒店(OYO 367 Eureka Hotel)(68545331)</t>
  </si>
  <si>
    <t>QURESHI /SAJID</t>
  </si>
  <si>
    <t xml:space="preserve">2857064	</t>
  </si>
  <si>
    <t xml:space="preserve">HTL-WBD-354511685	</t>
  </si>
  <si>
    <t xml:space="preserve">21864052667	</t>
  </si>
  <si>
    <t>[巴生港]吉隆坡巴生鼎峰酒店(Premiere Hotel Kuala Lumpur)(55414157)</t>
  </si>
  <si>
    <t>WU/ZHIQIANG,WU/LINFU</t>
  </si>
  <si>
    <t xml:space="preserve">2857417	</t>
  </si>
  <si>
    <t xml:space="preserve">999221864428675	</t>
  </si>
  <si>
    <t>[奥斯汀]奥斯汀甸镇湖假日酒店(Holiday Inn Austin -Town Lake, an IHG Hotel)(55299592)</t>
  </si>
  <si>
    <t>Vasquez/Javier</t>
  </si>
  <si>
    <t xml:space="preserve">2857698	</t>
  </si>
  <si>
    <t xml:space="preserve">999221864476778	</t>
  </si>
  <si>
    <t>[鹿特丹]鹿特丹市中心宜必思酒店(Ibis Rotterdam City Centre)(70790734)</t>
  </si>
  <si>
    <t>1张双人床房&lt;2人入住&gt;&lt;不退款&gt;</t>
  </si>
  <si>
    <t>derks/jaimy</t>
  </si>
  <si>
    <t xml:space="preserve">2857744	</t>
  </si>
  <si>
    <t xml:space="preserve">999221867788862	</t>
  </si>
  <si>
    <t>LUNA SANTOS/ALEXANDER,CANDELARIA/EMMANUEL</t>
  </si>
  <si>
    <t xml:space="preserve">2858381	</t>
  </si>
  <si>
    <t xml:space="preserve">999221868274309	</t>
  </si>
  <si>
    <t>[波兹南]波兹南康铂酒店(Campanile Poznan)(55289963)</t>
  </si>
  <si>
    <t>Brendel/Lukasz</t>
  </si>
  <si>
    <t xml:space="preserve">2858535	</t>
  </si>
  <si>
    <t xml:space="preserve">999221868397434	</t>
  </si>
  <si>
    <t>[科尔多瓦]伊塔卡科隆酒店(Itaca Colón)(55547205)</t>
  </si>
  <si>
    <t>标准双人房&lt;2人入住&gt;&lt;不退款&gt;</t>
  </si>
  <si>
    <t>Gomez/Carlos,Sanchez/Tomas</t>
  </si>
  <si>
    <t xml:space="preserve">2858586	</t>
  </si>
  <si>
    <t xml:space="preserve">25687616	</t>
  </si>
  <si>
    <t xml:space="preserve">999221868507477	</t>
  </si>
  <si>
    <t>[海沃德]海沃德品质酒店(Quality Inn Hayward)(55812349)</t>
  </si>
  <si>
    <t>客房1张特大床&lt;2人入住&gt;&lt;不退款&gt;&lt;早餐&gt;</t>
  </si>
  <si>
    <t>BENNETT/CAMERIN</t>
  </si>
  <si>
    <t xml:space="preserve">2858617	</t>
  </si>
  <si>
    <t xml:space="preserve">999221868484004	</t>
  </si>
  <si>
    <t>[伊洛伊洛]伊洛伊洛丽柏酒店(Park Inn by Radisson Iloilo)(90389887)</t>
  </si>
  <si>
    <t>BELLEZA/RIC MASANGCAY</t>
  </si>
  <si>
    <t xml:space="preserve">2858607	</t>
  </si>
  <si>
    <t xml:space="preserve">0043966179	</t>
  </si>
  <si>
    <t xml:space="preserve">999221868576320	</t>
  </si>
  <si>
    <t>[华沙]瓦索维康铂酒店/华沙(Campanile Varsovie / Warszawa)(55733407)</t>
  </si>
  <si>
    <t>Smigowski/Maciej Mieczyslaw</t>
  </si>
  <si>
    <t xml:space="preserve">2858656	</t>
  </si>
  <si>
    <t xml:space="preserve">999221868764727	</t>
  </si>
  <si>
    <t>[Karagita]奈瓦夏湖乡村俱乐部酒店(Lake Naivasha Country Club)(55822102)</t>
  </si>
  <si>
    <t>KEENGWE/ISAAC</t>
  </si>
  <si>
    <t xml:space="preserve">2858708	</t>
  </si>
  <si>
    <t xml:space="preserve">7005036	</t>
  </si>
  <si>
    <t xml:space="preserve">999221869325847	</t>
  </si>
  <si>
    <t>Talento/Ronicca</t>
  </si>
  <si>
    <t xml:space="preserve">2858963	</t>
  </si>
  <si>
    <t xml:space="preserve">999221869422876	</t>
  </si>
  <si>
    <t>[瓜达拉哈拉]普尔拉中央酒店(Hotel Perla Central)(55560340)</t>
  </si>
  <si>
    <t>Gutierrez/Gabriel</t>
  </si>
  <si>
    <t xml:space="preserve">2858993	</t>
  </si>
  <si>
    <t xml:space="preserve">1421692605	</t>
  </si>
  <si>
    <t xml:space="preserve">999221869558820	</t>
  </si>
  <si>
    <t>[中雅加达]希弗酒店(Heef Hotel)(89918716)</t>
  </si>
  <si>
    <t>智能房&lt;2人入住&gt;&lt;不退款&gt;</t>
  </si>
  <si>
    <t>ARIANY/RISKY</t>
  </si>
  <si>
    <t xml:space="preserve">2859070	</t>
  </si>
  <si>
    <t xml:space="preserve">21869570146	</t>
  </si>
  <si>
    <t>[新山]新山格拉纳达酒店(Hotel Granada Johor Bahru)(55328744)</t>
  </si>
  <si>
    <t>精致套房&lt;2人入住&gt;&lt;不退款&gt;</t>
  </si>
  <si>
    <t>Goh/Kwang Beng</t>
  </si>
  <si>
    <t xml:space="preserve">2859082	</t>
  </si>
  <si>
    <t xml:space="preserve">7006141	</t>
  </si>
  <si>
    <t xml:space="preserve">999221869768790	</t>
  </si>
  <si>
    <t>[巴厘岛]巴厘島索爾庫塔酒店(SOL by Meliá Kuta Bali)(90353719)</t>
  </si>
  <si>
    <t>索尔房&lt;2人入住&gt;&lt;不退款&gt;&lt;早餐&gt;</t>
  </si>
  <si>
    <t>JENPRAKHON/TIMPIKA</t>
  </si>
  <si>
    <t xml:space="preserve">2859196	</t>
  </si>
  <si>
    <t xml:space="preserve">18740 by Dayu	</t>
  </si>
  <si>
    <t xml:space="preserve">999221869913699	</t>
  </si>
  <si>
    <t>[中雅加达]1O1 雅加达市区坦林酒店(1O1 URBAN Jakarta Thamrin)(60467403)</t>
  </si>
  <si>
    <t>豪华都市房&lt;2人入住&gt;&lt;不退款&gt;&lt;早餐&gt;</t>
  </si>
  <si>
    <t>Wahyuni/Yeny</t>
  </si>
  <si>
    <t xml:space="preserve">2859318	</t>
  </si>
  <si>
    <t xml:space="preserve">999221869931364	</t>
  </si>
  <si>
    <t>[null](95138419)</t>
  </si>
  <si>
    <t xml:space="preserve">999221870213845	</t>
  </si>
  <si>
    <t>[富国岛]富国岛花园旅馆(The Garden House Phu Quoc Resort)(55720320)</t>
  </si>
  <si>
    <t>园景双床房&lt;2人入住&gt;&lt;不退款&gt;</t>
  </si>
  <si>
    <t>Vladimir/Mamula</t>
  </si>
  <si>
    <t xml:space="preserve">2859581	</t>
  </si>
  <si>
    <t xml:space="preserve">999221870436788	</t>
  </si>
  <si>
    <t>[龙目岛]吉利特拉万安 曼塔潜水度假酒店(Manta Dive Gili Trawangan Resort)(89927432)</t>
  </si>
  <si>
    <t>FOURIE/DANIEL BENJAMIN,CHEUNG/NIM KWAN</t>
  </si>
  <si>
    <t xml:space="preserve">2859715	</t>
  </si>
  <si>
    <t xml:space="preserve">999221870815921	</t>
  </si>
  <si>
    <t>[伊斯坦布尔]奥图曼二级酒店(Hotel Ottoman 2 Class)(90385748)</t>
  </si>
  <si>
    <t>经济双人间&lt;2人入住&gt;&lt;不退款&gt;&lt;早餐&gt;</t>
  </si>
  <si>
    <t>Liao/Lifu</t>
  </si>
  <si>
    <t xml:space="preserve">2859988	</t>
  </si>
  <si>
    <t xml:space="preserve">999221870921380	</t>
  </si>
  <si>
    <t>[班贾尔马辛]阿斯顿巴努阿班贾尔马辛酒店及会议中心(ASTON Banua Banjarmasin Hotel &amp; Convention Center)(70165221)</t>
  </si>
  <si>
    <t>套房&lt;2人入住&gt;&lt;不退款&gt;&lt;早餐&gt;</t>
  </si>
  <si>
    <t>SAUFIYAH/RIFATUS</t>
  </si>
  <si>
    <t xml:space="preserve">2860060	</t>
  </si>
  <si>
    <t xml:space="preserve">999221870958514	</t>
  </si>
  <si>
    <t>[阿布扎比]阿布扎比奈尔酒店(Nehal Hotel Abu Dhabi)(91810358)</t>
  </si>
  <si>
    <t>行政房&lt;2人入住&gt;&lt;不退款&gt;&lt;早餐&gt;</t>
  </si>
  <si>
    <t>Wang/Baosheng</t>
  </si>
  <si>
    <t xml:space="preserve">2860078	</t>
  </si>
  <si>
    <t xml:space="preserve">7007573	</t>
  </si>
  <si>
    <t xml:space="preserve">21872961631	</t>
  </si>
  <si>
    <t>[巴厘岛]巴厘岛康莱德酒店(Conrad Bali)(60467436)</t>
  </si>
  <si>
    <t>LIU/DIEHUA</t>
  </si>
  <si>
    <t xml:space="preserve">2860195	</t>
  </si>
  <si>
    <t xml:space="preserve">999221872978944	</t>
  </si>
  <si>
    <t>[望加锡]望加锡美利亚酒店(Melia Makassar)(70165287)</t>
  </si>
  <si>
    <t>豪华客房&lt;2人入住&gt;&lt;不退款&gt;&lt;早餐&gt;</t>
  </si>
  <si>
    <t>ARIFIN/MAYENRISARI</t>
  </si>
  <si>
    <t xml:space="preserve">2860202	</t>
  </si>
  <si>
    <t xml:space="preserve">999221873744033	</t>
  </si>
  <si>
    <t>SUN/ERMAN</t>
  </si>
  <si>
    <t xml:space="preserve">2860437	</t>
  </si>
  <si>
    <t xml:space="preserve">18779	</t>
  </si>
  <si>
    <t xml:space="preserve">999221873995699	</t>
  </si>
  <si>
    <t>[太阳城]太阳城度假村小屋酒店(The Cabanas Hotel at Sun City Resort)(60480265)</t>
  </si>
  <si>
    <t>双床房&lt;2人入住&gt;&lt;不退款&gt;&lt;早餐&gt;</t>
  </si>
  <si>
    <t>Ratlhagane/Portia,Ratlhagane/Portia</t>
  </si>
  <si>
    <t xml:space="preserve">2860512	</t>
  </si>
  <si>
    <t xml:space="preserve">999221874082103	</t>
  </si>
  <si>
    <t>尊贵房（2张双人床）&lt;2人入住&gt;&lt;不退款&gt;</t>
  </si>
  <si>
    <t>Nagar/Neria</t>
  </si>
  <si>
    <t xml:space="preserve">2860546	</t>
  </si>
  <si>
    <t xml:space="preserve">999221874427997	</t>
  </si>
  <si>
    <t>[芬洛]芬洛康铂酒店及餐厅(Campanile Hotel &amp; Restaurant Venlo)(70792871)</t>
  </si>
  <si>
    <t>标准双床房&lt;2人入住&gt;&lt;不退款&gt;&lt;早餐&gt;</t>
  </si>
  <si>
    <t>Sosnica/Rafael</t>
  </si>
  <si>
    <t xml:space="preserve">2860668	</t>
  </si>
  <si>
    <t xml:space="preserve">999221875526467	</t>
  </si>
  <si>
    <t>[东雅加达]雅加达哈珀迈特海瑞诺酒店(Harper M.T. Haryono Jakarta)(55653015)</t>
  </si>
  <si>
    <t>SIHOMBING/RAMOS SAHALA,SIMANJUNTAK/SAUD,SIMANJUNTAK/IRA,SIMANJUNTAK/MONICA</t>
  </si>
  <si>
    <t xml:space="preserve">2861143	</t>
  </si>
  <si>
    <t xml:space="preserve">139495	</t>
  </si>
  <si>
    <t xml:space="preserve">999221875841141	</t>
  </si>
  <si>
    <t>[葡萄藤]达拉斯/沃斯堡国际机场北/葡萄藤舒适套房酒店(Comfort Suites DFW North/Grapevine)(94362313)</t>
  </si>
  <si>
    <t>特大号床套房&lt;2人入住&gt;&lt;不退款&gt;&lt;早餐&gt;</t>
  </si>
  <si>
    <t>Ma/Lin,Wu/Weian</t>
  </si>
  <si>
    <t xml:space="preserve">2861347	</t>
  </si>
  <si>
    <t xml:space="preserve">999221876109075	</t>
  </si>
  <si>
    <t>[康科德]协和舒适酒店(Comfort Inn Concord)(91809669)</t>
  </si>
  <si>
    <t>特大号床间&lt;2人入住&gt;&lt;不退款&gt;&lt;早餐&gt;</t>
  </si>
  <si>
    <t>Lyons/Jill</t>
  </si>
  <si>
    <t xml:space="preserve">2861535	</t>
  </si>
  <si>
    <t xml:space="preserve">999221876292695	</t>
  </si>
  <si>
    <t>[法兰克福]卡尔顿酒店(Carlton Hotel)(55680510)</t>
  </si>
  <si>
    <t>Jing/Yu,Chen/Yuchao</t>
  </si>
  <si>
    <t xml:space="preserve">2861636	</t>
  </si>
  <si>
    <t xml:space="preserve">1421968867-1	</t>
  </si>
  <si>
    <t xml:space="preserve">999221876666787	</t>
  </si>
  <si>
    <t>[巴德胡弗多普]阿姆斯特丹史基浦机场宜必思酒店(Ibis Schiphol Amsterdam Airport)(55290037)</t>
  </si>
  <si>
    <t>Jachimowicz/Katarzyna</t>
  </si>
  <si>
    <t xml:space="preserve">2861852	</t>
  </si>
  <si>
    <t xml:space="preserve">999221876683046	</t>
  </si>
  <si>
    <t>[巴厘岛]捷兰蒂克库塔尼奥酒店(Hotel Neo - Kuta, Jelantik)(55439286)</t>
  </si>
  <si>
    <t>GUNAWAN/CHANDRA</t>
  </si>
  <si>
    <t xml:space="preserve">2861876	</t>
  </si>
  <si>
    <t xml:space="preserve">999221876685824	</t>
  </si>
  <si>
    <t>[威斯敏斯特城]Page8 晋致酒店(Page8)(97965428)</t>
  </si>
  <si>
    <t>ZHU/JIAYI,Tian/Sitong</t>
  </si>
  <si>
    <t xml:space="preserve">2861880	</t>
  </si>
  <si>
    <t xml:space="preserve">1422099904	</t>
  </si>
  <si>
    <t xml:space="preserve">999221876863761	</t>
  </si>
  <si>
    <t>[首尔]钟路区设计酒店(Hotel the Designers Jongro)(55452188)</t>
  </si>
  <si>
    <t>Christmas/Travis Kyle</t>
  </si>
  <si>
    <t xml:space="preserve">2862050	</t>
  </si>
  <si>
    <t xml:space="preserve">22032285	</t>
  </si>
  <si>
    <t xml:space="preserve">999221878389938	</t>
  </si>
  <si>
    <t>致爱房&lt;2人入住&gt;&lt;不退款&gt;</t>
  </si>
  <si>
    <t>HARY PUTRA/JAKFAR</t>
  </si>
  <si>
    <t xml:space="preserve">2862102	</t>
  </si>
  <si>
    <t xml:space="preserve">21878550846	</t>
  </si>
  <si>
    <t>[曼谷]曼谷千禧希尔顿酒店 (SHA Plus+)(Millennium Hilton Bangkok (SHA Plus+))(55269931)</t>
  </si>
  <si>
    <t>河景行政特大床房&lt;2人入住&gt;&lt;不退款&gt;&lt;早餐&gt;</t>
  </si>
  <si>
    <t>KANG/SEONGHYEON</t>
  </si>
  <si>
    <t xml:space="preserve">2862119	</t>
  </si>
  <si>
    <t xml:space="preserve">3318681993	</t>
  </si>
  <si>
    <t xml:space="preserve">999221878603082	</t>
  </si>
  <si>
    <t>[泗水]泗水容库喜爱酒店(favehotel Rungkut Surabaya)(55653014)</t>
  </si>
  <si>
    <t>YANG/YANSHUN,Zhang/Wenqiang</t>
  </si>
  <si>
    <t xml:space="preserve">2862122	</t>
  </si>
  <si>
    <t xml:space="preserve">147352	</t>
  </si>
  <si>
    <t xml:space="preserve">21878683892	</t>
  </si>
  <si>
    <t>[安邦]安邦点星酒店(Ampang Point Star Hotel)(89917463)</t>
  </si>
  <si>
    <t>HAMID/HAMIZI</t>
  </si>
  <si>
    <t xml:space="preserve">2862139	</t>
  </si>
  <si>
    <t xml:space="preserve">999221878729245	</t>
  </si>
  <si>
    <t>[打横]塔西克马拉雅法维酒店(favehotel Tasikmalaya)(55812331)</t>
  </si>
  <si>
    <t>清新房&lt;2人入住&gt;&lt;不退款&gt;</t>
  </si>
  <si>
    <t>DAHLIA/LIA</t>
  </si>
  <si>
    <t xml:space="preserve">2862149	</t>
  </si>
  <si>
    <t xml:space="preserve">999221879678357	</t>
  </si>
  <si>
    <t>[墨西卡利]墨西卡利都市快捷酒店(City Express Mexicali)(70395021)</t>
  </si>
  <si>
    <t>标准间1张大床&lt;2人入住&gt;&lt;不退款&gt;</t>
  </si>
  <si>
    <t>TAPIA PERAZA/NOE</t>
  </si>
  <si>
    <t xml:space="preserve">2862402	</t>
  </si>
  <si>
    <t xml:space="preserve">Acknowledged	</t>
  </si>
  <si>
    <t xml:space="preserve">21880725474	</t>
  </si>
  <si>
    <t>TAN/ADELINE</t>
  </si>
  <si>
    <t xml:space="preserve">2862793	</t>
  </si>
  <si>
    <t xml:space="preserve">808961312	</t>
  </si>
  <si>
    <t xml:space="preserve">21881117082	</t>
  </si>
  <si>
    <t>[吉隆坡]吉隆坡希尔顿花园酒店北店(Hilton Garden Inn Kuala Lumpur Jalan Tuanku Abdul Rahman North)(55299338)</t>
  </si>
  <si>
    <t>景观大床房&lt;2人入住&gt;&lt;不退款&gt;</t>
  </si>
  <si>
    <t>AINNA RAHIM/AINNA</t>
  </si>
  <si>
    <t xml:space="preserve">2862926	</t>
  </si>
  <si>
    <t xml:space="preserve">999221881307194	</t>
  </si>
  <si>
    <t>[北干巴鲁]北干巴鲁新好莱坞酒店(New Hollywood Hotel Pekanbaru)(90402373)</t>
  </si>
  <si>
    <t>mardi/alwan</t>
  </si>
  <si>
    <t xml:space="preserve">2863000	</t>
  </si>
  <si>
    <t xml:space="preserve">999221881333002	</t>
  </si>
  <si>
    <t>[碧瑶]碧瑶小木屋(Chalet Baguio)(90356707)</t>
  </si>
  <si>
    <t>至尊套房&lt;2人入住&gt;&lt;不退款&gt;&lt;早餐&gt;</t>
  </si>
  <si>
    <t>Tyree/Tyree</t>
  </si>
  <si>
    <t xml:space="preserve">2863005	</t>
  </si>
  <si>
    <t xml:space="preserve">HO8E061670658063	</t>
  </si>
  <si>
    <t xml:space="preserve">21881463396	</t>
  </si>
  <si>
    <t>客房（双床）&lt;2人入住&gt;&lt;不退款&gt;</t>
  </si>
  <si>
    <t>LIU/YANG</t>
  </si>
  <si>
    <t xml:space="preserve">2863076	</t>
  </si>
  <si>
    <t xml:space="preserve">21881483946	</t>
  </si>
  <si>
    <t>[Racha Thewa]阿玛拉素万那普酒店(Amaranth Suvarnabhumi Hotel)(55841750)</t>
  </si>
  <si>
    <t>Jia/Chechen,Kong/Fei</t>
  </si>
  <si>
    <t xml:space="preserve">2863090	</t>
  </si>
  <si>
    <t xml:space="preserve">999221881506255	</t>
  </si>
  <si>
    <t>[基韦斯特]基韦斯特佩里码头酒店(The Perry Hotel &amp; Marina Key West)(55801206)</t>
  </si>
  <si>
    <t>特大床房（Stock Island）&lt;2人入住&gt;&lt;不退款&gt;</t>
  </si>
  <si>
    <t>Bai/Jinshi</t>
  </si>
  <si>
    <t xml:space="preserve">2863107	</t>
  </si>
  <si>
    <t xml:space="preserve">21881552907	</t>
  </si>
  <si>
    <t>[曼谷]曼谷H2酒店(H2 Hotel Bangkok)(55289924)</t>
  </si>
  <si>
    <t>Piemboon/Iyaruch</t>
  </si>
  <si>
    <t xml:space="preserve">2863142	</t>
  </si>
  <si>
    <t xml:space="preserve">999221881579578	</t>
  </si>
  <si>
    <t>[釜山]弗莱特普瑞米尔南博酒店(Hotel Foret Premier Nampo)(55328807)</t>
  </si>
  <si>
    <t>Ko/Sunghwan</t>
  </si>
  <si>
    <t xml:space="preserve">2863159	</t>
  </si>
  <si>
    <t xml:space="preserve">TL800275352	</t>
  </si>
  <si>
    <t xml:space="preserve">999221881581401	</t>
  </si>
  <si>
    <t>[班贾尔马辛]班贾尔马辛艾哈迈德亚尼法维酒店(favehotel Ahmad Yani Banjarmasin)(55312461)</t>
  </si>
  <si>
    <t>DU/JIA TONG</t>
  </si>
  <si>
    <t xml:space="preserve">2863162	</t>
  </si>
  <si>
    <t xml:space="preserve">999221881632907	</t>
  </si>
  <si>
    <t>[巴厘岛]阿斯顿登巴萨酒店及会议中心(ASTON Denpasar Hotel &amp; Convention Center)(55367715)</t>
  </si>
  <si>
    <t>一室房&lt;2人入住&gt;&lt;不退款&gt;</t>
  </si>
  <si>
    <t>B/BERLIANA</t>
  </si>
  <si>
    <t xml:space="preserve">2863206	</t>
  </si>
  <si>
    <t xml:space="preserve">157908	</t>
  </si>
  <si>
    <t xml:space="preserve">999221882041031	</t>
  </si>
  <si>
    <t>[胡志明市]思廷西贡格兰德酒店(Eastin Grand Hotel Saigon)(55599111)</t>
  </si>
  <si>
    <t>NING/HUI</t>
  </si>
  <si>
    <t xml:space="preserve">2863479	</t>
  </si>
  <si>
    <t xml:space="preserve">112909	</t>
  </si>
  <si>
    <t xml:space="preserve">999221882067673	</t>
  </si>
  <si>
    <t>[南雅加达]卡地卡钱德拉酒店(Kartika Chandra Hotel)(55800958)</t>
  </si>
  <si>
    <t>Sabila/Fayna,Sabila/Fayna</t>
  </si>
  <si>
    <t xml:space="preserve">2863492	</t>
  </si>
  <si>
    <t xml:space="preserve">21882082318	</t>
  </si>
  <si>
    <t>[黑风洞]吉隆坡普利马斯里甘柏我家酒店(My Home Hotel Prima Sri Gombak Kuala Lumpur)(94360728)</t>
  </si>
  <si>
    <t>高级房(无窗)&lt;2人入住&gt;&lt;不退款&gt;</t>
  </si>
  <si>
    <t>Rauf/Nabilah</t>
  </si>
  <si>
    <t xml:space="preserve">2863506	</t>
  </si>
  <si>
    <t xml:space="preserve">26728639463afc980d	</t>
  </si>
  <si>
    <t xml:space="preserve">999221882183619	</t>
  </si>
  <si>
    <t>[South Bekasi]爱玛黎丝勿加泗巴拉特酒店(Amaris Hotel Bekasi Barat)(90357244)</t>
  </si>
  <si>
    <t>智能客房大号床&lt;2人入住&gt;&lt;不退款&gt;&lt;早餐&gt;</t>
  </si>
  <si>
    <t>PRABOWO/MUHAMMAD HADI</t>
  </si>
  <si>
    <t xml:space="preserve">2863570	</t>
  </si>
  <si>
    <t xml:space="preserve">21882236116	</t>
  </si>
  <si>
    <t>UPAPHONG/SORRAWITH</t>
  </si>
  <si>
    <t xml:space="preserve">2863605	</t>
  </si>
  <si>
    <t xml:space="preserve">999221882439100	</t>
  </si>
  <si>
    <t>[达喀尔]达喀尔蒂亨伽铂尔曼酒店&amp;度假村(Pullman Dakar Teranga)(55320909)</t>
  </si>
  <si>
    <t>精致海景特大床房&lt;2人入住&gt;&lt;不退款&gt;&lt;早餐&gt;</t>
  </si>
  <si>
    <t>Song/Tao</t>
  </si>
  <si>
    <t xml:space="preserve">2863768	</t>
  </si>
  <si>
    <t xml:space="preserve">999221882551302	</t>
  </si>
  <si>
    <t>[马卡蒂]马尼拉马卡迪成功酒店(Berjaya Makati Hotel)(55439379)</t>
  </si>
  <si>
    <t>Nocon/Jessli</t>
  </si>
  <si>
    <t xml:space="preserve">2863836	</t>
  </si>
  <si>
    <t xml:space="preserve">21882602223	</t>
  </si>
  <si>
    <t>[曼谷]素坤逸71号一室公寓酒店(Studio Residence Sukhumvit 71)(55289926)</t>
  </si>
  <si>
    <t>SONG/JAEYEOL</t>
  </si>
  <si>
    <t xml:space="preserve">2863858	</t>
  </si>
  <si>
    <t xml:space="preserve">999221882634009	</t>
  </si>
  <si>
    <t>[约翰内斯堡]奥利弗坦博国际机场城市旅馆酒店(City Lodge Hotel at or Tambo International Airport)(55346098)</t>
  </si>
  <si>
    <t>客房&lt;2人入住&gt;&lt;不退款&gt;</t>
  </si>
  <si>
    <t>Mamphwedi/Carol</t>
  </si>
  <si>
    <t xml:space="preserve">2863886	</t>
  </si>
  <si>
    <t xml:space="preserve">HTL-WBD-355074565	</t>
  </si>
  <si>
    <t xml:space="preserve">21884123290	</t>
  </si>
  <si>
    <t>[巴生]吉隆坡巴生皇府酒店(Klang Histana Hotel)(55254374)</t>
  </si>
  <si>
    <t>AZIE/AMAR</t>
  </si>
  <si>
    <t xml:space="preserve">2863983	</t>
  </si>
  <si>
    <t xml:space="preserve">999221884785699	</t>
  </si>
  <si>
    <t>Daodaoen/Erving</t>
  </si>
  <si>
    <t xml:space="preserve">2864079	</t>
  </si>
  <si>
    <t xml:space="preserve">999221885033009	</t>
  </si>
  <si>
    <t>herwandi/herwandi</t>
  </si>
  <si>
    <t xml:space="preserve">2864158	</t>
  </si>
  <si>
    <t xml:space="preserve">999221885183563	</t>
  </si>
  <si>
    <t>[圣保罗]新保利斯塔舒适酒店(Comfort Hotel Nova Paulista)(55280668)</t>
  </si>
  <si>
    <t>高级双人床房&lt;2人入住&gt;&lt;不退款&gt;&lt;早餐&gt;</t>
  </si>
  <si>
    <t>Queiros/Barbara</t>
  </si>
  <si>
    <t xml:space="preserve">2864204	</t>
  </si>
  <si>
    <t xml:space="preserve">258-2434666	</t>
  </si>
  <si>
    <t xml:space="preserve">999221857659060	</t>
  </si>
  <si>
    <t>退单</t>
  </si>
  <si>
    <t>[塔尔萨]世博酒店(Expo Inn)(90386530)</t>
  </si>
  <si>
    <t>标准间&lt;2人入住&gt;&lt;不退款&gt;&lt;早餐&gt;</t>
  </si>
  <si>
    <t>BREAUX/BENJAMIN</t>
  </si>
  <si>
    <t xml:space="preserve">2852958	</t>
  </si>
  <si>
    <t xml:space="preserve">19626482	</t>
  </si>
  <si>
    <t>，</t>
  </si>
  <si>
    <t>999221857659060此单多收517元退回</t>
  </si>
  <si>
    <t>234318 HKD</t>
  </si>
  <si>
    <t>A221214115327481</t>
  </si>
  <si>
    <t>A221214115406481</t>
  </si>
  <si>
    <t>A221214115459925</t>
  </si>
  <si>
    <t>总计：234318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</si>
  <si>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</si>
  <si>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</si>
  <si>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</si>
  <si>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</si>
  <si>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</si>
  <si>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</si>
  <si>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</si>
  <si>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</si>
  <si>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</si>
  <si>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</si>
  <si>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</si>
  <si>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</si>
  <si>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</si>
  <si>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</si>
  <si>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</si>
  <si>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</si>
  <si>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</si>
  <si>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</si>
  <si>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</si>
  <si>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2022-11-01</t>
  </si>
  <si>
    <t>2769319</t>
  </si>
  <si>
    <t>布莱顿城市中心宜必思酒店 - 车站</t>
  </si>
  <si>
    <t>Rodney Marcus</t>
  </si>
  <si>
    <t>2022-12-10</t>
  </si>
  <si>
    <t>2022-12-11</t>
  </si>
  <si>
    <t>退房日周结</t>
  </si>
  <si>
    <t>787.62</t>
  </si>
  <si>
    <t>845.00</t>
  </si>
  <si>
    <t>0</t>
  </si>
  <si>
    <t>0.00</t>
  </si>
  <si>
    <t>携程汇智国际直连</t>
  </si>
  <si>
    <t>925</t>
  </si>
  <si>
    <t>2022-11-01 07:20:08</t>
  </si>
  <si>
    <t>否</t>
  </si>
  <si>
    <t>汇智国际旅游发展有限公司</t>
  </si>
  <si>
    <t>直连</t>
  </si>
  <si>
    <t>英国</t>
  </si>
  <si>
    <t>2022-11-17</t>
  </si>
  <si>
    <t>2805322</t>
  </si>
  <si>
    <t>平那颗恩惠娇酒店(SHA Plus+)</t>
  </si>
  <si>
    <t>YOTSATIENPAT APATSANAN</t>
  </si>
  <si>
    <t>2022-12-09</t>
  </si>
  <si>
    <t>1126.42</t>
  </si>
  <si>
    <t>1240.00</t>
  </si>
  <si>
    <t>2022-11-17 22:25:13</t>
  </si>
  <si>
    <t>泰国</t>
  </si>
  <si>
    <t>2022-11-06</t>
  </si>
  <si>
    <t>2779507</t>
  </si>
  <si>
    <t>库里提巴出发旅馆</t>
  </si>
  <si>
    <t>Julia Lopes Ana,Julia Lopes Ana</t>
  </si>
  <si>
    <t>2022-12-08</t>
  </si>
  <si>
    <t>806.66</t>
  </si>
  <si>
    <t>879.00</t>
  </si>
  <si>
    <t>2022-11-06 20:09:18</t>
  </si>
  <si>
    <t>巴西</t>
  </si>
  <si>
    <t>2022-12-06</t>
  </si>
  <si>
    <t>2852429</t>
  </si>
  <si>
    <t>雅加达东荟城智选假日酒店</t>
  </si>
  <si>
    <t>YANG DONG</t>
  </si>
  <si>
    <t>429.20</t>
  </si>
  <si>
    <t>478.00</t>
  </si>
  <si>
    <t>2022-12-06 21:38:02</t>
  </si>
  <si>
    <t>印度尼西亚</t>
  </si>
  <si>
    <t>2022-12-04</t>
  </si>
  <si>
    <t>2846461</t>
  </si>
  <si>
    <t>吉隆坡千禧大酒店</t>
  </si>
  <si>
    <t>MORSHIDI FIRDAUS</t>
  </si>
  <si>
    <t>1388.93</t>
  </si>
  <si>
    <t>1530.00</t>
  </si>
  <si>
    <t>2022-12-04 21:42:51</t>
  </si>
  <si>
    <t>马来西亚</t>
  </si>
  <si>
    <t>2022-09-14</t>
  </si>
  <si>
    <t>2690818</t>
  </si>
  <si>
    <t>Travelodge Manchester Central Arena</t>
  </si>
  <si>
    <t>lea anthony,shields clare</t>
  </si>
  <si>
    <t>1002.47</t>
  </si>
  <si>
    <t>1127.00</t>
  </si>
  <si>
    <t>2022-09-14 03:43:37</t>
  </si>
  <si>
    <t>2022-10-30</t>
  </si>
  <si>
    <t>2767231</t>
  </si>
  <si>
    <t>玛里添地拉那广场酒店</t>
  </si>
  <si>
    <t>Graziano Michele</t>
  </si>
  <si>
    <t>2416.60</t>
  </si>
  <si>
    <t>2610.00</t>
  </si>
  <si>
    <t>2022-10-30 21:21:46</t>
  </si>
  <si>
    <t>阿尔巴尼亚</t>
  </si>
  <si>
    <t>2022-11-24</t>
  </si>
  <si>
    <t>2820637</t>
  </si>
  <si>
    <t>迪克森海中天港口</t>
  </si>
  <si>
    <t>SIMON SHALOM BENNET</t>
  </si>
  <si>
    <t>829.60</t>
  </si>
  <si>
    <t>904.00</t>
  </si>
  <si>
    <t>2022-11-24 15:36:27</t>
  </si>
  <si>
    <t>2022-11-09</t>
  </si>
  <si>
    <t>2784813</t>
  </si>
  <si>
    <t>宜必思米兰大酒店</t>
  </si>
  <si>
    <t>GODINO LORENZO</t>
  </si>
  <si>
    <t>367.47</t>
  </si>
  <si>
    <t>398.00</t>
  </si>
  <si>
    <t>2022-11-09 05:43:33</t>
  </si>
  <si>
    <t>意大利</t>
  </si>
  <si>
    <t>2022-11-08</t>
  </si>
  <si>
    <t>2783840</t>
  </si>
  <si>
    <t>Hotel Belvedere</t>
  </si>
  <si>
    <t>Migas Simon</t>
  </si>
  <si>
    <t>1546.78</t>
  </si>
  <si>
    <t>1676.00</t>
  </si>
  <si>
    <t>2022-11-08 19:03:02</t>
  </si>
  <si>
    <t>波兰</t>
  </si>
  <si>
    <t>2022-11-13</t>
  </si>
  <si>
    <t>2795535</t>
  </si>
  <si>
    <t>斯塔尔特酒店</t>
  </si>
  <si>
    <t>Ozer Ester</t>
  </si>
  <si>
    <t>2022-12-07</t>
  </si>
  <si>
    <t>1404.35</t>
  </si>
  <si>
    <t>1548.00</t>
  </si>
  <si>
    <t>2022-11-13 16:05:01</t>
  </si>
  <si>
    <t>土耳其</t>
  </si>
  <si>
    <t>2022-11-10</t>
  </si>
  <si>
    <t>2789398</t>
  </si>
  <si>
    <t>诺拉布里温泉度假酒店 (SHA Plus+)</t>
  </si>
  <si>
    <t>Gala Shaili,Gala Shaili</t>
  </si>
  <si>
    <t>1761.55</t>
  </si>
  <si>
    <t>1905.00</t>
  </si>
  <si>
    <t>2022-11-11 22:38:25</t>
  </si>
  <si>
    <t>直采</t>
  </si>
  <si>
    <t>2022-03-06</t>
  </si>
  <si>
    <t>2451595</t>
  </si>
  <si>
    <t>新加坡福康宁酒店</t>
  </si>
  <si>
    <t>Lim Tina,Lim Tina</t>
  </si>
  <si>
    <t>1562.07</t>
  </si>
  <si>
    <t>1928.00</t>
  </si>
  <si>
    <t>2022-03-06 10:33:56</t>
  </si>
  <si>
    <t>新加坡</t>
  </si>
  <si>
    <t>2022-10-02</t>
  </si>
  <si>
    <t>2720897</t>
  </si>
  <si>
    <t>德雷斯顿施泰根博阁城际酒店</t>
  </si>
  <si>
    <t>Berbalk Holger</t>
  </si>
  <si>
    <t>1843.05</t>
  </si>
  <si>
    <t>2028.00</t>
  </si>
  <si>
    <t>2022-10-02 15:08:40</t>
  </si>
  <si>
    <t>德国</t>
  </si>
  <si>
    <t>2022-11-07</t>
  </si>
  <si>
    <t>2780033</t>
  </si>
  <si>
    <t>kumar Manish,kumar Manish</t>
  </si>
  <si>
    <t>3691.91</t>
  </si>
  <si>
    <t>4023.00</t>
  </si>
  <si>
    <t>2022-11-07 04:50:50</t>
  </si>
  <si>
    <t>2022-08-30</t>
  </si>
  <si>
    <t>2672611</t>
  </si>
  <si>
    <t>拉凡宫酒店&amp;会议中心</t>
  </si>
  <si>
    <t>Senko de Godoy Larissa Juliana</t>
  </si>
  <si>
    <t>277.01</t>
  </si>
  <si>
    <t>314.00</t>
  </si>
  <si>
    <t>2022-08-30 06:13:23</t>
  </si>
  <si>
    <t>2022-10-13</t>
  </si>
  <si>
    <t>2738439</t>
  </si>
  <si>
    <t>巴淡岛阿斯顿巴淡酒店公寓</t>
  </si>
  <si>
    <t>TOO HORNG KHIT</t>
  </si>
  <si>
    <t>818.73</t>
  </si>
  <si>
    <t>894.00</t>
  </si>
  <si>
    <t>2022-10-13 20:26:49</t>
  </si>
  <si>
    <t>2022-10-19</t>
  </si>
  <si>
    <t>2748741</t>
  </si>
  <si>
    <t>宿务迈瑞柏高碧海度假村</t>
  </si>
  <si>
    <t>YEON JEONGMI,YANG JINYONG</t>
  </si>
  <si>
    <t>1936.05</t>
  </si>
  <si>
    <t>2106.00</t>
  </si>
  <si>
    <t>2022-10-20 10:36:57</t>
  </si>
  <si>
    <t>菲律宾</t>
  </si>
  <si>
    <t>2022-11-12</t>
  </si>
  <si>
    <t>2792490</t>
  </si>
  <si>
    <t>E 酒店</t>
  </si>
  <si>
    <t>Noonan Elmer</t>
  </si>
  <si>
    <t>2280.39</t>
  </si>
  <si>
    <t>2512.00</t>
  </si>
  <si>
    <t>2022-11-12 06:22:37</t>
  </si>
  <si>
    <t>美国</t>
  </si>
  <si>
    <t>2022-11-14</t>
  </si>
  <si>
    <t>2797096</t>
  </si>
  <si>
    <t>普吉岛芭东艾希莉广场酒店</t>
  </si>
  <si>
    <t>Dinkar Dinesh Kumar,Dinkar Dinesh Kumar</t>
  </si>
  <si>
    <t>301.19</t>
  </si>
  <si>
    <t>332.00</t>
  </si>
  <si>
    <t>2022-11-14 12:16:04</t>
  </si>
  <si>
    <t>2858656</t>
  </si>
  <si>
    <t>瓦索维康铂酒店/华沙</t>
  </si>
  <si>
    <t>Smigowski Maciej Mieczyslaw</t>
  </si>
  <si>
    <t>1010.13</t>
  </si>
  <si>
    <t>1126.00</t>
  </si>
  <si>
    <t>2022-12-09 01:55:04</t>
  </si>
  <si>
    <t>2805026</t>
  </si>
  <si>
    <t>瓦伦西亚巴瑟罗酒店</t>
  </si>
  <si>
    <t>Tijdink Robertus Paulus</t>
  </si>
  <si>
    <t>2285.53</t>
  </si>
  <si>
    <t>2516.00</t>
  </si>
  <si>
    <t>2022-11-17 19:48:28</t>
  </si>
  <si>
    <t>西班牙</t>
  </si>
  <si>
    <t>2022-11-16</t>
  </si>
  <si>
    <t>2800986</t>
  </si>
  <si>
    <t>加亚酒店</t>
  </si>
  <si>
    <t>Ksiadz Maksymilian</t>
  </si>
  <si>
    <t>207.48</t>
  </si>
  <si>
    <t>230.00</t>
  </si>
  <si>
    <t>2022-11-16 03:00:19</t>
  </si>
  <si>
    <t>2802731</t>
  </si>
  <si>
    <t>曼谷京华大酒店 (SHA Plus+)</t>
  </si>
  <si>
    <t>YUENNAN NIPAPORN</t>
  </si>
  <si>
    <t>200.27</t>
  </si>
  <si>
    <t>222.00</t>
  </si>
  <si>
    <t>2022-11-16 20:26:47</t>
  </si>
  <si>
    <t>2022-11-20</t>
  </si>
  <si>
    <t>2811791</t>
  </si>
  <si>
    <t>麦克坦宿雾都喜天丽度假村</t>
  </si>
  <si>
    <t>JUNG WONJU,PARK HWAJUNG</t>
  </si>
  <si>
    <t>3865.97</t>
  </si>
  <si>
    <t>4239.00</t>
  </si>
  <si>
    <t>2022-11-20 20:30:43</t>
  </si>
  <si>
    <t>2798563</t>
  </si>
  <si>
    <t>新山凯贝丽酒店式服务公寓</t>
  </si>
  <si>
    <t>ZULKIFLI NUR ASHIKIN</t>
  </si>
  <si>
    <t>1582.16</t>
  </si>
  <si>
    <t>1744.00</t>
  </si>
  <si>
    <t>2022-11-14 22:28:40</t>
  </si>
  <si>
    <t>2796142</t>
  </si>
  <si>
    <t>曼彻斯特便捷酒店</t>
  </si>
  <si>
    <t>Frankland Carly,McKenna Luke</t>
  </si>
  <si>
    <t>1845.24</t>
  </si>
  <si>
    <t>2034.00</t>
  </si>
  <si>
    <t>2022-11-13 21:36:20</t>
  </si>
  <si>
    <t>2022-11-15</t>
  </si>
  <si>
    <t>2800769</t>
  </si>
  <si>
    <t>彩虹套房酒店</t>
  </si>
  <si>
    <t>THANT MYO,WYNN MYO,HTETHTET KONG,NYUNTKYAW KYI</t>
  </si>
  <si>
    <t>2575.45</t>
  </si>
  <si>
    <t>2848.00</t>
  </si>
  <si>
    <t>2022-11-15 23:07:09</t>
  </si>
  <si>
    <t>2803373</t>
  </si>
  <si>
    <t>伦敦欧陆酒店</t>
  </si>
  <si>
    <t>SEVILLA MANUELA</t>
  </si>
  <si>
    <t>2105.67</t>
  </si>
  <si>
    <t>2318.00</t>
  </si>
  <si>
    <t>2022-11-17 03:51:48</t>
  </si>
  <si>
    <t>2803379</t>
  </si>
  <si>
    <t>六点酒店</t>
  </si>
  <si>
    <t>LWANGA DANIEL MARTIN</t>
  </si>
  <si>
    <t>1998.48</t>
  </si>
  <si>
    <t>2200.00</t>
  </si>
  <si>
    <t>2022-11-17 03:45:02</t>
  </si>
  <si>
    <t>瑞典</t>
  </si>
  <si>
    <t>2022-11-21</t>
  </si>
  <si>
    <t>2813776</t>
  </si>
  <si>
    <t>吉隆坡双威太子酒店</t>
  </si>
  <si>
    <t>AKMAL MUHAMMAD FIRDAUS</t>
  </si>
  <si>
    <t>386.69</t>
  </si>
  <si>
    <t>424.00</t>
  </si>
  <si>
    <t>2022-11-21 17:16:05</t>
  </si>
  <si>
    <t>2812159</t>
  </si>
  <si>
    <t>桑顿爱因霍温中心酒店</t>
  </si>
  <si>
    <t>Jacobs L.L.N.</t>
  </si>
  <si>
    <t>939.36</t>
  </si>
  <si>
    <t>1030.00</t>
  </si>
  <si>
    <t>2022-11-20 23:48:32</t>
  </si>
  <si>
    <t>荷兰</t>
  </si>
  <si>
    <t>2800805</t>
  </si>
  <si>
    <t>HTAY THAN ZAW,THAN HLA</t>
  </si>
  <si>
    <t>1287.72</t>
  </si>
  <si>
    <t>1424.00</t>
  </si>
  <si>
    <t>2022-11-15 23:29:28</t>
  </si>
  <si>
    <t>2821105</t>
  </si>
  <si>
    <t>巴黎博泰贝西宜必思酒店</t>
  </si>
  <si>
    <t>Maxime ATTARDO</t>
  </si>
  <si>
    <t>406.54</t>
  </si>
  <si>
    <t>443.00</t>
  </si>
  <si>
    <t>2022-11-24 18:52:18</t>
  </si>
  <si>
    <t>法国</t>
  </si>
  <si>
    <t>2022-11-26</t>
  </si>
  <si>
    <t>2824571</t>
  </si>
  <si>
    <t xml:space="preserve">沃斯堡北化石溪丽笙酒店 </t>
  </si>
  <si>
    <t>Seppala Michelle</t>
  </si>
  <si>
    <t>2324.91</t>
  </si>
  <si>
    <t>2529.00</t>
  </si>
  <si>
    <t>2022-11-26 01:35:28</t>
  </si>
  <si>
    <t>2022-11-29</t>
  </si>
  <si>
    <t>2831883</t>
  </si>
  <si>
    <t>暹芭木屋酒店</t>
  </si>
  <si>
    <t>MUANGWANDEE THIPWARAPHON</t>
  </si>
  <si>
    <t>95.15</t>
  </si>
  <si>
    <t>103.00</t>
  </si>
  <si>
    <t>2022-11-29 13:01:39</t>
  </si>
  <si>
    <t>2831179</t>
  </si>
  <si>
    <t>雅加达马腰兰美爵酒店</t>
  </si>
  <si>
    <t>Wong Chung Kit</t>
  </si>
  <si>
    <t>1993.56</t>
  </si>
  <si>
    <t>2158.00</t>
  </si>
  <si>
    <t>2022-11-29 06:18:31</t>
  </si>
  <si>
    <t>2826364</t>
  </si>
  <si>
    <t>新加坡M Social酒店 (Staycation Approved)</t>
  </si>
  <si>
    <t>SHAH TARA</t>
  </si>
  <si>
    <t>1028.70</t>
  </si>
  <si>
    <t>1119.00</t>
  </si>
  <si>
    <t>2022-11-26 21:26:52</t>
  </si>
  <si>
    <t>2812351</t>
  </si>
  <si>
    <t>Savage Andrea,Knell Gina</t>
  </si>
  <si>
    <t>953.04</t>
  </si>
  <si>
    <t>1045.00</t>
  </si>
  <si>
    <t>2022-11-21 03:17:10</t>
  </si>
  <si>
    <t>2812346</t>
  </si>
  <si>
    <t>I 酒店及会议中心</t>
  </si>
  <si>
    <t>Feng Bin</t>
  </si>
  <si>
    <t>2123.14</t>
  </si>
  <si>
    <t>2328.00</t>
  </si>
  <si>
    <t>2022-11-21 03:11:09</t>
  </si>
  <si>
    <t>2022-11-28</t>
  </si>
  <si>
    <t>2828763</t>
  </si>
  <si>
    <t>新马德里酒店</t>
  </si>
  <si>
    <t>Gomez Estelles Irene</t>
  </si>
  <si>
    <t>1961.15</t>
  </si>
  <si>
    <t>2134.00</t>
  </si>
  <si>
    <t>2022-11-28 02:39:29</t>
  </si>
  <si>
    <t>2821639</t>
  </si>
  <si>
    <t>哥打京那巴鲁香格里拉莎莉雅酒店</t>
  </si>
  <si>
    <t>KIM YOUNGEUN</t>
  </si>
  <si>
    <t>4415.97</t>
  </si>
  <si>
    <t>4812.00</t>
  </si>
  <si>
    <t>2022-11-24 22:26:12</t>
  </si>
  <si>
    <t>2828833</t>
  </si>
  <si>
    <t>莱昂纳多酒店安特卫普酒店</t>
  </si>
  <si>
    <t>de Jong Jean Paul</t>
  </si>
  <si>
    <t>692.93</t>
  </si>
  <si>
    <t>754.00</t>
  </si>
  <si>
    <t>2022-11-28 04:51:57</t>
  </si>
  <si>
    <t>比利时</t>
  </si>
  <si>
    <t>2828865</t>
  </si>
  <si>
    <t>De Jong Jolanda</t>
  </si>
  <si>
    <t>2022-11-28 06:15:42</t>
  </si>
  <si>
    <t>2828935</t>
  </si>
  <si>
    <t>温德姆里约热内卢巴拉酒店</t>
  </si>
  <si>
    <t>Rigobello Frederico</t>
  </si>
  <si>
    <t>660.76</t>
  </si>
  <si>
    <t>719.00</t>
  </si>
  <si>
    <t>2022-11-28 07:48:51</t>
  </si>
  <si>
    <t>2022-11-27</t>
  </si>
  <si>
    <t>2828285</t>
  </si>
  <si>
    <t>爪哇村庄度假村</t>
  </si>
  <si>
    <t>MUHAMMAD IRFAN HENDRAYANTO,SWATIYOGI ALHAMBRA</t>
  </si>
  <si>
    <t>161.74</t>
  </si>
  <si>
    <t>176.00</t>
  </si>
  <si>
    <t>2022-11-27 20:20:55</t>
  </si>
  <si>
    <t>2826811</t>
  </si>
  <si>
    <t>纳塔尔波图套房酒店</t>
  </si>
  <si>
    <t>Acioly Geovanna</t>
  </si>
  <si>
    <t>214.13</t>
  </si>
  <si>
    <t>233.00</t>
  </si>
  <si>
    <t>2022-11-27 02:54:41</t>
  </si>
  <si>
    <t>2831389</t>
  </si>
  <si>
    <t>国际大道温德姆奥兰多度假村</t>
  </si>
  <si>
    <t>Gonzalez Anthony</t>
  </si>
  <si>
    <t>1313.64</t>
  </si>
  <si>
    <t>1422.00</t>
  </si>
  <si>
    <t>2022-11-29 09:18:35</t>
  </si>
  <si>
    <t>2830387</t>
  </si>
  <si>
    <t>首尔新村 24 民宿</t>
  </si>
  <si>
    <t>SROYMALEE KAMONNET,PHUMMARIN VISIT</t>
  </si>
  <si>
    <t>802.29</t>
  </si>
  <si>
    <t>873.00</t>
  </si>
  <si>
    <t>2022-11-28 19:13:05</t>
  </si>
  <si>
    <t>韩国</t>
  </si>
  <si>
    <t>2827522</t>
  </si>
  <si>
    <t>京都哈顿酒店</t>
  </si>
  <si>
    <t>kawakami chiho,kawakami chiho</t>
  </si>
  <si>
    <t>589.08</t>
  </si>
  <si>
    <t>641.00</t>
  </si>
  <si>
    <t>2022-11-27 13:50:51</t>
  </si>
  <si>
    <t>日本</t>
  </si>
  <si>
    <t>2845380</t>
  </si>
  <si>
    <t>泗水探索酒店</t>
  </si>
  <si>
    <t>SALSABILA SHEVIA ZULVA</t>
  </si>
  <si>
    <t>135.26</t>
  </si>
  <si>
    <t>149.00</t>
  </si>
  <si>
    <t>2022-12-04 14:18:55</t>
  </si>
  <si>
    <t>2022-11-30</t>
  </si>
  <si>
    <t>2834769</t>
  </si>
  <si>
    <t>阿姆斯特丹斯劳特戴克站美居酒店</t>
  </si>
  <si>
    <t>Villarmente Mark Jacobo,Bartolome Lord</t>
  </si>
  <si>
    <t>1235.38</t>
  </si>
  <si>
    <t>1345.00</t>
  </si>
  <si>
    <t>2022-11-30 15:48:43</t>
  </si>
  <si>
    <t>2022-12-01</t>
  </si>
  <si>
    <t>2836891</t>
  </si>
  <si>
    <t>宿务海滨赌场酒店</t>
  </si>
  <si>
    <t>KIM JUNGSOO</t>
  </si>
  <si>
    <t>398.19</t>
  </si>
  <si>
    <t>437.00</t>
  </si>
  <si>
    <t>2022-12-01 11:18:29</t>
  </si>
  <si>
    <t>2022-12-02</t>
  </si>
  <si>
    <t>2838820</t>
  </si>
  <si>
    <t>玛丽蒂姆巴特洪堡酒店</t>
  </si>
  <si>
    <t>Esmer und Ruelius Aylin  und Werner</t>
  </si>
  <si>
    <t>593.25</t>
  </si>
  <si>
    <t>653.00</t>
  </si>
  <si>
    <t>2022-12-02 01:56:22</t>
  </si>
  <si>
    <t>2022-12-03</t>
  </si>
  <si>
    <t>2842431</t>
  </si>
  <si>
    <t>贝克西查巴贝卡飞舞酒店</t>
  </si>
  <si>
    <t>VIKO VIKO</t>
  </si>
  <si>
    <t>118.99</t>
  </si>
  <si>
    <t>131.00</t>
  </si>
  <si>
    <t>2022-12-03 10:40:02</t>
  </si>
  <si>
    <t>2838973</t>
  </si>
  <si>
    <t>什未林城际酒店</t>
  </si>
  <si>
    <t>Hakenewerd Carina</t>
  </si>
  <si>
    <t>834.91</t>
  </si>
  <si>
    <t>919.00</t>
  </si>
  <si>
    <t>2022-12-02 06:04:04</t>
  </si>
  <si>
    <t>2843717</t>
  </si>
  <si>
    <t>诺瓦白金酒店</t>
  </si>
  <si>
    <t>Ahmad Sameem,Ahmad Sameem</t>
  </si>
  <si>
    <t>678.50</t>
  </si>
  <si>
    <t>747.00</t>
  </si>
  <si>
    <t>2022-12-03 21:40:15</t>
  </si>
  <si>
    <t>2841355</t>
  </si>
  <si>
    <t>巴拿马城瑞广场酒店</t>
  </si>
  <si>
    <t>ZHANG JUNMING,ZHANG JIANPO</t>
  </si>
  <si>
    <t>4292.66</t>
  </si>
  <si>
    <t>4725.00</t>
  </si>
  <si>
    <t>2022-12-02 21:06:33</t>
  </si>
  <si>
    <t>巴拿马</t>
  </si>
  <si>
    <t>2841549</t>
  </si>
  <si>
    <t>特级竞技场酒店</t>
  </si>
  <si>
    <t>Tripathi Soniya,Tripathi Soniya</t>
  </si>
  <si>
    <t>401.56</t>
  </si>
  <si>
    <t>442.00</t>
  </si>
  <si>
    <t>2022-12-02 22:32:17</t>
  </si>
  <si>
    <t>2850053</t>
  </si>
  <si>
    <t>温德姆斯普林菲尔德市中心酒店</t>
  </si>
  <si>
    <t>HILL FRANZ REGINALD</t>
  </si>
  <si>
    <t>1294.77</t>
  </si>
  <si>
    <t>1442.00</t>
  </si>
  <si>
    <t>2022-12-06 03:46:09</t>
  </si>
  <si>
    <t>2841707</t>
  </si>
  <si>
    <t>菲尼克斯酒店</t>
  </si>
  <si>
    <t>Caballero Lucia</t>
  </si>
  <si>
    <t>342.50</t>
  </si>
  <si>
    <t>377.00</t>
  </si>
  <si>
    <t>2022-12-03 00:21:18</t>
  </si>
  <si>
    <t>墨西哥</t>
  </si>
  <si>
    <t>2841891</t>
  </si>
  <si>
    <t>公园套房波尔多拉克酒店</t>
  </si>
  <si>
    <t>Mohamed bahassani Soidrou</t>
  </si>
  <si>
    <t>653.07</t>
  </si>
  <si>
    <t>2022-12-03 03:37:54</t>
  </si>
  <si>
    <t>2844742</t>
  </si>
  <si>
    <t>坎昆皇冠天堂俱乐部 - 全包</t>
  </si>
  <si>
    <t>michel massiel</t>
  </si>
  <si>
    <t>4150.46</t>
  </si>
  <si>
    <t>4572.00</t>
  </si>
  <si>
    <t>2022-12-04 09:13:38</t>
  </si>
  <si>
    <t>2850376</t>
  </si>
  <si>
    <t>雅加达瓦希德哈西姆智选假日酒店</t>
  </si>
  <si>
    <t>ACHMAD RISNANDAR</t>
  </si>
  <si>
    <t>326.84</t>
  </si>
  <si>
    <t>364.00</t>
  </si>
  <si>
    <t>2022-12-06 09:28:45</t>
  </si>
  <si>
    <t>2830086</t>
  </si>
  <si>
    <t>Mutum Karnajit,Mutum Karnajit,Mutum Karnajit,Mutum Karnajit</t>
  </si>
  <si>
    <t>1725.88</t>
  </si>
  <si>
    <t>1878.00</t>
  </si>
  <si>
    <t>2022-11-28 17:03:23</t>
  </si>
  <si>
    <t>2833633</t>
  </si>
  <si>
    <t>纳什维尔机场酒店</t>
  </si>
  <si>
    <t>Hills Yihoyakeen</t>
  </si>
  <si>
    <t>1756.17</t>
  </si>
  <si>
    <t>1912.00</t>
  </si>
  <si>
    <t>2022-11-30 05:28:27</t>
  </si>
  <si>
    <t>2838575</t>
  </si>
  <si>
    <t>伦敦伊林希尔顿逸林酒店</t>
  </si>
  <si>
    <t>Cheng Yui Sze</t>
  </si>
  <si>
    <t>1292.99</t>
  </si>
  <si>
    <t>1419.00</t>
  </si>
  <si>
    <t>2022-12-01 22:43:43</t>
  </si>
  <si>
    <t>2837198</t>
  </si>
  <si>
    <t>曼谷萨通JC凯文酒店</t>
  </si>
  <si>
    <t>SOUAMAISOULILAO SOUNISA</t>
  </si>
  <si>
    <t>1647.45</t>
  </si>
  <si>
    <t>1808.00</t>
  </si>
  <si>
    <t>2022-12-01 14:13:29</t>
  </si>
  <si>
    <t>2838408</t>
  </si>
  <si>
    <t>当格浪金色郁金香精华酒店</t>
  </si>
  <si>
    <t>WIBOWO ADHI</t>
  </si>
  <si>
    <t>446.49</t>
  </si>
  <si>
    <t>490.00</t>
  </si>
  <si>
    <t>2022-12-01 21:36:37</t>
  </si>
  <si>
    <t>2839920</t>
  </si>
  <si>
    <t>弗里蒙特/硅谷拉昆塔旅馆及套房酒店</t>
  </si>
  <si>
    <t>WANG FEIYUAN</t>
  </si>
  <si>
    <t>5858.01</t>
  </si>
  <si>
    <t>6448.00</t>
  </si>
  <si>
    <t>2022-12-02 13:31:36</t>
  </si>
  <si>
    <t>2841111</t>
  </si>
  <si>
    <t>杜塞尔多夫胜利广场英迪格酒店</t>
  </si>
  <si>
    <t>SUN YINGYING,Xing Lin</t>
  </si>
  <si>
    <t>3891.11</t>
  </si>
  <si>
    <t>4283.00</t>
  </si>
  <si>
    <t>2022-12-02 20:01:54</t>
  </si>
  <si>
    <t>2841835</t>
  </si>
  <si>
    <t>吉隆坡帝盛酒店</t>
  </si>
  <si>
    <t>KHOR FANGXIAN</t>
  </si>
  <si>
    <t>552.25</t>
  </si>
  <si>
    <t>608.00</t>
  </si>
  <si>
    <t>2022-12-03 02:11:32</t>
  </si>
  <si>
    <t>2844526</t>
  </si>
  <si>
    <t>科隆施柏阁酒店</t>
  </si>
  <si>
    <t>Huffmann Philip</t>
  </si>
  <si>
    <t>3290.78</t>
  </si>
  <si>
    <t>3625.00</t>
  </si>
  <si>
    <t>2022-12-04 03:39:08</t>
  </si>
  <si>
    <t>2844525</t>
  </si>
  <si>
    <t>盖茨堡温德姆酒店</t>
  </si>
  <si>
    <t>Pasquale Christopher</t>
  </si>
  <si>
    <t>558.30</t>
  </si>
  <si>
    <t>615.00</t>
  </si>
  <si>
    <t>2022-12-04 03:19:05</t>
  </si>
  <si>
    <t>2850295</t>
  </si>
  <si>
    <t>棕榈泉瑟括洛酒店</t>
  </si>
  <si>
    <t>SALCEDO JUAN ALBERTO</t>
  </si>
  <si>
    <t>2169.33</t>
  </si>
  <si>
    <t>2416.00</t>
  </si>
  <si>
    <t>2022-12-06 08:53:27</t>
  </si>
  <si>
    <t>2022-12-05</t>
  </si>
  <si>
    <t>2847797</t>
  </si>
  <si>
    <t>汶萊丽笙酒店</t>
  </si>
  <si>
    <t>RAI BHRIGU NATH</t>
  </si>
  <si>
    <t>704.38</t>
  </si>
  <si>
    <t>776.00</t>
  </si>
  <si>
    <t>2022-12-05 12:53:15</t>
  </si>
  <si>
    <t>文莱</t>
  </si>
  <si>
    <t>2850530</t>
  </si>
  <si>
    <t>ABHISHEK AKSHAT,BARUAH BANDANA</t>
  </si>
  <si>
    <t>707.55</t>
  </si>
  <si>
    <t>788.00</t>
  </si>
  <si>
    <t>2022-12-06 10:40:13</t>
  </si>
  <si>
    <t>2846865</t>
  </si>
  <si>
    <t>利物浦市中心阿德吉奥公寓式酒店</t>
  </si>
  <si>
    <t>Grainger Ellen</t>
  </si>
  <si>
    <t>677.14</t>
  </si>
  <si>
    <t>746.00</t>
  </si>
  <si>
    <t>2022-12-05 01:56:09</t>
  </si>
  <si>
    <t>2849031</t>
  </si>
  <si>
    <t>巴厘岛乌布威斯汀元素酒店</t>
  </si>
  <si>
    <t>HERADO MOHAMAD HERBY</t>
  </si>
  <si>
    <t>1076.53</t>
  </si>
  <si>
    <t>1186.00</t>
  </si>
  <si>
    <t>2022-12-05 19:27:24</t>
  </si>
  <si>
    <t>2852722</t>
  </si>
  <si>
    <t>普冲定制酒店</t>
  </si>
  <si>
    <t>NGAN MAN HON</t>
  </si>
  <si>
    <t>542.33</t>
  </si>
  <si>
    <t>604.00</t>
  </si>
  <si>
    <t>2022-12-06 23:40:32</t>
  </si>
  <si>
    <t>2852741</t>
  </si>
  <si>
    <t>雅加达哈尔莫尼耶罗酒店</t>
  </si>
  <si>
    <t>BUDIONO CHRISTINA MARTHA</t>
  </si>
  <si>
    <t>175.09</t>
  </si>
  <si>
    <t>195.00</t>
  </si>
  <si>
    <t>2022-12-06 23:52:44</t>
  </si>
  <si>
    <t>2851588</t>
  </si>
  <si>
    <t>野生动物园酒店</t>
  </si>
  <si>
    <t>ISA NORHANIZA</t>
  </si>
  <si>
    <t>271.17</t>
  </si>
  <si>
    <t>302.00</t>
  </si>
  <si>
    <t>2022-12-06 17:04:25</t>
  </si>
  <si>
    <t>2859318</t>
  </si>
  <si>
    <t>1O1 雅加达市区坦林酒店</t>
  </si>
  <si>
    <t>Wahyuni Yeny</t>
  </si>
  <si>
    <t>214.41</t>
  </si>
  <si>
    <t>239.00</t>
  </si>
  <si>
    <t>2022-12-09 11:04:13</t>
  </si>
  <si>
    <t>2859344</t>
  </si>
  <si>
    <t>塞奥西特 - 长岛舒适酒店</t>
  </si>
  <si>
    <t>Jabbar Samia</t>
  </si>
  <si>
    <t>1652.46</t>
  </si>
  <si>
    <t>1842.00</t>
  </si>
  <si>
    <t>2022-12-09 11:08:56</t>
  </si>
  <si>
    <t>2858381</t>
  </si>
  <si>
    <t>LUNA SANTOS ALEXANDER,CANDELARIA EMMANUEL</t>
  </si>
  <si>
    <t>1381.07</t>
  </si>
  <si>
    <t>1540.00</t>
  </si>
  <si>
    <t>2022-12-08 22:51:22</t>
  </si>
  <si>
    <t>2855929</t>
  </si>
  <si>
    <t>安大略机场会议中心舒适全套房酒店</t>
  </si>
  <si>
    <t>Pena Anthony</t>
  </si>
  <si>
    <t>816.09</t>
  </si>
  <si>
    <t>910.00</t>
  </si>
  <si>
    <t>2022-12-08 06:02:00</t>
  </si>
  <si>
    <t>2852678</t>
  </si>
  <si>
    <t>TANG ZILU</t>
  </si>
  <si>
    <t>1063.11</t>
  </si>
  <si>
    <t>1184.00</t>
  </si>
  <si>
    <t>2022-12-06 23:10:59</t>
  </si>
  <si>
    <t>2846796</t>
  </si>
  <si>
    <t>伊兹密尔贝拉克里希尔顿花园酒店</t>
  </si>
  <si>
    <t>IPEKLI Nurullah</t>
  </si>
  <si>
    <t>945.93</t>
  </si>
  <si>
    <t>1042.00</t>
  </si>
  <si>
    <t>2022-12-05 00:34:56</t>
  </si>
  <si>
    <t>2849163</t>
  </si>
  <si>
    <t>曼谷苏阁索酒店</t>
  </si>
  <si>
    <t>CUI JIN,YANG YAM</t>
  </si>
  <si>
    <t>2310.10</t>
  </si>
  <si>
    <t>2545.00</t>
  </si>
  <si>
    <t>2022-12-05 20:03:26</t>
  </si>
  <si>
    <t>2842272</t>
  </si>
  <si>
    <t>WANG BING</t>
  </si>
  <si>
    <t>1844.76</t>
  </si>
  <si>
    <t>2031.00</t>
  </si>
  <si>
    <t>2022-12-03 09:39:30</t>
  </si>
  <si>
    <t>2846906</t>
  </si>
  <si>
    <t>美洲门酒店</t>
  </si>
  <si>
    <t>CASTRO RODRIGUEZ EVA</t>
  </si>
  <si>
    <t>846.88</t>
  </si>
  <si>
    <t>933.00</t>
  </si>
  <si>
    <t>2022-12-05 02:59:05</t>
  </si>
  <si>
    <t>2848013</t>
  </si>
  <si>
    <t>新山香格里拉公主港今旅酒店</t>
  </si>
  <si>
    <t>ALLEYES AMAL HASLI</t>
  </si>
  <si>
    <t>585.47</t>
  </si>
  <si>
    <t>645.00</t>
  </si>
  <si>
    <t>2022-12-05 14:15:40</t>
  </si>
  <si>
    <t>2850137</t>
  </si>
  <si>
    <t>基里亚德布杰中央世博园酒店</t>
  </si>
  <si>
    <t>Novais Mario</t>
  </si>
  <si>
    <t>861.98</t>
  </si>
  <si>
    <t>960.00</t>
  </si>
  <si>
    <t>2022-12-06 06:20:56</t>
  </si>
  <si>
    <t>2850160</t>
  </si>
  <si>
    <t>爱荷华市温德姆旅客之家</t>
  </si>
  <si>
    <t>Santhanam Nathan</t>
  </si>
  <si>
    <t>452.54</t>
  </si>
  <si>
    <t>504.00</t>
  </si>
  <si>
    <t>2022-12-06 06:43:41</t>
  </si>
  <si>
    <t>2849614</t>
  </si>
  <si>
    <t>Ezekiel Anthony</t>
  </si>
  <si>
    <t>1397.86</t>
  </si>
  <si>
    <t>2022-12-05 22:13:49</t>
  </si>
  <si>
    <t>2855863</t>
  </si>
  <si>
    <t>鹿谷斯坦埃里克森旅舍</t>
  </si>
  <si>
    <t>Lecznar Natalie</t>
  </si>
  <si>
    <t>5938.61</t>
  </si>
  <si>
    <t>6622.00</t>
  </si>
  <si>
    <t>2022-12-08 04:29:33</t>
  </si>
  <si>
    <t>2855971</t>
  </si>
  <si>
    <t>西考克斯罗德威旅馆</t>
  </si>
  <si>
    <t>Li Jian</t>
  </si>
  <si>
    <t>1071.68</t>
  </si>
  <si>
    <t>1195.00</t>
  </si>
  <si>
    <t>2022-12-08 07:08:43</t>
  </si>
  <si>
    <t>2856003</t>
  </si>
  <si>
    <t>瓦格邦德主教酒店</t>
  </si>
  <si>
    <t>Da Silva Katherine</t>
  </si>
  <si>
    <t>1668.05</t>
  </si>
  <si>
    <t>1860.00</t>
  </si>
  <si>
    <t>2022-12-08 08:08:30</t>
  </si>
  <si>
    <t>2855868</t>
  </si>
  <si>
    <t>慕尼黑诺富特酒店</t>
  </si>
  <si>
    <t>CHAUHAN SHIVAM</t>
  </si>
  <si>
    <t>941.64</t>
  </si>
  <si>
    <t>1050.00</t>
  </si>
  <si>
    <t>2022-12-08 04:16:07</t>
  </si>
  <si>
    <t>2852414</t>
  </si>
  <si>
    <t>国际机场 KLIA-KLIA2途恩酒店</t>
  </si>
  <si>
    <t>ZHOU JIANFENG,ZHAI MEIYUN</t>
  </si>
  <si>
    <t>705.75</t>
  </si>
  <si>
    <t>786.00</t>
  </si>
  <si>
    <t>2022-12-06 21:33:57</t>
  </si>
  <si>
    <t>2852923</t>
  </si>
  <si>
    <t>芬芳酒店</t>
  </si>
  <si>
    <t>HAIRIE MUHAMMAD HAIRIE</t>
  </si>
  <si>
    <t>477.64</t>
  </si>
  <si>
    <t>530.00</t>
  </si>
  <si>
    <t>2022-12-07 02:15:30</t>
  </si>
  <si>
    <t>2853098</t>
  </si>
  <si>
    <t>阿斯托里亚华道夫莫娜珂海滩酒店</t>
  </si>
  <si>
    <t>Vilchis Jorge</t>
  </si>
  <si>
    <t>3545.32</t>
  </si>
  <si>
    <t>3934.00</t>
  </si>
  <si>
    <t>2022-12-07 07:02:14</t>
  </si>
  <si>
    <t>2853172</t>
  </si>
  <si>
    <t>Lee Zhengpeng</t>
  </si>
  <si>
    <t>741.69</t>
  </si>
  <si>
    <t>823.00</t>
  </si>
  <si>
    <t>2022-12-07 08:17:04</t>
  </si>
  <si>
    <t>2858535</t>
  </si>
  <si>
    <t>波兹南康铂酒店</t>
  </si>
  <si>
    <t>Brendel Lukasz</t>
  </si>
  <si>
    <t>252.90</t>
  </si>
  <si>
    <t>282.00</t>
  </si>
  <si>
    <t>2022-12-09 00:18:17</t>
  </si>
  <si>
    <t>2856620</t>
  </si>
  <si>
    <t>凯马大酒店</t>
  </si>
  <si>
    <t>HU XUJUAN</t>
  </si>
  <si>
    <t>69.95</t>
  </si>
  <si>
    <t>78.00</t>
  </si>
  <si>
    <t>2022-12-08 12:44:34</t>
  </si>
  <si>
    <t>澳大利亚</t>
  </si>
  <si>
    <t>2844864</t>
  </si>
  <si>
    <t>IRSYADI DANAR</t>
  </si>
  <si>
    <t>2022-12-04 10:32:32</t>
  </si>
  <si>
    <t>2846921</t>
  </si>
  <si>
    <t>爱迪生时代广场酒店</t>
  </si>
  <si>
    <t>Turner Alice</t>
  </si>
  <si>
    <t>4368.76</t>
  </si>
  <si>
    <t>4813.00</t>
  </si>
  <si>
    <t>2022-12-05 03:34:26</t>
  </si>
  <si>
    <t>2858607</t>
  </si>
  <si>
    <t>丽笙酒店</t>
  </si>
  <si>
    <t>BELLEZA RIC MASANGCAY</t>
  </si>
  <si>
    <t>474.41</t>
  </si>
  <si>
    <t>529.00</t>
  </si>
  <si>
    <t>2022-12-09 01:36:43</t>
  </si>
  <si>
    <t>2858586</t>
  </si>
  <si>
    <t>伊塔卡科隆酒店</t>
  </si>
  <si>
    <t>Gomez Carlos,Sanchez Tomas</t>
  </si>
  <si>
    <t>481.58</t>
  </si>
  <si>
    <t>537.00</t>
  </si>
  <si>
    <t>2022-12-09 01:08:53</t>
  </si>
  <si>
    <t>2858617</t>
  </si>
  <si>
    <t>海沃德品质酒店</t>
  </si>
  <si>
    <t>BENNETT CAMERIN</t>
  </si>
  <si>
    <t>634.93</t>
  </si>
  <si>
    <t>708.00</t>
  </si>
  <si>
    <t>2022-12-09 01:25:24</t>
  </si>
  <si>
    <t>2854101</t>
  </si>
  <si>
    <t>山王马拉克达珀斯机场酒店</t>
  </si>
  <si>
    <t>CASH DANIEL</t>
  </si>
  <si>
    <t>599.30</t>
  </si>
  <si>
    <t>665.00</t>
  </si>
  <si>
    <t>2022-12-07 14:52:12</t>
  </si>
  <si>
    <t>2854602</t>
  </si>
  <si>
    <t>美爵柏林维滕贝格广场酒店</t>
  </si>
  <si>
    <t>LEI TING,LI DONGLIN</t>
  </si>
  <si>
    <t>5015.18</t>
  </si>
  <si>
    <t>5565.00</t>
  </si>
  <si>
    <t>2022-12-07 17:45:28</t>
  </si>
  <si>
    <t>2855810</t>
  </si>
  <si>
    <t>洛伊斯好莱坞酒店</t>
  </si>
  <si>
    <t>SINGH MANMEET K</t>
  </si>
  <si>
    <t>3940.54</t>
  </si>
  <si>
    <t>4394.00</t>
  </si>
  <si>
    <t>2022-12-08 02:33:20</t>
  </si>
  <si>
    <t>2855843</t>
  </si>
  <si>
    <t>萨龙诺米兰星际大酒店</t>
  </si>
  <si>
    <t>Bensimon Michael</t>
  </si>
  <si>
    <t>2131.69</t>
  </si>
  <si>
    <t>2377.00</t>
  </si>
  <si>
    <t>2022-12-08 03:32:57</t>
  </si>
  <si>
    <t>2855200</t>
  </si>
  <si>
    <t>八打灵再也阿玛达酒店</t>
  </si>
  <si>
    <t>WEE JASON HENG LOONG</t>
  </si>
  <si>
    <t>867.86</t>
  </si>
  <si>
    <t>963.00</t>
  </si>
  <si>
    <t>2022-12-07 20:34:53</t>
  </si>
  <si>
    <t>2859070</t>
  </si>
  <si>
    <t>希弗酒店</t>
  </si>
  <si>
    <t>ARIANY RISKY</t>
  </si>
  <si>
    <t>306.81</t>
  </si>
  <si>
    <t>342.00</t>
  </si>
  <si>
    <t>2022-12-09 09:37:49</t>
  </si>
  <si>
    <t>2859082</t>
  </si>
  <si>
    <t>新山格拉纳达酒店</t>
  </si>
  <si>
    <t>Goh Kwang Beng</t>
  </si>
  <si>
    <t>498.79</t>
  </si>
  <si>
    <t>556.00</t>
  </si>
  <si>
    <t>2022-12-09 09:43:42</t>
  </si>
  <si>
    <t>2840194</t>
  </si>
  <si>
    <t>欧文光谱索内斯塔简单套房酒店</t>
  </si>
  <si>
    <t>Albano Justin</t>
  </si>
  <si>
    <t>805.84</t>
  </si>
  <si>
    <t>887.00</t>
  </si>
  <si>
    <t>2022-12-02 14:59:50</t>
  </si>
  <si>
    <t>2862793</t>
  </si>
  <si>
    <t>TAN ADELINE</t>
  </si>
  <si>
    <t>499.86</t>
  </si>
  <si>
    <t>558.00</t>
  </si>
  <si>
    <t>2022-12-10 14:08:53</t>
  </si>
  <si>
    <t>2854893</t>
  </si>
  <si>
    <t>波卡酒店</t>
  </si>
  <si>
    <t>BRUSCHI ROBERTO,DI NATALE ANGELICA</t>
  </si>
  <si>
    <t>994.92</t>
  </si>
  <si>
    <t>1104.00</t>
  </si>
  <si>
    <t>2022-12-07 19:02:17</t>
  </si>
  <si>
    <t>2854921</t>
  </si>
  <si>
    <t>托拉尼素坤逸107号特奥里酒店</t>
  </si>
  <si>
    <t>He Xuelin</t>
  </si>
  <si>
    <t>137.88</t>
  </si>
  <si>
    <t>153.00</t>
  </si>
  <si>
    <t>2022-12-07 19:11:38</t>
  </si>
  <si>
    <t>2858963</t>
  </si>
  <si>
    <t>Talento Ronicca</t>
  </si>
  <si>
    <t>1108.82</t>
  </si>
  <si>
    <t>1236.00</t>
  </si>
  <si>
    <t>2022-12-09 08:49:14</t>
  </si>
  <si>
    <t>2858993</t>
  </si>
  <si>
    <t>普尔拉中央酒店</t>
  </si>
  <si>
    <t>Gutierrez Gabriel</t>
  </si>
  <si>
    <t>565.17</t>
  </si>
  <si>
    <t>630.00</t>
  </si>
  <si>
    <t>2022-12-09 09:12:14</t>
  </si>
  <si>
    <t>2857417</t>
  </si>
  <si>
    <t>吉隆坡巴生鼎峰酒店</t>
  </si>
  <si>
    <t>WU ZHIQIANG,WU LINFU</t>
  </si>
  <si>
    <t>733.58</t>
  </si>
  <si>
    <t>818.00</t>
  </si>
  <si>
    <t>2022-12-08 17:38:52</t>
  </si>
  <si>
    <t>2857064</t>
  </si>
  <si>
    <t>OYO 367 尤里卡酒店</t>
  </si>
  <si>
    <t>QURESHI SAJID</t>
  </si>
  <si>
    <t>274.42</t>
  </si>
  <si>
    <t>306.00</t>
  </si>
  <si>
    <t>2022-12-08 15:39:56</t>
  </si>
  <si>
    <t>阿拉伯联合酋长国</t>
  </si>
  <si>
    <t>2862926</t>
  </si>
  <si>
    <t>吉隆坡希尔顿花园酒店</t>
  </si>
  <si>
    <t>AINNA RAHIM AINNA</t>
  </si>
  <si>
    <t>388.78</t>
  </si>
  <si>
    <t>434.00</t>
  </si>
  <si>
    <t>2022-12-10 15:04:06</t>
  </si>
  <si>
    <t>2863000</t>
  </si>
  <si>
    <t>北干巴鲁新好莱坞酒店</t>
  </si>
  <si>
    <t>mardi alwan</t>
  </si>
  <si>
    <t>152.29</t>
  </si>
  <si>
    <t>170.00</t>
  </si>
  <si>
    <t>2022-12-10 15:36:49</t>
  </si>
  <si>
    <t>2856641</t>
  </si>
  <si>
    <t>迪拜码头海星酒店</t>
  </si>
  <si>
    <t>DUANI HARRY</t>
  </si>
  <si>
    <t>2035.74</t>
  </si>
  <si>
    <t>2270.00</t>
  </si>
  <si>
    <t>2022-12-08 13:00:48</t>
  </si>
  <si>
    <t>2854485</t>
  </si>
  <si>
    <t>核桃市-工业城凯艺套房酒店</t>
  </si>
  <si>
    <t>YAN ZHENYU</t>
  </si>
  <si>
    <t>1342.79</t>
  </si>
  <si>
    <t>1490.00</t>
  </si>
  <si>
    <t>2022-12-07 17:01:46</t>
  </si>
  <si>
    <t>2861347</t>
  </si>
  <si>
    <t>达拉斯/沃斯堡国际机场北/葡萄藤舒适套房酒店</t>
  </si>
  <si>
    <t>Ma Lin,Wu Weian</t>
  </si>
  <si>
    <t>1568.13</t>
  </si>
  <si>
    <t>1748.00</t>
  </si>
  <si>
    <t>2022-12-09 22:04:44</t>
  </si>
  <si>
    <t>2859196</t>
  </si>
  <si>
    <t>巴厘島索爾庫塔酒店</t>
  </si>
  <si>
    <t>JENPRAKHON TIMPIKA</t>
  </si>
  <si>
    <t>245.81</t>
  </si>
  <si>
    <t>274.00</t>
  </si>
  <si>
    <t>2022-12-09 10:19:41</t>
  </si>
  <si>
    <t>2858708</t>
  </si>
  <si>
    <t>奈瓦夏湖乡村俱乐部酒店</t>
  </si>
  <si>
    <t>KEENGWE ISAAC</t>
  </si>
  <si>
    <t>1839.06</t>
  </si>
  <si>
    <t>2050.00</t>
  </si>
  <si>
    <t>2022-12-09 03:31:40</t>
  </si>
  <si>
    <t>肯尼亚</t>
  </si>
  <si>
    <t>2846900</t>
  </si>
  <si>
    <t>HU JESSICA</t>
  </si>
  <si>
    <t>1354.29</t>
  </si>
  <si>
    <t>1492.00</t>
  </si>
  <si>
    <t>2022-12-05 02:40:53</t>
  </si>
  <si>
    <t>2857698</t>
  </si>
  <si>
    <t>奥斯汀甸镇湖假日酒店</t>
  </si>
  <si>
    <t>Vasquez Javier</t>
  </si>
  <si>
    <t>1062.71</t>
  </si>
  <si>
    <t>1185.00</t>
  </si>
  <si>
    <t>2022-12-08 19:11:17</t>
  </si>
  <si>
    <t>2857744</t>
  </si>
  <si>
    <t>鹿特丹市中心宜必思酒店</t>
  </si>
  <si>
    <t>derks jaimy</t>
  </si>
  <si>
    <t>850.17</t>
  </si>
  <si>
    <t>948.00</t>
  </si>
  <si>
    <t>2022-12-08 19:23:49</t>
  </si>
  <si>
    <t>2863768</t>
  </si>
  <si>
    <t>达喀尔蒂亨伽铂尔曼酒店&amp;度假村</t>
  </si>
  <si>
    <t>Song Tao</t>
  </si>
  <si>
    <t>3705.03</t>
  </si>
  <si>
    <t>4136.00</t>
  </si>
  <si>
    <t>2022-12-10 20:12:01</t>
  </si>
  <si>
    <t>塞内加尔</t>
  </si>
  <si>
    <t>2859715</t>
  </si>
  <si>
    <t>德拉娜安岛曼塔潜水度假村</t>
  </si>
  <si>
    <t>FOURIE DANIEL BENJAMIN,CHEUNG NIM KWAN</t>
  </si>
  <si>
    <t>664.75</t>
  </si>
  <si>
    <t>741.00</t>
  </si>
  <si>
    <t>2022-12-09 13:23:09</t>
  </si>
  <si>
    <t>2860202</t>
  </si>
  <si>
    <t>望加锡美利亚酒店</t>
  </si>
  <si>
    <t>ARIFIN MAYENRISARI</t>
  </si>
  <si>
    <t>281.69</t>
  </si>
  <si>
    <t>2022-12-09 16:11:41</t>
  </si>
  <si>
    <t>2860195</t>
  </si>
  <si>
    <t>巴厘岛康莱德酒店</t>
  </si>
  <si>
    <t>LIU DIEHUA</t>
  </si>
  <si>
    <t>2535.20</t>
  </si>
  <si>
    <t>2826.00</t>
  </si>
  <si>
    <t>2022-12-09 16:09:50</t>
  </si>
  <si>
    <t>2863005</t>
  </si>
  <si>
    <t>碧瑶小屋</t>
  </si>
  <si>
    <t>Tyree Tyree</t>
  </si>
  <si>
    <t>660.20</t>
  </si>
  <si>
    <t>737.00</t>
  </si>
  <si>
    <t>2022-12-10 15:40:54</t>
  </si>
  <si>
    <t>2859581</t>
  </si>
  <si>
    <t>富国岛花园旅馆</t>
  </si>
  <si>
    <t>Vladimir Mamula</t>
  </si>
  <si>
    <t>301.43</t>
  </si>
  <si>
    <t>336.00</t>
  </si>
  <si>
    <t>2022-12-09 12:32:03</t>
  </si>
  <si>
    <t>越南</t>
  </si>
  <si>
    <t>2860060</t>
  </si>
  <si>
    <t>阿斯顿巴努阿班贾尔马辛酒店及会议中心</t>
  </si>
  <si>
    <t>SAUFIYAH RIFATUS</t>
  </si>
  <si>
    <t>409.08</t>
  </si>
  <si>
    <t>456.00</t>
  </si>
  <si>
    <t>2022-12-09 15:14:56</t>
  </si>
  <si>
    <t>2860078</t>
  </si>
  <si>
    <t>宾马吉德·奈尔酒店</t>
  </si>
  <si>
    <t>Wang Baosheng</t>
  </si>
  <si>
    <t>1216.47</t>
  </si>
  <si>
    <t>1356.00</t>
  </si>
  <si>
    <t>2022-12-09 15:43:04</t>
  </si>
  <si>
    <t>2860437</t>
  </si>
  <si>
    <t>SUN ERMAN</t>
  </si>
  <si>
    <t>491.61</t>
  </si>
  <si>
    <t>548.00</t>
  </si>
  <si>
    <t>2022-12-09 17:28:12</t>
  </si>
  <si>
    <t>2860512</t>
  </si>
  <si>
    <t>太阳城度假村小屋酒店</t>
  </si>
  <si>
    <t>Ratlhagane Portia,Ratlhagane Portia</t>
  </si>
  <si>
    <t>1138.42</t>
  </si>
  <si>
    <t>1269.00</t>
  </si>
  <si>
    <t>2022-12-09 17:56:43</t>
  </si>
  <si>
    <t>南非</t>
  </si>
  <si>
    <t>2861143</t>
  </si>
  <si>
    <t>雅加达哈珀迈特海瑞诺酒店</t>
  </si>
  <si>
    <t>SIHOMBING RAMOS SAHALA,SIMANJUNTAK SAUD,SIMANJUNTAK IRA,SIMANJUNTAK MONICA</t>
  </si>
  <si>
    <t>461.11</t>
  </si>
  <si>
    <t>514.00</t>
  </si>
  <si>
    <t>2022-12-09 21:05:07</t>
  </si>
  <si>
    <t>2861535</t>
  </si>
  <si>
    <t>Comfort Inn Concord</t>
  </si>
  <si>
    <t>Lyons Jill</t>
  </si>
  <si>
    <t>786.76</t>
  </si>
  <si>
    <t>877.00</t>
  </si>
  <si>
    <t>2022-12-09 23:17:56</t>
  </si>
  <si>
    <t>2861852</t>
  </si>
  <si>
    <t>阿姆斯特丹史基浦机场宜必思酒店</t>
  </si>
  <si>
    <t>Jachimowicz Katarzyna</t>
  </si>
  <si>
    <t>474.77</t>
  </si>
  <si>
    <t>2022-12-10 04:50:56</t>
  </si>
  <si>
    <t>2861876</t>
  </si>
  <si>
    <t>捷兰蒂克库塔尼奥酒店</t>
  </si>
  <si>
    <t>GUNAWAN CHANDRA</t>
  </si>
  <si>
    <t>87.79</t>
  </si>
  <si>
    <t>98.00</t>
  </si>
  <si>
    <t>2022-12-10 05:47:47</t>
  </si>
  <si>
    <t>2861880</t>
  </si>
  <si>
    <t>Page8 晋致酒店</t>
  </si>
  <si>
    <t>ZHU JIAYI,Tian Sitong</t>
  </si>
  <si>
    <t>3411.21</t>
  </si>
  <si>
    <t>3808.00</t>
  </si>
  <si>
    <t>2022-12-10 06:19:29</t>
  </si>
  <si>
    <t>2863076</t>
  </si>
  <si>
    <t>LIU YANG</t>
  </si>
  <si>
    <t>690.66</t>
  </si>
  <si>
    <t>771.00</t>
  </si>
  <si>
    <t>2022-12-10 16:11:55</t>
  </si>
  <si>
    <t>2859988</t>
  </si>
  <si>
    <t>奥图曼二级酒店</t>
  </si>
  <si>
    <t>Liao Lifu</t>
  </si>
  <si>
    <t>156.10</t>
  </si>
  <si>
    <t>174.00</t>
  </si>
  <si>
    <t>2022-12-09 14:53:19</t>
  </si>
  <si>
    <t>2860546</t>
  </si>
  <si>
    <t>Nagar Neria</t>
  </si>
  <si>
    <t>1160.85</t>
  </si>
  <si>
    <t>1294.00</t>
  </si>
  <si>
    <t>2022-12-09 18:06:45</t>
  </si>
  <si>
    <t>2856982</t>
  </si>
  <si>
    <t>MUHAMAD AYYOOB SYASYA SYUHADA</t>
  </si>
  <si>
    <t>1897.63</t>
  </si>
  <si>
    <t>2116.00</t>
  </si>
  <si>
    <t>2022-12-08 15:06:37</t>
  </si>
  <si>
    <t>2839011</t>
  </si>
  <si>
    <t>瓦伦之家</t>
  </si>
  <si>
    <t>Brown Nicholas</t>
  </si>
  <si>
    <t>1522.65</t>
  </si>
  <si>
    <t>2022-12-02 07:04:04</t>
  </si>
  <si>
    <t>2860668</t>
  </si>
  <si>
    <t>芬洛康铂酒店及餐厅</t>
  </si>
  <si>
    <t>Sosnica Rafael</t>
  </si>
  <si>
    <t>533.77</t>
  </si>
  <si>
    <t>595.00</t>
  </si>
  <si>
    <t>2022-12-09 18:45:39</t>
  </si>
  <si>
    <t>2861636</t>
  </si>
  <si>
    <t>卡尔顿酒店</t>
  </si>
  <si>
    <t>Jing Yu,Chen Yuchao</t>
  </si>
  <si>
    <t>369.61</t>
  </si>
  <si>
    <t>412.00</t>
  </si>
  <si>
    <t>2022-12-10 00:44:04</t>
  </si>
  <si>
    <t>2862050</t>
  </si>
  <si>
    <t>钟路区设计酒店</t>
  </si>
  <si>
    <t>Christmas Travis Kyle</t>
  </si>
  <si>
    <t>889.53</t>
  </si>
  <si>
    <t>993.00</t>
  </si>
  <si>
    <t>2022-12-10 08:57:42</t>
  </si>
  <si>
    <t>2862102</t>
  </si>
  <si>
    <t>HARY PUTRA JAKFAR</t>
  </si>
  <si>
    <t>107.50</t>
  </si>
  <si>
    <t>120.00</t>
  </si>
  <si>
    <t>2022-12-10 09:40:57</t>
  </si>
  <si>
    <t>2862119</t>
  </si>
  <si>
    <t>曼谷千禧希尔顿酒店</t>
  </si>
  <si>
    <t>KANG SEONGHYEON</t>
  </si>
  <si>
    <t>2479.57</t>
  </si>
  <si>
    <t>2768.00</t>
  </si>
  <si>
    <t>2022-12-10 09:52:19</t>
  </si>
  <si>
    <t>2862122</t>
  </si>
  <si>
    <t>泗水容库喜爱酒店</t>
  </si>
  <si>
    <t>YANG YANSHUN,Zhang Wenqiang</t>
  </si>
  <si>
    <t>114.66</t>
  </si>
  <si>
    <t>128.00</t>
  </si>
  <si>
    <t>2022-12-10 09:54:28</t>
  </si>
  <si>
    <t>2862149</t>
  </si>
  <si>
    <t>塔西克马拉雅法维酒店</t>
  </si>
  <si>
    <t>DAHLIA LIA</t>
  </si>
  <si>
    <t>197.97</t>
  </si>
  <si>
    <t>221.00</t>
  </si>
  <si>
    <t>2022-12-10 10:08:56</t>
  </si>
  <si>
    <t>2862139</t>
  </si>
  <si>
    <t>安邦波因特星际酒店</t>
  </si>
  <si>
    <t>HAMID HAMIZI</t>
  </si>
  <si>
    <t>91.37</t>
  </si>
  <si>
    <t>102.00</t>
  </si>
  <si>
    <t>2022-12-10 10:06:07</t>
  </si>
  <si>
    <t>2863886</t>
  </si>
  <si>
    <t>奥利弗坦博国际机场城市旅馆酒店</t>
  </si>
  <si>
    <t>Mamphwedi Carol</t>
  </si>
  <si>
    <t>550.02</t>
  </si>
  <si>
    <t>614.00</t>
  </si>
  <si>
    <t>2022-12-10 20:54:31</t>
  </si>
  <si>
    <t>2863858</t>
  </si>
  <si>
    <t>素坤逸71号一室公寓酒店</t>
  </si>
  <si>
    <t>SONG JAEYEOL</t>
  </si>
  <si>
    <t>140.64</t>
  </si>
  <si>
    <t>157.00</t>
  </si>
  <si>
    <t>2022-12-10 20:46:55</t>
  </si>
  <si>
    <t>2863983</t>
  </si>
  <si>
    <t>巴生希思塔纳酒店</t>
  </si>
  <si>
    <t>AZIE AMAR</t>
  </si>
  <si>
    <t>424.61</t>
  </si>
  <si>
    <t>474.00</t>
  </si>
  <si>
    <t>2022-12-10 21:38:08</t>
  </si>
  <si>
    <t>2863206</t>
  </si>
  <si>
    <t>阿斯顿登巴萨酒店及会议中心</t>
  </si>
  <si>
    <t>B BERLIANA</t>
  </si>
  <si>
    <t>154.08</t>
  </si>
  <si>
    <t>172.00</t>
  </si>
  <si>
    <t>2022-12-10 16:55:39</t>
  </si>
  <si>
    <t>2864158</t>
  </si>
  <si>
    <t>herwandi herwandi</t>
  </si>
  <si>
    <t>2022-12-10 22:34:33</t>
  </si>
  <si>
    <t>2863479</t>
  </si>
  <si>
    <t>思廷西贡格兰德酒店</t>
  </si>
  <si>
    <t>NING HUI</t>
  </si>
  <si>
    <t>444.32</t>
  </si>
  <si>
    <t>496.00</t>
  </si>
  <si>
    <t>2022-12-10 18:34:33</t>
  </si>
  <si>
    <t>2863492</t>
  </si>
  <si>
    <t>卡地卡钱德拉酒店</t>
  </si>
  <si>
    <t>Sabila Fayna,Sabila Fayna</t>
  </si>
  <si>
    <t>309.05</t>
  </si>
  <si>
    <t>345.00</t>
  </si>
  <si>
    <t>2022-12-10 18:41:08</t>
  </si>
  <si>
    <t>2863506</t>
  </si>
  <si>
    <t>吉隆坡普利马斯里甘柏我家酒店</t>
  </si>
  <si>
    <t>Rauf Nabilah</t>
  </si>
  <si>
    <t>121.83</t>
  </si>
  <si>
    <t>136.00</t>
  </si>
  <si>
    <t>2022-12-10 18:46:35</t>
  </si>
  <si>
    <t>2863570</t>
  </si>
  <si>
    <t>爱玛黎丝贝克西巴拉特酒店</t>
  </si>
  <si>
    <t>PRABOWO MUHAMMAD HADI</t>
  </si>
  <si>
    <t>158.56</t>
  </si>
  <si>
    <t>177.00</t>
  </si>
  <si>
    <t>2022-12-10 19:09:32</t>
  </si>
  <si>
    <t>2863605</t>
  </si>
  <si>
    <t>曼谷H2酒店</t>
  </si>
  <si>
    <t>UPAPHONG SORRAWITH</t>
  </si>
  <si>
    <t>126.31</t>
  </si>
  <si>
    <t>141.00</t>
  </si>
  <si>
    <t>2022-12-10 19:22:44</t>
  </si>
  <si>
    <t>2022-11-18</t>
  </si>
  <si>
    <t>2807772</t>
  </si>
  <si>
    <t>里约热内卢巴拉达蒂茹卡品质酒店</t>
  </si>
  <si>
    <t>SOARES CELIA</t>
  </si>
  <si>
    <t>366.36</t>
  </si>
  <si>
    <t>400.00</t>
  </si>
  <si>
    <t>2022-11-18 22:19:51</t>
  </si>
  <si>
    <t>2863162</t>
  </si>
  <si>
    <t>班贾尔马辛艾哈迈德亚尼法维酒店</t>
  </si>
  <si>
    <t>DU JIA TONG</t>
  </si>
  <si>
    <t>155.87</t>
  </si>
  <si>
    <t>2022-12-10 16:42:28</t>
  </si>
  <si>
    <t>2863836</t>
  </si>
  <si>
    <t>马尼拉马卡迪成功酒店</t>
  </si>
  <si>
    <t>Nocon Jessli</t>
  </si>
  <si>
    <t>311.74</t>
  </si>
  <si>
    <t>348.00</t>
  </si>
  <si>
    <t>2022-12-10 20:39:45</t>
  </si>
  <si>
    <t>2862402</t>
  </si>
  <si>
    <t>墨西卡利城市快捷酒店</t>
  </si>
  <si>
    <t>TAPIA PERAZA NOE</t>
  </si>
  <si>
    <t>566.15</t>
  </si>
  <si>
    <t>632.00</t>
  </si>
  <si>
    <t>2022-12-10 13:01:30</t>
  </si>
  <si>
    <t>2863090</t>
  </si>
  <si>
    <t>阿玛拉素万那普酒店</t>
  </si>
  <si>
    <t>Jia Chechen,Kong Fei</t>
  </si>
  <si>
    <t>344.88</t>
  </si>
  <si>
    <t>385.00</t>
  </si>
  <si>
    <t>2022-12-10 16:17:39</t>
  </si>
  <si>
    <t>2863107</t>
  </si>
  <si>
    <t>基韦斯特佩里码头酒店</t>
  </si>
  <si>
    <t>Bai Jinshi</t>
  </si>
  <si>
    <t>2629.17</t>
  </si>
  <si>
    <t>2935.00</t>
  </si>
  <si>
    <t>2022-12-10 16:27:18</t>
  </si>
  <si>
    <t>2864079</t>
  </si>
  <si>
    <t>Daodaoen Erving</t>
  </si>
  <si>
    <t>2022-12-10 22:07:47</t>
  </si>
  <si>
    <t>2863142</t>
  </si>
  <si>
    <t>Piemboon Iyaruch</t>
  </si>
  <si>
    <t>2022-12-10 16:35:19</t>
  </si>
  <si>
    <t>2863159</t>
  </si>
  <si>
    <t>弗莱特普瑞米尔南博酒店</t>
  </si>
  <si>
    <t>Ko Sunghwan</t>
  </si>
  <si>
    <t>619.00</t>
  </si>
  <si>
    <t>691.00</t>
  </si>
  <si>
    <t>2022-12-10 16:48:47</t>
  </si>
  <si>
    <t>2864204</t>
  </si>
  <si>
    <t>新保利斯塔舒适酒店</t>
  </si>
  <si>
    <t>Queiros Barbara</t>
  </si>
  <si>
    <t>419.23</t>
  </si>
  <si>
    <t>468.00</t>
  </si>
  <si>
    <t>2022-12-10 22:52:05</t>
  </si>
  <si>
    <t>2855759</t>
  </si>
  <si>
    <t>SUSANTO PUJIASTUTY,SUGIHARTO JIMMY</t>
  </si>
  <si>
    <t>1892.52</t>
  </si>
  <si>
    <t>2100.00</t>
  </si>
  <si>
    <t>2022-12-08 01:17:29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</si>
</sst>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44905</v>
      </c>
      <c r="G2" s="6">
        <v>44906</v>
      </c>
      <c r="H2" s="4">
        <v>1</v>
      </c>
      <c r="I2" s="4">
        <v>1</v>
      </c>
      <c r="J2" s="4">
        <v>1</v>
      </c>
      <c r="K2" s="4" t="s">
        <v>30</v>
      </c>
      <c r="L2" s="4">
        <v>1928</v>
      </c>
      <c r="M2" s="4">
        <v>1928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44909</v>
      </c>
      <c r="T2" s="4" t="s">
        <v>34</v>
      </c>
      <c r="U2" s="4">
        <v>1928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44905</v>
      </c>
      <c r="G3" s="6">
        <v>44906</v>
      </c>
      <c r="H3" s="4">
        <v>1</v>
      </c>
      <c r="I3" s="4">
        <v>1</v>
      </c>
      <c r="J3" s="4">
        <v>1</v>
      </c>
      <c r="K3" s="4" t="s">
        <v>30</v>
      </c>
      <c r="L3" s="4">
        <v>314</v>
      </c>
      <c r="M3" s="4">
        <v>314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44803</v>
      </c>
      <c r="S3" s="6">
        <v>44909</v>
      </c>
      <c r="T3" s="4" t="s">
        <v>34</v>
      </c>
      <c r="U3" s="4">
        <v>314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44905</v>
      </c>
      <c r="G4" s="6">
        <v>44906</v>
      </c>
      <c r="H4" s="4">
        <v>1</v>
      </c>
      <c r="I4" s="4">
        <v>1</v>
      </c>
      <c r="J4" s="4">
        <v>1</v>
      </c>
      <c r="K4" s="4" t="s">
        <v>30</v>
      </c>
      <c r="L4" s="4">
        <v>1127</v>
      </c>
      <c r="M4" s="4">
        <v>1127</v>
      </c>
      <c r="N4" s="4" t="s">
        <v>45</v>
      </c>
      <c r="O4" s="4" t="s">
        <v>32</v>
      </c>
      <c r="P4" s="4" t="s">
        <v>33</v>
      </c>
      <c r="Q4" s="4">
        <v>0</v>
      </c>
      <c r="R4" s="7">
        <v>44818</v>
      </c>
      <c r="S4" s="6">
        <v>44909</v>
      </c>
      <c r="T4" s="4" t="s">
        <v>34</v>
      </c>
      <c r="U4" s="4">
        <v>1127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44904</v>
      </c>
      <c r="G5" s="6">
        <v>44906</v>
      </c>
      <c r="H5" s="4">
        <v>1</v>
      </c>
      <c r="I5" s="4">
        <v>2</v>
      </c>
      <c r="J5" s="4">
        <v>2</v>
      </c>
      <c r="K5" s="4" t="s">
        <v>30</v>
      </c>
      <c r="L5" s="4">
        <v>2028</v>
      </c>
      <c r="M5" s="4">
        <v>2028</v>
      </c>
      <c r="N5" s="4" t="s">
        <v>49</v>
      </c>
      <c r="O5" s="4" t="s">
        <v>32</v>
      </c>
      <c r="P5" s="4" t="s">
        <v>33</v>
      </c>
      <c r="Q5" s="4">
        <v>0</v>
      </c>
      <c r="R5" s="7">
        <v>44836</v>
      </c>
      <c r="S5" s="6">
        <v>44909</v>
      </c>
      <c r="T5" s="4" t="s">
        <v>34</v>
      </c>
      <c r="U5" s="4">
        <v>2028</v>
      </c>
      <c r="V5" s="4">
        <v>0</v>
      </c>
      <c r="W5" s="4">
        <v>0</v>
      </c>
      <c r="X5" s="4" t="s">
        <v>41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44904</v>
      </c>
      <c r="G6" s="6">
        <v>44906</v>
      </c>
      <c r="H6" s="4">
        <v>1</v>
      </c>
      <c r="I6" s="4">
        <v>2</v>
      </c>
      <c r="J6" s="4">
        <v>2</v>
      </c>
      <c r="K6" s="4" t="s">
        <v>30</v>
      </c>
      <c r="L6" s="4">
        <v>894</v>
      </c>
      <c r="M6" s="4">
        <v>894</v>
      </c>
      <c r="N6" s="4" t="s">
        <v>54</v>
      </c>
      <c r="O6" s="4" t="s">
        <v>32</v>
      </c>
      <c r="P6" s="4" t="s">
        <v>33</v>
      </c>
      <c r="Q6" s="4">
        <v>0</v>
      </c>
      <c r="R6" s="7">
        <v>44847</v>
      </c>
      <c r="S6" s="6">
        <v>44909</v>
      </c>
      <c r="T6" s="4" t="s">
        <v>34</v>
      </c>
      <c r="U6" s="4">
        <v>894</v>
      </c>
      <c r="V6" s="4">
        <v>0</v>
      </c>
      <c r="W6" s="4">
        <v>0</v>
      </c>
      <c r="X6" s="4" t="s">
        <v>55</v>
      </c>
      <c r="Y6" s="4" t="s">
        <v>41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44903</v>
      </c>
      <c r="G7" s="6">
        <v>44906</v>
      </c>
      <c r="H7" s="4">
        <v>1</v>
      </c>
      <c r="I7" s="4">
        <v>3</v>
      </c>
      <c r="J7" s="4">
        <v>3</v>
      </c>
      <c r="K7" s="4" t="s">
        <v>30</v>
      </c>
      <c r="L7" s="4">
        <v>2106</v>
      </c>
      <c r="M7" s="4">
        <v>2106</v>
      </c>
      <c r="N7" s="4" t="s">
        <v>59</v>
      </c>
      <c r="O7" s="4" t="s">
        <v>32</v>
      </c>
      <c r="P7" s="4" t="s">
        <v>33</v>
      </c>
      <c r="Q7" s="4">
        <v>0</v>
      </c>
      <c r="R7" s="7">
        <v>44853</v>
      </c>
      <c r="S7" s="6">
        <v>44909</v>
      </c>
      <c r="T7" s="4" t="s">
        <v>34</v>
      </c>
      <c r="U7" s="4">
        <v>2106</v>
      </c>
      <c r="V7" s="4">
        <v>0</v>
      </c>
      <c r="W7" s="4">
        <v>0</v>
      </c>
      <c r="X7" s="4" t="s">
        <v>41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44903</v>
      </c>
      <c r="G8" s="6">
        <v>44906</v>
      </c>
      <c r="H8" s="4">
        <v>1</v>
      </c>
      <c r="I8" s="4">
        <v>3</v>
      </c>
      <c r="J8" s="4">
        <v>3</v>
      </c>
      <c r="K8" s="4" t="s">
        <v>30</v>
      </c>
      <c r="L8" s="4">
        <v>2610</v>
      </c>
      <c r="M8" s="4">
        <v>2610</v>
      </c>
      <c r="N8" s="4" t="s">
        <v>64</v>
      </c>
      <c r="O8" s="4" t="s">
        <v>32</v>
      </c>
      <c r="P8" s="4" t="s">
        <v>33</v>
      </c>
      <c r="Q8" s="4">
        <v>0</v>
      </c>
      <c r="R8" s="7">
        <v>44864</v>
      </c>
      <c r="S8" s="6">
        <v>44909</v>
      </c>
      <c r="T8" s="4" t="s">
        <v>34</v>
      </c>
      <c r="U8" s="4">
        <v>2610</v>
      </c>
      <c r="V8" s="4">
        <v>0</v>
      </c>
      <c r="W8" s="4">
        <v>0</v>
      </c>
      <c r="X8" s="4" t="s">
        <v>65</v>
      </c>
      <c r="Y8" s="4" t="s">
        <v>41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44905</v>
      </c>
      <c r="G9" s="6">
        <v>44906</v>
      </c>
      <c r="H9" s="4">
        <v>1</v>
      </c>
      <c r="I9" s="4">
        <v>1</v>
      </c>
      <c r="J9" s="4">
        <v>1</v>
      </c>
      <c r="K9" s="4" t="s">
        <v>30</v>
      </c>
      <c r="L9" s="4">
        <v>845</v>
      </c>
      <c r="M9" s="4">
        <v>845</v>
      </c>
      <c r="N9" s="4" t="s">
        <v>69</v>
      </c>
      <c r="O9" s="4" t="s">
        <v>32</v>
      </c>
      <c r="P9" s="4" t="s">
        <v>33</v>
      </c>
      <c r="Q9" s="4">
        <v>0</v>
      </c>
      <c r="R9" s="7">
        <v>44866</v>
      </c>
      <c r="S9" s="6">
        <v>44909</v>
      </c>
      <c r="T9" s="4" t="s">
        <v>34</v>
      </c>
      <c r="U9" s="4">
        <v>845</v>
      </c>
      <c r="V9" s="4">
        <v>0</v>
      </c>
      <c r="W9" s="4">
        <v>0</v>
      </c>
      <c r="X9" s="4" t="s">
        <v>70</v>
      </c>
      <c r="Y9" s="4" t="s">
        <v>41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44903</v>
      </c>
      <c r="G10" s="6">
        <v>44906</v>
      </c>
      <c r="H10" s="4">
        <v>1</v>
      </c>
      <c r="I10" s="4">
        <v>3</v>
      </c>
      <c r="J10" s="4">
        <v>3</v>
      </c>
      <c r="K10" s="4" t="s">
        <v>30</v>
      </c>
      <c r="L10" s="4">
        <v>879</v>
      </c>
      <c r="M10" s="4">
        <v>879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44871</v>
      </c>
      <c r="S10" s="6">
        <v>44909</v>
      </c>
      <c r="T10" s="4" t="s">
        <v>34</v>
      </c>
      <c r="U10" s="4">
        <v>879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44903</v>
      </c>
      <c r="G11" s="6">
        <v>44906</v>
      </c>
      <c r="H11" s="4">
        <v>1</v>
      </c>
      <c r="I11" s="4">
        <v>3</v>
      </c>
      <c r="J11" s="4">
        <v>3</v>
      </c>
      <c r="K11" s="4" t="s">
        <v>30</v>
      </c>
      <c r="L11" s="4">
        <v>4023</v>
      </c>
      <c r="M11" s="4">
        <v>4023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44872</v>
      </c>
      <c r="S11" s="6">
        <v>44909</v>
      </c>
      <c r="T11" s="4" t="s">
        <v>34</v>
      </c>
      <c r="U11" s="4">
        <v>4023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44904</v>
      </c>
      <c r="G12" s="6">
        <v>44906</v>
      </c>
      <c r="H12" s="4">
        <v>1</v>
      </c>
      <c r="I12" s="4">
        <v>2</v>
      </c>
      <c r="J12" s="4">
        <v>2</v>
      </c>
      <c r="K12" s="4" t="s">
        <v>30</v>
      </c>
      <c r="L12" s="4">
        <v>1676</v>
      </c>
      <c r="M12" s="4">
        <v>1676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44873</v>
      </c>
      <c r="S12" s="6">
        <v>44909</v>
      </c>
      <c r="T12" s="4" t="s">
        <v>34</v>
      </c>
      <c r="U12" s="4">
        <v>1676</v>
      </c>
      <c r="V12" s="4">
        <v>0</v>
      </c>
      <c r="W12" s="4">
        <v>0</v>
      </c>
      <c r="X12" s="4" t="s">
        <v>87</v>
      </c>
      <c r="Y12" s="4" t="s">
        <v>41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44905</v>
      </c>
      <c r="G13" s="6">
        <v>44906</v>
      </c>
      <c r="H13" s="4">
        <v>1</v>
      </c>
      <c r="I13" s="4">
        <v>1</v>
      </c>
      <c r="J13" s="4">
        <v>1</v>
      </c>
      <c r="K13" s="4" t="s">
        <v>30</v>
      </c>
      <c r="L13" s="4">
        <v>398</v>
      </c>
      <c r="M13" s="4">
        <v>398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44874</v>
      </c>
      <c r="S13" s="6">
        <v>44909</v>
      </c>
      <c r="T13" s="4" t="s">
        <v>34</v>
      </c>
      <c r="U13" s="4">
        <v>398</v>
      </c>
      <c r="V13" s="4">
        <v>0</v>
      </c>
      <c r="W13" s="4">
        <v>0</v>
      </c>
      <c r="X13" s="4" t="s">
        <v>92</v>
      </c>
      <c r="Y13" s="4" t="s">
        <v>41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78</v>
      </c>
      <c r="E14" s="4" t="s">
        <v>94</v>
      </c>
      <c r="F14" s="6">
        <v>44903</v>
      </c>
      <c r="G14" s="6">
        <v>44906</v>
      </c>
      <c r="H14" s="4">
        <v>1</v>
      </c>
      <c r="I14" s="4">
        <v>3</v>
      </c>
      <c r="J14" s="4">
        <v>3</v>
      </c>
      <c r="K14" s="4" t="s">
        <v>30</v>
      </c>
      <c r="L14" s="4">
        <v>1905</v>
      </c>
      <c r="M14" s="4">
        <v>1905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44875</v>
      </c>
      <c r="S14" s="6">
        <v>44909</v>
      </c>
      <c r="T14" s="4" t="s">
        <v>34</v>
      </c>
      <c r="U14" s="4">
        <v>1905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44904</v>
      </c>
      <c r="G15" s="6">
        <v>44906</v>
      </c>
      <c r="H15" s="4">
        <v>1</v>
      </c>
      <c r="I15" s="4">
        <v>2</v>
      </c>
      <c r="J15" s="4">
        <v>2</v>
      </c>
      <c r="K15" s="4" t="s">
        <v>30</v>
      </c>
      <c r="L15" s="4">
        <v>2512</v>
      </c>
      <c r="M15" s="4">
        <v>2512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44877</v>
      </c>
      <c r="S15" s="6">
        <v>44909</v>
      </c>
      <c r="T15" s="4" t="s">
        <v>34</v>
      </c>
      <c r="U15" s="4">
        <v>2512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44902</v>
      </c>
      <c r="G16" s="6">
        <v>44906</v>
      </c>
      <c r="H16" s="4">
        <v>1</v>
      </c>
      <c r="I16" s="4">
        <v>4</v>
      </c>
      <c r="J16" s="4">
        <v>4</v>
      </c>
      <c r="K16" s="4" t="s">
        <v>30</v>
      </c>
      <c r="L16" s="4">
        <v>1548</v>
      </c>
      <c r="M16" s="4">
        <v>1548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44878</v>
      </c>
      <c r="S16" s="6">
        <v>44909</v>
      </c>
      <c r="T16" s="4" t="s">
        <v>34</v>
      </c>
      <c r="U16" s="4">
        <v>1548</v>
      </c>
      <c r="V16" s="4">
        <v>0</v>
      </c>
      <c r="W16" s="4">
        <v>0</v>
      </c>
      <c r="X16" s="4" t="s">
        <v>108</v>
      </c>
      <c r="Y16" s="4" t="s">
        <v>41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44904</v>
      </c>
      <c r="G17" s="6">
        <v>44906</v>
      </c>
      <c r="H17" s="4">
        <v>1</v>
      </c>
      <c r="I17" s="4">
        <v>2</v>
      </c>
      <c r="J17" s="4">
        <v>2</v>
      </c>
      <c r="K17" s="4" t="s">
        <v>30</v>
      </c>
      <c r="L17" s="4">
        <v>2034</v>
      </c>
      <c r="M17" s="4">
        <v>2034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44878</v>
      </c>
      <c r="S17" s="6">
        <v>44909</v>
      </c>
      <c r="T17" s="4" t="s">
        <v>34</v>
      </c>
      <c r="U17" s="4">
        <v>2034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44904</v>
      </c>
      <c r="G18" s="6">
        <v>44906</v>
      </c>
      <c r="H18" s="4">
        <v>1</v>
      </c>
      <c r="I18" s="4">
        <v>2</v>
      </c>
      <c r="J18" s="4">
        <v>2</v>
      </c>
      <c r="K18" s="4" t="s">
        <v>30</v>
      </c>
      <c r="L18" s="4">
        <v>332</v>
      </c>
      <c r="M18" s="4">
        <v>332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44879</v>
      </c>
      <c r="S18" s="6">
        <v>44909</v>
      </c>
      <c r="T18" s="4" t="s">
        <v>34</v>
      </c>
      <c r="U18" s="4">
        <v>332</v>
      </c>
      <c r="V18" s="4">
        <v>0</v>
      </c>
      <c r="W18" s="4">
        <v>0</v>
      </c>
      <c r="X18" s="4" t="s">
        <v>119</v>
      </c>
      <c r="Y18" s="4" t="s">
        <v>41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44904</v>
      </c>
      <c r="G19" s="6">
        <v>44906</v>
      </c>
      <c r="H19" s="4">
        <v>1</v>
      </c>
      <c r="I19" s="4">
        <v>2</v>
      </c>
      <c r="J19" s="4">
        <v>2</v>
      </c>
      <c r="K19" s="4" t="s">
        <v>30</v>
      </c>
      <c r="L19" s="4">
        <v>1744</v>
      </c>
      <c r="M19" s="4">
        <v>1744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44879</v>
      </c>
      <c r="S19" s="6">
        <v>44909</v>
      </c>
      <c r="T19" s="4" t="s">
        <v>34</v>
      </c>
      <c r="U19" s="4">
        <v>1744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44902</v>
      </c>
      <c r="G20" s="6">
        <v>44906</v>
      </c>
      <c r="H20" s="4">
        <v>2</v>
      </c>
      <c r="I20" s="4">
        <v>4</v>
      </c>
      <c r="J20" s="4">
        <v>8</v>
      </c>
      <c r="K20" s="4" t="s">
        <v>30</v>
      </c>
      <c r="L20" s="4">
        <v>2848</v>
      </c>
      <c r="M20" s="4">
        <v>2848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44880</v>
      </c>
      <c r="S20" s="6">
        <v>44909</v>
      </c>
      <c r="T20" s="4" t="s">
        <v>34</v>
      </c>
      <c r="U20" s="4">
        <v>2848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44902</v>
      </c>
      <c r="G21" s="6">
        <v>44906</v>
      </c>
      <c r="H21" s="4">
        <v>1</v>
      </c>
      <c r="I21" s="4">
        <v>4</v>
      </c>
      <c r="J21" s="4">
        <v>4</v>
      </c>
      <c r="K21" s="4" t="s">
        <v>30</v>
      </c>
      <c r="L21" s="4">
        <v>1424</v>
      </c>
      <c r="M21" s="4">
        <v>1424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44880</v>
      </c>
      <c r="S21" s="6">
        <v>44909</v>
      </c>
      <c r="T21" s="4" t="s">
        <v>34</v>
      </c>
      <c r="U21" s="4">
        <v>1424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44905</v>
      </c>
      <c r="G22" s="6">
        <v>44906</v>
      </c>
      <c r="H22" s="4">
        <v>1</v>
      </c>
      <c r="I22" s="4">
        <v>1</v>
      </c>
      <c r="J22" s="4">
        <v>1</v>
      </c>
      <c r="K22" s="4" t="s">
        <v>30</v>
      </c>
      <c r="L22" s="4">
        <v>230</v>
      </c>
      <c r="M22" s="4">
        <v>230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44881</v>
      </c>
      <c r="S22" s="6">
        <v>44909</v>
      </c>
      <c r="T22" s="4" t="s">
        <v>34</v>
      </c>
      <c r="U22" s="4">
        <v>230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44905</v>
      </c>
      <c r="G23" s="6">
        <v>44906</v>
      </c>
      <c r="H23" s="4">
        <v>1</v>
      </c>
      <c r="I23" s="4">
        <v>1</v>
      </c>
      <c r="J23" s="4">
        <v>1</v>
      </c>
      <c r="K23" s="4" t="s">
        <v>30</v>
      </c>
      <c r="L23" s="4">
        <v>222</v>
      </c>
      <c r="M23" s="4">
        <v>222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44881</v>
      </c>
      <c r="S23" s="6">
        <v>44909</v>
      </c>
      <c r="T23" s="4" t="s">
        <v>34</v>
      </c>
      <c r="U23" s="4">
        <v>222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44904</v>
      </c>
      <c r="G24" s="6">
        <v>44906</v>
      </c>
      <c r="H24" s="4">
        <v>1</v>
      </c>
      <c r="I24" s="4">
        <v>2</v>
      </c>
      <c r="J24" s="4">
        <v>2</v>
      </c>
      <c r="K24" s="4" t="s">
        <v>30</v>
      </c>
      <c r="L24" s="4">
        <v>2200</v>
      </c>
      <c r="M24" s="4">
        <v>2200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44882</v>
      </c>
      <c r="S24" s="6">
        <v>44909</v>
      </c>
      <c r="T24" s="4" t="s">
        <v>34</v>
      </c>
      <c r="U24" s="4">
        <v>2200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44904</v>
      </c>
      <c r="G25" s="6">
        <v>44906</v>
      </c>
      <c r="H25" s="4">
        <v>1</v>
      </c>
      <c r="I25" s="4">
        <v>2</v>
      </c>
      <c r="J25" s="4">
        <v>2</v>
      </c>
      <c r="K25" s="4" t="s">
        <v>30</v>
      </c>
      <c r="L25" s="4">
        <v>2318</v>
      </c>
      <c r="M25" s="4">
        <v>2318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44882</v>
      </c>
      <c r="S25" s="6">
        <v>44909</v>
      </c>
      <c r="T25" s="4" t="s">
        <v>34</v>
      </c>
      <c r="U25" s="4">
        <v>2318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44903</v>
      </c>
      <c r="G26" s="6">
        <v>44906</v>
      </c>
      <c r="H26" s="4">
        <v>1</v>
      </c>
      <c r="I26" s="4">
        <v>3</v>
      </c>
      <c r="J26" s="4">
        <v>3</v>
      </c>
      <c r="K26" s="4" t="s">
        <v>30</v>
      </c>
      <c r="L26" s="4">
        <v>2516</v>
      </c>
      <c r="M26" s="4">
        <v>2516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44882</v>
      </c>
      <c r="S26" s="6">
        <v>44909</v>
      </c>
      <c r="T26" s="4" t="s">
        <v>34</v>
      </c>
      <c r="U26" s="4">
        <v>2516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44904</v>
      </c>
      <c r="G27" s="6">
        <v>44906</v>
      </c>
      <c r="H27" s="4">
        <v>2</v>
      </c>
      <c r="I27" s="4">
        <v>2</v>
      </c>
      <c r="J27" s="4">
        <v>4</v>
      </c>
      <c r="K27" s="4" t="s">
        <v>30</v>
      </c>
      <c r="L27" s="4">
        <v>1240</v>
      </c>
      <c r="M27" s="4">
        <v>1240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44882</v>
      </c>
      <c r="S27" s="6">
        <v>44909</v>
      </c>
      <c r="T27" s="4" t="s">
        <v>34</v>
      </c>
      <c r="U27" s="4">
        <v>1240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44905</v>
      </c>
      <c r="G28" s="6">
        <v>44906</v>
      </c>
      <c r="H28" s="4">
        <v>1</v>
      </c>
      <c r="I28" s="4">
        <v>1</v>
      </c>
      <c r="J28" s="4">
        <v>1</v>
      </c>
      <c r="K28" s="4" t="s">
        <v>30</v>
      </c>
      <c r="L28" s="4">
        <v>400</v>
      </c>
      <c r="M28" s="4">
        <v>400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44883</v>
      </c>
      <c r="S28" s="6">
        <v>44909</v>
      </c>
      <c r="T28" s="4" t="s">
        <v>34</v>
      </c>
      <c r="U28" s="4">
        <v>400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44903</v>
      </c>
      <c r="G29" s="6">
        <v>44906</v>
      </c>
      <c r="H29" s="4">
        <v>1</v>
      </c>
      <c r="I29" s="4">
        <v>3</v>
      </c>
      <c r="J29" s="4">
        <v>3</v>
      </c>
      <c r="K29" s="4" t="s">
        <v>30</v>
      </c>
      <c r="L29" s="4">
        <v>4239</v>
      </c>
      <c r="M29" s="4">
        <v>4239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44885</v>
      </c>
      <c r="S29" s="6">
        <v>44909</v>
      </c>
      <c r="T29" s="4" t="s">
        <v>34</v>
      </c>
      <c r="U29" s="4">
        <v>4239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44905</v>
      </c>
      <c r="G30" s="6">
        <v>44906</v>
      </c>
      <c r="H30" s="4">
        <v>1</v>
      </c>
      <c r="I30" s="4">
        <v>1</v>
      </c>
      <c r="J30" s="4">
        <v>1</v>
      </c>
      <c r="K30" s="4" t="s">
        <v>30</v>
      </c>
      <c r="L30" s="4">
        <v>1030</v>
      </c>
      <c r="M30" s="4">
        <v>1030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44885</v>
      </c>
      <c r="S30" s="6">
        <v>44909</v>
      </c>
      <c r="T30" s="4" t="s">
        <v>34</v>
      </c>
      <c r="U30" s="4">
        <v>1030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29</v>
      </c>
      <c r="F31" s="6">
        <v>44904</v>
      </c>
      <c r="G31" s="6">
        <v>44906</v>
      </c>
      <c r="H31" s="4">
        <v>1</v>
      </c>
      <c r="I31" s="4">
        <v>2</v>
      </c>
      <c r="J31" s="4">
        <v>2</v>
      </c>
      <c r="K31" s="4" t="s">
        <v>30</v>
      </c>
      <c r="L31" s="4">
        <v>2328</v>
      </c>
      <c r="M31" s="4">
        <v>2328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44886</v>
      </c>
      <c r="S31" s="6">
        <v>44909</v>
      </c>
      <c r="T31" s="4" t="s">
        <v>34</v>
      </c>
      <c r="U31" s="4">
        <v>2328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110</v>
      </c>
      <c r="E32" s="4" t="s">
        <v>196</v>
      </c>
      <c r="F32" s="6">
        <v>44905</v>
      </c>
      <c r="G32" s="6">
        <v>44906</v>
      </c>
      <c r="H32" s="4">
        <v>1</v>
      </c>
      <c r="I32" s="4">
        <v>1</v>
      </c>
      <c r="J32" s="4">
        <v>1</v>
      </c>
      <c r="K32" s="4" t="s">
        <v>30</v>
      </c>
      <c r="L32" s="4">
        <v>1045</v>
      </c>
      <c r="M32" s="4">
        <v>1045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44886</v>
      </c>
      <c r="S32" s="6">
        <v>44909</v>
      </c>
      <c r="T32" s="4" t="s">
        <v>34</v>
      </c>
      <c r="U32" s="4">
        <v>1045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117</v>
      </c>
      <c r="F33" s="6">
        <v>44905</v>
      </c>
      <c r="G33" s="6">
        <v>44906</v>
      </c>
      <c r="H33" s="4">
        <v>1</v>
      </c>
      <c r="I33" s="4">
        <v>1</v>
      </c>
      <c r="J33" s="4">
        <v>1</v>
      </c>
      <c r="K33" s="4" t="s">
        <v>30</v>
      </c>
      <c r="L33" s="4">
        <v>424</v>
      </c>
      <c r="M33" s="4">
        <v>424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44886</v>
      </c>
      <c r="S33" s="6">
        <v>44909</v>
      </c>
      <c r="T33" s="4" t="s">
        <v>34</v>
      </c>
      <c r="U33" s="4">
        <v>424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44905</v>
      </c>
      <c r="G34" s="6">
        <v>44906</v>
      </c>
      <c r="H34" s="4">
        <v>1</v>
      </c>
      <c r="I34" s="4">
        <v>1</v>
      </c>
      <c r="J34" s="4">
        <v>1</v>
      </c>
      <c r="K34" s="4" t="s">
        <v>30</v>
      </c>
      <c r="L34" s="4">
        <v>904</v>
      </c>
      <c r="M34" s="4">
        <v>904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44889</v>
      </c>
      <c r="S34" s="6">
        <v>44909</v>
      </c>
      <c r="T34" s="4" t="s">
        <v>34</v>
      </c>
      <c r="U34" s="4">
        <v>904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44905</v>
      </c>
      <c r="G35" s="6">
        <v>44906</v>
      </c>
      <c r="H35" s="4">
        <v>1</v>
      </c>
      <c r="I35" s="4">
        <v>1</v>
      </c>
      <c r="J35" s="4">
        <v>1</v>
      </c>
      <c r="K35" s="4" t="s">
        <v>30</v>
      </c>
      <c r="L35" s="4">
        <v>443</v>
      </c>
      <c r="M35" s="4">
        <v>443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44889</v>
      </c>
      <c r="S35" s="6">
        <v>44909</v>
      </c>
      <c r="T35" s="4" t="s">
        <v>34</v>
      </c>
      <c r="U35" s="4">
        <v>443</v>
      </c>
      <c r="V35" s="4">
        <v>0</v>
      </c>
      <c r="W35" s="4">
        <v>0</v>
      </c>
      <c r="X35" s="4" t="s">
        <v>215</v>
      </c>
      <c r="Y35" s="4" t="s">
        <v>41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44903</v>
      </c>
      <c r="G36" s="6">
        <v>44906</v>
      </c>
      <c r="H36" s="4">
        <v>1</v>
      </c>
      <c r="I36" s="4">
        <v>3</v>
      </c>
      <c r="J36" s="4">
        <v>3</v>
      </c>
      <c r="K36" s="4" t="s">
        <v>30</v>
      </c>
      <c r="L36" s="4">
        <v>4812</v>
      </c>
      <c r="M36" s="4">
        <v>4812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44889</v>
      </c>
      <c r="S36" s="6">
        <v>44909</v>
      </c>
      <c r="T36" s="4" t="s">
        <v>34</v>
      </c>
      <c r="U36" s="4">
        <v>4812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44903</v>
      </c>
      <c r="G37" s="6">
        <v>44906</v>
      </c>
      <c r="H37" s="4">
        <v>1</v>
      </c>
      <c r="I37" s="4">
        <v>3</v>
      </c>
      <c r="J37" s="4">
        <v>3</v>
      </c>
      <c r="K37" s="4" t="s">
        <v>30</v>
      </c>
      <c r="L37" s="4">
        <v>2529</v>
      </c>
      <c r="M37" s="4">
        <v>2529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44891</v>
      </c>
      <c r="S37" s="6">
        <v>44909</v>
      </c>
      <c r="T37" s="4" t="s">
        <v>34</v>
      </c>
      <c r="U37" s="4">
        <v>2529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44905</v>
      </c>
      <c r="G38" s="6">
        <v>44906</v>
      </c>
      <c r="H38" s="4">
        <v>1</v>
      </c>
      <c r="I38" s="4">
        <v>1</v>
      </c>
      <c r="J38" s="4">
        <v>1</v>
      </c>
      <c r="K38" s="4" t="s">
        <v>30</v>
      </c>
      <c r="L38" s="4">
        <v>1119</v>
      </c>
      <c r="M38" s="4">
        <v>1119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44891</v>
      </c>
      <c r="S38" s="6">
        <v>44909</v>
      </c>
      <c r="T38" s="4" t="s">
        <v>34</v>
      </c>
      <c r="U38" s="4">
        <v>1119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44905</v>
      </c>
      <c r="G39" s="6">
        <v>44906</v>
      </c>
      <c r="H39" s="4">
        <v>1</v>
      </c>
      <c r="I39" s="4">
        <v>1</v>
      </c>
      <c r="J39" s="4">
        <v>1</v>
      </c>
      <c r="K39" s="4" t="s">
        <v>30</v>
      </c>
      <c r="L39" s="4">
        <v>233</v>
      </c>
      <c r="M39" s="4">
        <v>233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44892</v>
      </c>
      <c r="S39" s="6">
        <v>44909</v>
      </c>
      <c r="T39" s="4" t="s">
        <v>34</v>
      </c>
      <c r="U39" s="4">
        <v>233</v>
      </c>
      <c r="V39" s="4">
        <v>0</v>
      </c>
      <c r="W39" s="4">
        <v>0</v>
      </c>
      <c r="X39" s="4" t="s">
        <v>238</v>
      </c>
      <c r="Y39" s="4" t="s">
        <v>41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44905</v>
      </c>
      <c r="G40" s="6">
        <v>44906</v>
      </c>
      <c r="H40" s="4">
        <v>1</v>
      </c>
      <c r="I40" s="4">
        <v>1</v>
      </c>
      <c r="J40" s="4">
        <v>1</v>
      </c>
      <c r="K40" s="4" t="s">
        <v>30</v>
      </c>
      <c r="L40" s="4">
        <v>641</v>
      </c>
      <c r="M40" s="4">
        <v>641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44892</v>
      </c>
      <c r="S40" s="6">
        <v>44909</v>
      </c>
      <c r="T40" s="4" t="s">
        <v>34</v>
      </c>
      <c r="U40" s="4">
        <v>641</v>
      </c>
      <c r="V40" s="4">
        <v>0</v>
      </c>
      <c r="W40" s="4">
        <v>0</v>
      </c>
      <c r="X40" s="4" t="s">
        <v>243</v>
      </c>
      <c r="Y40" s="4" t="s">
        <v>41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44905</v>
      </c>
      <c r="G41" s="6">
        <v>44906</v>
      </c>
      <c r="H41" s="4">
        <v>1</v>
      </c>
      <c r="I41" s="4">
        <v>1</v>
      </c>
      <c r="J41" s="4">
        <v>1</v>
      </c>
      <c r="K41" s="4" t="s">
        <v>30</v>
      </c>
      <c r="L41" s="4">
        <v>176</v>
      </c>
      <c r="M41" s="4">
        <v>176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44892</v>
      </c>
      <c r="S41" s="6">
        <v>44909</v>
      </c>
      <c r="T41" s="4" t="s">
        <v>34</v>
      </c>
      <c r="U41" s="4">
        <v>176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44903</v>
      </c>
      <c r="G42" s="6">
        <v>44906</v>
      </c>
      <c r="H42" s="4">
        <v>1</v>
      </c>
      <c r="I42" s="4">
        <v>3</v>
      </c>
      <c r="J42" s="4">
        <v>3</v>
      </c>
      <c r="K42" s="4" t="s">
        <v>30</v>
      </c>
      <c r="L42" s="4">
        <v>2131</v>
      </c>
      <c r="M42" s="4">
        <v>2131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44893</v>
      </c>
      <c r="S42" s="6">
        <v>44909</v>
      </c>
      <c r="T42" s="4" t="s">
        <v>34</v>
      </c>
      <c r="U42" s="4">
        <v>2131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258</v>
      </c>
      <c r="F43" s="6">
        <v>44905</v>
      </c>
      <c r="G43" s="6">
        <v>44906</v>
      </c>
      <c r="H43" s="4">
        <v>1</v>
      </c>
      <c r="I43" s="4">
        <v>1</v>
      </c>
      <c r="J43" s="4">
        <v>1</v>
      </c>
      <c r="K43" s="4" t="s">
        <v>30</v>
      </c>
      <c r="L43" s="4">
        <v>754</v>
      </c>
      <c r="M43" s="4">
        <v>754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44893</v>
      </c>
      <c r="S43" s="6">
        <v>44909</v>
      </c>
      <c r="T43" s="4" t="s">
        <v>34</v>
      </c>
      <c r="U43" s="4">
        <v>754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44905</v>
      </c>
      <c r="G44" s="6">
        <v>44906</v>
      </c>
      <c r="H44" s="4">
        <v>1</v>
      </c>
      <c r="I44" s="4">
        <v>1</v>
      </c>
      <c r="J44" s="4">
        <v>1</v>
      </c>
      <c r="K44" s="4" t="s">
        <v>30</v>
      </c>
      <c r="L44" s="4">
        <v>754</v>
      </c>
      <c r="M44" s="4">
        <v>754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44893</v>
      </c>
      <c r="S44" s="6">
        <v>44909</v>
      </c>
      <c r="T44" s="4" t="s">
        <v>34</v>
      </c>
      <c r="U44" s="4">
        <v>754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44905</v>
      </c>
      <c r="G45" s="6">
        <v>44906</v>
      </c>
      <c r="H45" s="4">
        <v>1</v>
      </c>
      <c r="I45" s="4">
        <v>1</v>
      </c>
      <c r="J45" s="4">
        <v>1</v>
      </c>
      <c r="K45" s="4" t="s">
        <v>30</v>
      </c>
      <c r="L45" s="4">
        <v>719</v>
      </c>
      <c r="M45" s="4">
        <v>719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44893</v>
      </c>
      <c r="S45" s="6">
        <v>44909</v>
      </c>
      <c r="T45" s="4" t="s">
        <v>34</v>
      </c>
      <c r="U45" s="4">
        <v>719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127</v>
      </c>
      <c r="E46" s="4" t="s">
        <v>273</v>
      </c>
      <c r="F46" s="6">
        <v>44903</v>
      </c>
      <c r="G46" s="6">
        <v>44906</v>
      </c>
      <c r="H46" s="4">
        <v>2</v>
      </c>
      <c r="I46" s="4">
        <v>3</v>
      </c>
      <c r="J46" s="4">
        <v>6</v>
      </c>
      <c r="K46" s="4" t="s">
        <v>30</v>
      </c>
      <c r="L46" s="4">
        <v>1878</v>
      </c>
      <c r="M46" s="4">
        <v>1878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44893</v>
      </c>
      <c r="S46" s="6">
        <v>44909</v>
      </c>
      <c r="T46" s="4" t="s">
        <v>34</v>
      </c>
      <c r="U46" s="4">
        <v>1878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44903</v>
      </c>
      <c r="G47" s="6">
        <v>44906</v>
      </c>
      <c r="H47" s="4">
        <v>1</v>
      </c>
      <c r="I47" s="4">
        <v>3</v>
      </c>
      <c r="J47" s="4">
        <v>3</v>
      </c>
      <c r="K47" s="4" t="s">
        <v>30</v>
      </c>
      <c r="L47" s="4">
        <v>873</v>
      </c>
      <c r="M47" s="4">
        <v>873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44893</v>
      </c>
      <c r="S47" s="6">
        <v>44909</v>
      </c>
      <c r="T47" s="4" t="s">
        <v>34</v>
      </c>
      <c r="U47" s="4">
        <v>873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44904</v>
      </c>
      <c r="G48" s="6">
        <v>44906</v>
      </c>
      <c r="H48" s="4">
        <v>1</v>
      </c>
      <c r="I48" s="4">
        <v>2</v>
      </c>
      <c r="J48" s="4">
        <v>2</v>
      </c>
      <c r="K48" s="4" t="s">
        <v>30</v>
      </c>
      <c r="L48" s="4">
        <v>2158</v>
      </c>
      <c r="M48" s="4">
        <v>2158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44894</v>
      </c>
      <c r="S48" s="6">
        <v>44909</v>
      </c>
      <c r="T48" s="4" t="s">
        <v>34</v>
      </c>
      <c r="U48" s="4">
        <v>2158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44904</v>
      </c>
      <c r="G49" s="6">
        <v>44906</v>
      </c>
      <c r="H49" s="4">
        <v>1</v>
      </c>
      <c r="I49" s="4">
        <v>2</v>
      </c>
      <c r="J49" s="4">
        <v>2</v>
      </c>
      <c r="K49" s="4" t="s">
        <v>30</v>
      </c>
      <c r="L49" s="4">
        <v>1418</v>
      </c>
      <c r="M49" s="4">
        <v>1418</v>
      </c>
      <c r="N49" s="4" t="s">
        <v>292</v>
      </c>
      <c r="O49" s="4" t="s">
        <v>32</v>
      </c>
      <c r="P49" s="4" t="s">
        <v>33</v>
      </c>
      <c r="Q49" s="4">
        <v>0</v>
      </c>
      <c r="R49" s="7">
        <v>44894</v>
      </c>
      <c r="S49" s="6">
        <v>44909</v>
      </c>
      <c r="T49" s="4" t="s">
        <v>34</v>
      </c>
      <c r="U49" s="4">
        <v>1418</v>
      </c>
      <c r="V49" s="4">
        <v>0</v>
      </c>
      <c r="W49" s="4">
        <v>0</v>
      </c>
      <c r="X49" s="4" t="s">
        <v>293</v>
      </c>
      <c r="Y49" s="4" t="s">
        <v>41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44905</v>
      </c>
      <c r="G50" s="6">
        <v>44906</v>
      </c>
      <c r="H50" s="4">
        <v>1</v>
      </c>
      <c r="I50" s="4">
        <v>1</v>
      </c>
      <c r="J50" s="4">
        <v>1</v>
      </c>
      <c r="K50" s="4" t="s">
        <v>30</v>
      </c>
      <c r="L50" s="4">
        <v>103</v>
      </c>
      <c r="M50" s="4">
        <v>103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44894</v>
      </c>
      <c r="S50" s="6">
        <v>44909</v>
      </c>
      <c r="T50" s="4" t="s">
        <v>34</v>
      </c>
      <c r="U50" s="4">
        <v>103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44904</v>
      </c>
      <c r="G51" s="6">
        <v>44906</v>
      </c>
      <c r="H51" s="4">
        <v>1</v>
      </c>
      <c r="I51" s="4">
        <v>2</v>
      </c>
      <c r="J51" s="4">
        <v>2</v>
      </c>
      <c r="K51" s="4" t="s">
        <v>30</v>
      </c>
      <c r="L51" s="4">
        <v>1912</v>
      </c>
      <c r="M51" s="4">
        <v>1912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44895</v>
      </c>
      <c r="S51" s="6">
        <v>44909</v>
      </c>
      <c r="T51" s="4" t="s">
        <v>34</v>
      </c>
      <c r="U51" s="4">
        <v>1912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307</v>
      </c>
      <c r="E52" s="4" t="s">
        <v>308</v>
      </c>
      <c r="F52" s="6">
        <v>44905</v>
      </c>
      <c r="G52" s="6">
        <v>44906</v>
      </c>
      <c r="H52" s="4">
        <v>1</v>
      </c>
      <c r="I52" s="4">
        <v>1</v>
      </c>
      <c r="J52" s="4">
        <v>1</v>
      </c>
      <c r="K52" s="4" t="s">
        <v>30</v>
      </c>
      <c r="L52" s="4">
        <v>1345</v>
      </c>
      <c r="M52" s="4">
        <v>1345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44895</v>
      </c>
      <c r="S52" s="6">
        <v>44909</v>
      </c>
      <c r="T52" s="4" t="s">
        <v>34</v>
      </c>
      <c r="U52" s="4">
        <v>1345</v>
      </c>
      <c r="V52" s="4">
        <v>0</v>
      </c>
      <c r="W52" s="4">
        <v>0</v>
      </c>
      <c r="X52" s="4" t="s">
        <v>310</v>
      </c>
      <c r="Y52" s="4" t="s">
        <v>41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312</v>
      </c>
      <c r="E53" s="4" t="s">
        <v>73</v>
      </c>
      <c r="F53" s="6">
        <v>44905</v>
      </c>
      <c r="G53" s="6">
        <v>44906</v>
      </c>
      <c r="H53" s="4">
        <v>1</v>
      </c>
      <c r="I53" s="4">
        <v>1</v>
      </c>
      <c r="J53" s="4">
        <v>1</v>
      </c>
      <c r="K53" s="4" t="s">
        <v>30</v>
      </c>
      <c r="L53" s="4">
        <v>437</v>
      </c>
      <c r="M53" s="4">
        <v>437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44896</v>
      </c>
      <c r="S53" s="6">
        <v>44909</v>
      </c>
      <c r="T53" s="4" t="s">
        <v>34</v>
      </c>
      <c r="U53" s="4">
        <v>437</v>
      </c>
      <c r="V53" s="4">
        <v>0</v>
      </c>
      <c r="W53" s="4">
        <v>0</v>
      </c>
      <c r="X53" s="4" t="s">
        <v>314</v>
      </c>
      <c r="Y53" s="4" t="s">
        <v>315</v>
      </c>
    </row>
    <row r="54" s="4" customFormat="1" spans="1:25">
      <c r="A54" s="4" t="s">
        <v>316</v>
      </c>
      <c r="B54" s="4" t="s">
        <v>26</v>
      </c>
      <c r="C54" s="4" t="s">
        <v>27</v>
      </c>
      <c r="D54" s="4" t="s">
        <v>317</v>
      </c>
      <c r="E54" s="4" t="s">
        <v>318</v>
      </c>
      <c r="F54" s="6">
        <v>44904</v>
      </c>
      <c r="G54" s="6">
        <v>44906</v>
      </c>
      <c r="H54" s="4">
        <v>2</v>
      </c>
      <c r="I54" s="4">
        <v>2</v>
      </c>
      <c r="J54" s="4">
        <v>4</v>
      </c>
      <c r="K54" s="4" t="s">
        <v>30</v>
      </c>
      <c r="L54" s="4">
        <v>1808</v>
      </c>
      <c r="M54" s="4">
        <v>1808</v>
      </c>
      <c r="N54" s="4" t="s">
        <v>319</v>
      </c>
      <c r="O54" s="4" t="s">
        <v>32</v>
      </c>
      <c r="P54" s="4" t="s">
        <v>33</v>
      </c>
      <c r="Q54" s="4">
        <v>0</v>
      </c>
      <c r="R54" s="7">
        <v>44896</v>
      </c>
      <c r="S54" s="6">
        <v>44909</v>
      </c>
      <c r="T54" s="4" t="s">
        <v>34</v>
      </c>
      <c r="U54" s="4">
        <v>1808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174</v>
      </c>
      <c r="F55" s="6">
        <v>44904</v>
      </c>
      <c r="G55" s="6">
        <v>44906</v>
      </c>
      <c r="H55" s="4">
        <v>1</v>
      </c>
      <c r="I55" s="4">
        <v>2</v>
      </c>
      <c r="J55" s="4">
        <v>2</v>
      </c>
      <c r="K55" s="4" t="s">
        <v>30</v>
      </c>
      <c r="L55" s="4">
        <v>490</v>
      </c>
      <c r="M55" s="4">
        <v>490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44896</v>
      </c>
      <c r="S55" s="6">
        <v>44909</v>
      </c>
      <c r="T55" s="4" t="s">
        <v>34</v>
      </c>
      <c r="U55" s="4">
        <v>490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44905</v>
      </c>
      <c r="G56" s="6">
        <v>44906</v>
      </c>
      <c r="H56" s="4">
        <v>1</v>
      </c>
      <c r="I56" s="4">
        <v>1</v>
      </c>
      <c r="J56" s="4">
        <v>1</v>
      </c>
      <c r="K56" s="4" t="s">
        <v>30</v>
      </c>
      <c r="L56" s="4">
        <v>1419</v>
      </c>
      <c r="M56" s="4">
        <v>1419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44896</v>
      </c>
      <c r="S56" s="6">
        <v>44909</v>
      </c>
      <c r="T56" s="4" t="s">
        <v>34</v>
      </c>
      <c r="U56" s="4">
        <v>1419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44905</v>
      </c>
      <c r="G57" s="6">
        <v>44906</v>
      </c>
      <c r="H57" s="4">
        <v>1</v>
      </c>
      <c r="I57" s="4">
        <v>1</v>
      </c>
      <c r="J57" s="4">
        <v>1</v>
      </c>
      <c r="K57" s="4" t="s">
        <v>30</v>
      </c>
      <c r="L57" s="4">
        <v>653</v>
      </c>
      <c r="M57" s="4">
        <v>653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44897</v>
      </c>
      <c r="S57" s="6">
        <v>44909</v>
      </c>
      <c r="T57" s="4" t="s">
        <v>34</v>
      </c>
      <c r="U57" s="4">
        <v>653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44905</v>
      </c>
      <c r="G58" s="6">
        <v>44906</v>
      </c>
      <c r="H58" s="4">
        <v>1</v>
      </c>
      <c r="I58" s="4">
        <v>1</v>
      </c>
      <c r="J58" s="4">
        <v>1</v>
      </c>
      <c r="K58" s="4" t="s">
        <v>30</v>
      </c>
      <c r="L58" s="4">
        <v>919</v>
      </c>
      <c r="M58" s="4">
        <v>919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44897</v>
      </c>
      <c r="S58" s="6">
        <v>44909</v>
      </c>
      <c r="T58" s="4" t="s">
        <v>34</v>
      </c>
      <c r="U58" s="4">
        <v>919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346</v>
      </c>
      <c r="E59" s="4" t="s">
        <v>347</v>
      </c>
      <c r="F59" s="6">
        <v>44905</v>
      </c>
      <c r="G59" s="6">
        <v>44906</v>
      </c>
      <c r="H59" s="4">
        <v>1</v>
      </c>
      <c r="I59" s="4">
        <v>1</v>
      </c>
      <c r="J59" s="4">
        <v>1</v>
      </c>
      <c r="K59" s="4" t="s">
        <v>30</v>
      </c>
      <c r="L59" s="4">
        <v>1676</v>
      </c>
      <c r="M59" s="4">
        <v>1676</v>
      </c>
      <c r="N59" s="4" t="s">
        <v>348</v>
      </c>
      <c r="O59" s="4" t="s">
        <v>32</v>
      </c>
      <c r="P59" s="4" t="s">
        <v>33</v>
      </c>
      <c r="Q59" s="4">
        <v>0</v>
      </c>
      <c r="R59" s="7">
        <v>44897</v>
      </c>
      <c r="S59" s="6">
        <v>44909</v>
      </c>
      <c r="T59" s="4" t="s">
        <v>34</v>
      </c>
      <c r="U59" s="4">
        <v>1676</v>
      </c>
      <c r="V59" s="4">
        <v>0</v>
      </c>
      <c r="W59" s="4">
        <v>0</v>
      </c>
      <c r="X59" s="4" t="s">
        <v>349</v>
      </c>
      <c r="Y59" s="4" t="s">
        <v>350</v>
      </c>
    </row>
    <row r="60" s="4" customFormat="1" spans="1:25">
      <c r="A60" s="4" t="s">
        <v>351</v>
      </c>
      <c r="B60" s="4" t="s">
        <v>26</v>
      </c>
      <c r="C60" s="4" t="s">
        <v>27</v>
      </c>
      <c r="D60" s="4" t="s">
        <v>352</v>
      </c>
      <c r="E60" s="4" t="s">
        <v>353</v>
      </c>
      <c r="F60" s="6">
        <v>44898</v>
      </c>
      <c r="G60" s="6">
        <v>44906</v>
      </c>
      <c r="H60" s="4">
        <v>1</v>
      </c>
      <c r="I60" s="4">
        <v>8</v>
      </c>
      <c r="J60" s="4">
        <v>8</v>
      </c>
      <c r="K60" s="4" t="s">
        <v>30</v>
      </c>
      <c r="L60" s="4">
        <v>6448</v>
      </c>
      <c r="M60" s="4">
        <v>6448</v>
      </c>
      <c r="N60" s="4" t="s">
        <v>354</v>
      </c>
      <c r="O60" s="4" t="s">
        <v>32</v>
      </c>
      <c r="P60" s="4" t="s">
        <v>33</v>
      </c>
      <c r="Q60" s="4">
        <v>0</v>
      </c>
      <c r="R60" s="7">
        <v>44897</v>
      </c>
      <c r="S60" s="6">
        <v>44909</v>
      </c>
      <c r="T60" s="4" t="s">
        <v>34</v>
      </c>
      <c r="U60" s="4">
        <v>6448</v>
      </c>
      <c r="V60" s="4">
        <v>0</v>
      </c>
      <c r="W60" s="4">
        <v>0</v>
      </c>
      <c r="X60" s="4" t="s">
        <v>355</v>
      </c>
      <c r="Y60" s="4" t="s">
        <v>41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358</v>
      </c>
      <c r="F61" s="6">
        <v>44905</v>
      </c>
      <c r="G61" s="6">
        <v>44906</v>
      </c>
      <c r="H61" s="4">
        <v>1</v>
      </c>
      <c r="I61" s="4">
        <v>1</v>
      </c>
      <c r="J61" s="4">
        <v>1</v>
      </c>
      <c r="K61" s="4" t="s">
        <v>30</v>
      </c>
      <c r="L61" s="4">
        <v>887</v>
      </c>
      <c r="M61" s="4">
        <v>887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44897</v>
      </c>
      <c r="S61" s="6">
        <v>44909</v>
      </c>
      <c r="T61" s="4" t="s">
        <v>34</v>
      </c>
      <c r="U61" s="4">
        <v>887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363</v>
      </c>
      <c r="E62" s="4" t="s">
        <v>364</v>
      </c>
      <c r="F62" s="6">
        <v>44903</v>
      </c>
      <c r="G62" s="6">
        <v>44906</v>
      </c>
      <c r="H62" s="4">
        <v>1</v>
      </c>
      <c r="I62" s="4">
        <v>3</v>
      </c>
      <c r="J62" s="4">
        <v>3</v>
      </c>
      <c r="K62" s="4" t="s">
        <v>30</v>
      </c>
      <c r="L62" s="4">
        <v>4283</v>
      </c>
      <c r="M62" s="4">
        <v>4283</v>
      </c>
      <c r="N62" s="4" t="s">
        <v>365</v>
      </c>
      <c r="O62" s="4" t="s">
        <v>32</v>
      </c>
      <c r="P62" s="4" t="s">
        <v>33</v>
      </c>
      <c r="Q62" s="4">
        <v>0</v>
      </c>
      <c r="R62" s="7">
        <v>44897</v>
      </c>
      <c r="S62" s="6">
        <v>44909</v>
      </c>
      <c r="T62" s="4" t="s">
        <v>34</v>
      </c>
      <c r="U62" s="4">
        <v>4283</v>
      </c>
      <c r="V62" s="4">
        <v>0</v>
      </c>
      <c r="W62" s="4">
        <v>0</v>
      </c>
      <c r="X62" s="4" t="s">
        <v>366</v>
      </c>
      <c r="Y62" s="4" t="s">
        <v>367</v>
      </c>
    </row>
    <row r="63" s="4" customFormat="1" spans="1:25">
      <c r="A63" s="4" t="s">
        <v>368</v>
      </c>
      <c r="B63" s="4" t="s">
        <v>26</v>
      </c>
      <c r="C63" s="4" t="s">
        <v>27</v>
      </c>
      <c r="D63" s="4" t="s">
        <v>369</v>
      </c>
      <c r="E63" s="4" t="s">
        <v>268</v>
      </c>
      <c r="F63" s="6">
        <v>44899</v>
      </c>
      <c r="G63" s="6">
        <v>44906</v>
      </c>
      <c r="H63" s="4">
        <v>1</v>
      </c>
      <c r="I63" s="4">
        <v>7</v>
      </c>
      <c r="J63" s="4">
        <v>7</v>
      </c>
      <c r="K63" s="4" t="s">
        <v>30</v>
      </c>
      <c r="L63" s="4">
        <v>4725</v>
      </c>
      <c r="M63" s="4">
        <v>4725</v>
      </c>
      <c r="N63" s="4" t="s">
        <v>370</v>
      </c>
      <c r="O63" s="4" t="s">
        <v>32</v>
      </c>
      <c r="P63" s="4" t="s">
        <v>33</v>
      </c>
      <c r="Q63" s="4">
        <v>0</v>
      </c>
      <c r="R63" s="7">
        <v>44897</v>
      </c>
      <c r="S63" s="6">
        <v>44909</v>
      </c>
      <c r="T63" s="4" t="s">
        <v>34</v>
      </c>
      <c r="U63" s="4">
        <v>4725</v>
      </c>
      <c r="V63" s="4">
        <v>0</v>
      </c>
      <c r="W63" s="4">
        <v>0</v>
      </c>
      <c r="X63" s="4" t="s">
        <v>371</v>
      </c>
      <c r="Y63" s="4" t="s">
        <v>372</v>
      </c>
    </row>
    <row r="64" s="4" customFormat="1" spans="1:25">
      <c r="A64" s="4" t="s">
        <v>373</v>
      </c>
      <c r="B64" s="4" t="s">
        <v>26</v>
      </c>
      <c r="C64" s="4" t="s">
        <v>27</v>
      </c>
      <c r="D64" s="4" t="s">
        <v>374</v>
      </c>
      <c r="E64" s="4" t="s">
        <v>375</v>
      </c>
      <c r="F64" s="6">
        <v>44905</v>
      </c>
      <c r="G64" s="6">
        <v>44906</v>
      </c>
      <c r="H64" s="4">
        <v>1</v>
      </c>
      <c r="I64" s="4">
        <v>1</v>
      </c>
      <c r="J64" s="4">
        <v>1</v>
      </c>
      <c r="K64" s="4" t="s">
        <v>30</v>
      </c>
      <c r="L64" s="4">
        <v>442</v>
      </c>
      <c r="M64" s="4">
        <v>442</v>
      </c>
      <c r="N64" s="4" t="s">
        <v>376</v>
      </c>
      <c r="O64" s="4" t="s">
        <v>32</v>
      </c>
      <c r="P64" s="4" t="s">
        <v>33</v>
      </c>
      <c r="Q64" s="4">
        <v>0</v>
      </c>
      <c r="R64" s="7">
        <v>44897</v>
      </c>
      <c r="S64" s="6">
        <v>44909</v>
      </c>
      <c r="T64" s="4" t="s">
        <v>34</v>
      </c>
      <c r="U64" s="4">
        <v>442</v>
      </c>
      <c r="V64" s="4">
        <v>0</v>
      </c>
      <c r="W64" s="4">
        <v>0</v>
      </c>
      <c r="X64" s="4" t="s">
        <v>377</v>
      </c>
      <c r="Y64" s="4" t="s">
        <v>378</v>
      </c>
    </row>
    <row r="65" s="4" customFormat="1" spans="1:25">
      <c r="A65" s="4" t="s">
        <v>379</v>
      </c>
      <c r="B65" s="4" t="s">
        <v>26</v>
      </c>
      <c r="C65" s="4" t="s">
        <v>27</v>
      </c>
      <c r="D65" s="4" t="s">
        <v>380</v>
      </c>
      <c r="E65" s="4" t="s">
        <v>341</v>
      </c>
      <c r="F65" s="6">
        <v>44905</v>
      </c>
      <c r="G65" s="6">
        <v>44906</v>
      </c>
      <c r="H65" s="4">
        <v>1</v>
      </c>
      <c r="I65" s="4">
        <v>1</v>
      </c>
      <c r="J65" s="4">
        <v>1</v>
      </c>
      <c r="K65" s="4" t="s">
        <v>30</v>
      </c>
      <c r="L65" s="4">
        <v>377</v>
      </c>
      <c r="M65" s="4">
        <v>377</v>
      </c>
      <c r="N65" s="4" t="s">
        <v>381</v>
      </c>
      <c r="O65" s="4" t="s">
        <v>32</v>
      </c>
      <c r="P65" s="4" t="s">
        <v>33</v>
      </c>
      <c r="Q65" s="4">
        <v>0</v>
      </c>
      <c r="R65" s="7">
        <v>44898</v>
      </c>
      <c r="S65" s="6">
        <v>44909</v>
      </c>
      <c r="T65" s="4" t="s">
        <v>34</v>
      </c>
      <c r="U65" s="4">
        <v>377</v>
      </c>
      <c r="V65" s="4">
        <v>0</v>
      </c>
      <c r="W65" s="4">
        <v>0</v>
      </c>
      <c r="X65" s="4" t="s">
        <v>382</v>
      </c>
      <c r="Y65" s="4" t="s">
        <v>383</v>
      </c>
    </row>
    <row r="66" s="4" customFormat="1" spans="1:25">
      <c r="A66" s="4" t="s">
        <v>384</v>
      </c>
      <c r="B66" s="4" t="s">
        <v>26</v>
      </c>
      <c r="C66" s="4" t="s">
        <v>27</v>
      </c>
      <c r="D66" s="4" t="s">
        <v>385</v>
      </c>
      <c r="E66" s="4" t="s">
        <v>386</v>
      </c>
      <c r="F66" s="6">
        <v>44905</v>
      </c>
      <c r="G66" s="6">
        <v>44906</v>
      </c>
      <c r="H66" s="4">
        <v>1</v>
      </c>
      <c r="I66" s="4">
        <v>1</v>
      </c>
      <c r="J66" s="4">
        <v>1</v>
      </c>
      <c r="K66" s="4" t="s">
        <v>30</v>
      </c>
      <c r="L66" s="4">
        <v>608</v>
      </c>
      <c r="M66" s="4">
        <v>608</v>
      </c>
      <c r="N66" s="4" t="s">
        <v>387</v>
      </c>
      <c r="O66" s="4" t="s">
        <v>32</v>
      </c>
      <c r="P66" s="4" t="s">
        <v>33</v>
      </c>
      <c r="Q66" s="4">
        <v>0</v>
      </c>
      <c r="R66" s="7">
        <v>44898</v>
      </c>
      <c r="S66" s="6">
        <v>44909</v>
      </c>
      <c r="T66" s="4" t="s">
        <v>34</v>
      </c>
      <c r="U66" s="4">
        <v>608</v>
      </c>
      <c r="V66" s="4">
        <v>0</v>
      </c>
      <c r="W66" s="4">
        <v>0</v>
      </c>
      <c r="X66" s="4" t="s">
        <v>388</v>
      </c>
      <c r="Y66" s="4" t="s">
        <v>389</v>
      </c>
    </row>
    <row r="67" s="4" customFormat="1" spans="1:25">
      <c r="A67" s="4" t="s">
        <v>390</v>
      </c>
      <c r="B67" s="4" t="s">
        <v>26</v>
      </c>
      <c r="C67" s="4" t="s">
        <v>27</v>
      </c>
      <c r="D67" s="4" t="s">
        <v>391</v>
      </c>
      <c r="E67" s="4" t="s">
        <v>392</v>
      </c>
      <c r="F67" s="6">
        <v>44904</v>
      </c>
      <c r="G67" s="6">
        <v>44906</v>
      </c>
      <c r="H67" s="4">
        <v>1</v>
      </c>
      <c r="I67" s="4">
        <v>2</v>
      </c>
      <c r="J67" s="4">
        <v>2</v>
      </c>
      <c r="K67" s="4" t="s">
        <v>30</v>
      </c>
      <c r="L67" s="4">
        <v>719</v>
      </c>
      <c r="M67" s="4">
        <v>719</v>
      </c>
      <c r="N67" s="4" t="s">
        <v>393</v>
      </c>
      <c r="O67" s="4" t="s">
        <v>32</v>
      </c>
      <c r="P67" s="4" t="s">
        <v>33</v>
      </c>
      <c r="Q67" s="4">
        <v>0</v>
      </c>
      <c r="R67" s="7">
        <v>44898</v>
      </c>
      <c r="S67" s="6">
        <v>44909</v>
      </c>
      <c r="T67" s="4" t="s">
        <v>34</v>
      </c>
      <c r="U67" s="4">
        <v>719</v>
      </c>
      <c r="V67" s="4">
        <v>0</v>
      </c>
      <c r="W67" s="4">
        <v>0</v>
      </c>
      <c r="X67" s="4" t="s">
        <v>394</v>
      </c>
      <c r="Y67" s="4" t="s">
        <v>395</v>
      </c>
    </row>
    <row r="68" s="4" customFormat="1" spans="1:25">
      <c r="A68" s="4" t="s">
        <v>396</v>
      </c>
      <c r="B68" s="4" t="s">
        <v>26</v>
      </c>
      <c r="C68" s="4" t="s">
        <v>27</v>
      </c>
      <c r="D68" s="4" t="s">
        <v>369</v>
      </c>
      <c r="E68" s="4" t="s">
        <v>268</v>
      </c>
      <c r="F68" s="6">
        <v>44903</v>
      </c>
      <c r="G68" s="6">
        <v>44906</v>
      </c>
      <c r="H68" s="4">
        <v>1</v>
      </c>
      <c r="I68" s="4">
        <v>3</v>
      </c>
      <c r="J68" s="4">
        <v>3</v>
      </c>
      <c r="K68" s="4" t="s">
        <v>30</v>
      </c>
      <c r="L68" s="4">
        <v>2031</v>
      </c>
      <c r="M68" s="4">
        <v>2031</v>
      </c>
      <c r="N68" s="4" t="s">
        <v>397</v>
      </c>
      <c r="O68" s="4" t="s">
        <v>32</v>
      </c>
      <c r="P68" s="4" t="s">
        <v>33</v>
      </c>
      <c r="Q68" s="4">
        <v>0</v>
      </c>
      <c r="R68" s="7">
        <v>44898</v>
      </c>
      <c r="S68" s="6">
        <v>44909</v>
      </c>
      <c r="T68" s="4" t="s">
        <v>34</v>
      </c>
      <c r="U68" s="4">
        <v>2031</v>
      </c>
      <c r="V68" s="4">
        <v>0</v>
      </c>
      <c r="W68" s="4">
        <v>0</v>
      </c>
      <c r="X68" s="4" t="s">
        <v>398</v>
      </c>
      <c r="Y68" s="4" t="s">
        <v>399</v>
      </c>
    </row>
    <row r="69" s="4" customFormat="1" spans="1:25">
      <c r="A69" s="4" t="s">
        <v>400</v>
      </c>
      <c r="B69" s="4" t="s">
        <v>26</v>
      </c>
      <c r="C69" s="4" t="s">
        <v>27</v>
      </c>
      <c r="D69" s="4" t="s">
        <v>401</v>
      </c>
      <c r="E69" s="4" t="s">
        <v>402</v>
      </c>
      <c r="F69" s="6">
        <v>44905</v>
      </c>
      <c r="G69" s="6">
        <v>44906</v>
      </c>
      <c r="H69" s="4">
        <v>1</v>
      </c>
      <c r="I69" s="4">
        <v>1</v>
      </c>
      <c r="J69" s="4">
        <v>1</v>
      </c>
      <c r="K69" s="4" t="s">
        <v>30</v>
      </c>
      <c r="L69" s="4">
        <v>131</v>
      </c>
      <c r="M69" s="4">
        <v>131</v>
      </c>
      <c r="N69" s="4" t="s">
        <v>403</v>
      </c>
      <c r="O69" s="4" t="s">
        <v>32</v>
      </c>
      <c r="P69" s="4" t="s">
        <v>33</v>
      </c>
      <c r="Q69" s="4">
        <v>0</v>
      </c>
      <c r="R69" s="7">
        <v>44898</v>
      </c>
      <c r="S69" s="6">
        <v>44909</v>
      </c>
      <c r="T69" s="4" t="s">
        <v>34</v>
      </c>
      <c r="U69" s="4">
        <v>131</v>
      </c>
      <c r="V69" s="4">
        <v>0</v>
      </c>
      <c r="W69" s="4">
        <v>0</v>
      </c>
      <c r="X69" s="4" t="s">
        <v>404</v>
      </c>
      <c r="Y69" s="4" t="s">
        <v>41</v>
      </c>
    </row>
    <row r="70" s="4" customFormat="1" spans="1:25">
      <c r="A70" s="4" t="s">
        <v>405</v>
      </c>
      <c r="B70" s="4" t="s">
        <v>26</v>
      </c>
      <c r="C70" s="4" t="s">
        <v>27</v>
      </c>
      <c r="D70" s="4" t="s">
        <v>406</v>
      </c>
      <c r="E70" s="4" t="s">
        <v>117</v>
      </c>
      <c r="F70" s="6">
        <v>44903</v>
      </c>
      <c r="G70" s="6">
        <v>44906</v>
      </c>
      <c r="H70" s="4">
        <v>1</v>
      </c>
      <c r="I70" s="4">
        <v>3</v>
      </c>
      <c r="J70" s="4">
        <v>3</v>
      </c>
      <c r="K70" s="4" t="s">
        <v>30</v>
      </c>
      <c r="L70" s="4">
        <v>747</v>
      </c>
      <c r="M70" s="4">
        <v>747</v>
      </c>
      <c r="N70" s="4" t="s">
        <v>407</v>
      </c>
      <c r="O70" s="4" t="s">
        <v>32</v>
      </c>
      <c r="P70" s="4" t="s">
        <v>33</v>
      </c>
      <c r="Q70" s="4">
        <v>0</v>
      </c>
      <c r="R70" s="7">
        <v>44898</v>
      </c>
      <c r="S70" s="6">
        <v>44909</v>
      </c>
      <c r="T70" s="4" t="s">
        <v>34</v>
      </c>
      <c r="U70" s="4">
        <v>747</v>
      </c>
      <c r="V70" s="4">
        <v>0</v>
      </c>
      <c r="W70" s="4">
        <v>0</v>
      </c>
      <c r="X70" s="4" t="s">
        <v>408</v>
      </c>
      <c r="Y70" s="4" t="s">
        <v>409</v>
      </c>
    </row>
    <row r="71" s="4" customFormat="1" spans="1:25">
      <c r="A71" s="4" t="s">
        <v>410</v>
      </c>
      <c r="B71" s="4" t="s">
        <v>26</v>
      </c>
      <c r="C71" s="4" t="s">
        <v>27</v>
      </c>
      <c r="D71" s="4" t="s">
        <v>411</v>
      </c>
      <c r="E71" s="4" t="s">
        <v>138</v>
      </c>
      <c r="F71" s="6">
        <v>44905</v>
      </c>
      <c r="G71" s="6">
        <v>44906</v>
      </c>
      <c r="H71" s="4">
        <v>1</v>
      </c>
      <c r="I71" s="4">
        <v>1</v>
      </c>
      <c r="J71" s="4">
        <v>1</v>
      </c>
      <c r="K71" s="4" t="s">
        <v>30</v>
      </c>
      <c r="L71" s="4">
        <v>552</v>
      </c>
      <c r="M71" s="4">
        <v>552</v>
      </c>
      <c r="N71" s="4" t="s">
        <v>412</v>
      </c>
      <c r="O71" s="4" t="s">
        <v>32</v>
      </c>
      <c r="P71" s="4" t="s">
        <v>33</v>
      </c>
      <c r="Q71" s="4">
        <v>0</v>
      </c>
      <c r="R71" s="7">
        <v>44899</v>
      </c>
      <c r="S71" s="6">
        <v>44909</v>
      </c>
      <c r="T71" s="4" t="s">
        <v>34</v>
      </c>
      <c r="U71" s="4">
        <v>552</v>
      </c>
      <c r="V71" s="4">
        <v>0</v>
      </c>
      <c r="W71" s="4">
        <v>0</v>
      </c>
      <c r="X71" s="4" t="s">
        <v>413</v>
      </c>
      <c r="Y71" s="4" t="s">
        <v>414</v>
      </c>
    </row>
    <row r="72" s="4" customFormat="1" spans="1:25">
      <c r="A72" s="4" t="s">
        <v>415</v>
      </c>
      <c r="B72" s="4" t="s">
        <v>26</v>
      </c>
      <c r="C72" s="4" t="s">
        <v>27</v>
      </c>
      <c r="D72" s="4" t="s">
        <v>416</v>
      </c>
      <c r="E72" s="4" t="s">
        <v>417</v>
      </c>
      <c r="F72" s="6">
        <v>44905</v>
      </c>
      <c r="G72" s="6">
        <v>44906</v>
      </c>
      <c r="H72" s="4">
        <v>1</v>
      </c>
      <c r="I72" s="4">
        <v>1</v>
      </c>
      <c r="J72" s="4">
        <v>1</v>
      </c>
      <c r="K72" s="4" t="s">
        <v>30</v>
      </c>
      <c r="L72" s="4">
        <v>615</v>
      </c>
      <c r="M72" s="4">
        <v>615</v>
      </c>
      <c r="N72" s="4" t="s">
        <v>418</v>
      </c>
      <c r="O72" s="4" t="s">
        <v>32</v>
      </c>
      <c r="P72" s="4" t="s">
        <v>33</v>
      </c>
      <c r="Q72" s="4">
        <v>0</v>
      </c>
      <c r="R72" s="7">
        <v>44899</v>
      </c>
      <c r="S72" s="6">
        <v>44909</v>
      </c>
      <c r="T72" s="4" t="s">
        <v>34</v>
      </c>
      <c r="U72" s="4">
        <v>615</v>
      </c>
      <c r="V72" s="4">
        <v>0</v>
      </c>
      <c r="W72" s="4">
        <v>0</v>
      </c>
      <c r="X72" s="4" t="s">
        <v>419</v>
      </c>
      <c r="Y72" s="4" t="s">
        <v>41</v>
      </c>
    </row>
    <row r="73" s="4" customFormat="1" spans="1:25">
      <c r="A73" s="4" t="s">
        <v>420</v>
      </c>
      <c r="B73" s="4" t="s">
        <v>26</v>
      </c>
      <c r="C73" s="4" t="s">
        <v>27</v>
      </c>
      <c r="D73" s="4" t="s">
        <v>421</v>
      </c>
      <c r="E73" s="4" t="s">
        <v>422</v>
      </c>
      <c r="F73" s="6">
        <v>44904</v>
      </c>
      <c r="G73" s="6">
        <v>44906</v>
      </c>
      <c r="H73" s="4">
        <v>1</v>
      </c>
      <c r="I73" s="4">
        <v>2</v>
      </c>
      <c r="J73" s="4">
        <v>2</v>
      </c>
      <c r="K73" s="4" t="s">
        <v>30</v>
      </c>
      <c r="L73" s="4">
        <v>3625</v>
      </c>
      <c r="M73" s="4">
        <v>3625</v>
      </c>
      <c r="N73" s="4" t="s">
        <v>423</v>
      </c>
      <c r="O73" s="4" t="s">
        <v>32</v>
      </c>
      <c r="P73" s="4" t="s">
        <v>33</v>
      </c>
      <c r="Q73" s="4">
        <v>0</v>
      </c>
      <c r="R73" s="7">
        <v>44899</v>
      </c>
      <c r="S73" s="6">
        <v>44909</v>
      </c>
      <c r="T73" s="4" t="s">
        <v>34</v>
      </c>
      <c r="U73" s="4">
        <v>3625</v>
      </c>
      <c r="V73" s="4">
        <v>0</v>
      </c>
      <c r="W73" s="4">
        <v>0</v>
      </c>
      <c r="X73" s="4" t="s">
        <v>424</v>
      </c>
      <c r="Y73" s="4" t="s">
        <v>425</v>
      </c>
    </row>
    <row r="74" s="4" customFormat="1" spans="1:25">
      <c r="A74" s="4" t="s">
        <v>426</v>
      </c>
      <c r="B74" s="4" t="s">
        <v>26</v>
      </c>
      <c r="C74" s="4" t="s">
        <v>27</v>
      </c>
      <c r="D74" s="4" t="s">
        <v>427</v>
      </c>
      <c r="E74" s="4" t="s">
        <v>428</v>
      </c>
      <c r="F74" s="6">
        <v>44904</v>
      </c>
      <c r="G74" s="6">
        <v>44906</v>
      </c>
      <c r="H74" s="4">
        <v>1</v>
      </c>
      <c r="I74" s="4">
        <v>2</v>
      </c>
      <c r="J74" s="4">
        <v>2</v>
      </c>
      <c r="K74" s="4" t="s">
        <v>30</v>
      </c>
      <c r="L74" s="4">
        <v>4572</v>
      </c>
      <c r="M74" s="4">
        <v>4572</v>
      </c>
      <c r="N74" s="4" t="s">
        <v>429</v>
      </c>
      <c r="O74" s="4" t="s">
        <v>32</v>
      </c>
      <c r="P74" s="4" t="s">
        <v>33</v>
      </c>
      <c r="Q74" s="4">
        <v>0</v>
      </c>
      <c r="R74" s="7">
        <v>44899</v>
      </c>
      <c r="S74" s="6">
        <v>44909</v>
      </c>
      <c r="T74" s="4" t="s">
        <v>34</v>
      </c>
      <c r="U74" s="4">
        <v>4572</v>
      </c>
      <c r="V74" s="4">
        <v>0</v>
      </c>
      <c r="W74" s="4">
        <v>0</v>
      </c>
      <c r="X74" s="4" t="s">
        <v>430</v>
      </c>
      <c r="Y74" s="4" t="s">
        <v>431</v>
      </c>
    </row>
    <row r="75" s="4" customFormat="1" spans="1:25">
      <c r="A75" s="4" t="s">
        <v>432</v>
      </c>
      <c r="B75" s="4" t="s">
        <v>26</v>
      </c>
      <c r="C75" s="4" t="s">
        <v>27</v>
      </c>
      <c r="D75" s="4" t="s">
        <v>433</v>
      </c>
      <c r="E75" s="4" t="s">
        <v>117</v>
      </c>
      <c r="F75" s="6">
        <v>44905</v>
      </c>
      <c r="G75" s="6">
        <v>44906</v>
      </c>
      <c r="H75" s="4">
        <v>1</v>
      </c>
      <c r="I75" s="4">
        <v>1</v>
      </c>
      <c r="J75" s="4">
        <v>1</v>
      </c>
      <c r="K75" s="4" t="s">
        <v>30</v>
      </c>
      <c r="L75" s="4">
        <v>149</v>
      </c>
      <c r="M75" s="4">
        <v>149</v>
      </c>
      <c r="N75" s="4" t="s">
        <v>434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44909</v>
      </c>
      <c r="T75" s="4" t="s">
        <v>34</v>
      </c>
      <c r="U75" s="4">
        <v>149</v>
      </c>
      <c r="V75" s="4">
        <v>0</v>
      </c>
      <c r="W75" s="4">
        <v>0</v>
      </c>
      <c r="X75" s="4" t="s">
        <v>435</v>
      </c>
      <c r="Y75" s="4" t="s">
        <v>41</v>
      </c>
    </row>
    <row r="76" s="4" customFormat="1" spans="1:25">
      <c r="A76" s="4" t="s">
        <v>436</v>
      </c>
      <c r="B76" s="4" t="s">
        <v>26</v>
      </c>
      <c r="C76" s="4" t="s">
        <v>27</v>
      </c>
      <c r="D76" s="4" t="s">
        <v>433</v>
      </c>
      <c r="E76" s="4" t="s">
        <v>117</v>
      </c>
      <c r="F76" s="6">
        <v>44905</v>
      </c>
      <c r="G76" s="6">
        <v>44906</v>
      </c>
      <c r="H76" s="4">
        <v>1</v>
      </c>
      <c r="I76" s="4">
        <v>1</v>
      </c>
      <c r="J76" s="4">
        <v>1</v>
      </c>
      <c r="K76" s="4" t="s">
        <v>30</v>
      </c>
      <c r="L76" s="4">
        <v>149</v>
      </c>
      <c r="M76" s="4">
        <v>149</v>
      </c>
      <c r="N76" s="4" t="s">
        <v>437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44909</v>
      </c>
      <c r="T76" s="4" t="s">
        <v>34</v>
      </c>
      <c r="U76" s="4">
        <v>149</v>
      </c>
      <c r="V76" s="4">
        <v>0</v>
      </c>
      <c r="W76" s="4">
        <v>0</v>
      </c>
      <c r="X76" s="4" t="s">
        <v>438</v>
      </c>
      <c r="Y76" s="4" t="s">
        <v>41</v>
      </c>
    </row>
    <row r="77" s="4" customFormat="1" spans="1:25">
      <c r="A77" s="4" t="s">
        <v>439</v>
      </c>
      <c r="B77" s="4" t="s">
        <v>26</v>
      </c>
      <c r="C77" s="4" t="s">
        <v>27</v>
      </c>
      <c r="D77" s="4" t="s">
        <v>440</v>
      </c>
      <c r="E77" s="4" t="s">
        <v>29</v>
      </c>
      <c r="F77" s="6">
        <v>44904</v>
      </c>
      <c r="G77" s="6">
        <v>44906</v>
      </c>
      <c r="H77" s="4">
        <v>1</v>
      </c>
      <c r="I77" s="4">
        <v>2</v>
      </c>
      <c r="J77" s="4">
        <v>2</v>
      </c>
      <c r="K77" s="4" t="s">
        <v>30</v>
      </c>
      <c r="L77" s="4">
        <v>1530</v>
      </c>
      <c r="M77" s="4">
        <v>1530</v>
      </c>
      <c r="N77" s="4" t="s">
        <v>441</v>
      </c>
      <c r="O77" s="4" t="s">
        <v>32</v>
      </c>
      <c r="P77" s="4" t="s">
        <v>33</v>
      </c>
      <c r="Q77" s="4">
        <v>0</v>
      </c>
      <c r="R77" s="7">
        <v>44899</v>
      </c>
      <c r="S77" s="6">
        <v>44909</v>
      </c>
      <c r="T77" s="4" t="s">
        <v>34</v>
      </c>
      <c r="U77" s="4">
        <v>1530</v>
      </c>
      <c r="V77" s="4">
        <v>0</v>
      </c>
      <c r="W77" s="4">
        <v>0</v>
      </c>
      <c r="X77" s="4" t="s">
        <v>442</v>
      </c>
      <c r="Y77" s="4" t="s">
        <v>41</v>
      </c>
    </row>
    <row r="78" s="4" customFormat="1" spans="1:25">
      <c r="A78" s="4" t="s">
        <v>443</v>
      </c>
      <c r="B78" s="4" t="s">
        <v>26</v>
      </c>
      <c r="C78" s="4" t="s">
        <v>27</v>
      </c>
      <c r="D78" s="4" t="s">
        <v>444</v>
      </c>
      <c r="E78" s="4" t="s">
        <v>445</v>
      </c>
      <c r="F78" s="6">
        <v>44904</v>
      </c>
      <c r="G78" s="6">
        <v>44906</v>
      </c>
      <c r="H78" s="4">
        <v>1</v>
      </c>
      <c r="I78" s="4">
        <v>2</v>
      </c>
      <c r="J78" s="4">
        <v>2</v>
      </c>
      <c r="K78" s="4" t="s">
        <v>30</v>
      </c>
      <c r="L78" s="4">
        <v>1042</v>
      </c>
      <c r="M78" s="4">
        <v>1042</v>
      </c>
      <c r="N78" s="4" t="s">
        <v>446</v>
      </c>
      <c r="O78" s="4" t="s">
        <v>32</v>
      </c>
      <c r="P78" s="4" t="s">
        <v>33</v>
      </c>
      <c r="Q78" s="4">
        <v>0</v>
      </c>
      <c r="R78" s="7">
        <v>44900</v>
      </c>
      <c r="S78" s="6">
        <v>44909</v>
      </c>
      <c r="T78" s="4" t="s">
        <v>34</v>
      </c>
      <c r="U78" s="4">
        <v>1042</v>
      </c>
      <c r="V78" s="4">
        <v>0</v>
      </c>
      <c r="W78" s="4">
        <v>0</v>
      </c>
      <c r="X78" s="4" t="s">
        <v>447</v>
      </c>
      <c r="Y78" s="4" t="s">
        <v>41</v>
      </c>
    </row>
    <row r="79" s="4" customFormat="1" spans="1:25">
      <c r="A79" s="4" t="s">
        <v>448</v>
      </c>
      <c r="B79" s="4" t="s">
        <v>26</v>
      </c>
      <c r="C79" s="4" t="s">
        <v>27</v>
      </c>
      <c r="D79" s="4" t="s">
        <v>449</v>
      </c>
      <c r="E79" s="4" t="s">
        <v>450</v>
      </c>
      <c r="F79" s="6">
        <v>44905</v>
      </c>
      <c r="G79" s="6">
        <v>44906</v>
      </c>
      <c r="H79" s="4">
        <v>1</v>
      </c>
      <c r="I79" s="4">
        <v>1</v>
      </c>
      <c r="J79" s="4">
        <v>1</v>
      </c>
      <c r="K79" s="4" t="s">
        <v>30</v>
      </c>
      <c r="L79" s="4">
        <v>746</v>
      </c>
      <c r="M79" s="4">
        <v>746</v>
      </c>
      <c r="N79" s="4" t="s">
        <v>451</v>
      </c>
      <c r="O79" s="4" t="s">
        <v>32</v>
      </c>
      <c r="P79" s="4" t="s">
        <v>33</v>
      </c>
      <c r="Q79" s="4">
        <v>0</v>
      </c>
      <c r="R79" s="7">
        <v>44900</v>
      </c>
      <c r="S79" s="6">
        <v>44909</v>
      </c>
      <c r="T79" s="4" t="s">
        <v>34</v>
      </c>
      <c r="U79" s="4">
        <v>746</v>
      </c>
      <c r="V79" s="4">
        <v>0</v>
      </c>
      <c r="W79" s="4">
        <v>0</v>
      </c>
      <c r="X79" s="4" t="s">
        <v>452</v>
      </c>
      <c r="Y79" s="4" t="s">
        <v>41</v>
      </c>
    </row>
    <row r="80" s="4" customFormat="1" spans="1:25">
      <c r="A80" s="4" t="s">
        <v>453</v>
      </c>
      <c r="B80" s="4" t="s">
        <v>26</v>
      </c>
      <c r="C80" s="4" t="s">
        <v>27</v>
      </c>
      <c r="D80" s="4" t="s">
        <v>449</v>
      </c>
      <c r="E80" s="4" t="s">
        <v>450</v>
      </c>
      <c r="F80" s="6">
        <v>44904</v>
      </c>
      <c r="G80" s="6">
        <v>44906</v>
      </c>
      <c r="H80" s="4">
        <v>1</v>
      </c>
      <c r="I80" s="4">
        <v>2</v>
      </c>
      <c r="J80" s="4">
        <v>2</v>
      </c>
      <c r="K80" s="4" t="s">
        <v>30</v>
      </c>
      <c r="L80" s="4">
        <v>1492</v>
      </c>
      <c r="M80" s="4">
        <v>1492</v>
      </c>
      <c r="N80" s="4" t="s">
        <v>454</v>
      </c>
      <c r="O80" s="4" t="s">
        <v>32</v>
      </c>
      <c r="P80" s="4" t="s">
        <v>33</v>
      </c>
      <c r="Q80" s="4">
        <v>0</v>
      </c>
      <c r="R80" s="7">
        <v>44900</v>
      </c>
      <c r="S80" s="6">
        <v>44909</v>
      </c>
      <c r="T80" s="4" t="s">
        <v>34</v>
      </c>
      <c r="U80" s="4">
        <v>1492</v>
      </c>
      <c r="V80" s="4">
        <v>0</v>
      </c>
      <c r="W80" s="4">
        <v>0</v>
      </c>
      <c r="X80" s="4" t="s">
        <v>455</v>
      </c>
      <c r="Y80" s="4" t="s">
        <v>41</v>
      </c>
    </row>
    <row r="81" s="4" customFormat="1" spans="1:25">
      <c r="A81" s="4" t="s">
        <v>456</v>
      </c>
      <c r="B81" s="4" t="s">
        <v>26</v>
      </c>
      <c r="C81" s="4" t="s">
        <v>27</v>
      </c>
      <c r="D81" s="4" t="s">
        <v>457</v>
      </c>
      <c r="E81" s="4" t="s">
        <v>162</v>
      </c>
      <c r="F81" s="6">
        <v>44905</v>
      </c>
      <c r="G81" s="6">
        <v>44906</v>
      </c>
      <c r="H81" s="4">
        <v>1</v>
      </c>
      <c r="I81" s="4">
        <v>1</v>
      </c>
      <c r="J81" s="4">
        <v>1</v>
      </c>
      <c r="K81" s="4" t="s">
        <v>30</v>
      </c>
      <c r="L81" s="4">
        <v>933</v>
      </c>
      <c r="M81" s="4">
        <v>933</v>
      </c>
      <c r="N81" s="4" t="s">
        <v>458</v>
      </c>
      <c r="O81" s="4" t="s">
        <v>32</v>
      </c>
      <c r="P81" s="4" t="s">
        <v>33</v>
      </c>
      <c r="Q81" s="4">
        <v>0</v>
      </c>
      <c r="R81" s="7">
        <v>44900</v>
      </c>
      <c r="S81" s="6">
        <v>44909</v>
      </c>
      <c r="T81" s="4" t="s">
        <v>34</v>
      </c>
      <c r="U81" s="4">
        <v>933</v>
      </c>
      <c r="V81" s="4">
        <v>0</v>
      </c>
      <c r="W81" s="4">
        <v>0</v>
      </c>
      <c r="X81" s="4" t="s">
        <v>459</v>
      </c>
      <c r="Y81" s="4" t="s">
        <v>460</v>
      </c>
    </row>
    <row r="82" s="4" customFormat="1" spans="1:25">
      <c r="A82" s="4" t="s">
        <v>461</v>
      </c>
      <c r="B82" s="4" t="s">
        <v>26</v>
      </c>
      <c r="C82" s="4" t="s">
        <v>27</v>
      </c>
      <c r="D82" s="4" t="s">
        <v>462</v>
      </c>
      <c r="E82" s="4" t="s">
        <v>463</v>
      </c>
      <c r="F82" s="6">
        <v>44905</v>
      </c>
      <c r="G82" s="6">
        <v>44906</v>
      </c>
      <c r="H82" s="4">
        <v>1</v>
      </c>
      <c r="I82" s="4">
        <v>1</v>
      </c>
      <c r="J82" s="4">
        <v>1</v>
      </c>
      <c r="K82" s="4" t="s">
        <v>30</v>
      </c>
      <c r="L82" s="4">
        <v>4813</v>
      </c>
      <c r="M82" s="4">
        <v>4813</v>
      </c>
      <c r="N82" s="4" t="s">
        <v>464</v>
      </c>
      <c r="O82" s="4" t="s">
        <v>32</v>
      </c>
      <c r="P82" s="4" t="s">
        <v>33</v>
      </c>
      <c r="Q82" s="4">
        <v>0</v>
      </c>
      <c r="R82" s="7">
        <v>44900</v>
      </c>
      <c r="S82" s="6">
        <v>44909</v>
      </c>
      <c r="T82" s="4" t="s">
        <v>34</v>
      </c>
      <c r="U82" s="4">
        <v>4813</v>
      </c>
      <c r="V82" s="4">
        <v>0</v>
      </c>
      <c r="W82" s="4">
        <v>0</v>
      </c>
      <c r="X82" s="4" t="s">
        <v>465</v>
      </c>
      <c r="Y82" s="4" t="s">
        <v>41</v>
      </c>
    </row>
    <row r="83" s="4" customFormat="1" spans="1:25">
      <c r="A83" s="4" t="s">
        <v>466</v>
      </c>
      <c r="B83" s="4" t="s">
        <v>26</v>
      </c>
      <c r="C83" s="4" t="s">
        <v>27</v>
      </c>
      <c r="D83" s="4" t="s">
        <v>467</v>
      </c>
      <c r="E83" s="4" t="s">
        <v>117</v>
      </c>
      <c r="F83" s="6">
        <v>44905</v>
      </c>
      <c r="G83" s="6">
        <v>44906</v>
      </c>
      <c r="H83" s="4">
        <v>1</v>
      </c>
      <c r="I83" s="4">
        <v>1</v>
      </c>
      <c r="J83" s="4">
        <v>1</v>
      </c>
      <c r="K83" s="4" t="s">
        <v>30</v>
      </c>
      <c r="L83" s="4">
        <v>776</v>
      </c>
      <c r="M83" s="4">
        <v>776</v>
      </c>
      <c r="N83" s="4" t="s">
        <v>468</v>
      </c>
      <c r="O83" s="4" t="s">
        <v>32</v>
      </c>
      <c r="P83" s="4" t="s">
        <v>33</v>
      </c>
      <c r="Q83" s="4">
        <v>0</v>
      </c>
      <c r="R83" s="7">
        <v>44900</v>
      </c>
      <c r="S83" s="6">
        <v>44909</v>
      </c>
      <c r="T83" s="4" t="s">
        <v>34</v>
      </c>
      <c r="U83" s="4">
        <v>776</v>
      </c>
      <c r="V83" s="4">
        <v>0</v>
      </c>
      <c r="W83" s="4">
        <v>0</v>
      </c>
      <c r="X83" s="4" t="s">
        <v>469</v>
      </c>
      <c r="Y83" s="4" t="s">
        <v>470</v>
      </c>
    </row>
    <row r="84" s="4" customFormat="1" spans="1:25">
      <c r="A84" s="4" t="s">
        <v>471</v>
      </c>
      <c r="B84" s="4" t="s">
        <v>26</v>
      </c>
      <c r="C84" s="4" t="s">
        <v>27</v>
      </c>
      <c r="D84" s="4" t="s">
        <v>472</v>
      </c>
      <c r="E84" s="4" t="s">
        <v>302</v>
      </c>
      <c r="F84" s="6">
        <v>44905</v>
      </c>
      <c r="G84" s="6">
        <v>44906</v>
      </c>
      <c r="H84" s="4">
        <v>1</v>
      </c>
      <c r="I84" s="4">
        <v>1</v>
      </c>
      <c r="J84" s="4">
        <v>1</v>
      </c>
      <c r="K84" s="4" t="s">
        <v>30</v>
      </c>
      <c r="L84" s="4">
        <v>645</v>
      </c>
      <c r="M84" s="4">
        <v>645</v>
      </c>
      <c r="N84" s="4" t="s">
        <v>473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44909</v>
      </c>
      <c r="T84" s="4" t="s">
        <v>34</v>
      </c>
      <c r="U84" s="4">
        <v>645</v>
      </c>
      <c r="V84" s="4">
        <v>0</v>
      </c>
      <c r="W84" s="4">
        <v>0</v>
      </c>
      <c r="X84" s="4" t="s">
        <v>474</v>
      </c>
      <c r="Y84" s="4" t="s">
        <v>475</v>
      </c>
    </row>
    <row r="85" s="4" customFormat="1" spans="1:25">
      <c r="A85" s="4" t="s">
        <v>476</v>
      </c>
      <c r="B85" s="4" t="s">
        <v>26</v>
      </c>
      <c r="C85" s="4" t="s">
        <v>27</v>
      </c>
      <c r="D85" s="4" t="s">
        <v>477</v>
      </c>
      <c r="E85" s="4" t="s">
        <v>478</v>
      </c>
      <c r="F85" s="6">
        <v>44904</v>
      </c>
      <c r="G85" s="6">
        <v>44906</v>
      </c>
      <c r="H85" s="4">
        <v>1</v>
      </c>
      <c r="I85" s="4">
        <v>2</v>
      </c>
      <c r="J85" s="4">
        <v>2</v>
      </c>
      <c r="K85" s="4" t="s">
        <v>30</v>
      </c>
      <c r="L85" s="4">
        <v>1186</v>
      </c>
      <c r="M85" s="4">
        <v>1186</v>
      </c>
      <c r="N85" s="4" t="s">
        <v>479</v>
      </c>
      <c r="O85" s="4" t="s">
        <v>32</v>
      </c>
      <c r="P85" s="4" t="s">
        <v>33</v>
      </c>
      <c r="Q85" s="4">
        <v>0</v>
      </c>
      <c r="R85" s="7">
        <v>44900</v>
      </c>
      <c r="S85" s="6">
        <v>44909</v>
      </c>
      <c r="T85" s="4" t="s">
        <v>34</v>
      </c>
      <c r="U85" s="4">
        <v>1186</v>
      </c>
      <c r="V85" s="4">
        <v>0</v>
      </c>
      <c r="W85" s="4">
        <v>0</v>
      </c>
      <c r="X85" s="4" t="s">
        <v>480</v>
      </c>
      <c r="Y85" s="4" t="s">
        <v>481</v>
      </c>
    </row>
    <row r="86" s="4" customFormat="1" spans="1:25">
      <c r="A86" s="4" t="s">
        <v>482</v>
      </c>
      <c r="B86" s="4" t="s">
        <v>26</v>
      </c>
      <c r="C86" s="4" t="s">
        <v>27</v>
      </c>
      <c r="D86" s="4" t="s">
        <v>483</v>
      </c>
      <c r="E86" s="4" t="s">
        <v>162</v>
      </c>
      <c r="F86" s="6">
        <v>44902</v>
      </c>
      <c r="G86" s="6">
        <v>44906</v>
      </c>
      <c r="H86" s="4">
        <v>1</v>
      </c>
      <c r="I86" s="4">
        <v>4</v>
      </c>
      <c r="J86" s="4">
        <v>4</v>
      </c>
      <c r="K86" s="4" t="s">
        <v>30</v>
      </c>
      <c r="L86" s="4">
        <v>2545</v>
      </c>
      <c r="M86" s="4">
        <v>2545</v>
      </c>
      <c r="N86" s="4" t="s">
        <v>484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44909</v>
      </c>
      <c r="T86" s="4" t="s">
        <v>34</v>
      </c>
      <c r="U86" s="4">
        <v>2545</v>
      </c>
      <c r="V86" s="4">
        <v>0</v>
      </c>
      <c r="W86" s="4">
        <v>0</v>
      </c>
      <c r="X86" s="4" t="s">
        <v>485</v>
      </c>
      <c r="Y86" s="4" t="s">
        <v>486</v>
      </c>
    </row>
    <row r="87" s="4" customFormat="1" spans="1:25">
      <c r="A87" s="4" t="s">
        <v>487</v>
      </c>
      <c r="B87" s="4" t="s">
        <v>26</v>
      </c>
      <c r="C87" s="4" t="s">
        <v>27</v>
      </c>
      <c r="D87" s="4" t="s">
        <v>251</v>
      </c>
      <c r="E87" s="4" t="s">
        <v>252</v>
      </c>
      <c r="F87" s="6">
        <v>44904</v>
      </c>
      <c r="G87" s="6">
        <v>44906</v>
      </c>
      <c r="H87" s="4">
        <v>1</v>
      </c>
      <c r="I87" s="4">
        <v>2</v>
      </c>
      <c r="J87" s="4">
        <v>2</v>
      </c>
      <c r="K87" s="4" t="s">
        <v>30</v>
      </c>
      <c r="L87" s="4">
        <v>1540</v>
      </c>
      <c r="M87" s="4">
        <v>1540</v>
      </c>
      <c r="N87" s="4" t="s">
        <v>488</v>
      </c>
      <c r="O87" s="4" t="s">
        <v>32</v>
      </c>
      <c r="P87" s="4" t="s">
        <v>33</v>
      </c>
      <c r="Q87" s="4">
        <v>0</v>
      </c>
      <c r="R87" s="7">
        <v>44900</v>
      </c>
      <c r="S87" s="6">
        <v>44909</v>
      </c>
      <c r="T87" s="4" t="s">
        <v>34</v>
      </c>
      <c r="U87" s="4">
        <v>1540</v>
      </c>
      <c r="V87" s="4">
        <v>0</v>
      </c>
      <c r="W87" s="4">
        <v>0</v>
      </c>
      <c r="X87" s="4" t="s">
        <v>489</v>
      </c>
      <c r="Y87" s="4" t="s">
        <v>490</v>
      </c>
    </row>
    <row r="88" s="4" customFormat="1" spans="1:25">
      <c r="A88" s="4" t="s">
        <v>491</v>
      </c>
      <c r="B88" s="4" t="s">
        <v>26</v>
      </c>
      <c r="C88" s="4" t="s">
        <v>27</v>
      </c>
      <c r="D88" s="4" t="s">
        <v>492</v>
      </c>
      <c r="E88" s="4" t="s">
        <v>493</v>
      </c>
      <c r="F88" s="6">
        <v>44904</v>
      </c>
      <c r="G88" s="6">
        <v>44906</v>
      </c>
      <c r="H88" s="4">
        <v>1</v>
      </c>
      <c r="I88" s="4">
        <v>2</v>
      </c>
      <c r="J88" s="4">
        <v>2</v>
      </c>
      <c r="K88" s="4" t="s">
        <v>30</v>
      </c>
      <c r="L88" s="4">
        <v>1908</v>
      </c>
      <c r="M88" s="4">
        <v>1908</v>
      </c>
      <c r="N88" s="4" t="s">
        <v>494</v>
      </c>
      <c r="O88" s="4" t="s">
        <v>32</v>
      </c>
      <c r="P88" s="4" t="s">
        <v>33</v>
      </c>
      <c r="Q88" s="4">
        <v>0</v>
      </c>
      <c r="R88" s="7">
        <v>44901</v>
      </c>
      <c r="S88" s="6">
        <v>44909</v>
      </c>
      <c r="T88" s="4" t="s">
        <v>34</v>
      </c>
      <c r="U88" s="4">
        <v>1908</v>
      </c>
      <c r="V88" s="4">
        <v>0</v>
      </c>
      <c r="W88" s="4">
        <v>0</v>
      </c>
      <c r="X88" s="4" t="s">
        <v>495</v>
      </c>
      <c r="Y88" s="4" t="s">
        <v>41</v>
      </c>
    </row>
    <row r="89" s="4" customFormat="1" spans="1:25">
      <c r="A89" s="4" t="s">
        <v>496</v>
      </c>
      <c r="B89" s="4" t="s">
        <v>26</v>
      </c>
      <c r="C89" s="4" t="s">
        <v>27</v>
      </c>
      <c r="D89" s="4" t="s">
        <v>497</v>
      </c>
      <c r="E89" s="4" t="s">
        <v>498</v>
      </c>
      <c r="F89" s="6">
        <v>44904</v>
      </c>
      <c r="G89" s="6">
        <v>44906</v>
      </c>
      <c r="H89" s="4">
        <v>1</v>
      </c>
      <c r="I89" s="4">
        <v>2</v>
      </c>
      <c r="J89" s="4">
        <v>2</v>
      </c>
      <c r="K89" s="4" t="s">
        <v>30</v>
      </c>
      <c r="L89" s="4">
        <v>1442</v>
      </c>
      <c r="M89" s="4">
        <v>1442</v>
      </c>
      <c r="N89" s="4" t="s">
        <v>499</v>
      </c>
      <c r="O89" s="4" t="s">
        <v>32</v>
      </c>
      <c r="P89" s="4" t="s">
        <v>33</v>
      </c>
      <c r="Q89" s="4">
        <v>0</v>
      </c>
      <c r="R89" s="7">
        <v>44901</v>
      </c>
      <c r="S89" s="6">
        <v>44909</v>
      </c>
      <c r="T89" s="4" t="s">
        <v>34</v>
      </c>
      <c r="U89" s="4">
        <v>1442</v>
      </c>
      <c r="V89" s="4">
        <v>0</v>
      </c>
      <c r="W89" s="4">
        <v>0</v>
      </c>
      <c r="X89" s="4" t="s">
        <v>500</v>
      </c>
      <c r="Y89" s="4" t="s">
        <v>41</v>
      </c>
    </row>
    <row r="90" s="4" customFormat="1" spans="1:25">
      <c r="A90" s="4" t="s">
        <v>491</v>
      </c>
      <c r="B90" s="4" t="s">
        <v>26</v>
      </c>
      <c r="C90" s="4" t="s">
        <v>501</v>
      </c>
      <c r="D90" s="4" t="s">
        <v>492</v>
      </c>
      <c r="E90" s="4" t="s">
        <v>493</v>
      </c>
      <c r="F90" s="6">
        <v>44904</v>
      </c>
      <c r="G90" s="6">
        <v>44906</v>
      </c>
      <c r="H90" s="4">
        <v>1</v>
      </c>
      <c r="I90" s="4">
        <v>2</v>
      </c>
      <c r="J90" s="4">
        <v>2</v>
      </c>
      <c r="K90" s="4" t="s">
        <v>30</v>
      </c>
      <c r="L90" s="4">
        <v>-1908</v>
      </c>
      <c r="M90" s="4">
        <v>-1908</v>
      </c>
      <c r="N90" s="4" t="s">
        <v>494</v>
      </c>
      <c r="O90" s="4" t="s">
        <v>32</v>
      </c>
      <c r="P90" s="4" t="s">
        <v>33</v>
      </c>
      <c r="Q90" s="4">
        <v>0</v>
      </c>
      <c r="R90" s="7">
        <v>44901</v>
      </c>
      <c r="S90" s="6">
        <v>44909</v>
      </c>
      <c r="T90" s="4" t="s">
        <v>34</v>
      </c>
      <c r="U90" s="4">
        <v>-1908</v>
      </c>
      <c r="V90" s="4">
        <v>0</v>
      </c>
      <c r="W90" s="4">
        <v>0</v>
      </c>
      <c r="X90" s="4" t="s">
        <v>495</v>
      </c>
      <c r="Y90" s="4" t="s">
        <v>41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503</v>
      </c>
      <c r="E91" s="4" t="s">
        <v>504</v>
      </c>
      <c r="F91" s="6">
        <v>44904</v>
      </c>
      <c r="G91" s="6">
        <v>44906</v>
      </c>
      <c r="H91" s="4">
        <v>1</v>
      </c>
      <c r="I91" s="4">
        <v>2</v>
      </c>
      <c r="J91" s="4">
        <v>2</v>
      </c>
      <c r="K91" s="4" t="s">
        <v>30</v>
      </c>
      <c r="L91" s="4">
        <v>960</v>
      </c>
      <c r="M91" s="4">
        <v>960</v>
      </c>
      <c r="N91" s="4" t="s">
        <v>505</v>
      </c>
      <c r="O91" s="4" t="s">
        <v>32</v>
      </c>
      <c r="P91" s="4" t="s">
        <v>33</v>
      </c>
      <c r="Q91" s="4">
        <v>0</v>
      </c>
      <c r="R91" s="7">
        <v>44901</v>
      </c>
      <c r="S91" s="6">
        <v>44909</v>
      </c>
      <c r="T91" s="4" t="s">
        <v>34</v>
      </c>
      <c r="U91" s="4">
        <v>960</v>
      </c>
      <c r="V91" s="4">
        <v>0</v>
      </c>
      <c r="W91" s="4">
        <v>0</v>
      </c>
      <c r="X91" s="4" t="s">
        <v>506</v>
      </c>
      <c r="Y91" s="4" t="s">
        <v>41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508</v>
      </c>
      <c r="E92" s="4" t="s">
        <v>509</v>
      </c>
      <c r="F92" s="6">
        <v>44905</v>
      </c>
      <c r="G92" s="6">
        <v>44906</v>
      </c>
      <c r="H92" s="4">
        <v>1</v>
      </c>
      <c r="I92" s="4">
        <v>1</v>
      </c>
      <c r="J92" s="4">
        <v>1</v>
      </c>
      <c r="K92" s="4" t="s">
        <v>30</v>
      </c>
      <c r="L92" s="4">
        <v>504</v>
      </c>
      <c r="M92" s="4">
        <v>504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44901</v>
      </c>
      <c r="S92" s="6">
        <v>44909</v>
      </c>
      <c r="T92" s="4" t="s">
        <v>34</v>
      </c>
      <c r="U92" s="4">
        <v>504</v>
      </c>
      <c r="V92" s="4">
        <v>0</v>
      </c>
      <c r="W92" s="4">
        <v>0</v>
      </c>
      <c r="X92" s="4" t="s">
        <v>511</v>
      </c>
      <c r="Y92" s="4" t="s">
        <v>41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513</v>
      </c>
      <c r="E93" s="4" t="s">
        <v>514</v>
      </c>
      <c r="F93" s="6">
        <v>44904</v>
      </c>
      <c r="G93" s="6">
        <v>44906</v>
      </c>
      <c r="H93" s="4">
        <v>1</v>
      </c>
      <c r="I93" s="4">
        <v>2</v>
      </c>
      <c r="J93" s="4">
        <v>2</v>
      </c>
      <c r="K93" s="4" t="s">
        <v>30</v>
      </c>
      <c r="L93" s="4">
        <v>2416</v>
      </c>
      <c r="M93" s="4">
        <v>2416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44901</v>
      </c>
      <c r="S93" s="6">
        <v>44909</v>
      </c>
      <c r="T93" s="4" t="s">
        <v>34</v>
      </c>
      <c r="U93" s="4">
        <v>2416</v>
      </c>
      <c r="V93" s="4">
        <v>0</v>
      </c>
      <c r="W93" s="4">
        <v>0</v>
      </c>
      <c r="X93" s="4" t="s">
        <v>516</v>
      </c>
      <c r="Y93" s="4" t="s">
        <v>41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518</v>
      </c>
      <c r="E94" s="4" t="s">
        <v>519</v>
      </c>
      <c r="F94" s="6">
        <v>44905</v>
      </c>
      <c r="G94" s="6">
        <v>44906</v>
      </c>
      <c r="H94" s="4">
        <v>1</v>
      </c>
      <c r="I94" s="4">
        <v>1</v>
      </c>
      <c r="J94" s="4">
        <v>1</v>
      </c>
      <c r="K94" s="4" t="s">
        <v>30</v>
      </c>
      <c r="L94" s="4">
        <v>364</v>
      </c>
      <c r="M94" s="4">
        <v>364</v>
      </c>
      <c r="N94" s="4" t="s">
        <v>520</v>
      </c>
      <c r="O94" s="4" t="s">
        <v>32</v>
      </c>
      <c r="P94" s="4" t="s">
        <v>33</v>
      </c>
      <c r="Q94" s="4">
        <v>0</v>
      </c>
      <c r="R94" s="7">
        <v>44901</v>
      </c>
      <c r="S94" s="6">
        <v>44909</v>
      </c>
      <c r="T94" s="4" t="s">
        <v>34</v>
      </c>
      <c r="U94" s="4">
        <v>364</v>
      </c>
      <c r="V94" s="4">
        <v>0</v>
      </c>
      <c r="W94" s="4">
        <v>0</v>
      </c>
      <c r="X94" s="4" t="s">
        <v>521</v>
      </c>
      <c r="Y94" s="4" t="s">
        <v>41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467</v>
      </c>
      <c r="E95" s="4" t="s">
        <v>117</v>
      </c>
      <c r="F95" s="6">
        <v>44905</v>
      </c>
      <c r="G95" s="6">
        <v>44906</v>
      </c>
      <c r="H95" s="4">
        <v>1</v>
      </c>
      <c r="I95" s="4">
        <v>1</v>
      </c>
      <c r="J95" s="4">
        <v>1</v>
      </c>
      <c r="K95" s="4" t="s">
        <v>30</v>
      </c>
      <c r="L95" s="4">
        <v>788</v>
      </c>
      <c r="M95" s="4">
        <v>788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44901</v>
      </c>
      <c r="S95" s="6">
        <v>44909</v>
      </c>
      <c r="T95" s="4" t="s">
        <v>34</v>
      </c>
      <c r="U95" s="4">
        <v>788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527</v>
      </c>
      <c r="E96" s="4" t="s">
        <v>493</v>
      </c>
      <c r="F96" s="6">
        <v>44905</v>
      </c>
      <c r="G96" s="6">
        <v>44906</v>
      </c>
      <c r="H96" s="4">
        <v>2</v>
      </c>
      <c r="I96" s="4">
        <v>1</v>
      </c>
      <c r="J96" s="4">
        <v>2</v>
      </c>
      <c r="K96" s="4" t="s">
        <v>30</v>
      </c>
      <c r="L96" s="4">
        <v>302</v>
      </c>
      <c r="M96" s="4">
        <v>302</v>
      </c>
      <c r="N96" s="4" t="s">
        <v>528</v>
      </c>
      <c r="O96" s="4" t="s">
        <v>32</v>
      </c>
      <c r="P96" s="4" t="s">
        <v>33</v>
      </c>
      <c r="Q96" s="4">
        <v>0</v>
      </c>
      <c r="R96" s="7">
        <v>44901</v>
      </c>
      <c r="S96" s="6">
        <v>44909</v>
      </c>
      <c r="T96" s="4" t="s">
        <v>34</v>
      </c>
      <c r="U96" s="4">
        <v>302</v>
      </c>
      <c r="V96" s="4">
        <v>0</v>
      </c>
      <c r="W96" s="4">
        <v>0</v>
      </c>
      <c r="X96" s="4" t="s">
        <v>529</v>
      </c>
      <c r="Y96" s="4" t="s">
        <v>41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48</v>
      </c>
      <c r="F97" s="6">
        <v>44904</v>
      </c>
      <c r="G97" s="6">
        <v>44906</v>
      </c>
      <c r="H97" s="4">
        <v>1</v>
      </c>
      <c r="I97" s="4">
        <v>2</v>
      </c>
      <c r="J97" s="4">
        <v>2</v>
      </c>
      <c r="K97" s="4" t="s">
        <v>30</v>
      </c>
      <c r="L97" s="4">
        <v>786</v>
      </c>
      <c r="M97" s="4">
        <v>786</v>
      </c>
      <c r="N97" s="4" t="s">
        <v>532</v>
      </c>
      <c r="O97" s="4" t="s">
        <v>32</v>
      </c>
      <c r="P97" s="4" t="s">
        <v>33</v>
      </c>
      <c r="Q97" s="4">
        <v>0</v>
      </c>
      <c r="R97" s="7">
        <v>44901</v>
      </c>
      <c r="S97" s="6">
        <v>44909</v>
      </c>
      <c r="T97" s="4" t="s">
        <v>34</v>
      </c>
      <c r="U97" s="4">
        <v>786</v>
      </c>
      <c r="V97" s="4">
        <v>0</v>
      </c>
      <c r="W97" s="4">
        <v>0</v>
      </c>
      <c r="X97" s="4" t="s">
        <v>533</v>
      </c>
      <c r="Y97" s="4" t="s">
        <v>534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536</v>
      </c>
      <c r="E98" s="4" t="s">
        <v>106</v>
      </c>
      <c r="F98" s="6">
        <v>44905</v>
      </c>
      <c r="G98" s="6">
        <v>44906</v>
      </c>
      <c r="H98" s="4">
        <v>1</v>
      </c>
      <c r="I98" s="4">
        <v>1</v>
      </c>
      <c r="J98" s="4">
        <v>1</v>
      </c>
      <c r="K98" s="4" t="s">
        <v>30</v>
      </c>
      <c r="L98" s="4">
        <v>478</v>
      </c>
      <c r="M98" s="4">
        <v>478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44901</v>
      </c>
      <c r="S98" s="6">
        <v>44909</v>
      </c>
      <c r="T98" s="4" t="s">
        <v>34</v>
      </c>
      <c r="U98" s="4">
        <v>478</v>
      </c>
      <c r="V98" s="4">
        <v>0</v>
      </c>
      <c r="W98" s="4">
        <v>0</v>
      </c>
      <c r="X98" s="4" t="s">
        <v>538</v>
      </c>
      <c r="Y98" s="4" t="s">
        <v>41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477</v>
      </c>
      <c r="E99" s="4" t="s">
        <v>540</v>
      </c>
      <c r="F99" s="6">
        <v>44904</v>
      </c>
      <c r="G99" s="6">
        <v>44906</v>
      </c>
      <c r="H99" s="4">
        <v>1</v>
      </c>
      <c r="I99" s="4">
        <v>2</v>
      </c>
      <c r="J99" s="4">
        <v>2</v>
      </c>
      <c r="K99" s="4" t="s">
        <v>30</v>
      </c>
      <c r="L99" s="4">
        <v>1184</v>
      </c>
      <c r="M99" s="4">
        <v>1184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44901</v>
      </c>
      <c r="S99" s="6">
        <v>44909</v>
      </c>
      <c r="T99" s="4" t="s">
        <v>34</v>
      </c>
      <c r="U99" s="4">
        <v>1184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545</v>
      </c>
      <c r="E100" s="4" t="s">
        <v>162</v>
      </c>
      <c r="F100" s="6">
        <v>44904</v>
      </c>
      <c r="G100" s="6">
        <v>44906</v>
      </c>
      <c r="H100" s="4">
        <v>1</v>
      </c>
      <c r="I100" s="4">
        <v>2</v>
      </c>
      <c r="J100" s="4">
        <v>2</v>
      </c>
      <c r="K100" s="4" t="s">
        <v>30</v>
      </c>
      <c r="L100" s="4">
        <v>604</v>
      </c>
      <c r="M100" s="4">
        <v>604</v>
      </c>
      <c r="N100" s="4" t="s">
        <v>546</v>
      </c>
      <c r="O100" s="4" t="s">
        <v>32</v>
      </c>
      <c r="P100" s="4" t="s">
        <v>33</v>
      </c>
      <c r="Q100" s="4">
        <v>0</v>
      </c>
      <c r="R100" s="7">
        <v>44901</v>
      </c>
      <c r="S100" s="6">
        <v>44909</v>
      </c>
      <c r="T100" s="4" t="s">
        <v>34</v>
      </c>
      <c r="U100" s="4">
        <v>604</v>
      </c>
      <c r="V100" s="4">
        <v>0</v>
      </c>
      <c r="W100" s="4">
        <v>0</v>
      </c>
      <c r="X100" s="4" t="s">
        <v>547</v>
      </c>
      <c r="Y100" s="4" t="s">
        <v>548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550</v>
      </c>
      <c r="E101" s="4" t="s">
        <v>551</v>
      </c>
      <c r="F101" s="6">
        <v>44905</v>
      </c>
      <c r="G101" s="6">
        <v>44906</v>
      </c>
      <c r="H101" s="4">
        <v>1</v>
      </c>
      <c r="I101" s="4">
        <v>1</v>
      </c>
      <c r="J101" s="4">
        <v>1</v>
      </c>
      <c r="K101" s="4" t="s">
        <v>30</v>
      </c>
      <c r="L101" s="4">
        <v>195</v>
      </c>
      <c r="M101" s="4">
        <v>195</v>
      </c>
      <c r="N101" s="4" t="s">
        <v>552</v>
      </c>
      <c r="O101" s="4" t="s">
        <v>32</v>
      </c>
      <c r="P101" s="4" t="s">
        <v>33</v>
      </c>
      <c r="Q101" s="4">
        <v>0</v>
      </c>
      <c r="R101" s="7">
        <v>44901</v>
      </c>
      <c r="S101" s="6">
        <v>44909</v>
      </c>
      <c r="T101" s="4" t="s">
        <v>34</v>
      </c>
      <c r="U101" s="4">
        <v>195</v>
      </c>
      <c r="V101" s="4">
        <v>0</v>
      </c>
      <c r="W101" s="4">
        <v>0</v>
      </c>
      <c r="X101" s="4" t="s">
        <v>553</v>
      </c>
      <c r="Y101" s="4" t="s">
        <v>41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555</v>
      </c>
      <c r="E102" s="4" t="s">
        <v>556</v>
      </c>
      <c r="F102" s="6">
        <v>44904</v>
      </c>
      <c r="G102" s="6">
        <v>44906</v>
      </c>
      <c r="H102" s="4">
        <v>1</v>
      </c>
      <c r="I102" s="4">
        <v>2</v>
      </c>
      <c r="J102" s="4">
        <v>2</v>
      </c>
      <c r="K102" s="4" t="s">
        <v>30</v>
      </c>
      <c r="L102" s="4">
        <v>530</v>
      </c>
      <c r="M102" s="4">
        <v>530</v>
      </c>
      <c r="N102" s="4" t="s">
        <v>557</v>
      </c>
      <c r="O102" s="4" t="s">
        <v>32</v>
      </c>
      <c r="P102" s="4" t="s">
        <v>33</v>
      </c>
      <c r="Q102" s="4">
        <v>0</v>
      </c>
      <c r="R102" s="7">
        <v>44902</v>
      </c>
      <c r="S102" s="6">
        <v>44909</v>
      </c>
      <c r="T102" s="4" t="s">
        <v>34</v>
      </c>
      <c r="U102" s="4">
        <v>530</v>
      </c>
      <c r="V102" s="4">
        <v>0</v>
      </c>
      <c r="W102" s="4">
        <v>0</v>
      </c>
      <c r="X102" s="4" t="s">
        <v>558</v>
      </c>
      <c r="Y102" s="4" t="s">
        <v>41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560</v>
      </c>
      <c r="E103" s="4" t="s">
        <v>561</v>
      </c>
      <c r="F103" s="6">
        <v>44905</v>
      </c>
      <c r="G103" s="6">
        <v>44906</v>
      </c>
      <c r="H103" s="4">
        <v>1</v>
      </c>
      <c r="I103" s="4">
        <v>1</v>
      </c>
      <c r="J103" s="4">
        <v>1</v>
      </c>
      <c r="K103" s="4" t="s">
        <v>30</v>
      </c>
      <c r="L103" s="4">
        <v>3934</v>
      </c>
      <c r="M103" s="4">
        <v>3934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44902</v>
      </c>
      <c r="S103" s="6">
        <v>44909</v>
      </c>
      <c r="T103" s="4" t="s">
        <v>34</v>
      </c>
      <c r="U103" s="4">
        <v>3934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472</v>
      </c>
      <c r="E104" s="4" t="s">
        <v>566</v>
      </c>
      <c r="F104" s="6">
        <v>44905</v>
      </c>
      <c r="G104" s="6">
        <v>44906</v>
      </c>
      <c r="H104" s="4">
        <v>1</v>
      </c>
      <c r="I104" s="4">
        <v>1</v>
      </c>
      <c r="J104" s="4">
        <v>1</v>
      </c>
      <c r="K104" s="4" t="s">
        <v>30</v>
      </c>
      <c r="L104" s="4">
        <v>823</v>
      </c>
      <c r="M104" s="4">
        <v>823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44902</v>
      </c>
      <c r="S104" s="6">
        <v>44909</v>
      </c>
      <c r="T104" s="4" t="s">
        <v>34</v>
      </c>
      <c r="U104" s="4">
        <v>823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44905</v>
      </c>
      <c r="G105" s="6">
        <v>44906</v>
      </c>
      <c r="H105" s="4">
        <v>1</v>
      </c>
      <c r="I105" s="4">
        <v>1</v>
      </c>
      <c r="J105" s="4">
        <v>1</v>
      </c>
      <c r="K105" s="4" t="s">
        <v>30</v>
      </c>
      <c r="L105" s="4">
        <v>665</v>
      </c>
      <c r="M105" s="4">
        <v>665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44902</v>
      </c>
      <c r="S105" s="6">
        <v>44909</v>
      </c>
      <c r="T105" s="4" t="s">
        <v>34</v>
      </c>
      <c r="U105" s="4">
        <v>665</v>
      </c>
      <c r="V105" s="4">
        <v>0</v>
      </c>
      <c r="W105" s="4">
        <v>0</v>
      </c>
      <c r="X105" s="4" t="s">
        <v>574</v>
      </c>
      <c r="Y105" s="4" t="s">
        <v>378</v>
      </c>
    </row>
    <row r="106" s="4" customFormat="1" spans="1:25">
      <c r="A106" s="4" t="s">
        <v>575</v>
      </c>
      <c r="B106" s="4" t="s">
        <v>26</v>
      </c>
      <c r="C106" s="4" t="s">
        <v>27</v>
      </c>
      <c r="D106" s="4" t="s">
        <v>576</v>
      </c>
      <c r="E106" s="4" t="s">
        <v>577</v>
      </c>
      <c r="F106" s="6">
        <v>44904</v>
      </c>
      <c r="G106" s="6">
        <v>44906</v>
      </c>
      <c r="H106" s="4">
        <v>1</v>
      </c>
      <c r="I106" s="4">
        <v>2</v>
      </c>
      <c r="J106" s="4">
        <v>2</v>
      </c>
      <c r="K106" s="4" t="s">
        <v>30</v>
      </c>
      <c r="L106" s="4">
        <v>1490</v>
      </c>
      <c r="M106" s="4">
        <v>1490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44902</v>
      </c>
      <c r="S106" s="6">
        <v>44909</v>
      </c>
      <c r="T106" s="4" t="s">
        <v>34</v>
      </c>
      <c r="U106" s="4">
        <v>1490</v>
      </c>
      <c r="V106" s="4">
        <v>0</v>
      </c>
      <c r="W106" s="4">
        <v>0</v>
      </c>
      <c r="X106" s="4" t="s">
        <v>579</v>
      </c>
      <c r="Y106" s="4" t="s">
        <v>41</v>
      </c>
    </row>
    <row r="107" s="4" customFormat="1" spans="1:25">
      <c r="A107" s="4" t="s">
        <v>580</v>
      </c>
      <c r="B107" s="4" t="s">
        <v>26</v>
      </c>
      <c r="C107" s="4" t="s">
        <v>27</v>
      </c>
      <c r="D107" s="4" t="s">
        <v>581</v>
      </c>
      <c r="E107" s="4" t="s">
        <v>174</v>
      </c>
      <c r="F107" s="6">
        <v>44903</v>
      </c>
      <c r="G107" s="6">
        <v>44906</v>
      </c>
      <c r="H107" s="4">
        <v>1</v>
      </c>
      <c r="I107" s="4">
        <v>3</v>
      </c>
      <c r="J107" s="4">
        <v>3</v>
      </c>
      <c r="K107" s="4" t="s">
        <v>30</v>
      </c>
      <c r="L107" s="4">
        <v>5565</v>
      </c>
      <c r="M107" s="4">
        <v>5565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44902</v>
      </c>
      <c r="S107" s="6">
        <v>44909</v>
      </c>
      <c r="T107" s="4" t="s">
        <v>34</v>
      </c>
      <c r="U107" s="4">
        <v>5565</v>
      </c>
      <c r="V107" s="4">
        <v>0</v>
      </c>
      <c r="W107" s="4">
        <v>0</v>
      </c>
      <c r="X107" s="4" t="s">
        <v>583</v>
      </c>
      <c r="Y107" s="4" t="s">
        <v>249</v>
      </c>
    </row>
    <row r="108" s="4" customFormat="1" spans="1:25">
      <c r="A108" s="4" t="s">
        <v>584</v>
      </c>
      <c r="B108" s="4" t="s">
        <v>26</v>
      </c>
      <c r="C108" s="4" t="s">
        <v>27</v>
      </c>
      <c r="D108" s="4" t="s">
        <v>585</v>
      </c>
      <c r="E108" s="4" t="s">
        <v>48</v>
      </c>
      <c r="F108" s="6">
        <v>44904</v>
      </c>
      <c r="G108" s="6">
        <v>44906</v>
      </c>
      <c r="H108" s="4">
        <v>1</v>
      </c>
      <c r="I108" s="4">
        <v>2</v>
      </c>
      <c r="J108" s="4">
        <v>2</v>
      </c>
      <c r="K108" s="4" t="s">
        <v>30</v>
      </c>
      <c r="L108" s="4">
        <v>1104</v>
      </c>
      <c r="M108" s="4">
        <v>1104</v>
      </c>
      <c r="N108" s="4" t="s">
        <v>586</v>
      </c>
      <c r="O108" s="4" t="s">
        <v>32</v>
      </c>
      <c r="P108" s="4" t="s">
        <v>33</v>
      </c>
      <c r="Q108" s="4">
        <v>0</v>
      </c>
      <c r="R108" s="7">
        <v>44902</v>
      </c>
      <c r="S108" s="6">
        <v>44909</v>
      </c>
      <c r="T108" s="4" t="s">
        <v>34</v>
      </c>
      <c r="U108" s="4">
        <v>1104</v>
      </c>
      <c r="V108" s="4">
        <v>0</v>
      </c>
      <c r="W108" s="4">
        <v>0</v>
      </c>
      <c r="X108" s="4" t="s">
        <v>587</v>
      </c>
      <c r="Y108" s="4" t="s">
        <v>588</v>
      </c>
    </row>
    <row r="109" s="4" customFormat="1" spans="1:25">
      <c r="A109" s="4" t="s">
        <v>589</v>
      </c>
      <c r="B109" s="4" t="s">
        <v>26</v>
      </c>
      <c r="C109" s="4" t="s">
        <v>27</v>
      </c>
      <c r="D109" s="4" t="s">
        <v>590</v>
      </c>
      <c r="E109" s="4" t="s">
        <v>117</v>
      </c>
      <c r="F109" s="6">
        <v>44905</v>
      </c>
      <c r="G109" s="6">
        <v>44906</v>
      </c>
      <c r="H109" s="4">
        <v>1</v>
      </c>
      <c r="I109" s="4">
        <v>1</v>
      </c>
      <c r="J109" s="4">
        <v>1</v>
      </c>
      <c r="K109" s="4" t="s">
        <v>30</v>
      </c>
      <c r="L109" s="4">
        <v>153</v>
      </c>
      <c r="M109" s="4">
        <v>153</v>
      </c>
      <c r="N109" s="4" t="s">
        <v>591</v>
      </c>
      <c r="O109" s="4" t="s">
        <v>32</v>
      </c>
      <c r="P109" s="4" t="s">
        <v>33</v>
      </c>
      <c r="Q109" s="4">
        <v>0</v>
      </c>
      <c r="R109" s="7">
        <v>44902</v>
      </c>
      <c r="S109" s="6">
        <v>44909</v>
      </c>
      <c r="T109" s="4" t="s">
        <v>34</v>
      </c>
      <c r="U109" s="4">
        <v>153</v>
      </c>
      <c r="V109" s="4">
        <v>0</v>
      </c>
      <c r="W109" s="4">
        <v>0</v>
      </c>
      <c r="X109" s="4" t="s">
        <v>592</v>
      </c>
      <c r="Y109" s="4" t="s">
        <v>41</v>
      </c>
    </row>
    <row r="110" s="4" customFormat="1" spans="1:25">
      <c r="A110" s="4" t="s">
        <v>593</v>
      </c>
      <c r="B110" s="4" t="s">
        <v>26</v>
      </c>
      <c r="C110" s="4" t="s">
        <v>27</v>
      </c>
      <c r="D110" s="4" t="s">
        <v>594</v>
      </c>
      <c r="E110" s="4" t="s">
        <v>162</v>
      </c>
      <c r="F110" s="6">
        <v>44903</v>
      </c>
      <c r="G110" s="6">
        <v>44906</v>
      </c>
      <c r="H110" s="4">
        <v>1</v>
      </c>
      <c r="I110" s="4">
        <v>3</v>
      </c>
      <c r="J110" s="4">
        <v>3</v>
      </c>
      <c r="K110" s="4" t="s">
        <v>30</v>
      </c>
      <c r="L110" s="4">
        <v>963</v>
      </c>
      <c r="M110" s="4">
        <v>963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44902</v>
      </c>
      <c r="S110" s="6">
        <v>44909</v>
      </c>
      <c r="T110" s="4" t="s">
        <v>34</v>
      </c>
      <c r="U110" s="4">
        <v>963</v>
      </c>
      <c r="V110" s="4">
        <v>0</v>
      </c>
      <c r="W110" s="4">
        <v>0</v>
      </c>
      <c r="X110" s="4" t="s">
        <v>596</v>
      </c>
      <c r="Y110" s="4" t="s">
        <v>597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44903</v>
      </c>
      <c r="G111" s="6">
        <v>44906</v>
      </c>
      <c r="H111" s="4">
        <v>1</v>
      </c>
      <c r="I111" s="4">
        <v>3</v>
      </c>
      <c r="J111" s="4">
        <v>3</v>
      </c>
      <c r="K111" s="4" t="s">
        <v>30</v>
      </c>
      <c r="L111" s="4">
        <v>2688</v>
      </c>
      <c r="M111" s="4">
        <v>2688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44902</v>
      </c>
      <c r="S111" s="6">
        <v>44909</v>
      </c>
      <c r="T111" s="4" t="s">
        <v>34</v>
      </c>
      <c r="U111" s="4">
        <v>2688</v>
      </c>
      <c r="V111" s="4">
        <v>0</v>
      </c>
      <c r="W111" s="4">
        <v>0</v>
      </c>
      <c r="X111" s="4" t="s">
        <v>602</v>
      </c>
      <c r="Y111" s="4" t="s">
        <v>41</v>
      </c>
    </row>
    <row r="112" s="4" customFormat="1" spans="1:25">
      <c r="A112" s="4" t="s">
        <v>598</v>
      </c>
      <c r="B112" s="4" t="s">
        <v>26</v>
      </c>
      <c r="C112" s="4" t="s">
        <v>501</v>
      </c>
      <c r="D112" s="4" t="s">
        <v>599</v>
      </c>
      <c r="E112" s="4" t="s">
        <v>600</v>
      </c>
      <c r="F112" s="6">
        <v>44903</v>
      </c>
      <c r="G112" s="6">
        <v>44906</v>
      </c>
      <c r="H112" s="4">
        <v>1</v>
      </c>
      <c r="I112" s="4">
        <v>3</v>
      </c>
      <c r="J112" s="4">
        <v>3</v>
      </c>
      <c r="K112" s="4" t="s">
        <v>30</v>
      </c>
      <c r="L112" s="4">
        <v>-2688</v>
      </c>
      <c r="M112" s="4">
        <v>-2688</v>
      </c>
      <c r="N112" s="4" t="s">
        <v>601</v>
      </c>
      <c r="O112" s="4" t="s">
        <v>32</v>
      </c>
      <c r="P112" s="4" t="s">
        <v>33</v>
      </c>
      <c r="Q112" s="4">
        <v>0</v>
      </c>
      <c r="R112" s="7">
        <v>44902</v>
      </c>
      <c r="S112" s="6">
        <v>44909</v>
      </c>
      <c r="T112" s="4" t="s">
        <v>34</v>
      </c>
      <c r="U112" s="4">
        <v>-2688</v>
      </c>
      <c r="V112" s="4">
        <v>0</v>
      </c>
      <c r="W112" s="4">
        <v>0</v>
      </c>
      <c r="X112" s="4" t="s">
        <v>602</v>
      </c>
      <c r="Y112" s="4" t="s">
        <v>41</v>
      </c>
    </row>
    <row r="113" s="4" customFormat="1" spans="1:25">
      <c r="A113" s="4" t="s">
        <v>603</v>
      </c>
      <c r="B113" s="4" t="s">
        <v>26</v>
      </c>
      <c r="C113" s="4" t="s">
        <v>27</v>
      </c>
      <c r="D113" s="4" t="s">
        <v>440</v>
      </c>
      <c r="E113" s="4" t="s">
        <v>604</v>
      </c>
      <c r="F113" s="6">
        <v>44904</v>
      </c>
      <c r="G113" s="6">
        <v>44906</v>
      </c>
      <c r="H113" s="4">
        <v>1</v>
      </c>
      <c r="I113" s="4">
        <v>2</v>
      </c>
      <c r="J113" s="4">
        <v>2</v>
      </c>
      <c r="K113" s="4" t="s">
        <v>30</v>
      </c>
      <c r="L113" s="4">
        <v>2100</v>
      </c>
      <c r="M113" s="4">
        <v>2100</v>
      </c>
      <c r="N113" s="4" t="s">
        <v>605</v>
      </c>
      <c r="O113" s="4" t="s">
        <v>32</v>
      </c>
      <c r="P113" s="4" t="s">
        <v>33</v>
      </c>
      <c r="Q113" s="4">
        <v>0</v>
      </c>
      <c r="R113" s="7">
        <v>44903</v>
      </c>
      <c r="S113" s="6">
        <v>44909</v>
      </c>
      <c r="T113" s="4" t="s">
        <v>34</v>
      </c>
      <c r="U113" s="4">
        <v>2100</v>
      </c>
      <c r="V113" s="4">
        <v>0</v>
      </c>
      <c r="W113" s="4">
        <v>0</v>
      </c>
      <c r="X113" s="4" t="s">
        <v>606</v>
      </c>
      <c r="Y113" s="4" t="s">
        <v>41</v>
      </c>
    </row>
    <row r="114" s="4" customFormat="1" spans="1:25">
      <c r="A114" s="4" t="s">
        <v>607</v>
      </c>
      <c r="B114" s="4" t="s">
        <v>26</v>
      </c>
      <c r="C114" s="4" t="s">
        <v>27</v>
      </c>
      <c r="D114" s="4" t="s">
        <v>608</v>
      </c>
      <c r="E114" s="4" t="s">
        <v>609</v>
      </c>
      <c r="F114" s="6">
        <v>44904</v>
      </c>
      <c r="G114" s="6">
        <v>44906</v>
      </c>
      <c r="H114" s="4">
        <v>1</v>
      </c>
      <c r="I114" s="4">
        <v>2</v>
      </c>
      <c r="J114" s="4">
        <v>2</v>
      </c>
      <c r="K114" s="4" t="s">
        <v>30</v>
      </c>
      <c r="L114" s="4">
        <v>4394</v>
      </c>
      <c r="M114" s="4">
        <v>4394</v>
      </c>
      <c r="N114" s="4" t="s">
        <v>610</v>
      </c>
      <c r="O114" s="4" t="s">
        <v>32</v>
      </c>
      <c r="P114" s="4" t="s">
        <v>33</v>
      </c>
      <c r="Q114" s="4">
        <v>0</v>
      </c>
      <c r="R114" s="7">
        <v>44903</v>
      </c>
      <c r="S114" s="6">
        <v>44909</v>
      </c>
      <c r="T114" s="4" t="s">
        <v>34</v>
      </c>
      <c r="U114" s="4">
        <v>4394</v>
      </c>
      <c r="V114" s="4">
        <v>0</v>
      </c>
      <c r="W114" s="4">
        <v>0</v>
      </c>
      <c r="X114" s="4" t="s">
        <v>611</v>
      </c>
      <c r="Y114" s="4" t="s">
        <v>612</v>
      </c>
    </row>
    <row r="115" s="4" customFormat="1" spans="1:25">
      <c r="A115" s="4" t="s">
        <v>613</v>
      </c>
      <c r="B115" s="4" t="s">
        <v>26</v>
      </c>
      <c r="C115" s="4" t="s">
        <v>27</v>
      </c>
      <c r="D115" s="4" t="s">
        <v>614</v>
      </c>
      <c r="E115" s="4" t="s">
        <v>615</v>
      </c>
      <c r="F115" s="6">
        <v>44903</v>
      </c>
      <c r="G115" s="6">
        <v>44906</v>
      </c>
      <c r="H115" s="4">
        <v>1</v>
      </c>
      <c r="I115" s="4">
        <v>3</v>
      </c>
      <c r="J115" s="4">
        <v>3</v>
      </c>
      <c r="K115" s="4" t="s">
        <v>30</v>
      </c>
      <c r="L115" s="4">
        <v>2377</v>
      </c>
      <c r="M115" s="4">
        <v>2377</v>
      </c>
      <c r="N115" s="4" t="s">
        <v>616</v>
      </c>
      <c r="O115" s="4" t="s">
        <v>32</v>
      </c>
      <c r="P115" s="4" t="s">
        <v>33</v>
      </c>
      <c r="Q115" s="4">
        <v>0</v>
      </c>
      <c r="R115" s="7">
        <v>44903</v>
      </c>
      <c r="S115" s="6">
        <v>44909</v>
      </c>
      <c r="T115" s="4" t="s">
        <v>34</v>
      </c>
      <c r="U115" s="4">
        <v>2377</v>
      </c>
      <c r="V115" s="4">
        <v>0</v>
      </c>
      <c r="W115" s="4">
        <v>0</v>
      </c>
      <c r="X115" s="4" t="s">
        <v>617</v>
      </c>
      <c r="Y115" s="4" t="s">
        <v>618</v>
      </c>
    </row>
    <row r="116" s="4" customFormat="1" spans="1:25">
      <c r="A116" s="4" t="s">
        <v>619</v>
      </c>
      <c r="B116" s="4" t="s">
        <v>26</v>
      </c>
      <c r="C116" s="4" t="s">
        <v>27</v>
      </c>
      <c r="D116" s="4" t="s">
        <v>620</v>
      </c>
      <c r="E116" s="4" t="s">
        <v>621</v>
      </c>
      <c r="F116" s="6">
        <v>44905</v>
      </c>
      <c r="G116" s="6">
        <v>44906</v>
      </c>
      <c r="H116" s="4">
        <v>1</v>
      </c>
      <c r="I116" s="4">
        <v>1</v>
      </c>
      <c r="J116" s="4">
        <v>1</v>
      </c>
      <c r="K116" s="4" t="s">
        <v>30</v>
      </c>
      <c r="L116" s="4">
        <v>804</v>
      </c>
      <c r="M116" s="4">
        <v>804</v>
      </c>
      <c r="N116" s="4" t="s">
        <v>622</v>
      </c>
      <c r="O116" s="4" t="s">
        <v>32</v>
      </c>
      <c r="P116" s="4" t="s">
        <v>33</v>
      </c>
      <c r="Q116" s="4">
        <v>0</v>
      </c>
      <c r="R116" s="7">
        <v>44903</v>
      </c>
      <c r="S116" s="6">
        <v>44909</v>
      </c>
      <c r="T116" s="4" t="s">
        <v>34</v>
      </c>
      <c r="U116" s="4">
        <v>804</v>
      </c>
      <c r="V116" s="4">
        <v>0</v>
      </c>
      <c r="W116" s="4">
        <v>0</v>
      </c>
      <c r="X116" s="4" t="s">
        <v>623</v>
      </c>
      <c r="Y116" s="4" t="s">
        <v>41</v>
      </c>
    </row>
    <row r="117" s="4" customFormat="1" spans="1:25">
      <c r="A117" s="4" t="s">
        <v>624</v>
      </c>
      <c r="B117" s="4" t="s">
        <v>26</v>
      </c>
      <c r="C117" s="4" t="s">
        <v>27</v>
      </c>
      <c r="D117" s="4" t="s">
        <v>625</v>
      </c>
      <c r="E117" s="4" t="s">
        <v>626</v>
      </c>
      <c r="F117" s="6">
        <v>44904</v>
      </c>
      <c r="G117" s="6">
        <v>44906</v>
      </c>
      <c r="H117" s="4">
        <v>1</v>
      </c>
      <c r="I117" s="4">
        <v>2</v>
      </c>
      <c r="J117" s="4">
        <v>2</v>
      </c>
      <c r="K117" s="4" t="s">
        <v>30</v>
      </c>
      <c r="L117" s="4">
        <v>6622</v>
      </c>
      <c r="M117" s="4">
        <v>6622</v>
      </c>
      <c r="N117" s="4" t="s">
        <v>627</v>
      </c>
      <c r="O117" s="4" t="s">
        <v>32</v>
      </c>
      <c r="P117" s="4" t="s">
        <v>33</v>
      </c>
      <c r="Q117" s="4">
        <v>0</v>
      </c>
      <c r="R117" s="7">
        <v>44903</v>
      </c>
      <c r="S117" s="6">
        <v>44909</v>
      </c>
      <c r="T117" s="4" t="s">
        <v>34</v>
      </c>
      <c r="U117" s="4">
        <v>6622</v>
      </c>
      <c r="V117" s="4">
        <v>0</v>
      </c>
      <c r="W117" s="4">
        <v>0</v>
      </c>
      <c r="X117" s="4" t="s">
        <v>628</v>
      </c>
      <c r="Y117" s="4" t="s">
        <v>629</v>
      </c>
    </row>
    <row r="118" s="4" customFormat="1" spans="1:25">
      <c r="A118" s="4" t="s">
        <v>630</v>
      </c>
      <c r="B118" s="4" t="s">
        <v>26</v>
      </c>
      <c r="C118" s="4" t="s">
        <v>27</v>
      </c>
      <c r="D118" s="4" t="s">
        <v>631</v>
      </c>
      <c r="E118" s="4" t="s">
        <v>48</v>
      </c>
      <c r="F118" s="6">
        <v>44904</v>
      </c>
      <c r="G118" s="6">
        <v>44906</v>
      </c>
      <c r="H118" s="4">
        <v>1</v>
      </c>
      <c r="I118" s="4">
        <v>2</v>
      </c>
      <c r="J118" s="4">
        <v>2</v>
      </c>
      <c r="K118" s="4" t="s">
        <v>30</v>
      </c>
      <c r="L118" s="4">
        <v>1050</v>
      </c>
      <c r="M118" s="4">
        <v>1050</v>
      </c>
      <c r="N118" s="4" t="s">
        <v>632</v>
      </c>
      <c r="O118" s="4" t="s">
        <v>32</v>
      </c>
      <c r="P118" s="4" t="s">
        <v>33</v>
      </c>
      <c r="Q118" s="4">
        <v>0</v>
      </c>
      <c r="R118" s="7">
        <v>44903</v>
      </c>
      <c r="S118" s="6">
        <v>44909</v>
      </c>
      <c r="T118" s="4" t="s">
        <v>34</v>
      </c>
      <c r="U118" s="4">
        <v>1050</v>
      </c>
      <c r="V118" s="4">
        <v>0</v>
      </c>
      <c r="W118" s="4">
        <v>0</v>
      </c>
      <c r="X118" s="4" t="s">
        <v>633</v>
      </c>
      <c r="Y118" s="4" t="s">
        <v>41</v>
      </c>
    </row>
    <row r="119" s="4" customFormat="1" spans="1:25">
      <c r="A119" s="4" t="s">
        <v>634</v>
      </c>
      <c r="B119" s="4" t="s">
        <v>26</v>
      </c>
      <c r="C119" s="4" t="s">
        <v>27</v>
      </c>
      <c r="D119" s="4" t="s">
        <v>635</v>
      </c>
      <c r="E119" s="4" t="s">
        <v>636</v>
      </c>
      <c r="F119" s="6">
        <v>44905</v>
      </c>
      <c r="G119" s="6">
        <v>44906</v>
      </c>
      <c r="H119" s="4">
        <v>1</v>
      </c>
      <c r="I119" s="4">
        <v>1</v>
      </c>
      <c r="J119" s="4">
        <v>1</v>
      </c>
      <c r="K119" s="4" t="s">
        <v>30</v>
      </c>
      <c r="L119" s="4">
        <v>910</v>
      </c>
      <c r="M119" s="4">
        <v>910</v>
      </c>
      <c r="N119" s="4" t="s">
        <v>637</v>
      </c>
      <c r="O119" s="4" t="s">
        <v>32</v>
      </c>
      <c r="P119" s="4" t="s">
        <v>33</v>
      </c>
      <c r="Q119" s="4">
        <v>0</v>
      </c>
      <c r="R119" s="7">
        <v>44903</v>
      </c>
      <c r="S119" s="6">
        <v>44909</v>
      </c>
      <c r="T119" s="4" t="s">
        <v>34</v>
      </c>
      <c r="U119" s="4">
        <v>910</v>
      </c>
      <c r="V119" s="4">
        <v>0</v>
      </c>
      <c r="W119" s="4">
        <v>0</v>
      </c>
      <c r="X119" s="4" t="s">
        <v>638</v>
      </c>
      <c r="Y119" s="4" t="s">
        <v>41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640</v>
      </c>
      <c r="E120" s="4" t="s">
        <v>641</v>
      </c>
      <c r="F120" s="6">
        <v>44905</v>
      </c>
      <c r="G120" s="6">
        <v>44906</v>
      </c>
      <c r="H120" s="4">
        <v>1</v>
      </c>
      <c r="I120" s="4">
        <v>1</v>
      </c>
      <c r="J120" s="4">
        <v>1</v>
      </c>
      <c r="K120" s="4" t="s">
        <v>30</v>
      </c>
      <c r="L120" s="4">
        <v>1195</v>
      </c>
      <c r="M120" s="4">
        <v>1195</v>
      </c>
      <c r="N120" s="4" t="s">
        <v>642</v>
      </c>
      <c r="O120" s="4" t="s">
        <v>32</v>
      </c>
      <c r="P120" s="4" t="s">
        <v>33</v>
      </c>
      <c r="Q120" s="4">
        <v>0</v>
      </c>
      <c r="R120" s="7">
        <v>44903</v>
      </c>
      <c r="S120" s="6">
        <v>44909</v>
      </c>
      <c r="T120" s="4" t="s">
        <v>34</v>
      </c>
      <c r="U120" s="4">
        <v>1195</v>
      </c>
      <c r="V120" s="4">
        <v>0</v>
      </c>
      <c r="W120" s="4">
        <v>0</v>
      </c>
      <c r="X120" s="4" t="s">
        <v>643</v>
      </c>
      <c r="Y120" s="4" t="s">
        <v>41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646</v>
      </c>
      <c r="F121" s="6">
        <v>44904</v>
      </c>
      <c r="G121" s="6">
        <v>44906</v>
      </c>
      <c r="H121" s="4">
        <v>1</v>
      </c>
      <c r="I121" s="4">
        <v>2</v>
      </c>
      <c r="J121" s="4">
        <v>2</v>
      </c>
      <c r="K121" s="4" t="s">
        <v>30</v>
      </c>
      <c r="L121" s="4">
        <v>1860</v>
      </c>
      <c r="M121" s="4">
        <v>1860</v>
      </c>
      <c r="N121" s="4" t="s">
        <v>647</v>
      </c>
      <c r="O121" s="4" t="s">
        <v>32</v>
      </c>
      <c r="P121" s="4" t="s">
        <v>33</v>
      </c>
      <c r="Q121" s="4">
        <v>0</v>
      </c>
      <c r="R121" s="7">
        <v>44903</v>
      </c>
      <c r="S121" s="6">
        <v>44909</v>
      </c>
      <c r="T121" s="4" t="s">
        <v>34</v>
      </c>
      <c r="U121" s="4">
        <v>1860</v>
      </c>
      <c r="V121" s="4">
        <v>0</v>
      </c>
      <c r="W121" s="4">
        <v>0</v>
      </c>
      <c r="X121" s="4" t="s">
        <v>648</v>
      </c>
      <c r="Y121" s="4" t="s">
        <v>649</v>
      </c>
    </row>
    <row r="122" s="4" customFormat="1" spans="1:25">
      <c r="A122" s="4" t="s">
        <v>650</v>
      </c>
      <c r="B122" s="4" t="s">
        <v>26</v>
      </c>
      <c r="C122" s="4" t="s">
        <v>27</v>
      </c>
      <c r="D122" s="4" t="s">
        <v>651</v>
      </c>
      <c r="E122" s="4" t="s">
        <v>652</v>
      </c>
      <c r="F122" s="6">
        <v>44905</v>
      </c>
      <c r="G122" s="6">
        <v>44906</v>
      </c>
      <c r="H122" s="4">
        <v>1</v>
      </c>
      <c r="I122" s="4">
        <v>1</v>
      </c>
      <c r="J122" s="4">
        <v>1</v>
      </c>
      <c r="K122" s="4" t="s">
        <v>30</v>
      </c>
      <c r="L122" s="4">
        <v>78</v>
      </c>
      <c r="M122" s="4">
        <v>78</v>
      </c>
      <c r="N122" s="4" t="s">
        <v>653</v>
      </c>
      <c r="O122" s="4" t="s">
        <v>32</v>
      </c>
      <c r="P122" s="4" t="s">
        <v>33</v>
      </c>
      <c r="Q122" s="4">
        <v>0</v>
      </c>
      <c r="R122" s="7">
        <v>44903</v>
      </c>
      <c r="S122" s="6">
        <v>44909</v>
      </c>
      <c r="T122" s="4" t="s">
        <v>34</v>
      </c>
      <c r="U122" s="4">
        <v>78</v>
      </c>
      <c r="V122" s="4">
        <v>0</v>
      </c>
      <c r="W122" s="4">
        <v>0</v>
      </c>
      <c r="X122" s="4" t="s">
        <v>654</v>
      </c>
      <c r="Y122" s="4" t="s">
        <v>655</v>
      </c>
    </row>
    <row r="123" s="4" customFormat="1" spans="1:25">
      <c r="A123" s="4" t="s">
        <v>656</v>
      </c>
      <c r="B123" s="4" t="s">
        <v>26</v>
      </c>
      <c r="C123" s="4" t="s">
        <v>27</v>
      </c>
      <c r="D123" s="4" t="s">
        <v>657</v>
      </c>
      <c r="E123" s="4" t="s">
        <v>658</v>
      </c>
      <c r="F123" s="6">
        <v>44904</v>
      </c>
      <c r="G123" s="6">
        <v>44906</v>
      </c>
      <c r="H123" s="4">
        <v>1</v>
      </c>
      <c r="I123" s="4">
        <v>2</v>
      </c>
      <c r="J123" s="4">
        <v>2</v>
      </c>
      <c r="K123" s="4" t="s">
        <v>30</v>
      </c>
      <c r="L123" s="4">
        <v>2270</v>
      </c>
      <c r="M123" s="4">
        <v>2270</v>
      </c>
      <c r="N123" s="4" t="s">
        <v>659</v>
      </c>
      <c r="O123" s="4" t="s">
        <v>32</v>
      </c>
      <c r="P123" s="4" t="s">
        <v>33</v>
      </c>
      <c r="Q123" s="4">
        <v>0</v>
      </c>
      <c r="R123" s="7">
        <v>44903</v>
      </c>
      <c r="S123" s="6">
        <v>44909</v>
      </c>
      <c r="T123" s="4" t="s">
        <v>34</v>
      </c>
      <c r="U123" s="4">
        <v>2270</v>
      </c>
      <c r="V123" s="4">
        <v>0</v>
      </c>
      <c r="W123" s="4">
        <v>0</v>
      </c>
      <c r="X123" s="4" t="s">
        <v>660</v>
      </c>
      <c r="Y123" s="4" t="s">
        <v>661</v>
      </c>
    </row>
    <row r="124" s="4" customFormat="1" spans="1:25">
      <c r="A124" s="4" t="s">
        <v>619</v>
      </c>
      <c r="B124" s="4" t="s">
        <v>26</v>
      </c>
      <c r="C124" s="4" t="s">
        <v>501</v>
      </c>
      <c r="D124" s="4" t="s">
        <v>620</v>
      </c>
      <c r="E124" s="4" t="s">
        <v>621</v>
      </c>
      <c r="F124" s="6">
        <v>44905</v>
      </c>
      <c r="G124" s="6">
        <v>44906</v>
      </c>
      <c r="H124" s="4">
        <v>1</v>
      </c>
      <c r="I124" s="4">
        <v>1</v>
      </c>
      <c r="J124" s="4">
        <v>1</v>
      </c>
      <c r="K124" s="4" t="s">
        <v>30</v>
      </c>
      <c r="L124" s="4">
        <v>-804</v>
      </c>
      <c r="M124" s="4">
        <v>-804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44903</v>
      </c>
      <c r="S124" s="6">
        <v>44909</v>
      </c>
      <c r="T124" s="4" t="s">
        <v>34</v>
      </c>
      <c r="U124" s="4">
        <v>-804</v>
      </c>
      <c r="V124" s="4">
        <v>0</v>
      </c>
      <c r="W124" s="4">
        <v>0</v>
      </c>
      <c r="X124" s="4" t="s">
        <v>623</v>
      </c>
      <c r="Y124" s="4" t="s">
        <v>41</v>
      </c>
    </row>
    <row r="125" s="4" customFormat="1" spans="1:25">
      <c r="A125" s="4" t="s">
        <v>662</v>
      </c>
      <c r="B125" s="4" t="s">
        <v>26</v>
      </c>
      <c r="C125" s="4" t="s">
        <v>27</v>
      </c>
      <c r="D125" s="4" t="s">
        <v>440</v>
      </c>
      <c r="E125" s="4" t="s">
        <v>604</v>
      </c>
      <c r="F125" s="6">
        <v>44904</v>
      </c>
      <c r="G125" s="6">
        <v>44906</v>
      </c>
      <c r="H125" s="4">
        <v>1</v>
      </c>
      <c r="I125" s="4">
        <v>2</v>
      </c>
      <c r="J125" s="4">
        <v>2</v>
      </c>
      <c r="K125" s="4" t="s">
        <v>30</v>
      </c>
      <c r="L125" s="4">
        <v>2116</v>
      </c>
      <c r="M125" s="4">
        <v>2116</v>
      </c>
      <c r="N125" s="4" t="s">
        <v>663</v>
      </c>
      <c r="O125" s="4" t="s">
        <v>32</v>
      </c>
      <c r="P125" s="4" t="s">
        <v>33</v>
      </c>
      <c r="Q125" s="4">
        <v>0</v>
      </c>
      <c r="R125" s="7">
        <v>44903</v>
      </c>
      <c r="S125" s="6">
        <v>44909</v>
      </c>
      <c r="T125" s="4" t="s">
        <v>34</v>
      </c>
      <c r="U125" s="4">
        <v>2116</v>
      </c>
      <c r="V125" s="4">
        <v>0</v>
      </c>
      <c r="W125" s="4">
        <v>0</v>
      </c>
      <c r="X125" s="4" t="s">
        <v>664</v>
      </c>
      <c r="Y125" s="4" t="s">
        <v>41</v>
      </c>
    </row>
    <row r="126" s="4" customFormat="1" spans="1:25">
      <c r="A126" s="4" t="s">
        <v>665</v>
      </c>
      <c r="B126" s="4" t="s">
        <v>26</v>
      </c>
      <c r="C126" s="4" t="s">
        <v>27</v>
      </c>
      <c r="D126" s="4" t="s">
        <v>666</v>
      </c>
      <c r="E126" s="4" t="s">
        <v>106</v>
      </c>
      <c r="F126" s="6">
        <v>44905</v>
      </c>
      <c r="G126" s="6">
        <v>44906</v>
      </c>
      <c r="H126" s="4">
        <v>1</v>
      </c>
      <c r="I126" s="4">
        <v>1</v>
      </c>
      <c r="J126" s="4">
        <v>1</v>
      </c>
      <c r="K126" s="4" t="s">
        <v>30</v>
      </c>
      <c r="L126" s="4">
        <v>306</v>
      </c>
      <c r="M126" s="4">
        <v>306</v>
      </c>
      <c r="N126" s="4" t="s">
        <v>667</v>
      </c>
      <c r="O126" s="4" t="s">
        <v>32</v>
      </c>
      <c r="P126" s="4" t="s">
        <v>33</v>
      </c>
      <c r="Q126" s="4">
        <v>0</v>
      </c>
      <c r="R126" s="7">
        <v>44903</v>
      </c>
      <c r="S126" s="6">
        <v>44909</v>
      </c>
      <c r="T126" s="4" t="s">
        <v>34</v>
      </c>
      <c r="U126" s="4">
        <v>306</v>
      </c>
      <c r="V126" s="4">
        <v>0</v>
      </c>
      <c r="W126" s="4">
        <v>0</v>
      </c>
      <c r="X126" s="4" t="s">
        <v>668</v>
      </c>
      <c r="Y126" s="4" t="s">
        <v>669</v>
      </c>
    </row>
    <row r="127" s="4" customFormat="1" spans="1:25">
      <c r="A127" s="4" t="s">
        <v>670</v>
      </c>
      <c r="B127" s="4" t="s">
        <v>26</v>
      </c>
      <c r="C127" s="4" t="s">
        <v>27</v>
      </c>
      <c r="D127" s="4" t="s">
        <v>671</v>
      </c>
      <c r="E127" s="4" t="s">
        <v>422</v>
      </c>
      <c r="F127" s="6">
        <v>44904</v>
      </c>
      <c r="G127" s="6">
        <v>44906</v>
      </c>
      <c r="H127" s="4">
        <v>1</v>
      </c>
      <c r="I127" s="4">
        <v>2</v>
      </c>
      <c r="J127" s="4">
        <v>2</v>
      </c>
      <c r="K127" s="4" t="s">
        <v>30</v>
      </c>
      <c r="L127" s="4">
        <v>818</v>
      </c>
      <c r="M127" s="4">
        <v>818</v>
      </c>
      <c r="N127" s="4" t="s">
        <v>672</v>
      </c>
      <c r="O127" s="4" t="s">
        <v>32</v>
      </c>
      <c r="P127" s="4" t="s">
        <v>33</v>
      </c>
      <c r="Q127" s="4">
        <v>0</v>
      </c>
      <c r="R127" s="7">
        <v>44903</v>
      </c>
      <c r="S127" s="6">
        <v>44909</v>
      </c>
      <c r="T127" s="4" t="s">
        <v>34</v>
      </c>
      <c r="U127" s="4">
        <v>818</v>
      </c>
      <c r="V127" s="4">
        <v>0</v>
      </c>
      <c r="W127" s="4">
        <v>0</v>
      </c>
      <c r="X127" s="4" t="s">
        <v>673</v>
      </c>
      <c r="Y127" s="4" t="s">
        <v>41</v>
      </c>
    </row>
    <row r="128" s="4" customFormat="1" spans="1:25">
      <c r="A128" s="4" t="s">
        <v>674</v>
      </c>
      <c r="B128" s="4" t="s">
        <v>26</v>
      </c>
      <c r="C128" s="4" t="s">
        <v>27</v>
      </c>
      <c r="D128" s="4" t="s">
        <v>675</v>
      </c>
      <c r="E128" s="4" t="s">
        <v>150</v>
      </c>
      <c r="F128" s="6">
        <v>44905</v>
      </c>
      <c r="G128" s="6">
        <v>44906</v>
      </c>
      <c r="H128" s="4">
        <v>1</v>
      </c>
      <c r="I128" s="4">
        <v>1</v>
      </c>
      <c r="J128" s="4">
        <v>1</v>
      </c>
      <c r="K128" s="4" t="s">
        <v>30</v>
      </c>
      <c r="L128" s="4">
        <v>1185</v>
      </c>
      <c r="M128" s="4">
        <v>1185</v>
      </c>
      <c r="N128" s="4" t="s">
        <v>676</v>
      </c>
      <c r="O128" s="4" t="s">
        <v>32</v>
      </c>
      <c r="P128" s="4" t="s">
        <v>33</v>
      </c>
      <c r="Q128" s="4">
        <v>0</v>
      </c>
      <c r="R128" s="7">
        <v>44903</v>
      </c>
      <c r="S128" s="6">
        <v>44909</v>
      </c>
      <c r="T128" s="4" t="s">
        <v>34</v>
      </c>
      <c r="U128" s="4">
        <v>1185</v>
      </c>
      <c r="V128" s="4">
        <v>0</v>
      </c>
      <c r="W128" s="4">
        <v>0</v>
      </c>
      <c r="X128" s="4" t="s">
        <v>677</v>
      </c>
      <c r="Y128" s="4" t="s">
        <v>41</v>
      </c>
    </row>
    <row r="129" s="4" customFormat="1" spans="1:25">
      <c r="A129" s="4" t="s">
        <v>678</v>
      </c>
      <c r="B129" s="4" t="s">
        <v>26</v>
      </c>
      <c r="C129" s="4" t="s">
        <v>27</v>
      </c>
      <c r="D129" s="4" t="s">
        <v>679</v>
      </c>
      <c r="E129" s="4" t="s">
        <v>680</v>
      </c>
      <c r="F129" s="6">
        <v>44905</v>
      </c>
      <c r="G129" s="6">
        <v>44906</v>
      </c>
      <c r="H129" s="4">
        <v>1</v>
      </c>
      <c r="I129" s="4">
        <v>1</v>
      </c>
      <c r="J129" s="4">
        <v>1</v>
      </c>
      <c r="K129" s="4" t="s">
        <v>30</v>
      </c>
      <c r="L129" s="4">
        <v>948</v>
      </c>
      <c r="M129" s="4">
        <v>948</v>
      </c>
      <c r="N129" s="4" t="s">
        <v>681</v>
      </c>
      <c r="O129" s="4" t="s">
        <v>32</v>
      </c>
      <c r="P129" s="4" t="s">
        <v>33</v>
      </c>
      <c r="Q129" s="4">
        <v>0</v>
      </c>
      <c r="R129" s="7">
        <v>44903</v>
      </c>
      <c r="S129" s="6">
        <v>44909</v>
      </c>
      <c r="T129" s="4" t="s">
        <v>34</v>
      </c>
      <c r="U129" s="4">
        <v>948</v>
      </c>
      <c r="V129" s="4">
        <v>0</v>
      </c>
      <c r="W129" s="4">
        <v>0</v>
      </c>
      <c r="X129" s="4" t="s">
        <v>682</v>
      </c>
      <c r="Y129" s="4" t="s">
        <v>41</v>
      </c>
    </row>
    <row r="130" s="4" customFormat="1" spans="1:25">
      <c r="A130" s="4" t="s">
        <v>683</v>
      </c>
      <c r="B130" s="4" t="s">
        <v>26</v>
      </c>
      <c r="C130" s="4" t="s">
        <v>27</v>
      </c>
      <c r="D130" s="4" t="s">
        <v>290</v>
      </c>
      <c r="E130" s="4" t="s">
        <v>291</v>
      </c>
      <c r="F130" s="6">
        <v>44904</v>
      </c>
      <c r="G130" s="6">
        <v>44906</v>
      </c>
      <c r="H130" s="4">
        <v>1</v>
      </c>
      <c r="I130" s="4">
        <v>2</v>
      </c>
      <c r="J130" s="4">
        <v>2</v>
      </c>
      <c r="K130" s="4" t="s">
        <v>30</v>
      </c>
      <c r="L130" s="4">
        <v>1540</v>
      </c>
      <c r="M130" s="4">
        <v>1540</v>
      </c>
      <c r="N130" s="4" t="s">
        <v>684</v>
      </c>
      <c r="O130" s="4" t="s">
        <v>32</v>
      </c>
      <c r="P130" s="4" t="s">
        <v>33</v>
      </c>
      <c r="Q130" s="4">
        <v>0</v>
      </c>
      <c r="R130" s="7">
        <v>44903</v>
      </c>
      <c r="S130" s="6">
        <v>44909</v>
      </c>
      <c r="T130" s="4" t="s">
        <v>34</v>
      </c>
      <c r="U130" s="4">
        <v>1540</v>
      </c>
      <c r="V130" s="4">
        <v>0</v>
      </c>
      <c r="W130" s="4">
        <v>0</v>
      </c>
      <c r="X130" s="4" t="s">
        <v>685</v>
      </c>
      <c r="Y130" s="4" t="s">
        <v>41</v>
      </c>
    </row>
    <row r="131" s="4" customFormat="1" spans="1:25">
      <c r="A131" s="4" t="s">
        <v>686</v>
      </c>
      <c r="B131" s="4" t="s">
        <v>26</v>
      </c>
      <c r="C131" s="4" t="s">
        <v>27</v>
      </c>
      <c r="D131" s="4" t="s">
        <v>687</v>
      </c>
      <c r="E131" s="4" t="s">
        <v>156</v>
      </c>
      <c r="F131" s="6">
        <v>44905</v>
      </c>
      <c r="G131" s="6">
        <v>44906</v>
      </c>
      <c r="H131" s="4">
        <v>1</v>
      </c>
      <c r="I131" s="4">
        <v>1</v>
      </c>
      <c r="J131" s="4">
        <v>1</v>
      </c>
      <c r="K131" s="4" t="s">
        <v>30</v>
      </c>
      <c r="L131" s="4">
        <v>282</v>
      </c>
      <c r="M131" s="4">
        <v>282</v>
      </c>
      <c r="N131" s="4" t="s">
        <v>688</v>
      </c>
      <c r="O131" s="4" t="s">
        <v>32</v>
      </c>
      <c r="P131" s="4" t="s">
        <v>33</v>
      </c>
      <c r="Q131" s="4">
        <v>0</v>
      </c>
      <c r="R131" s="7">
        <v>44904</v>
      </c>
      <c r="S131" s="6">
        <v>44909</v>
      </c>
      <c r="T131" s="4" t="s">
        <v>34</v>
      </c>
      <c r="U131" s="4">
        <v>282</v>
      </c>
      <c r="V131" s="4">
        <v>0</v>
      </c>
      <c r="W131" s="4">
        <v>0</v>
      </c>
      <c r="X131" s="4" t="s">
        <v>689</v>
      </c>
      <c r="Y131" s="4" t="s">
        <v>41</v>
      </c>
    </row>
    <row r="132" s="4" customFormat="1" spans="1:25">
      <c r="A132" s="4" t="s">
        <v>690</v>
      </c>
      <c r="B132" s="4" t="s">
        <v>26</v>
      </c>
      <c r="C132" s="4" t="s">
        <v>27</v>
      </c>
      <c r="D132" s="4" t="s">
        <v>691</v>
      </c>
      <c r="E132" s="4" t="s">
        <v>692</v>
      </c>
      <c r="F132" s="6">
        <v>44905</v>
      </c>
      <c r="G132" s="6">
        <v>44906</v>
      </c>
      <c r="H132" s="4">
        <v>1</v>
      </c>
      <c r="I132" s="4">
        <v>1</v>
      </c>
      <c r="J132" s="4">
        <v>1</v>
      </c>
      <c r="K132" s="4" t="s">
        <v>30</v>
      </c>
      <c r="L132" s="4">
        <v>537</v>
      </c>
      <c r="M132" s="4">
        <v>537</v>
      </c>
      <c r="N132" s="4" t="s">
        <v>693</v>
      </c>
      <c r="O132" s="4" t="s">
        <v>32</v>
      </c>
      <c r="P132" s="4" t="s">
        <v>33</v>
      </c>
      <c r="Q132" s="4">
        <v>0</v>
      </c>
      <c r="R132" s="7">
        <v>44904</v>
      </c>
      <c r="S132" s="6">
        <v>44909</v>
      </c>
      <c r="T132" s="4" t="s">
        <v>34</v>
      </c>
      <c r="U132" s="4">
        <v>537</v>
      </c>
      <c r="V132" s="4">
        <v>0</v>
      </c>
      <c r="W132" s="4">
        <v>0</v>
      </c>
      <c r="X132" s="4" t="s">
        <v>694</v>
      </c>
      <c r="Y132" s="4" t="s">
        <v>695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6">
        <v>44905</v>
      </c>
      <c r="G133" s="6">
        <v>44906</v>
      </c>
      <c r="H133" s="4">
        <v>1</v>
      </c>
      <c r="I133" s="4">
        <v>1</v>
      </c>
      <c r="J133" s="4">
        <v>1</v>
      </c>
      <c r="K133" s="4" t="s">
        <v>30</v>
      </c>
      <c r="L133" s="4">
        <v>708</v>
      </c>
      <c r="M133" s="4">
        <v>708</v>
      </c>
      <c r="N133" s="4" t="s">
        <v>699</v>
      </c>
      <c r="O133" s="4" t="s">
        <v>32</v>
      </c>
      <c r="P133" s="4" t="s">
        <v>33</v>
      </c>
      <c r="Q133" s="4">
        <v>0</v>
      </c>
      <c r="R133" s="7">
        <v>44904</v>
      </c>
      <c r="S133" s="6">
        <v>44909</v>
      </c>
      <c r="T133" s="4" t="s">
        <v>34</v>
      </c>
      <c r="U133" s="4">
        <v>708</v>
      </c>
      <c r="V133" s="4">
        <v>0</v>
      </c>
      <c r="W133" s="4">
        <v>0</v>
      </c>
      <c r="X133" s="4" t="s">
        <v>700</v>
      </c>
      <c r="Y133" s="4" t="s">
        <v>41</v>
      </c>
    </row>
    <row r="134" s="4" customFormat="1" spans="1:25">
      <c r="A134" s="4" t="s">
        <v>701</v>
      </c>
      <c r="B134" s="4" t="s">
        <v>26</v>
      </c>
      <c r="C134" s="4" t="s">
        <v>27</v>
      </c>
      <c r="D134" s="4" t="s">
        <v>702</v>
      </c>
      <c r="E134" s="4" t="s">
        <v>296</v>
      </c>
      <c r="F134" s="6">
        <v>44905</v>
      </c>
      <c r="G134" s="6">
        <v>44906</v>
      </c>
      <c r="H134" s="4">
        <v>1</v>
      </c>
      <c r="I134" s="4">
        <v>1</v>
      </c>
      <c r="J134" s="4">
        <v>1</v>
      </c>
      <c r="K134" s="4" t="s">
        <v>30</v>
      </c>
      <c r="L134" s="4">
        <v>529</v>
      </c>
      <c r="M134" s="4">
        <v>529</v>
      </c>
      <c r="N134" s="4" t="s">
        <v>703</v>
      </c>
      <c r="O134" s="4" t="s">
        <v>32</v>
      </c>
      <c r="P134" s="4" t="s">
        <v>33</v>
      </c>
      <c r="Q134" s="4">
        <v>0</v>
      </c>
      <c r="R134" s="7">
        <v>44904</v>
      </c>
      <c r="S134" s="6">
        <v>44909</v>
      </c>
      <c r="T134" s="4" t="s">
        <v>34</v>
      </c>
      <c r="U134" s="4">
        <v>529</v>
      </c>
      <c r="V134" s="4">
        <v>0</v>
      </c>
      <c r="W134" s="4">
        <v>0</v>
      </c>
      <c r="X134" s="4" t="s">
        <v>704</v>
      </c>
      <c r="Y134" s="4" t="s">
        <v>705</v>
      </c>
    </row>
    <row r="135" s="4" customFormat="1" spans="1:25">
      <c r="A135" s="4" t="s">
        <v>706</v>
      </c>
      <c r="B135" s="4" t="s">
        <v>26</v>
      </c>
      <c r="C135" s="4" t="s">
        <v>27</v>
      </c>
      <c r="D135" s="4" t="s">
        <v>707</v>
      </c>
      <c r="E135" s="4" t="s">
        <v>156</v>
      </c>
      <c r="F135" s="6">
        <v>44904</v>
      </c>
      <c r="G135" s="6">
        <v>44906</v>
      </c>
      <c r="H135" s="4">
        <v>1</v>
      </c>
      <c r="I135" s="4">
        <v>2</v>
      </c>
      <c r="J135" s="4">
        <v>2</v>
      </c>
      <c r="K135" s="4" t="s">
        <v>30</v>
      </c>
      <c r="L135" s="4">
        <v>1126</v>
      </c>
      <c r="M135" s="4">
        <v>1126</v>
      </c>
      <c r="N135" s="4" t="s">
        <v>708</v>
      </c>
      <c r="O135" s="4" t="s">
        <v>32</v>
      </c>
      <c r="P135" s="4" t="s">
        <v>33</v>
      </c>
      <c r="Q135" s="4">
        <v>0</v>
      </c>
      <c r="R135" s="7">
        <v>44904</v>
      </c>
      <c r="S135" s="6">
        <v>44909</v>
      </c>
      <c r="T135" s="4" t="s">
        <v>34</v>
      </c>
      <c r="U135" s="4">
        <v>1126</v>
      </c>
      <c r="V135" s="4">
        <v>0</v>
      </c>
      <c r="W135" s="4">
        <v>0</v>
      </c>
      <c r="X135" s="4" t="s">
        <v>709</v>
      </c>
      <c r="Y135" s="4" t="s">
        <v>41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711</v>
      </c>
      <c r="E136" s="4" t="s">
        <v>73</v>
      </c>
      <c r="F136" s="6">
        <v>44904</v>
      </c>
      <c r="G136" s="6">
        <v>44906</v>
      </c>
      <c r="H136" s="4">
        <v>1</v>
      </c>
      <c r="I136" s="4">
        <v>2</v>
      </c>
      <c r="J136" s="4">
        <v>2</v>
      </c>
      <c r="K136" s="4" t="s">
        <v>30</v>
      </c>
      <c r="L136" s="4">
        <v>2050</v>
      </c>
      <c r="M136" s="4">
        <v>2050</v>
      </c>
      <c r="N136" s="4" t="s">
        <v>712</v>
      </c>
      <c r="O136" s="4" t="s">
        <v>32</v>
      </c>
      <c r="P136" s="4" t="s">
        <v>33</v>
      </c>
      <c r="Q136" s="4">
        <v>0</v>
      </c>
      <c r="R136" s="7">
        <v>44904</v>
      </c>
      <c r="S136" s="6">
        <v>44909</v>
      </c>
      <c r="T136" s="4" t="s">
        <v>34</v>
      </c>
      <c r="U136" s="4">
        <v>2050</v>
      </c>
      <c r="V136" s="4">
        <v>0</v>
      </c>
      <c r="W136" s="4">
        <v>0</v>
      </c>
      <c r="X136" s="4" t="s">
        <v>713</v>
      </c>
      <c r="Y136" s="4" t="s">
        <v>714</v>
      </c>
    </row>
    <row r="137" s="4" customFormat="1" spans="1:25">
      <c r="A137" s="4" t="s">
        <v>715</v>
      </c>
      <c r="B137" s="4" t="s">
        <v>26</v>
      </c>
      <c r="C137" s="4" t="s">
        <v>27</v>
      </c>
      <c r="D137" s="4" t="s">
        <v>290</v>
      </c>
      <c r="E137" s="4" t="s">
        <v>291</v>
      </c>
      <c r="F137" s="6">
        <v>44904</v>
      </c>
      <c r="G137" s="6">
        <v>44906</v>
      </c>
      <c r="H137" s="4">
        <v>1</v>
      </c>
      <c r="I137" s="4">
        <v>2</v>
      </c>
      <c r="J137" s="4">
        <v>2</v>
      </c>
      <c r="K137" s="4" t="s">
        <v>30</v>
      </c>
      <c r="L137" s="4">
        <v>1236</v>
      </c>
      <c r="M137" s="4">
        <v>1236</v>
      </c>
      <c r="N137" s="4" t="s">
        <v>716</v>
      </c>
      <c r="O137" s="4" t="s">
        <v>32</v>
      </c>
      <c r="P137" s="4" t="s">
        <v>33</v>
      </c>
      <c r="Q137" s="4">
        <v>0</v>
      </c>
      <c r="R137" s="7">
        <v>44904</v>
      </c>
      <c r="S137" s="6">
        <v>44909</v>
      </c>
      <c r="T137" s="4" t="s">
        <v>34</v>
      </c>
      <c r="U137" s="4">
        <v>1236</v>
      </c>
      <c r="V137" s="4">
        <v>0</v>
      </c>
      <c r="W137" s="4">
        <v>0</v>
      </c>
      <c r="X137" s="4" t="s">
        <v>717</v>
      </c>
      <c r="Y137" s="4" t="s">
        <v>41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719</v>
      </c>
      <c r="E138" s="4" t="s">
        <v>106</v>
      </c>
      <c r="F138" s="6">
        <v>44904</v>
      </c>
      <c r="G138" s="6">
        <v>44906</v>
      </c>
      <c r="H138" s="4">
        <v>1</v>
      </c>
      <c r="I138" s="4">
        <v>2</v>
      </c>
      <c r="J138" s="4">
        <v>2</v>
      </c>
      <c r="K138" s="4" t="s">
        <v>30</v>
      </c>
      <c r="L138" s="4">
        <v>630</v>
      </c>
      <c r="M138" s="4">
        <v>630</v>
      </c>
      <c r="N138" s="4" t="s">
        <v>720</v>
      </c>
      <c r="O138" s="4" t="s">
        <v>32</v>
      </c>
      <c r="P138" s="4" t="s">
        <v>33</v>
      </c>
      <c r="Q138" s="4">
        <v>0</v>
      </c>
      <c r="R138" s="7">
        <v>44904</v>
      </c>
      <c r="S138" s="6">
        <v>44909</v>
      </c>
      <c r="T138" s="4" t="s">
        <v>34</v>
      </c>
      <c r="U138" s="4">
        <v>630</v>
      </c>
      <c r="V138" s="4">
        <v>0</v>
      </c>
      <c r="W138" s="4">
        <v>0</v>
      </c>
      <c r="X138" s="4" t="s">
        <v>721</v>
      </c>
      <c r="Y138" s="4" t="s">
        <v>722</v>
      </c>
    </row>
    <row r="139" s="4" customFormat="1" spans="1:25">
      <c r="A139" s="4" t="s">
        <v>723</v>
      </c>
      <c r="B139" s="4" t="s">
        <v>26</v>
      </c>
      <c r="C139" s="4" t="s">
        <v>27</v>
      </c>
      <c r="D139" s="4" t="s">
        <v>724</v>
      </c>
      <c r="E139" s="4" t="s">
        <v>725</v>
      </c>
      <c r="F139" s="6">
        <v>44904</v>
      </c>
      <c r="G139" s="6">
        <v>44906</v>
      </c>
      <c r="H139" s="4">
        <v>1</v>
      </c>
      <c r="I139" s="4">
        <v>2</v>
      </c>
      <c r="J139" s="4">
        <v>2</v>
      </c>
      <c r="K139" s="4" t="s">
        <v>30</v>
      </c>
      <c r="L139" s="4">
        <v>342</v>
      </c>
      <c r="M139" s="4">
        <v>342</v>
      </c>
      <c r="N139" s="4" t="s">
        <v>726</v>
      </c>
      <c r="O139" s="4" t="s">
        <v>32</v>
      </c>
      <c r="P139" s="4" t="s">
        <v>33</v>
      </c>
      <c r="Q139" s="4">
        <v>0</v>
      </c>
      <c r="R139" s="7">
        <v>44904</v>
      </c>
      <c r="S139" s="6">
        <v>44909</v>
      </c>
      <c r="T139" s="4" t="s">
        <v>34</v>
      </c>
      <c r="U139" s="4">
        <v>342</v>
      </c>
      <c r="V139" s="4">
        <v>0</v>
      </c>
      <c r="W139" s="4">
        <v>0</v>
      </c>
      <c r="X139" s="4" t="s">
        <v>727</v>
      </c>
      <c r="Y139" s="4" t="s">
        <v>41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729</v>
      </c>
      <c r="E140" s="4" t="s">
        <v>730</v>
      </c>
      <c r="F140" s="6">
        <v>44905</v>
      </c>
      <c r="G140" s="6">
        <v>44906</v>
      </c>
      <c r="H140" s="4">
        <v>1</v>
      </c>
      <c r="I140" s="4">
        <v>1</v>
      </c>
      <c r="J140" s="4">
        <v>1</v>
      </c>
      <c r="K140" s="4" t="s">
        <v>30</v>
      </c>
      <c r="L140" s="4">
        <v>556</v>
      </c>
      <c r="M140" s="4">
        <v>556</v>
      </c>
      <c r="N140" s="4" t="s">
        <v>731</v>
      </c>
      <c r="O140" s="4" t="s">
        <v>32</v>
      </c>
      <c r="P140" s="4" t="s">
        <v>33</v>
      </c>
      <c r="Q140" s="4">
        <v>0</v>
      </c>
      <c r="R140" s="7">
        <v>44904</v>
      </c>
      <c r="S140" s="6">
        <v>44909</v>
      </c>
      <c r="T140" s="4" t="s">
        <v>34</v>
      </c>
      <c r="U140" s="4">
        <v>556</v>
      </c>
      <c r="V140" s="4">
        <v>0</v>
      </c>
      <c r="W140" s="4">
        <v>0</v>
      </c>
      <c r="X140" s="4" t="s">
        <v>732</v>
      </c>
      <c r="Y140" s="4" t="s">
        <v>733</v>
      </c>
    </row>
    <row r="141" s="4" customFormat="1" spans="1:25">
      <c r="A141" s="4" t="s">
        <v>734</v>
      </c>
      <c r="B141" s="4" t="s">
        <v>26</v>
      </c>
      <c r="C141" s="4" t="s">
        <v>27</v>
      </c>
      <c r="D141" s="4" t="s">
        <v>735</v>
      </c>
      <c r="E141" s="4" t="s">
        <v>736</v>
      </c>
      <c r="F141" s="6">
        <v>44905</v>
      </c>
      <c r="G141" s="6">
        <v>44906</v>
      </c>
      <c r="H141" s="4">
        <v>1</v>
      </c>
      <c r="I141" s="4">
        <v>1</v>
      </c>
      <c r="J141" s="4">
        <v>1</v>
      </c>
      <c r="K141" s="4" t="s">
        <v>30</v>
      </c>
      <c r="L141" s="4">
        <v>274</v>
      </c>
      <c r="M141" s="4">
        <v>274</v>
      </c>
      <c r="N141" s="4" t="s">
        <v>737</v>
      </c>
      <c r="O141" s="4" t="s">
        <v>32</v>
      </c>
      <c r="P141" s="4" t="s">
        <v>33</v>
      </c>
      <c r="Q141" s="4">
        <v>0</v>
      </c>
      <c r="R141" s="7">
        <v>44904</v>
      </c>
      <c r="S141" s="6">
        <v>44909</v>
      </c>
      <c r="T141" s="4" t="s">
        <v>34</v>
      </c>
      <c r="U141" s="4">
        <v>274</v>
      </c>
      <c r="V141" s="4">
        <v>0</v>
      </c>
      <c r="W141" s="4">
        <v>0</v>
      </c>
      <c r="X141" s="4" t="s">
        <v>738</v>
      </c>
      <c r="Y141" s="4" t="s">
        <v>739</v>
      </c>
    </row>
    <row r="142" s="4" customFormat="1" spans="1:25">
      <c r="A142" s="4" t="s">
        <v>740</v>
      </c>
      <c r="B142" s="4" t="s">
        <v>26</v>
      </c>
      <c r="C142" s="4" t="s">
        <v>27</v>
      </c>
      <c r="D142" s="4" t="s">
        <v>741</v>
      </c>
      <c r="E142" s="4" t="s">
        <v>742</v>
      </c>
      <c r="F142" s="6">
        <v>44905</v>
      </c>
      <c r="G142" s="6">
        <v>44906</v>
      </c>
      <c r="H142" s="4">
        <v>1</v>
      </c>
      <c r="I142" s="4">
        <v>1</v>
      </c>
      <c r="J142" s="4">
        <v>1</v>
      </c>
      <c r="K142" s="4" t="s">
        <v>30</v>
      </c>
      <c r="L142" s="4">
        <v>239</v>
      </c>
      <c r="M142" s="4">
        <v>239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44904</v>
      </c>
      <c r="S142" s="6">
        <v>44909</v>
      </c>
      <c r="T142" s="4" t="s">
        <v>34</v>
      </c>
      <c r="U142" s="4">
        <v>239</v>
      </c>
      <c r="V142" s="4">
        <v>0</v>
      </c>
      <c r="W142" s="4">
        <v>0</v>
      </c>
      <c r="X142" s="4" t="s">
        <v>744</v>
      </c>
      <c r="Y142" s="4" t="s">
        <v>41</v>
      </c>
    </row>
    <row r="143" s="4" customFormat="1" spans="1:25">
      <c r="A143" s="4" t="s">
        <v>745</v>
      </c>
      <c r="B143" s="4" t="s">
        <v>26</v>
      </c>
      <c r="C143" s="4" t="s">
        <v>27</v>
      </c>
      <c r="D143" s="4" t="s">
        <v>746</v>
      </c>
      <c r="F143" s="6">
        <v>44904</v>
      </c>
      <c r="G143" s="6">
        <v>44906</v>
      </c>
      <c r="H143" s="4">
        <v>0</v>
      </c>
      <c r="I143" s="4">
        <v>2</v>
      </c>
      <c r="J143" s="4">
        <v>0</v>
      </c>
      <c r="K143" s="4" t="s">
        <v>30</v>
      </c>
      <c r="L143" s="4">
        <v>1842</v>
      </c>
      <c r="M143" s="4">
        <v>1842</v>
      </c>
      <c r="O143" s="4" t="s">
        <v>32</v>
      </c>
      <c r="P143" s="4" t="s">
        <v>33</v>
      </c>
      <c r="Q143" s="4">
        <v>0</v>
      </c>
      <c r="R143" s="7">
        <v>44904</v>
      </c>
      <c r="S143" s="6">
        <v>44909</v>
      </c>
      <c r="T143" s="4" t="s">
        <v>34</v>
      </c>
      <c r="U143" s="4">
        <v>1842</v>
      </c>
      <c r="V143" s="4">
        <v>0</v>
      </c>
      <c r="W143" s="4">
        <v>0</v>
      </c>
      <c r="X143" s="4" t="s">
        <v>41</v>
      </c>
      <c r="Y143" s="4" t="s">
        <v>41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749</v>
      </c>
      <c r="F144" s="6">
        <v>44904</v>
      </c>
      <c r="G144" s="6">
        <v>44906</v>
      </c>
      <c r="H144" s="4">
        <v>1</v>
      </c>
      <c r="I144" s="4">
        <v>2</v>
      </c>
      <c r="J144" s="4">
        <v>2</v>
      </c>
      <c r="K144" s="4" t="s">
        <v>30</v>
      </c>
      <c r="L144" s="4">
        <v>336</v>
      </c>
      <c r="M144" s="4">
        <v>336</v>
      </c>
      <c r="N144" s="4" t="s">
        <v>750</v>
      </c>
      <c r="O144" s="4" t="s">
        <v>32</v>
      </c>
      <c r="P144" s="4" t="s">
        <v>33</v>
      </c>
      <c r="Q144" s="4">
        <v>0</v>
      </c>
      <c r="R144" s="7">
        <v>44904</v>
      </c>
      <c r="S144" s="6">
        <v>44909</v>
      </c>
      <c r="T144" s="4" t="s">
        <v>34</v>
      </c>
      <c r="U144" s="4">
        <v>336</v>
      </c>
      <c r="V144" s="4">
        <v>0</v>
      </c>
      <c r="W144" s="4">
        <v>0</v>
      </c>
      <c r="X144" s="4" t="s">
        <v>751</v>
      </c>
      <c r="Y144" s="4" t="s">
        <v>249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236</v>
      </c>
      <c r="F145" s="6">
        <v>44904</v>
      </c>
      <c r="G145" s="6">
        <v>44906</v>
      </c>
      <c r="H145" s="4">
        <v>1</v>
      </c>
      <c r="I145" s="4">
        <v>2</v>
      </c>
      <c r="J145" s="4">
        <v>2</v>
      </c>
      <c r="K145" s="4" t="s">
        <v>30</v>
      </c>
      <c r="L145" s="4">
        <v>741</v>
      </c>
      <c r="M145" s="4">
        <v>741</v>
      </c>
      <c r="N145" s="4" t="s">
        <v>754</v>
      </c>
      <c r="O145" s="4" t="s">
        <v>32</v>
      </c>
      <c r="P145" s="4" t="s">
        <v>33</v>
      </c>
      <c r="Q145" s="4">
        <v>0</v>
      </c>
      <c r="R145" s="7">
        <v>44904</v>
      </c>
      <c r="S145" s="6">
        <v>44909</v>
      </c>
      <c r="T145" s="4" t="s">
        <v>34</v>
      </c>
      <c r="U145" s="4">
        <v>741</v>
      </c>
      <c r="V145" s="4">
        <v>0</v>
      </c>
      <c r="W145" s="4">
        <v>0</v>
      </c>
      <c r="X145" s="4" t="s">
        <v>755</v>
      </c>
      <c r="Y145" s="4" t="s">
        <v>41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758</v>
      </c>
      <c r="F146" s="6">
        <v>44905</v>
      </c>
      <c r="G146" s="6">
        <v>44906</v>
      </c>
      <c r="H146" s="4">
        <v>1</v>
      </c>
      <c r="I146" s="4">
        <v>1</v>
      </c>
      <c r="J146" s="4">
        <v>1</v>
      </c>
      <c r="K146" s="4" t="s">
        <v>30</v>
      </c>
      <c r="L146" s="4">
        <v>174</v>
      </c>
      <c r="M146" s="4">
        <v>174</v>
      </c>
      <c r="N146" s="4" t="s">
        <v>759</v>
      </c>
      <c r="O146" s="4" t="s">
        <v>32</v>
      </c>
      <c r="P146" s="4" t="s">
        <v>33</v>
      </c>
      <c r="Q146" s="4">
        <v>0</v>
      </c>
      <c r="R146" s="7">
        <v>44904</v>
      </c>
      <c r="S146" s="6">
        <v>44909</v>
      </c>
      <c r="T146" s="4" t="s">
        <v>34</v>
      </c>
      <c r="U146" s="4">
        <v>174</v>
      </c>
      <c r="V146" s="4">
        <v>0</v>
      </c>
      <c r="W146" s="4">
        <v>0</v>
      </c>
      <c r="X146" s="4" t="s">
        <v>760</v>
      </c>
      <c r="Y146" s="4" t="s">
        <v>249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763</v>
      </c>
      <c r="F147" s="6">
        <v>44905</v>
      </c>
      <c r="G147" s="6">
        <v>44906</v>
      </c>
      <c r="H147" s="4">
        <v>1</v>
      </c>
      <c r="I147" s="4">
        <v>1</v>
      </c>
      <c r="J147" s="4">
        <v>1</v>
      </c>
      <c r="K147" s="4" t="s">
        <v>30</v>
      </c>
      <c r="L147" s="4">
        <v>456</v>
      </c>
      <c r="M147" s="4">
        <v>456</v>
      </c>
      <c r="N147" s="4" t="s">
        <v>764</v>
      </c>
      <c r="O147" s="4" t="s">
        <v>32</v>
      </c>
      <c r="P147" s="4" t="s">
        <v>33</v>
      </c>
      <c r="Q147" s="4">
        <v>0</v>
      </c>
      <c r="R147" s="7">
        <v>44904</v>
      </c>
      <c r="S147" s="6">
        <v>44909</v>
      </c>
      <c r="T147" s="4" t="s">
        <v>34</v>
      </c>
      <c r="U147" s="4">
        <v>456</v>
      </c>
      <c r="V147" s="4">
        <v>0</v>
      </c>
      <c r="W147" s="4">
        <v>0</v>
      </c>
      <c r="X147" s="4" t="s">
        <v>765</v>
      </c>
      <c r="Y147" s="4" t="s">
        <v>41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767</v>
      </c>
      <c r="E148" s="4" t="s">
        <v>768</v>
      </c>
      <c r="F148" s="6">
        <v>44904</v>
      </c>
      <c r="G148" s="6">
        <v>44906</v>
      </c>
      <c r="H148" s="4">
        <v>1</v>
      </c>
      <c r="I148" s="4">
        <v>2</v>
      </c>
      <c r="J148" s="4">
        <v>2</v>
      </c>
      <c r="K148" s="4" t="s">
        <v>30</v>
      </c>
      <c r="L148" s="4">
        <v>1356</v>
      </c>
      <c r="M148" s="4">
        <v>1356</v>
      </c>
      <c r="N148" s="4" t="s">
        <v>769</v>
      </c>
      <c r="O148" s="4" t="s">
        <v>32</v>
      </c>
      <c r="P148" s="4" t="s">
        <v>33</v>
      </c>
      <c r="Q148" s="4">
        <v>0</v>
      </c>
      <c r="R148" s="7">
        <v>44904</v>
      </c>
      <c r="S148" s="6">
        <v>44909</v>
      </c>
      <c r="T148" s="4" t="s">
        <v>34</v>
      </c>
      <c r="U148" s="4">
        <v>1356</v>
      </c>
      <c r="V148" s="4">
        <v>0</v>
      </c>
      <c r="W148" s="4">
        <v>0</v>
      </c>
      <c r="X148" s="4" t="s">
        <v>770</v>
      </c>
      <c r="Y148" s="4" t="s">
        <v>771</v>
      </c>
    </row>
    <row r="149" s="4" customFormat="1" spans="1:25">
      <c r="A149" s="4" t="s">
        <v>772</v>
      </c>
      <c r="B149" s="4" t="s">
        <v>26</v>
      </c>
      <c r="C149" s="4" t="s">
        <v>27</v>
      </c>
      <c r="D149" s="4" t="s">
        <v>773</v>
      </c>
      <c r="E149" s="4" t="s">
        <v>268</v>
      </c>
      <c r="F149" s="6">
        <v>44904</v>
      </c>
      <c r="G149" s="6">
        <v>44906</v>
      </c>
      <c r="H149" s="4">
        <v>1</v>
      </c>
      <c r="I149" s="4">
        <v>2</v>
      </c>
      <c r="J149" s="4">
        <v>2</v>
      </c>
      <c r="K149" s="4" t="s">
        <v>30</v>
      </c>
      <c r="L149" s="4">
        <v>2826</v>
      </c>
      <c r="M149" s="4">
        <v>2826</v>
      </c>
      <c r="N149" s="4" t="s">
        <v>774</v>
      </c>
      <c r="O149" s="4" t="s">
        <v>32</v>
      </c>
      <c r="P149" s="4" t="s">
        <v>33</v>
      </c>
      <c r="Q149" s="4">
        <v>0</v>
      </c>
      <c r="R149" s="7">
        <v>44904</v>
      </c>
      <c r="S149" s="6">
        <v>44909</v>
      </c>
      <c r="T149" s="4" t="s">
        <v>34</v>
      </c>
      <c r="U149" s="4">
        <v>2826</v>
      </c>
      <c r="V149" s="4">
        <v>0</v>
      </c>
      <c r="W149" s="4">
        <v>0</v>
      </c>
      <c r="X149" s="4" t="s">
        <v>775</v>
      </c>
      <c r="Y149" s="4" t="s">
        <v>41</v>
      </c>
    </row>
    <row r="150" s="4" customFormat="1" spans="1:25">
      <c r="A150" s="4" t="s">
        <v>776</v>
      </c>
      <c r="B150" s="4" t="s">
        <v>26</v>
      </c>
      <c r="C150" s="4" t="s">
        <v>27</v>
      </c>
      <c r="D150" s="4" t="s">
        <v>777</v>
      </c>
      <c r="E150" s="4" t="s">
        <v>778</v>
      </c>
      <c r="F150" s="6">
        <v>44905</v>
      </c>
      <c r="G150" s="6">
        <v>44906</v>
      </c>
      <c r="H150" s="4">
        <v>1</v>
      </c>
      <c r="I150" s="4">
        <v>1</v>
      </c>
      <c r="J150" s="4">
        <v>1</v>
      </c>
      <c r="K150" s="4" t="s">
        <v>30</v>
      </c>
      <c r="L150" s="4">
        <v>314</v>
      </c>
      <c r="M150" s="4">
        <v>314</v>
      </c>
      <c r="N150" s="4" t="s">
        <v>779</v>
      </c>
      <c r="O150" s="4" t="s">
        <v>32</v>
      </c>
      <c r="P150" s="4" t="s">
        <v>33</v>
      </c>
      <c r="Q150" s="4">
        <v>0</v>
      </c>
      <c r="R150" s="7">
        <v>44904</v>
      </c>
      <c r="S150" s="6">
        <v>44909</v>
      </c>
      <c r="T150" s="4" t="s">
        <v>34</v>
      </c>
      <c r="U150" s="4">
        <v>314</v>
      </c>
      <c r="V150" s="4">
        <v>0</v>
      </c>
      <c r="W150" s="4">
        <v>0</v>
      </c>
      <c r="X150" s="4" t="s">
        <v>780</v>
      </c>
      <c r="Y150" s="4" t="s">
        <v>41</v>
      </c>
    </row>
    <row r="151" s="4" customFormat="1" spans="1:25">
      <c r="A151" s="4" t="s">
        <v>781</v>
      </c>
      <c r="B151" s="4" t="s">
        <v>26</v>
      </c>
      <c r="C151" s="4" t="s">
        <v>27</v>
      </c>
      <c r="D151" s="4" t="s">
        <v>735</v>
      </c>
      <c r="E151" s="4" t="s">
        <v>736</v>
      </c>
      <c r="F151" s="6">
        <v>44904</v>
      </c>
      <c r="G151" s="6">
        <v>44906</v>
      </c>
      <c r="H151" s="4">
        <v>1</v>
      </c>
      <c r="I151" s="4">
        <v>2</v>
      </c>
      <c r="J151" s="4">
        <v>2</v>
      </c>
      <c r="K151" s="4" t="s">
        <v>30</v>
      </c>
      <c r="L151" s="4">
        <v>548</v>
      </c>
      <c r="M151" s="4">
        <v>548</v>
      </c>
      <c r="N151" s="4" t="s">
        <v>782</v>
      </c>
      <c r="O151" s="4" t="s">
        <v>32</v>
      </c>
      <c r="P151" s="4" t="s">
        <v>33</v>
      </c>
      <c r="Q151" s="4">
        <v>0</v>
      </c>
      <c r="R151" s="7">
        <v>44904</v>
      </c>
      <c r="S151" s="6">
        <v>44909</v>
      </c>
      <c r="T151" s="4" t="s">
        <v>34</v>
      </c>
      <c r="U151" s="4">
        <v>548</v>
      </c>
      <c r="V151" s="4">
        <v>0</v>
      </c>
      <c r="W151" s="4">
        <v>0</v>
      </c>
      <c r="X151" s="4" t="s">
        <v>783</v>
      </c>
      <c r="Y151" s="4" t="s">
        <v>784</v>
      </c>
    </row>
    <row r="152" s="4" customFormat="1" spans="1:25">
      <c r="A152" s="4" t="s">
        <v>785</v>
      </c>
      <c r="B152" s="4" t="s">
        <v>26</v>
      </c>
      <c r="C152" s="4" t="s">
        <v>27</v>
      </c>
      <c r="D152" s="4" t="s">
        <v>786</v>
      </c>
      <c r="E152" s="4" t="s">
        <v>787</v>
      </c>
      <c r="F152" s="6">
        <v>44905</v>
      </c>
      <c r="G152" s="6">
        <v>44906</v>
      </c>
      <c r="H152" s="4">
        <v>1</v>
      </c>
      <c r="I152" s="4">
        <v>1</v>
      </c>
      <c r="J152" s="4">
        <v>1</v>
      </c>
      <c r="K152" s="4" t="s">
        <v>30</v>
      </c>
      <c r="L152" s="4">
        <v>1269</v>
      </c>
      <c r="M152" s="4">
        <v>1269</v>
      </c>
      <c r="N152" s="4" t="s">
        <v>788</v>
      </c>
      <c r="O152" s="4" t="s">
        <v>32</v>
      </c>
      <c r="P152" s="4" t="s">
        <v>33</v>
      </c>
      <c r="Q152" s="4">
        <v>0</v>
      </c>
      <c r="R152" s="7">
        <v>44904</v>
      </c>
      <c r="S152" s="6">
        <v>44909</v>
      </c>
      <c r="T152" s="4" t="s">
        <v>34</v>
      </c>
      <c r="U152" s="4">
        <v>1269</v>
      </c>
      <c r="V152" s="4">
        <v>0</v>
      </c>
      <c r="W152" s="4">
        <v>0</v>
      </c>
      <c r="X152" s="4" t="s">
        <v>789</v>
      </c>
      <c r="Y152" s="4" t="s">
        <v>41</v>
      </c>
    </row>
    <row r="153" s="4" customFormat="1" spans="1:25">
      <c r="A153" s="4" t="s">
        <v>790</v>
      </c>
      <c r="B153" s="4" t="s">
        <v>26</v>
      </c>
      <c r="C153" s="4" t="s">
        <v>27</v>
      </c>
      <c r="D153" s="4" t="s">
        <v>290</v>
      </c>
      <c r="E153" s="4" t="s">
        <v>791</v>
      </c>
      <c r="F153" s="6">
        <v>44904</v>
      </c>
      <c r="G153" s="6">
        <v>44906</v>
      </c>
      <c r="H153" s="4">
        <v>1</v>
      </c>
      <c r="I153" s="4">
        <v>2</v>
      </c>
      <c r="J153" s="4">
        <v>2</v>
      </c>
      <c r="K153" s="4" t="s">
        <v>30</v>
      </c>
      <c r="L153" s="4">
        <v>1294</v>
      </c>
      <c r="M153" s="4">
        <v>1294</v>
      </c>
      <c r="N153" s="4" t="s">
        <v>792</v>
      </c>
      <c r="O153" s="4" t="s">
        <v>32</v>
      </c>
      <c r="P153" s="4" t="s">
        <v>33</v>
      </c>
      <c r="Q153" s="4">
        <v>0</v>
      </c>
      <c r="R153" s="7">
        <v>44904</v>
      </c>
      <c r="S153" s="6">
        <v>44909</v>
      </c>
      <c r="T153" s="4" t="s">
        <v>34</v>
      </c>
      <c r="U153" s="4">
        <v>1294</v>
      </c>
      <c r="V153" s="4">
        <v>0</v>
      </c>
      <c r="W153" s="4">
        <v>0</v>
      </c>
      <c r="X153" s="4" t="s">
        <v>793</v>
      </c>
      <c r="Y153" s="4" t="s">
        <v>41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795</v>
      </c>
      <c r="E154" s="4" t="s">
        <v>796</v>
      </c>
      <c r="F154" s="6">
        <v>44905</v>
      </c>
      <c r="G154" s="6">
        <v>44906</v>
      </c>
      <c r="H154" s="4">
        <v>1</v>
      </c>
      <c r="I154" s="4">
        <v>1</v>
      </c>
      <c r="J154" s="4">
        <v>1</v>
      </c>
      <c r="K154" s="4" t="s">
        <v>30</v>
      </c>
      <c r="L154" s="4">
        <v>595</v>
      </c>
      <c r="M154" s="4">
        <v>595</v>
      </c>
      <c r="N154" s="4" t="s">
        <v>797</v>
      </c>
      <c r="O154" s="4" t="s">
        <v>32</v>
      </c>
      <c r="P154" s="4" t="s">
        <v>33</v>
      </c>
      <c r="Q154" s="4">
        <v>0</v>
      </c>
      <c r="R154" s="7">
        <v>44904</v>
      </c>
      <c r="S154" s="6">
        <v>44909</v>
      </c>
      <c r="T154" s="4" t="s">
        <v>34</v>
      </c>
      <c r="U154" s="4">
        <v>595</v>
      </c>
      <c r="V154" s="4">
        <v>0</v>
      </c>
      <c r="W154" s="4">
        <v>0</v>
      </c>
      <c r="X154" s="4" t="s">
        <v>798</v>
      </c>
      <c r="Y154" s="4" t="s">
        <v>41</v>
      </c>
    </row>
    <row r="155" s="4" customFormat="1" spans="1:25">
      <c r="A155" s="4" t="s">
        <v>799</v>
      </c>
      <c r="B155" s="4" t="s">
        <v>26</v>
      </c>
      <c r="C155" s="4" t="s">
        <v>27</v>
      </c>
      <c r="D155" s="4" t="s">
        <v>800</v>
      </c>
      <c r="E155" s="4" t="s">
        <v>162</v>
      </c>
      <c r="F155" s="6">
        <v>44905</v>
      </c>
      <c r="G155" s="6">
        <v>44906</v>
      </c>
      <c r="H155" s="4">
        <v>2</v>
      </c>
      <c r="I155" s="4">
        <v>1</v>
      </c>
      <c r="J155" s="4">
        <v>2</v>
      </c>
      <c r="K155" s="4" t="s">
        <v>30</v>
      </c>
      <c r="L155" s="4">
        <v>514</v>
      </c>
      <c r="M155" s="4">
        <v>514</v>
      </c>
      <c r="N155" s="4" t="s">
        <v>801</v>
      </c>
      <c r="O155" s="4" t="s">
        <v>32</v>
      </c>
      <c r="P155" s="4" t="s">
        <v>33</v>
      </c>
      <c r="Q155" s="4">
        <v>0</v>
      </c>
      <c r="R155" s="7">
        <v>44904</v>
      </c>
      <c r="S155" s="6">
        <v>44909</v>
      </c>
      <c r="T155" s="4" t="s">
        <v>34</v>
      </c>
      <c r="U155" s="4">
        <v>514</v>
      </c>
      <c r="V155" s="4">
        <v>0</v>
      </c>
      <c r="W155" s="4">
        <v>0</v>
      </c>
      <c r="X155" s="4" t="s">
        <v>802</v>
      </c>
      <c r="Y155" s="4" t="s">
        <v>803</v>
      </c>
    </row>
    <row r="156" s="4" customFormat="1" spans="1:25">
      <c r="A156" s="4" t="s">
        <v>804</v>
      </c>
      <c r="B156" s="4" t="s">
        <v>26</v>
      </c>
      <c r="C156" s="4" t="s">
        <v>27</v>
      </c>
      <c r="D156" s="4" t="s">
        <v>805</v>
      </c>
      <c r="E156" s="4" t="s">
        <v>806</v>
      </c>
      <c r="F156" s="6">
        <v>44905</v>
      </c>
      <c r="G156" s="6">
        <v>44906</v>
      </c>
      <c r="H156" s="4">
        <v>2</v>
      </c>
      <c r="I156" s="4">
        <v>1</v>
      </c>
      <c r="J156" s="4">
        <v>2</v>
      </c>
      <c r="K156" s="4" t="s">
        <v>30</v>
      </c>
      <c r="L156" s="4">
        <v>1748</v>
      </c>
      <c r="M156" s="4">
        <v>1748</v>
      </c>
      <c r="N156" s="4" t="s">
        <v>807</v>
      </c>
      <c r="O156" s="4" t="s">
        <v>32</v>
      </c>
      <c r="P156" s="4" t="s">
        <v>33</v>
      </c>
      <c r="Q156" s="4">
        <v>0</v>
      </c>
      <c r="R156" s="7">
        <v>44904</v>
      </c>
      <c r="S156" s="6">
        <v>44909</v>
      </c>
      <c r="T156" s="4" t="s">
        <v>34</v>
      </c>
      <c r="U156" s="4">
        <v>1748</v>
      </c>
      <c r="V156" s="4">
        <v>0</v>
      </c>
      <c r="W156" s="4">
        <v>0</v>
      </c>
      <c r="X156" s="4" t="s">
        <v>808</v>
      </c>
      <c r="Y156" s="4" t="s">
        <v>41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810</v>
      </c>
      <c r="E157" s="4" t="s">
        <v>811</v>
      </c>
      <c r="F157" s="6">
        <v>44905</v>
      </c>
      <c r="G157" s="6">
        <v>44906</v>
      </c>
      <c r="H157" s="4">
        <v>1</v>
      </c>
      <c r="I157" s="4">
        <v>1</v>
      </c>
      <c r="J157" s="4">
        <v>1</v>
      </c>
      <c r="K157" s="4" t="s">
        <v>30</v>
      </c>
      <c r="L157" s="4">
        <v>877</v>
      </c>
      <c r="M157" s="4">
        <v>877</v>
      </c>
      <c r="N157" s="4" t="s">
        <v>812</v>
      </c>
      <c r="O157" s="4" t="s">
        <v>32</v>
      </c>
      <c r="P157" s="4" t="s">
        <v>33</v>
      </c>
      <c r="Q157" s="4">
        <v>0</v>
      </c>
      <c r="R157" s="7">
        <v>44904</v>
      </c>
      <c r="S157" s="6">
        <v>44909</v>
      </c>
      <c r="T157" s="4" t="s">
        <v>34</v>
      </c>
      <c r="U157" s="4">
        <v>877</v>
      </c>
      <c r="V157" s="4">
        <v>0</v>
      </c>
      <c r="W157" s="4">
        <v>0</v>
      </c>
      <c r="X157" s="4" t="s">
        <v>813</v>
      </c>
      <c r="Y157" s="4" t="s">
        <v>41</v>
      </c>
    </row>
    <row r="158" s="4" customFormat="1" spans="1:25">
      <c r="A158" s="4" t="s">
        <v>410</v>
      </c>
      <c r="B158" s="4" t="s">
        <v>26</v>
      </c>
      <c r="C158" s="4" t="s">
        <v>501</v>
      </c>
      <c r="D158" s="4" t="s">
        <v>411</v>
      </c>
      <c r="E158" s="4" t="s">
        <v>138</v>
      </c>
      <c r="F158" s="6">
        <v>44905</v>
      </c>
      <c r="G158" s="6">
        <v>44906</v>
      </c>
      <c r="H158" s="4">
        <v>1</v>
      </c>
      <c r="I158" s="4">
        <v>1</v>
      </c>
      <c r="J158" s="4">
        <v>1</v>
      </c>
      <c r="K158" s="4" t="s">
        <v>30</v>
      </c>
      <c r="L158" s="4">
        <v>-552</v>
      </c>
      <c r="M158" s="4">
        <v>-552</v>
      </c>
      <c r="N158" s="4" t="s">
        <v>412</v>
      </c>
      <c r="O158" s="4" t="s">
        <v>32</v>
      </c>
      <c r="P158" s="4" t="s">
        <v>33</v>
      </c>
      <c r="Q158" s="4">
        <v>0</v>
      </c>
      <c r="R158" s="7">
        <v>44899</v>
      </c>
      <c r="S158" s="6">
        <v>44909</v>
      </c>
      <c r="T158" s="4" t="s">
        <v>34</v>
      </c>
      <c r="U158" s="4">
        <v>-552</v>
      </c>
      <c r="V158" s="4">
        <v>0</v>
      </c>
      <c r="W158" s="4">
        <v>0</v>
      </c>
      <c r="X158" s="4" t="s">
        <v>413</v>
      </c>
      <c r="Y158" s="4" t="s">
        <v>414</v>
      </c>
    </row>
    <row r="159" s="4" customFormat="1" spans="1:25">
      <c r="A159" s="4" t="s">
        <v>814</v>
      </c>
      <c r="B159" s="4" t="s">
        <v>26</v>
      </c>
      <c r="C159" s="4" t="s">
        <v>27</v>
      </c>
      <c r="D159" s="4" t="s">
        <v>815</v>
      </c>
      <c r="E159" s="4" t="s">
        <v>156</v>
      </c>
      <c r="F159" s="6">
        <v>44905</v>
      </c>
      <c r="G159" s="6">
        <v>44906</v>
      </c>
      <c r="H159" s="4">
        <v>1</v>
      </c>
      <c r="I159" s="4">
        <v>1</v>
      </c>
      <c r="J159" s="4">
        <v>1</v>
      </c>
      <c r="K159" s="4" t="s">
        <v>30</v>
      </c>
      <c r="L159" s="4">
        <v>412</v>
      </c>
      <c r="M159" s="4">
        <v>412</v>
      </c>
      <c r="N159" s="4" t="s">
        <v>816</v>
      </c>
      <c r="O159" s="4" t="s">
        <v>32</v>
      </c>
      <c r="P159" s="4" t="s">
        <v>33</v>
      </c>
      <c r="Q159" s="4">
        <v>0</v>
      </c>
      <c r="R159" s="7">
        <v>44905</v>
      </c>
      <c r="S159" s="6">
        <v>44909</v>
      </c>
      <c r="T159" s="4" t="s">
        <v>34</v>
      </c>
      <c r="U159" s="4">
        <v>412</v>
      </c>
      <c r="V159" s="4">
        <v>0</v>
      </c>
      <c r="W159" s="4">
        <v>0</v>
      </c>
      <c r="X159" s="4" t="s">
        <v>817</v>
      </c>
      <c r="Y159" s="4" t="s">
        <v>818</v>
      </c>
    </row>
    <row r="160" s="4" customFormat="1" spans="1:25">
      <c r="A160" s="4" t="s">
        <v>819</v>
      </c>
      <c r="B160" s="4" t="s">
        <v>26</v>
      </c>
      <c r="C160" s="4" t="s">
        <v>27</v>
      </c>
      <c r="D160" s="4" t="s">
        <v>820</v>
      </c>
      <c r="E160" s="4" t="s">
        <v>156</v>
      </c>
      <c r="F160" s="6">
        <v>44905</v>
      </c>
      <c r="G160" s="6">
        <v>44906</v>
      </c>
      <c r="H160" s="4">
        <v>1</v>
      </c>
      <c r="I160" s="4">
        <v>1</v>
      </c>
      <c r="J160" s="4">
        <v>1</v>
      </c>
      <c r="K160" s="4" t="s">
        <v>30</v>
      </c>
      <c r="L160" s="4">
        <v>530</v>
      </c>
      <c r="M160" s="4">
        <v>530</v>
      </c>
      <c r="N160" s="4" t="s">
        <v>821</v>
      </c>
      <c r="O160" s="4" t="s">
        <v>32</v>
      </c>
      <c r="P160" s="4" t="s">
        <v>33</v>
      </c>
      <c r="Q160" s="4">
        <v>0</v>
      </c>
      <c r="R160" s="7">
        <v>44905</v>
      </c>
      <c r="S160" s="6">
        <v>44909</v>
      </c>
      <c r="T160" s="4" t="s">
        <v>34</v>
      </c>
      <c r="U160" s="4">
        <v>530</v>
      </c>
      <c r="V160" s="4">
        <v>0</v>
      </c>
      <c r="W160" s="4">
        <v>0</v>
      </c>
      <c r="X160" s="4" t="s">
        <v>822</v>
      </c>
      <c r="Y160" s="4" t="s">
        <v>41</v>
      </c>
    </row>
    <row r="161" s="4" customFormat="1" spans="1:25">
      <c r="A161" s="4" t="s">
        <v>823</v>
      </c>
      <c r="B161" s="4" t="s">
        <v>26</v>
      </c>
      <c r="C161" s="4" t="s">
        <v>27</v>
      </c>
      <c r="D161" s="4" t="s">
        <v>824</v>
      </c>
      <c r="E161" s="4" t="s">
        <v>106</v>
      </c>
      <c r="F161" s="6">
        <v>44905</v>
      </c>
      <c r="G161" s="6">
        <v>44906</v>
      </c>
      <c r="H161" s="4">
        <v>1</v>
      </c>
      <c r="I161" s="4">
        <v>1</v>
      </c>
      <c r="J161" s="4">
        <v>1</v>
      </c>
      <c r="K161" s="4" t="s">
        <v>30</v>
      </c>
      <c r="L161" s="4">
        <v>98</v>
      </c>
      <c r="M161" s="4">
        <v>98</v>
      </c>
      <c r="N161" s="4" t="s">
        <v>825</v>
      </c>
      <c r="O161" s="4" t="s">
        <v>32</v>
      </c>
      <c r="P161" s="4" t="s">
        <v>33</v>
      </c>
      <c r="Q161" s="4">
        <v>0</v>
      </c>
      <c r="R161" s="7">
        <v>44905</v>
      </c>
      <c r="S161" s="6">
        <v>44909</v>
      </c>
      <c r="T161" s="4" t="s">
        <v>34</v>
      </c>
      <c r="U161" s="4">
        <v>98</v>
      </c>
      <c r="V161" s="4">
        <v>0</v>
      </c>
      <c r="W161" s="4">
        <v>0</v>
      </c>
      <c r="X161" s="4" t="s">
        <v>826</v>
      </c>
      <c r="Y161" s="4" t="s">
        <v>41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828</v>
      </c>
      <c r="E162" s="4" t="s">
        <v>493</v>
      </c>
      <c r="F162" s="6">
        <v>44905</v>
      </c>
      <c r="G162" s="6">
        <v>44906</v>
      </c>
      <c r="H162" s="4">
        <v>1</v>
      </c>
      <c r="I162" s="4">
        <v>1</v>
      </c>
      <c r="J162" s="4">
        <v>1</v>
      </c>
      <c r="K162" s="4" t="s">
        <v>30</v>
      </c>
      <c r="L162" s="4">
        <v>3808</v>
      </c>
      <c r="M162" s="4">
        <v>3808</v>
      </c>
      <c r="N162" s="4" t="s">
        <v>829</v>
      </c>
      <c r="O162" s="4" t="s">
        <v>32</v>
      </c>
      <c r="P162" s="4" t="s">
        <v>33</v>
      </c>
      <c r="Q162" s="4">
        <v>0</v>
      </c>
      <c r="R162" s="7">
        <v>44905</v>
      </c>
      <c r="S162" s="6">
        <v>44909</v>
      </c>
      <c r="T162" s="4" t="s">
        <v>34</v>
      </c>
      <c r="U162" s="4">
        <v>3808</v>
      </c>
      <c r="V162" s="4">
        <v>0</v>
      </c>
      <c r="W162" s="4">
        <v>0</v>
      </c>
      <c r="X162" s="4" t="s">
        <v>830</v>
      </c>
      <c r="Y162" s="4" t="s">
        <v>831</v>
      </c>
    </row>
    <row r="163" s="4" customFormat="1" spans="1:25">
      <c r="A163" s="4" t="s">
        <v>832</v>
      </c>
      <c r="B163" s="4" t="s">
        <v>26</v>
      </c>
      <c r="C163" s="4" t="s">
        <v>27</v>
      </c>
      <c r="D163" s="4" t="s">
        <v>833</v>
      </c>
      <c r="E163" s="4" t="s">
        <v>615</v>
      </c>
      <c r="F163" s="6">
        <v>44905</v>
      </c>
      <c r="G163" s="6">
        <v>44906</v>
      </c>
      <c r="H163" s="4">
        <v>1</v>
      </c>
      <c r="I163" s="4">
        <v>1</v>
      </c>
      <c r="J163" s="4">
        <v>1</v>
      </c>
      <c r="K163" s="4" t="s">
        <v>30</v>
      </c>
      <c r="L163" s="4">
        <v>993</v>
      </c>
      <c r="M163" s="4">
        <v>993</v>
      </c>
      <c r="N163" s="4" t="s">
        <v>834</v>
      </c>
      <c r="O163" s="4" t="s">
        <v>32</v>
      </c>
      <c r="P163" s="4" t="s">
        <v>33</v>
      </c>
      <c r="Q163" s="4">
        <v>0</v>
      </c>
      <c r="R163" s="7">
        <v>44905</v>
      </c>
      <c r="S163" s="6">
        <v>44909</v>
      </c>
      <c r="T163" s="4" t="s">
        <v>34</v>
      </c>
      <c r="U163" s="4">
        <v>993</v>
      </c>
      <c r="V163" s="4">
        <v>0</v>
      </c>
      <c r="W163" s="4">
        <v>0</v>
      </c>
      <c r="X163" s="4" t="s">
        <v>835</v>
      </c>
      <c r="Y163" s="4" t="s">
        <v>836</v>
      </c>
    </row>
    <row r="164" s="4" customFormat="1" spans="1:25">
      <c r="A164" s="4" t="s">
        <v>837</v>
      </c>
      <c r="B164" s="4" t="s">
        <v>26</v>
      </c>
      <c r="C164" s="4" t="s">
        <v>27</v>
      </c>
      <c r="D164" s="4" t="s">
        <v>401</v>
      </c>
      <c r="E164" s="4" t="s">
        <v>838</v>
      </c>
      <c r="F164" s="6">
        <v>44905</v>
      </c>
      <c r="G164" s="6">
        <v>44906</v>
      </c>
      <c r="H164" s="4">
        <v>1</v>
      </c>
      <c r="I164" s="4">
        <v>1</v>
      </c>
      <c r="J164" s="4">
        <v>1</v>
      </c>
      <c r="K164" s="4" t="s">
        <v>30</v>
      </c>
      <c r="L164" s="4">
        <v>120</v>
      </c>
      <c r="M164" s="4">
        <v>120</v>
      </c>
      <c r="N164" s="4" t="s">
        <v>839</v>
      </c>
      <c r="O164" s="4" t="s">
        <v>32</v>
      </c>
      <c r="P164" s="4" t="s">
        <v>33</v>
      </c>
      <c r="Q164" s="4">
        <v>0</v>
      </c>
      <c r="R164" s="7">
        <v>44905</v>
      </c>
      <c r="S164" s="6">
        <v>44909</v>
      </c>
      <c r="T164" s="4" t="s">
        <v>34</v>
      </c>
      <c r="U164" s="4">
        <v>120</v>
      </c>
      <c r="V164" s="4">
        <v>0</v>
      </c>
      <c r="W164" s="4">
        <v>0</v>
      </c>
      <c r="X164" s="4" t="s">
        <v>840</v>
      </c>
      <c r="Y164" s="4" t="s">
        <v>41</v>
      </c>
    </row>
    <row r="165" s="4" customFormat="1" spans="1:26">
      <c r="A165" s="4" t="s">
        <v>841</v>
      </c>
      <c r="B165" s="4" t="s">
        <v>26</v>
      </c>
      <c r="C165" s="4" t="s">
        <v>27</v>
      </c>
      <c r="D165" s="4" t="s">
        <v>842</v>
      </c>
      <c r="E165" s="4" t="s">
        <v>843</v>
      </c>
      <c r="F165" s="6">
        <v>44905</v>
      </c>
      <c r="G165" s="6">
        <v>44906</v>
      </c>
      <c r="H165" s="4">
        <v>2</v>
      </c>
      <c r="I165" s="4">
        <v>1</v>
      </c>
      <c r="J165" s="4">
        <v>2</v>
      </c>
      <c r="K165" s="4" t="s">
        <v>30</v>
      </c>
      <c r="L165" s="4">
        <v>2768</v>
      </c>
      <c r="M165" s="4">
        <v>2768</v>
      </c>
      <c r="N165" s="4" t="s">
        <v>844</v>
      </c>
      <c r="O165" s="4" t="s">
        <v>32</v>
      </c>
      <c r="P165" s="4" t="s">
        <v>33</v>
      </c>
      <c r="Q165" s="4">
        <v>0</v>
      </c>
      <c r="R165" s="7">
        <v>44905</v>
      </c>
      <c r="S165" s="6">
        <v>44909</v>
      </c>
      <c r="T165" s="4" t="s">
        <v>34</v>
      </c>
      <c r="U165" s="4">
        <v>2768</v>
      </c>
      <c r="V165" s="4">
        <v>0</v>
      </c>
      <c r="W165" s="4">
        <v>0</v>
      </c>
      <c r="X165" s="4" t="s">
        <v>845</v>
      </c>
      <c r="Y165" s="4">
        <v>3318681993</v>
      </c>
      <c r="Z165" s="4" t="s">
        <v>846</v>
      </c>
    </row>
    <row r="166" s="4" customFormat="1" spans="1:25">
      <c r="A166" s="4" t="s">
        <v>847</v>
      </c>
      <c r="B166" s="4" t="s">
        <v>26</v>
      </c>
      <c r="C166" s="4" t="s">
        <v>27</v>
      </c>
      <c r="D166" s="4" t="s">
        <v>848</v>
      </c>
      <c r="E166" s="4" t="s">
        <v>838</v>
      </c>
      <c r="F166" s="6">
        <v>44905</v>
      </c>
      <c r="G166" s="6">
        <v>44906</v>
      </c>
      <c r="H166" s="4">
        <v>1</v>
      </c>
      <c r="I166" s="4">
        <v>1</v>
      </c>
      <c r="J166" s="4">
        <v>1</v>
      </c>
      <c r="K166" s="4" t="s">
        <v>30</v>
      </c>
      <c r="L166" s="4">
        <v>128</v>
      </c>
      <c r="M166" s="4">
        <v>128</v>
      </c>
      <c r="N166" s="4" t="s">
        <v>849</v>
      </c>
      <c r="O166" s="4" t="s">
        <v>32</v>
      </c>
      <c r="P166" s="4" t="s">
        <v>33</v>
      </c>
      <c r="Q166" s="4">
        <v>0</v>
      </c>
      <c r="R166" s="7">
        <v>44905</v>
      </c>
      <c r="S166" s="6">
        <v>44909</v>
      </c>
      <c r="T166" s="4" t="s">
        <v>34</v>
      </c>
      <c r="U166" s="4">
        <v>128</v>
      </c>
      <c r="V166" s="4">
        <v>0</v>
      </c>
      <c r="W166" s="4">
        <v>0</v>
      </c>
      <c r="X166" s="4" t="s">
        <v>850</v>
      </c>
      <c r="Y166" s="4" t="s">
        <v>851</v>
      </c>
    </row>
    <row r="167" s="4" customFormat="1" spans="1:25">
      <c r="A167" s="4" t="s">
        <v>852</v>
      </c>
      <c r="B167" s="4" t="s">
        <v>26</v>
      </c>
      <c r="C167" s="4" t="s">
        <v>27</v>
      </c>
      <c r="D167" s="4" t="s">
        <v>853</v>
      </c>
      <c r="E167" s="4" t="s">
        <v>493</v>
      </c>
      <c r="F167" s="6">
        <v>44905</v>
      </c>
      <c r="G167" s="6">
        <v>44906</v>
      </c>
      <c r="H167" s="4">
        <v>1</v>
      </c>
      <c r="I167" s="4">
        <v>1</v>
      </c>
      <c r="J167" s="4">
        <v>1</v>
      </c>
      <c r="K167" s="4" t="s">
        <v>30</v>
      </c>
      <c r="L167" s="4">
        <v>102</v>
      </c>
      <c r="M167" s="4">
        <v>102</v>
      </c>
      <c r="N167" s="4" t="s">
        <v>854</v>
      </c>
      <c r="O167" s="4" t="s">
        <v>32</v>
      </c>
      <c r="P167" s="4" t="s">
        <v>33</v>
      </c>
      <c r="Q167" s="4">
        <v>0</v>
      </c>
      <c r="R167" s="7">
        <v>44905</v>
      </c>
      <c r="S167" s="6">
        <v>44909</v>
      </c>
      <c r="T167" s="4" t="s">
        <v>34</v>
      </c>
      <c r="U167" s="4">
        <v>102</v>
      </c>
      <c r="V167" s="4">
        <v>0</v>
      </c>
      <c r="W167" s="4">
        <v>0</v>
      </c>
      <c r="X167" s="4" t="s">
        <v>855</v>
      </c>
      <c r="Y167" s="4" t="s">
        <v>41</v>
      </c>
    </row>
    <row r="168" s="4" customFormat="1" spans="1:25">
      <c r="A168" s="4" t="s">
        <v>856</v>
      </c>
      <c r="B168" s="4" t="s">
        <v>26</v>
      </c>
      <c r="C168" s="4" t="s">
        <v>27</v>
      </c>
      <c r="D168" s="4" t="s">
        <v>857</v>
      </c>
      <c r="E168" s="4" t="s">
        <v>858</v>
      </c>
      <c r="F168" s="6">
        <v>44905</v>
      </c>
      <c r="G168" s="6">
        <v>44906</v>
      </c>
      <c r="H168" s="4">
        <v>1</v>
      </c>
      <c r="I168" s="4">
        <v>1</v>
      </c>
      <c r="J168" s="4">
        <v>1</v>
      </c>
      <c r="K168" s="4" t="s">
        <v>30</v>
      </c>
      <c r="L168" s="4">
        <v>221</v>
      </c>
      <c r="M168" s="4">
        <v>221</v>
      </c>
      <c r="N168" s="4" t="s">
        <v>859</v>
      </c>
      <c r="O168" s="4" t="s">
        <v>32</v>
      </c>
      <c r="P168" s="4" t="s">
        <v>33</v>
      </c>
      <c r="Q168" s="4">
        <v>0</v>
      </c>
      <c r="R168" s="7">
        <v>44905</v>
      </c>
      <c r="S168" s="6">
        <v>44909</v>
      </c>
      <c r="T168" s="4" t="s">
        <v>34</v>
      </c>
      <c r="U168" s="4">
        <v>221</v>
      </c>
      <c r="V168" s="4">
        <v>0</v>
      </c>
      <c r="W168" s="4">
        <v>0</v>
      </c>
      <c r="X168" s="4" t="s">
        <v>860</v>
      </c>
      <c r="Y168" s="4" t="s">
        <v>41</v>
      </c>
    </row>
    <row r="169" s="4" customFormat="1" spans="1:25">
      <c r="A169" s="4" t="s">
        <v>861</v>
      </c>
      <c r="B169" s="4" t="s">
        <v>26</v>
      </c>
      <c r="C169" s="4" t="s">
        <v>27</v>
      </c>
      <c r="D169" s="4" t="s">
        <v>862</v>
      </c>
      <c r="E169" s="4" t="s">
        <v>863</v>
      </c>
      <c r="F169" s="6">
        <v>44905</v>
      </c>
      <c r="G169" s="6">
        <v>44906</v>
      </c>
      <c r="H169" s="4">
        <v>1</v>
      </c>
      <c r="I169" s="4">
        <v>1</v>
      </c>
      <c r="J169" s="4">
        <v>1</v>
      </c>
      <c r="K169" s="4" t="s">
        <v>30</v>
      </c>
      <c r="L169" s="4">
        <v>632</v>
      </c>
      <c r="M169" s="4">
        <v>632</v>
      </c>
      <c r="N169" s="4" t="s">
        <v>864</v>
      </c>
      <c r="O169" s="4" t="s">
        <v>32</v>
      </c>
      <c r="P169" s="4" t="s">
        <v>33</v>
      </c>
      <c r="Q169" s="4">
        <v>0</v>
      </c>
      <c r="R169" s="7">
        <v>44905</v>
      </c>
      <c r="S169" s="6">
        <v>44909</v>
      </c>
      <c r="T169" s="4" t="s">
        <v>34</v>
      </c>
      <c r="U169" s="4">
        <v>632</v>
      </c>
      <c r="V169" s="4">
        <v>0</v>
      </c>
      <c r="W169" s="4">
        <v>0</v>
      </c>
      <c r="X169" s="4" t="s">
        <v>865</v>
      </c>
      <c r="Y169" s="4" t="s">
        <v>866</v>
      </c>
    </row>
    <row r="170" s="4" customFormat="1" spans="1:25">
      <c r="A170" s="4" t="s">
        <v>867</v>
      </c>
      <c r="B170" s="4" t="s">
        <v>26</v>
      </c>
      <c r="C170" s="4" t="s">
        <v>27</v>
      </c>
      <c r="D170" s="4" t="s">
        <v>201</v>
      </c>
      <c r="E170" s="4" t="s">
        <v>117</v>
      </c>
      <c r="F170" s="6">
        <v>44905</v>
      </c>
      <c r="G170" s="6">
        <v>44906</v>
      </c>
      <c r="H170" s="4">
        <v>1</v>
      </c>
      <c r="I170" s="4">
        <v>1</v>
      </c>
      <c r="J170" s="4">
        <v>1</v>
      </c>
      <c r="K170" s="4" t="s">
        <v>30</v>
      </c>
      <c r="L170" s="4">
        <v>558</v>
      </c>
      <c r="M170" s="4">
        <v>558</v>
      </c>
      <c r="N170" s="4" t="s">
        <v>868</v>
      </c>
      <c r="O170" s="4" t="s">
        <v>32</v>
      </c>
      <c r="P170" s="4" t="s">
        <v>33</v>
      </c>
      <c r="Q170" s="4">
        <v>0</v>
      </c>
      <c r="R170" s="7">
        <v>44905</v>
      </c>
      <c r="S170" s="6">
        <v>44909</v>
      </c>
      <c r="T170" s="4" t="s">
        <v>34</v>
      </c>
      <c r="U170" s="4">
        <v>558</v>
      </c>
      <c r="V170" s="4">
        <v>0</v>
      </c>
      <c r="W170" s="4">
        <v>0</v>
      </c>
      <c r="X170" s="4" t="s">
        <v>869</v>
      </c>
      <c r="Y170" s="4" t="s">
        <v>870</v>
      </c>
    </row>
    <row r="171" s="4" customFormat="1" spans="1:25">
      <c r="A171" s="4" t="s">
        <v>871</v>
      </c>
      <c r="B171" s="4" t="s">
        <v>26</v>
      </c>
      <c r="C171" s="4" t="s">
        <v>27</v>
      </c>
      <c r="D171" s="4" t="s">
        <v>872</v>
      </c>
      <c r="E171" s="4" t="s">
        <v>873</v>
      </c>
      <c r="F171" s="6">
        <v>44905</v>
      </c>
      <c r="G171" s="6">
        <v>44906</v>
      </c>
      <c r="H171" s="4">
        <v>1</v>
      </c>
      <c r="I171" s="4">
        <v>1</v>
      </c>
      <c r="J171" s="4">
        <v>1</v>
      </c>
      <c r="K171" s="4" t="s">
        <v>30</v>
      </c>
      <c r="L171" s="4">
        <v>434</v>
      </c>
      <c r="M171" s="4">
        <v>434</v>
      </c>
      <c r="N171" s="4" t="s">
        <v>874</v>
      </c>
      <c r="O171" s="4" t="s">
        <v>32</v>
      </c>
      <c r="P171" s="4" t="s">
        <v>33</v>
      </c>
      <c r="Q171" s="4">
        <v>0</v>
      </c>
      <c r="R171" s="7">
        <v>44905</v>
      </c>
      <c r="S171" s="6">
        <v>44909</v>
      </c>
      <c r="T171" s="4" t="s">
        <v>34</v>
      </c>
      <c r="U171" s="4">
        <v>434</v>
      </c>
      <c r="V171" s="4">
        <v>0</v>
      </c>
      <c r="W171" s="4">
        <v>0</v>
      </c>
      <c r="X171" s="4" t="s">
        <v>875</v>
      </c>
      <c r="Y171" s="4" t="s">
        <v>41</v>
      </c>
    </row>
    <row r="172" s="4" customFormat="1" spans="1:25">
      <c r="A172" s="4" t="s">
        <v>876</v>
      </c>
      <c r="B172" s="4" t="s">
        <v>26</v>
      </c>
      <c r="C172" s="4" t="s">
        <v>27</v>
      </c>
      <c r="D172" s="4" t="s">
        <v>877</v>
      </c>
      <c r="E172" s="4" t="s">
        <v>162</v>
      </c>
      <c r="F172" s="6">
        <v>44905</v>
      </c>
      <c r="G172" s="6">
        <v>44906</v>
      </c>
      <c r="H172" s="4">
        <v>1</v>
      </c>
      <c r="I172" s="4">
        <v>1</v>
      </c>
      <c r="J172" s="4">
        <v>1</v>
      </c>
      <c r="K172" s="4" t="s">
        <v>30</v>
      </c>
      <c r="L172" s="4">
        <v>170</v>
      </c>
      <c r="M172" s="4">
        <v>170</v>
      </c>
      <c r="N172" s="4" t="s">
        <v>878</v>
      </c>
      <c r="O172" s="4" t="s">
        <v>32</v>
      </c>
      <c r="P172" s="4" t="s">
        <v>33</v>
      </c>
      <c r="Q172" s="4">
        <v>0</v>
      </c>
      <c r="R172" s="7">
        <v>44905</v>
      </c>
      <c r="S172" s="6">
        <v>44909</v>
      </c>
      <c r="T172" s="4" t="s">
        <v>34</v>
      </c>
      <c r="U172" s="4">
        <v>170</v>
      </c>
      <c r="V172" s="4">
        <v>0</v>
      </c>
      <c r="W172" s="4">
        <v>0</v>
      </c>
      <c r="X172" s="4" t="s">
        <v>879</v>
      </c>
      <c r="Y172" s="4" t="s">
        <v>41</v>
      </c>
    </row>
    <row r="173" s="4" customFormat="1" spans="1:25">
      <c r="A173" s="4" t="s">
        <v>880</v>
      </c>
      <c r="B173" s="4" t="s">
        <v>26</v>
      </c>
      <c r="C173" s="4" t="s">
        <v>27</v>
      </c>
      <c r="D173" s="4" t="s">
        <v>881</v>
      </c>
      <c r="E173" s="4" t="s">
        <v>882</v>
      </c>
      <c r="F173" s="6">
        <v>44905</v>
      </c>
      <c r="G173" s="6">
        <v>44906</v>
      </c>
      <c r="H173" s="4">
        <v>1</v>
      </c>
      <c r="I173" s="4">
        <v>1</v>
      </c>
      <c r="J173" s="4">
        <v>1</v>
      </c>
      <c r="K173" s="4" t="s">
        <v>30</v>
      </c>
      <c r="L173" s="4">
        <v>737</v>
      </c>
      <c r="M173" s="4">
        <v>737</v>
      </c>
      <c r="N173" s="4" t="s">
        <v>883</v>
      </c>
      <c r="O173" s="4" t="s">
        <v>32</v>
      </c>
      <c r="P173" s="4" t="s">
        <v>33</v>
      </c>
      <c r="Q173" s="4">
        <v>0</v>
      </c>
      <c r="R173" s="7">
        <v>44905</v>
      </c>
      <c r="S173" s="6">
        <v>44909</v>
      </c>
      <c r="T173" s="4" t="s">
        <v>34</v>
      </c>
      <c r="U173" s="4">
        <v>737</v>
      </c>
      <c r="V173" s="4">
        <v>0</v>
      </c>
      <c r="W173" s="4">
        <v>0</v>
      </c>
      <c r="X173" s="4" t="s">
        <v>884</v>
      </c>
      <c r="Y173" s="4" t="s">
        <v>885</v>
      </c>
    </row>
    <row r="174" s="4" customFormat="1" spans="1:25">
      <c r="A174" s="4" t="s">
        <v>886</v>
      </c>
      <c r="B174" s="4" t="s">
        <v>26</v>
      </c>
      <c r="C174" s="4" t="s">
        <v>27</v>
      </c>
      <c r="D174" s="4" t="s">
        <v>385</v>
      </c>
      <c r="E174" s="4" t="s">
        <v>887</v>
      </c>
      <c r="F174" s="6">
        <v>44905</v>
      </c>
      <c r="G174" s="6">
        <v>44906</v>
      </c>
      <c r="H174" s="4">
        <v>1</v>
      </c>
      <c r="I174" s="4">
        <v>1</v>
      </c>
      <c r="J174" s="4">
        <v>1</v>
      </c>
      <c r="K174" s="4" t="s">
        <v>30</v>
      </c>
      <c r="L174" s="4">
        <v>771</v>
      </c>
      <c r="M174" s="4">
        <v>771</v>
      </c>
      <c r="N174" s="4" t="s">
        <v>888</v>
      </c>
      <c r="O174" s="4" t="s">
        <v>32</v>
      </c>
      <c r="P174" s="4" t="s">
        <v>33</v>
      </c>
      <c r="Q174" s="4">
        <v>0</v>
      </c>
      <c r="R174" s="7">
        <v>44905</v>
      </c>
      <c r="S174" s="6">
        <v>44909</v>
      </c>
      <c r="T174" s="4" t="s">
        <v>34</v>
      </c>
      <c r="U174" s="4">
        <v>771</v>
      </c>
      <c r="V174" s="4">
        <v>0</v>
      </c>
      <c r="W174" s="4">
        <v>0</v>
      </c>
      <c r="X174" s="4" t="s">
        <v>889</v>
      </c>
      <c r="Y174" s="4" t="s">
        <v>41</v>
      </c>
    </row>
    <row r="175" s="4" customFormat="1" spans="1:25">
      <c r="A175" s="4" t="s">
        <v>890</v>
      </c>
      <c r="B175" s="4" t="s">
        <v>26</v>
      </c>
      <c r="C175" s="4" t="s">
        <v>27</v>
      </c>
      <c r="D175" s="4" t="s">
        <v>891</v>
      </c>
      <c r="E175" s="4" t="s">
        <v>162</v>
      </c>
      <c r="F175" s="6">
        <v>44905</v>
      </c>
      <c r="G175" s="6">
        <v>44906</v>
      </c>
      <c r="H175" s="4">
        <v>1</v>
      </c>
      <c r="I175" s="4">
        <v>1</v>
      </c>
      <c r="J175" s="4">
        <v>1</v>
      </c>
      <c r="K175" s="4" t="s">
        <v>30</v>
      </c>
      <c r="L175" s="4">
        <v>385</v>
      </c>
      <c r="M175" s="4">
        <v>385</v>
      </c>
      <c r="N175" s="4" t="s">
        <v>892</v>
      </c>
      <c r="O175" s="4" t="s">
        <v>32</v>
      </c>
      <c r="P175" s="4" t="s">
        <v>33</v>
      </c>
      <c r="Q175" s="4">
        <v>0</v>
      </c>
      <c r="R175" s="7">
        <v>44905</v>
      </c>
      <c r="S175" s="6">
        <v>44909</v>
      </c>
      <c r="T175" s="4" t="s">
        <v>34</v>
      </c>
      <c r="U175" s="4">
        <v>385</v>
      </c>
      <c r="V175" s="4">
        <v>0</v>
      </c>
      <c r="W175" s="4">
        <v>0</v>
      </c>
      <c r="X175" s="4" t="s">
        <v>893</v>
      </c>
      <c r="Y175" s="4" t="s">
        <v>41</v>
      </c>
    </row>
    <row r="176" s="4" customFormat="1" spans="1:25">
      <c r="A176" s="4" t="s">
        <v>894</v>
      </c>
      <c r="B176" s="4" t="s">
        <v>26</v>
      </c>
      <c r="C176" s="4" t="s">
        <v>27</v>
      </c>
      <c r="D176" s="4" t="s">
        <v>895</v>
      </c>
      <c r="E176" s="4" t="s">
        <v>896</v>
      </c>
      <c r="F176" s="6">
        <v>44905</v>
      </c>
      <c r="G176" s="6">
        <v>44906</v>
      </c>
      <c r="H176" s="4">
        <v>1</v>
      </c>
      <c r="I176" s="4">
        <v>1</v>
      </c>
      <c r="J176" s="4">
        <v>1</v>
      </c>
      <c r="K176" s="4" t="s">
        <v>30</v>
      </c>
      <c r="L176" s="4">
        <v>2935</v>
      </c>
      <c r="M176" s="4">
        <v>2935</v>
      </c>
      <c r="N176" s="4" t="s">
        <v>897</v>
      </c>
      <c r="O176" s="4" t="s">
        <v>32</v>
      </c>
      <c r="P176" s="4" t="s">
        <v>33</v>
      </c>
      <c r="Q176" s="4">
        <v>0</v>
      </c>
      <c r="R176" s="7">
        <v>44905</v>
      </c>
      <c r="S176" s="6">
        <v>44909</v>
      </c>
      <c r="T176" s="4" t="s">
        <v>34</v>
      </c>
      <c r="U176" s="4">
        <v>2935</v>
      </c>
      <c r="V176" s="4">
        <v>0</v>
      </c>
      <c r="W176" s="4">
        <v>0</v>
      </c>
      <c r="X176" s="4" t="s">
        <v>898</v>
      </c>
      <c r="Y176" s="4" t="s">
        <v>41</v>
      </c>
    </row>
    <row r="177" s="4" customFormat="1" spans="1:25">
      <c r="A177" s="4" t="s">
        <v>899</v>
      </c>
      <c r="B177" s="4" t="s">
        <v>26</v>
      </c>
      <c r="C177" s="4" t="s">
        <v>27</v>
      </c>
      <c r="D177" s="4" t="s">
        <v>900</v>
      </c>
      <c r="E177" s="4" t="s">
        <v>162</v>
      </c>
      <c r="F177" s="6">
        <v>44905</v>
      </c>
      <c r="G177" s="6">
        <v>44906</v>
      </c>
      <c r="H177" s="4">
        <v>1</v>
      </c>
      <c r="I177" s="4">
        <v>1</v>
      </c>
      <c r="J177" s="4">
        <v>1</v>
      </c>
      <c r="K177" s="4" t="s">
        <v>30</v>
      </c>
      <c r="L177" s="4">
        <v>141</v>
      </c>
      <c r="M177" s="4">
        <v>141</v>
      </c>
      <c r="N177" s="4" t="s">
        <v>901</v>
      </c>
      <c r="O177" s="4" t="s">
        <v>32</v>
      </c>
      <c r="P177" s="4" t="s">
        <v>33</v>
      </c>
      <c r="Q177" s="4">
        <v>0</v>
      </c>
      <c r="R177" s="7">
        <v>44905</v>
      </c>
      <c r="S177" s="6">
        <v>44909</v>
      </c>
      <c r="T177" s="4" t="s">
        <v>34</v>
      </c>
      <c r="U177" s="4">
        <v>141</v>
      </c>
      <c r="V177" s="4">
        <v>0</v>
      </c>
      <c r="W177" s="4">
        <v>0</v>
      </c>
      <c r="X177" s="4" t="s">
        <v>902</v>
      </c>
      <c r="Y177" s="4" t="s">
        <v>41</v>
      </c>
    </row>
    <row r="178" s="4" customFormat="1" spans="1:25">
      <c r="A178" s="4" t="s">
        <v>903</v>
      </c>
      <c r="B178" s="4" t="s">
        <v>26</v>
      </c>
      <c r="C178" s="4" t="s">
        <v>27</v>
      </c>
      <c r="D178" s="4" t="s">
        <v>904</v>
      </c>
      <c r="E178" s="4" t="s">
        <v>692</v>
      </c>
      <c r="F178" s="6">
        <v>44905</v>
      </c>
      <c r="G178" s="6">
        <v>44906</v>
      </c>
      <c r="H178" s="4">
        <v>1</v>
      </c>
      <c r="I178" s="4">
        <v>1</v>
      </c>
      <c r="J178" s="4">
        <v>1</v>
      </c>
      <c r="K178" s="4" t="s">
        <v>30</v>
      </c>
      <c r="L178" s="4">
        <v>691</v>
      </c>
      <c r="M178" s="4">
        <v>691</v>
      </c>
      <c r="N178" s="4" t="s">
        <v>905</v>
      </c>
      <c r="O178" s="4" t="s">
        <v>32</v>
      </c>
      <c r="P178" s="4" t="s">
        <v>33</v>
      </c>
      <c r="Q178" s="4">
        <v>0</v>
      </c>
      <c r="R178" s="7">
        <v>44905</v>
      </c>
      <c r="S178" s="6">
        <v>44909</v>
      </c>
      <c r="T178" s="4" t="s">
        <v>34</v>
      </c>
      <c r="U178" s="4">
        <v>691</v>
      </c>
      <c r="V178" s="4">
        <v>0</v>
      </c>
      <c r="W178" s="4">
        <v>0</v>
      </c>
      <c r="X178" s="4" t="s">
        <v>906</v>
      </c>
      <c r="Y178" s="4" t="s">
        <v>907</v>
      </c>
    </row>
    <row r="179" s="4" customFormat="1" spans="1:25">
      <c r="A179" s="4" t="s">
        <v>908</v>
      </c>
      <c r="B179" s="4" t="s">
        <v>26</v>
      </c>
      <c r="C179" s="4" t="s">
        <v>27</v>
      </c>
      <c r="D179" s="4" t="s">
        <v>909</v>
      </c>
      <c r="E179" s="4" t="s">
        <v>838</v>
      </c>
      <c r="F179" s="6">
        <v>44905</v>
      </c>
      <c r="G179" s="6">
        <v>44906</v>
      </c>
      <c r="H179" s="4">
        <v>1</v>
      </c>
      <c r="I179" s="4">
        <v>1</v>
      </c>
      <c r="J179" s="4">
        <v>1</v>
      </c>
      <c r="K179" s="4" t="s">
        <v>30</v>
      </c>
      <c r="L179" s="4">
        <v>174</v>
      </c>
      <c r="M179" s="4">
        <v>174</v>
      </c>
      <c r="N179" s="4" t="s">
        <v>910</v>
      </c>
      <c r="O179" s="4" t="s">
        <v>32</v>
      </c>
      <c r="P179" s="4" t="s">
        <v>33</v>
      </c>
      <c r="Q179" s="4">
        <v>0</v>
      </c>
      <c r="R179" s="7">
        <v>44905</v>
      </c>
      <c r="S179" s="6">
        <v>44909</v>
      </c>
      <c r="T179" s="4" t="s">
        <v>34</v>
      </c>
      <c r="U179" s="4">
        <v>174</v>
      </c>
      <c r="V179" s="4">
        <v>0</v>
      </c>
      <c r="W179" s="4">
        <v>0</v>
      </c>
      <c r="X179" s="4" t="s">
        <v>911</v>
      </c>
      <c r="Y179" s="4" t="s">
        <v>41</v>
      </c>
    </row>
    <row r="180" s="4" customFormat="1" spans="1:25">
      <c r="A180" s="4" t="s">
        <v>912</v>
      </c>
      <c r="B180" s="4" t="s">
        <v>26</v>
      </c>
      <c r="C180" s="4" t="s">
        <v>27</v>
      </c>
      <c r="D180" s="4" t="s">
        <v>913</v>
      </c>
      <c r="E180" s="4" t="s">
        <v>914</v>
      </c>
      <c r="F180" s="6">
        <v>44905</v>
      </c>
      <c r="G180" s="6">
        <v>44906</v>
      </c>
      <c r="H180" s="4">
        <v>1</v>
      </c>
      <c r="I180" s="4">
        <v>1</v>
      </c>
      <c r="J180" s="4">
        <v>1</v>
      </c>
      <c r="K180" s="4" t="s">
        <v>30</v>
      </c>
      <c r="L180" s="4">
        <v>172</v>
      </c>
      <c r="M180" s="4">
        <v>172</v>
      </c>
      <c r="N180" s="4" t="s">
        <v>915</v>
      </c>
      <c r="O180" s="4" t="s">
        <v>32</v>
      </c>
      <c r="P180" s="4" t="s">
        <v>33</v>
      </c>
      <c r="Q180" s="4">
        <v>0</v>
      </c>
      <c r="R180" s="7">
        <v>44905</v>
      </c>
      <c r="S180" s="6">
        <v>44909</v>
      </c>
      <c r="T180" s="4" t="s">
        <v>34</v>
      </c>
      <c r="U180" s="4">
        <v>172</v>
      </c>
      <c r="V180" s="4">
        <v>0</v>
      </c>
      <c r="W180" s="4">
        <v>0</v>
      </c>
      <c r="X180" s="4" t="s">
        <v>916</v>
      </c>
      <c r="Y180" s="4" t="s">
        <v>917</v>
      </c>
    </row>
    <row r="181" s="4" customFormat="1" spans="1:25">
      <c r="A181" s="4" t="s">
        <v>918</v>
      </c>
      <c r="B181" s="4" t="s">
        <v>26</v>
      </c>
      <c r="C181" s="4" t="s">
        <v>27</v>
      </c>
      <c r="D181" s="4" t="s">
        <v>919</v>
      </c>
      <c r="E181" s="4" t="s">
        <v>162</v>
      </c>
      <c r="F181" s="6">
        <v>44905</v>
      </c>
      <c r="G181" s="6">
        <v>44906</v>
      </c>
      <c r="H181" s="4">
        <v>1</v>
      </c>
      <c r="I181" s="4">
        <v>1</v>
      </c>
      <c r="J181" s="4">
        <v>1</v>
      </c>
      <c r="K181" s="4" t="s">
        <v>30</v>
      </c>
      <c r="L181" s="4">
        <v>496</v>
      </c>
      <c r="M181" s="4">
        <v>496</v>
      </c>
      <c r="N181" s="4" t="s">
        <v>920</v>
      </c>
      <c r="O181" s="4" t="s">
        <v>32</v>
      </c>
      <c r="P181" s="4" t="s">
        <v>33</v>
      </c>
      <c r="Q181" s="4">
        <v>0</v>
      </c>
      <c r="R181" s="7">
        <v>44905</v>
      </c>
      <c r="S181" s="6">
        <v>44909</v>
      </c>
      <c r="T181" s="4" t="s">
        <v>34</v>
      </c>
      <c r="U181" s="4">
        <v>496</v>
      </c>
      <c r="V181" s="4">
        <v>0</v>
      </c>
      <c r="W181" s="4">
        <v>0</v>
      </c>
      <c r="X181" s="4" t="s">
        <v>921</v>
      </c>
      <c r="Y181" s="4" t="s">
        <v>922</v>
      </c>
    </row>
    <row r="182" s="4" customFormat="1" spans="1:25">
      <c r="A182" s="4" t="s">
        <v>923</v>
      </c>
      <c r="B182" s="4" t="s">
        <v>26</v>
      </c>
      <c r="C182" s="4" t="s">
        <v>27</v>
      </c>
      <c r="D182" s="4" t="s">
        <v>924</v>
      </c>
      <c r="E182" s="4" t="s">
        <v>778</v>
      </c>
      <c r="F182" s="6">
        <v>44905</v>
      </c>
      <c r="G182" s="6">
        <v>44906</v>
      </c>
      <c r="H182" s="4">
        <v>1</v>
      </c>
      <c r="I182" s="4">
        <v>1</v>
      </c>
      <c r="J182" s="4">
        <v>1</v>
      </c>
      <c r="K182" s="4" t="s">
        <v>30</v>
      </c>
      <c r="L182" s="4">
        <v>345</v>
      </c>
      <c r="M182" s="4">
        <v>345</v>
      </c>
      <c r="N182" s="4" t="s">
        <v>925</v>
      </c>
      <c r="O182" s="4" t="s">
        <v>32</v>
      </c>
      <c r="P182" s="4" t="s">
        <v>33</v>
      </c>
      <c r="Q182" s="4">
        <v>0</v>
      </c>
      <c r="R182" s="7">
        <v>44905</v>
      </c>
      <c r="S182" s="6">
        <v>44909</v>
      </c>
      <c r="T182" s="4" t="s">
        <v>34</v>
      </c>
      <c r="U182" s="4">
        <v>345</v>
      </c>
      <c r="V182" s="4">
        <v>0</v>
      </c>
      <c r="W182" s="4">
        <v>0</v>
      </c>
      <c r="X182" s="4" t="s">
        <v>926</v>
      </c>
      <c r="Y182" s="4" t="s">
        <v>41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928</v>
      </c>
      <c r="E183" s="4" t="s">
        <v>929</v>
      </c>
      <c r="F183" s="6">
        <v>44905</v>
      </c>
      <c r="G183" s="6">
        <v>44906</v>
      </c>
      <c r="H183" s="4">
        <v>1</v>
      </c>
      <c r="I183" s="4">
        <v>1</v>
      </c>
      <c r="J183" s="4">
        <v>1</v>
      </c>
      <c r="K183" s="4" t="s">
        <v>30</v>
      </c>
      <c r="L183" s="4">
        <v>136</v>
      </c>
      <c r="M183" s="4">
        <v>136</v>
      </c>
      <c r="N183" s="4" t="s">
        <v>930</v>
      </c>
      <c r="O183" s="4" t="s">
        <v>32</v>
      </c>
      <c r="P183" s="4" t="s">
        <v>33</v>
      </c>
      <c r="Q183" s="4">
        <v>0</v>
      </c>
      <c r="R183" s="7">
        <v>44905</v>
      </c>
      <c r="S183" s="6">
        <v>44909</v>
      </c>
      <c r="T183" s="4" t="s">
        <v>34</v>
      </c>
      <c r="U183" s="4">
        <v>136</v>
      </c>
      <c r="V183" s="4">
        <v>0</v>
      </c>
      <c r="W183" s="4">
        <v>0</v>
      </c>
      <c r="X183" s="4" t="s">
        <v>931</v>
      </c>
      <c r="Y183" s="4" t="s">
        <v>932</v>
      </c>
    </row>
    <row r="184" s="4" customFormat="1" spans="1:25">
      <c r="A184" s="4" t="s">
        <v>933</v>
      </c>
      <c r="B184" s="4" t="s">
        <v>26</v>
      </c>
      <c r="C184" s="4" t="s">
        <v>27</v>
      </c>
      <c r="D184" s="4" t="s">
        <v>934</v>
      </c>
      <c r="E184" s="4" t="s">
        <v>935</v>
      </c>
      <c r="F184" s="6">
        <v>44905</v>
      </c>
      <c r="G184" s="6">
        <v>44906</v>
      </c>
      <c r="H184" s="4">
        <v>1</v>
      </c>
      <c r="I184" s="4">
        <v>1</v>
      </c>
      <c r="J184" s="4">
        <v>1</v>
      </c>
      <c r="K184" s="4" t="s">
        <v>30</v>
      </c>
      <c r="L184" s="4">
        <v>177</v>
      </c>
      <c r="M184" s="4">
        <v>177</v>
      </c>
      <c r="N184" s="4" t="s">
        <v>936</v>
      </c>
      <c r="O184" s="4" t="s">
        <v>32</v>
      </c>
      <c r="P184" s="4" t="s">
        <v>33</v>
      </c>
      <c r="Q184" s="4">
        <v>0</v>
      </c>
      <c r="R184" s="7">
        <v>44905</v>
      </c>
      <c r="S184" s="6">
        <v>44909</v>
      </c>
      <c r="T184" s="4" t="s">
        <v>34</v>
      </c>
      <c r="U184" s="4">
        <v>177</v>
      </c>
      <c r="V184" s="4">
        <v>0</v>
      </c>
      <c r="W184" s="4">
        <v>0</v>
      </c>
      <c r="X184" s="4" t="s">
        <v>937</v>
      </c>
      <c r="Y184" s="4" t="s">
        <v>41</v>
      </c>
    </row>
    <row r="185" s="4" customFormat="1" spans="1:25">
      <c r="A185" s="4" t="s">
        <v>938</v>
      </c>
      <c r="B185" s="4" t="s">
        <v>26</v>
      </c>
      <c r="C185" s="4" t="s">
        <v>27</v>
      </c>
      <c r="D185" s="4" t="s">
        <v>900</v>
      </c>
      <c r="E185" s="4" t="s">
        <v>162</v>
      </c>
      <c r="F185" s="6">
        <v>44905</v>
      </c>
      <c r="G185" s="6">
        <v>44906</v>
      </c>
      <c r="H185" s="4">
        <v>1</v>
      </c>
      <c r="I185" s="4">
        <v>1</v>
      </c>
      <c r="J185" s="4">
        <v>1</v>
      </c>
      <c r="K185" s="4" t="s">
        <v>30</v>
      </c>
      <c r="L185" s="4">
        <v>141</v>
      </c>
      <c r="M185" s="4">
        <v>141</v>
      </c>
      <c r="N185" s="4" t="s">
        <v>939</v>
      </c>
      <c r="O185" s="4" t="s">
        <v>32</v>
      </c>
      <c r="P185" s="4" t="s">
        <v>33</v>
      </c>
      <c r="Q185" s="4">
        <v>0</v>
      </c>
      <c r="R185" s="7">
        <v>44905</v>
      </c>
      <c r="S185" s="6">
        <v>44909</v>
      </c>
      <c r="T185" s="4" t="s">
        <v>34</v>
      </c>
      <c r="U185" s="4">
        <v>141</v>
      </c>
      <c r="V185" s="4">
        <v>0</v>
      </c>
      <c r="W185" s="4">
        <v>0</v>
      </c>
      <c r="X185" s="4" t="s">
        <v>940</v>
      </c>
      <c r="Y185" s="4" t="s">
        <v>41</v>
      </c>
    </row>
    <row r="186" s="4" customFormat="1" spans="1:25">
      <c r="A186" s="4" t="s">
        <v>941</v>
      </c>
      <c r="B186" s="4" t="s">
        <v>26</v>
      </c>
      <c r="C186" s="4" t="s">
        <v>27</v>
      </c>
      <c r="D186" s="4" t="s">
        <v>942</v>
      </c>
      <c r="E186" s="4" t="s">
        <v>943</v>
      </c>
      <c r="F186" s="6">
        <v>44905</v>
      </c>
      <c r="G186" s="6">
        <v>44906</v>
      </c>
      <c r="H186" s="4">
        <v>1</v>
      </c>
      <c r="I186" s="4">
        <v>1</v>
      </c>
      <c r="J186" s="4">
        <v>1</v>
      </c>
      <c r="K186" s="4" t="s">
        <v>30</v>
      </c>
      <c r="L186" s="4">
        <v>4136</v>
      </c>
      <c r="M186" s="4">
        <v>4136</v>
      </c>
      <c r="N186" s="4" t="s">
        <v>944</v>
      </c>
      <c r="O186" s="4" t="s">
        <v>32</v>
      </c>
      <c r="P186" s="4" t="s">
        <v>33</v>
      </c>
      <c r="Q186" s="4">
        <v>0</v>
      </c>
      <c r="R186" s="7">
        <v>44905</v>
      </c>
      <c r="S186" s="6">
        <v>44909</v>
      </c>
      <c r="T186" s="4" t="s">
        <v>34</v>
      </c>
      <c r="U186" s="4">
        <v>4136</v>
      </c>
      <c r="V186" s="4">
        <v>0</v>
      </c>
      <c r="W186" s="4">
        <v>0</v>
      </c>
      <c r="X186" s="4" t="s">
        <v>945</v>
      </c>
      <c r="Y186" s="4" t="s">
        <v>41</v>
      </c>
    </row>
    <row r="187" s="4" customFormat="1" spans="1:25">
      <c r="A187" s="4" t="s">
        <v>946</v>
      </c>
      <c r="B187" s="4" t="s">
        <v>26</v>
      </c>
      <c r="C187" s="4" t="s">
        <v>27</v>
      </c>
      <c r="D187" s="4" t="s">
        <v>947</v>
      </c>
      <c r="E187" s="4" t="s">
        <v>162</v>
      </c>
      <c r="F187" s="6">
        <v>44905</v>
      </c>
      <c r="G187" s="6">
        <v>44906</v>
      </c>
      <c r="H187" s="4">
        <v>1</v>
      </c>
      <c r="I187" s="4">
        <v>1</v>
      </c>
      <c r="J187" s="4">
        <v>1</v>
      </c>
      <c r="K187" s="4" t="s">
        <v>30</v>
      </c>
      <c r="L187" s="4">
        <v>348</v>
      </c>
      <c r="M187" s="4">
        <v>348</v>
      </c>
      <c r="N187" s="4" t="s">
        <v>948</v>
      </c>
      <c r="O187" s="4" t="s">
        <v>32</v>
      </c>
      <c r="P187" s="4" t="s">
        <v>33</v>
      </c>
      <c r="Q187" s="4">
        <v>0</v>
      </c>
      <c r="R187" s="7">
        <v>44905</v>
      </c>
      <c r="S187" s="6">
        <v>44909</v>
      </c>
      <c r="T187" s="4" t="s">
        <v>34</v>
      </c>
      <c r="U187" s="4">
        <v>348</v>
      </c>
      <c r="V187" s="4">
        <v>0</v>
      </c>
      <c r="W187" s="4">
        <v>0</v>
      </c>
      <c r="X187" s="4" t="s">
        <v>949</v>
      </c>
      <c r="Y187" s="4" t="s">
        <v>41</v>
      </c>
    </row>
    <row r="188" s="4" customFormat="1" spans="1:25">
      <c r="A188" s="4" t="s">
        <v>950</v>
      </c>
      <c r="B188" s="4" t="s">
        <v>26</v>
      </c>
      <c r="C188" s="4" t="s">
        <v>27</v>
      </c>
      <c r="D188" s="4" t="s">
        <v>951</v>
      </c>
      <c r="E188" s="4" t="s">
        <v>138</v>
      </c>
      <c r="F188" s="6">
        <v>44905</v>
      </c>
      <c r="G188" s="6">
        <v>44906</v>
      </c>
      <c r="H188" s="4">
        <v>1</v>
      </c>
      <c r="I188" s="4">
        <v>1</v>
      </c>
      <c r="J188" s="4">
        <v>1</v>
      </c>
      <c r="K188" s="4" t="s">
        <v>30</v>
      </c>
      <c r="L188" s="4">
        <v>157</v>
      </c>
      <c r="M188" s="4">
        <v>157</v>
      </c>
      <c r="N188" s="4" t="s">
        <v>952</v>
      </c>
      <c r="O188" s="4" t="s">
        <v>32</v>
      </c>
      <c r="P188" s="4" t="s">
        <v>33</v>
      </c>
      <c r="Q188" s="4">
        <v>0</v>
      </c>
      <c r="R188" s="7">
        <v>44905</v>
      </c>
      <c r="S188" s="6">
        <v>44909</v>
      </c>
      <c r="T188" s="4" t="s">
        <v>34</v>
      </c>
      <c r="U188" s="4">
        <v>157</v>
      </c>
      <c r="V188" s="4">
        <v>0</v>
      </c>
      <c r="W188" s="4">
        <v>0</v>
      </c>
      <c r="X188" s="4" t="s">
        <v>953</v>
      </c>
      <c r="Y188" s="4" t="s">
        <v>41</v>
      </c>
    </row>
    <row r="189" s="4" customFormat="1" spans="1:25">
      <c r="A189" s="4" t="s">
        <v>954</v>
      </c>
      <c r="B189" s="4" t="s">
        <v>26</v>
      </c>
      <c r="C189" s="4" t="s">
        <v>27</v>
      </c>
      <c r="D189" s="4" t="s">
        <v>955</v>
      </c>
      <c r="E189" s="4" t="s">
        <v>956</v>
      </c>
      <c r="F189" s="6">
        <v>44905</v>
      </c>
      <c r="G189" s="6">
        <v>44906</v>
      </c>
      <c r="H189" s="4">
        <v>1</v>
      </c>
      <c r="I189" s="4">
        <v>1</v>
      </c>
      <c r="J189" s="4">
        <v>1</v>
      </c>
      <c r="K189" s="4" t="s">
        <v>30</v>
      </c>
      <c r="L189" s="4">
        <v>614</v>
      </c>
      <c r="M189" s="4">
        <v>614</v>
      </c>
      <c r="N189" s="4" t="s">
        <v>957</v>
      </c>
      <c r="O189" s="4" t="s">
        <v>32</v>
      </c>
      <c r="P189" s="4" t="s">
        <v>33</v>
      </c>
      <c r="Q189" s="4">
        <v>0</v>
      </c>
      <c r="R189" s="7">
        <v>44905</v>
      </c>
      <c r="S189" s="6">
        <v>44909</v>
      </c>
      <c r="T189" s="4" t="s">
        <v>34</v>
      </c>
      <c r="U189" s="4">
        <v>614</v>
      </c>
      <c r="V189" s="4">
        <v>0</v>
      </c>
      <c r="W189" s="4">
        <v>0</v>
      </c>
      <c r="X189" s="4" t="s">
        <v>958</v>
      </c>
      <c r="Y189" s="4" t="s">
        <v>959</v>
      </c>
    </row>
    <row r="190" s="4" customFormat="1" spans="1:25">
      <c r="A190" s="4" t="s">
        <v>960</v>
      </c>
      <c r="B190" s="4" t="s">
        <v>26</v>
      </c>
      <c r="C190" s="4" t="s">
        <v>27</v>
      </c>
      <c r="D190" s="4" t="s">
        <v>961</v>
      </c>
      <c r="E190" s="4" t="s">
        <v>106</v>
      </c>
      <c r="F190" s="6">
        <v>44905</v>
      </c>
      <c r="G190" s="6">
        <v>44906</v>
      </c>
      <c r="H190" s="4">
        <v>2</v>
      </c>
      <c r="I190" s="4">
        <v>1</v>
      </c>
      <c r="J190" s="4">
        <v>2</v>
      </c>
      <c r="K190" s="4" t="s">
        <v>30</v>
      </c>
      <c r="L190" s="4">
        <v>474</v>
      </c>
      <c r="M190" s="4">
        <v>474</v>
      </c>
      <c r="N190" s="4" t="s">
        <v>962</v>
      </c>
      <c r="O190" s="4" t="s">
        <v>32</v>
      </c>
      <c r="P190" s="4" t="s">
        <v>33</v>
      </c>
      <c r="Q190" s="4">
        <v>0</v>
      </c>
      <c r="R190" s="7">
        <v>44905</v>
      </c>
      <c r="S190" s="6">
        <v>44909</v>
      </c>
      <c r="T190" s="4" t="s">
        <v>34</v>
      </c>
      <c r="U190" s="4">
        <v>474</v>
      </c>
      <c r="V190" s="4">
        <v>0</v>
      </c>
      <c r="W190" s="4">
        <v>0</v>
      </c>
      <c r="X190" s="4" t="s">
        <v>963</v>
      </c>
      <c r="Y190" s="4" t="s">
        <v>41</v>
      </c>
    </row>
    <row r="191" s="4" customFormat="1" spans="1:25">
      <c r="A191" s="4" t="s">
        <v>964</v>
      </c>
      <c r="B191" s="4" t="s">
        <v>26</v>
      </c>
      <c r="C191" s="4" t="s">
        <v>27</v>
      </c>
      <c r="D191" s="4" t="s">
        <v>947</v>
      </c>
      <c r="E191" s="4" t="s">
        <v>162</v>
      </c>
      <c r="F191" s="6">
        <v>44905</v>
      </c>
      <c r="G191" s="6">
        <v>44906</v>
      </c>
      <c r="H191" s="4">
        <v>1</v>
      </c>
      <c r="I191" s="4">
        <v>1</v>
      </c>
      <c r="J191" s="4">
        <v>1</v>
      </c>
      <c r="K191" s="4" t="s">
        <v>30</v>
      </c>
      <c r="L191" s="4">
        <v>348</v>
      </c>
      <c r="M191" s="4">
        <v>348</v>
      </c>
      <c r="N191" s="4" t="s">
        <v>965</v>
      </c>
      <c r="O191" s="4" t="s">
        <v>32</v>
      </c>
      <c r="P191" s="4" t="s">
        <v>33</v>
      </c>
      <c r="Q191" s="4">
        <v>0</v>
      </c>
      <c r="R191" s="7">
        <v>44905</v>
      </c>
      <c r="S191" s="6">
        <v>44909</v>
      </c>
      <c r="T191" s="4" t="s">
        <v>34</v>
      </c>
      <c r="U191" s="4">
        <v>348</v>
      </c>
      <c r="V191" s="4">
        <v>0</v>
      </c>
      <c r="W191" s="4">
        <v>0</v>
      </c>
      <c r="X191" s="4" t="s">
        <v>966</v>
      </c>
      <c r="Y191" s="4" t="s">
        <v>41</v>
      </c>
    </row>
    <row r="192" s="4" customFormat="1" spans="1:25">
      <c r="A192" s="4" t="s">
        <v>967</v>
      </c>
      <c r="B192" s="4" t="s">
        <v>26</v>
      </c>
      <c r="C192" s="4" t="s">
        <v>27</v>
      </c>
      <c r="D192" s="4" t="s">
        <v>877</v>
      </c>
      <c r="E192" s="4" t="s">
        <v>162</v>
      </c>
      <c r="F192" s="6">
        <v>44905</v>
      </c>
      <c r="G192" s="6">
        <v>44906</v>
      </c>
      <c r="H192" s="4">
        <v>1</v>
      </c>
      <c r="I192" s="4">
        <v>1</v>
      </c>
      <c r="J192" s="4">
        <v>1</v>
      </c>
      <c r="K192" s="4" t="s">
        <v>30</v>
      </c>
      <c r="L192" s="4">
        <v>170</v>
      </c>
      <c r="M192" s="4">
        <v>170</v>
      </c>
      <c r="N192" s="4" t="s">
        <v>968</v>
      </c>
      <c r="O192" s="4" t="s">
        <v>32</v>
      </c>
      <c r="P192" s="4" t="s">
        <v>33</v>
      </c>
      <c r="Q192" s="4">
        <v>0</v>
      </c>
      <c r="R192" s="7">
        <v>44905</v>
      </c>
      <c r="S192" s="6">
        <v>44909</v>
      </c>
      <c r="T192" s="4" t="s">
        <v>34</v>
      </c>
      <c r="U192" s="4">
        <v>170</v>
      </c>
      <c r="V192" s="4">
        <v>0</v>
      </c>
      <c r="W192" s="4">
        <v>0</v>
      </c>
      <c r="X192" s="4" t="s">
        <v>969</v>
      </c>
      <c r="Y192" s="4" t="s">
        <v>41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971</v>
      </c>
      <c r="E193" s="4" t="s">
        <v>972</v>
      </c>
      <c r="F193" s="6">
        <v>44905</v>
      </c>
      <c r="G193" s="6">
        <v>44906</v>
      </c>
      <c r="H193" s="4">
        <v>1</v>
      </c>
      <c r="I193" s="4">
        <v>1</v>
      </c>
      <c r="J193" s="4">
        <v>1</v>
      </c>
      <c r="K193" s="4" t="s">
        <v>30</v>
      </c>
      <c r="L193" s="4">
        <v>468</v>
      </c>
      <c r="M193" s="4">
        <v>468</v>
      </c>
      <c r="N193" s="4" t="s">
        <v>973</v>
      </c>
      <c r="O193" s="4" t="s">
        <v>32</v>
      </c>
      <c r="P193" s="4" t="s">
        <v>33</v>
      </c>
      <c r="Q193" s="4">
        <v>0</v>
      </c>
      <c r="R193" s="7">
        <v>44905</v>
      </c>
      <c r="S193" s="6">
        <v>44909</v>
      </c>
      <c r="T193" s="4" t="s">
        <v>34</v>
      </c>
      <c r="U193" s="4">
        <v>468</v>
      </c>
      <c r="V193" s="4">
        <v>0</v>
      </c>
      <c r="W193" s="4">
        <v>0</v>
      </c>
      <c r="X193" s="4" t="s">
        <v>974</v>
      </c>
      <c r="Y193" s="4" t="s">
        <v>975</v>
      </c>
    </row>
    <row r="194" s="4" customFormat="1" spans="1:25">
      <c r="A194" s="4" t="s">
        <v>976</v>
      </c>
      <c r="B194" s="4" t="s">
        <v>26</v>
      </c>
      <c r="C194" s="4" t="s">
        <v>977</v>
      </c>
      <c r="D194" s="4" t="s">
        <v>978</v>
      </c>
      <c r="E194" s="4" t="s">
        <v>979</v>
      </c>
      <c r="F194" s="6">
        <v>44904</v>
      </c>
      <c r="G194" s="6">
        <v>44905</v>
      </c>
      <c r="H194" s="4">
        <v>1</v>
      </c>
      <c r="I194" s="4">
        <v>1</v>
      </c>
      <c r="J194" s="4">
        <v>1</v>
      </c>
      <c r="K194" s="4" t="s">
        <v>30</v>
      </c>
      <c r="L194" s="4">
        <v>-517</v>
      </c>
      <c r="M194" s="4">
        <v>-517</v>
      </c>
      <c r="N194" s="4" t="s">
        <v>980</v>
      </c>
      <c r="O194" s="4" t="s">
        <v>32</v>
      </c>
      <c r="P194" s="4" t="s">
        <v>33</v>
      </c>
      <c r="Q194" s="4">
        <v>0</v>
      </c>
      <c r="R194" s="7">
        <v>44902.127962963</v>
      </c>
      <c r="S194" s="6">
        <v>44909</v>
      </c>
      <c r="T194" s="4" t="s">
        <v>34</v>
      </c>
      <c r="U194" s="4">
        <v>-517</v>
      </c>
      <c r="V194" s="4">
        <v>0</v>
      </c>
      <c r="W194" s="4">
        <v>0</v>
      </c>
      <c r="X194" s="4" t="s">
        <v>981</v>
      </c>
      <c r="Y194" s="4" t="s">
        <v>982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0"/>
  <sheetViews>
    <sheetView tabSelected="1" workbookViewId="0">
      <selection activeCell="A197" sqref="A197:C201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983</v>
      </c>
    </row>
    <row r="2" s="4" customFormat="1" hidden="1" spans="1:9">
      <c r="A2" s="5">
        <v>17572627234</v>
      </c>
      <c r="B2" s="6">
        <v>44905</v>
      </c>
      <c r="C2" s="6">
        <v>44906</v>
      </c>
      <c r="D2" s="4">
        <v>1928</v>
      </c>
      <c r="E2" s="4" t="str">
        <f>VLOOKUP(A2,HOP!A:L,12,0)</f>
        <v>1928.00</v>
      </c>
      <c r="F2" s="4" t="str">
        <f>VLOOKUP(A2,HOP!A:C,3,0)</f>
        <v>2451595</v>
      </c>
      <c r="G2" s="4">
        <f>D2-E2</f>
        <v>0</v>
      </c>
      <c r="H2" s="4" t="str">
        <f>$H$1&amp;F2</f>
        <v>，2451595</v>
      </c>
      <c r="I2" s="4" t="str">
        <f>VLOOKUP(A2,HOP!A:U,21,0)</f>
        <v>直连</v>
      </c>
    </row>
    <row r="3" s="4" customFormat="1" hidden="1" spans="1:9">
      <c r="A3" s="5">
        <v>18907761504</v>
      </c>
      <c r="B3" s="6">
        <v>44905</v>
      </c>
      <c r="C3" s="6">
        <v>44906</v>
      </c>
      <c r="D3" s="4">
        <v>314</v>
      </c>
      <c r="E3" s="4" t="str">
        <f>VLOOKUP(A3,HOP!A:L,12,0)</f>
        <v>314.00</v>
      </c>
      <c r="F3" s="4" t="str">
        <f>VLOOKUP(A3,HOP!A:C,3,0)</f>
        <v>2672611</v>
      </c>
      <c r="G3" s="4">
        <f t="shared" ref="G3:G34" si="0">D3-E3</f>
        <v>0</v>
      </c>
      <c r="H3" s="4" t="str">
        <f t="shared" ref="H3:H34" si="1">$H$1&amp;F3</f>
        <v>，2672611</v>
      </c>
      <c r="I3" s="4" t="str">
        <f>VLOOKUP(A3,HOP!A:U,21,0)</f>
        <v>直连</v>
      </c>
    </row>
    <row r="4" s="4" customFormat="1" hidden="1" spans="1:9">
      <c r="A4" s="5">
        <v>18957720324</v>
      </c>
      <c r="B4" s="6">
        <v>44905</v>
      </c>
      <c r="C4" s="6">
        <v>44906</v>
      </c>
      <c r="D4" s="4">
        <v>1127</v>
      </c>
      <c r="E4" s="4" t="str">
        <f>VLOOKUP(A4,HOP!A:L,12,0)</f>
        <v>1127.00</v>
      </c>
      <c r="F4" s="4" t="str">
        <f>VLOOKUP(A4,HOP!A:C,3,0)</f>
        <v>2690818</v>
      </c>
      <c r="G4" s="4">
        <f t="shared" si="0"/>
        <v>0</v>
      </c>
      <c r="H4" s="4" t="str">
        <f t="shared" si="1"/>
        <v>，2690818</v>
      </c>
      <c r="I4" s="4" t="str">
        <f>VLOOKUP(A4,HOP!A:U,21,0)</f>
        <v>直连</v>
      </c>
    </row>
    <row r="5" s="4" customFormat="1" hidden="1" spans="1:9">
      <c r="A5" s="5">
        <v>21301045901</v>
      </c>
      <c r="B5" s="6">
        <v>44904</v>
      </c>
      <c r="C5" s="6">
        <v>44906</v>
      </c>
      <c r="D5" s="4">
        <v>2028</v>
      </c>
      <c r="E5" s="4" t="str">
        <f>VLOOKUP(A5,HOP!A:L,12,0)</f>
        <v>2028.00</v>
      </c>
      <c r="F5" s="4" t="str">
        <f>VLOOKUP(A5,HOP!A:C,3,0)</f>
        <v>2720897</v>
      </c>
      <c r="G5" s="4">
        <f t="shared" si="0"/>
        <v>0</v>
      </c>
      <c r="H5" s="4" t="str">
        <f t="shared" si="1"/>
        <v>，2720897</v>
      </c>
      <c r="I5" s="4" t="str">
        <f>VLOOKUP(A5,HOP!A:U,21,0)</f>
        <v>直连</v>
      </c>
    </row>
    <row r="6" s="4" customFormat="1" hidden="1" spans="1:9">
      <c r="A6" s="5">
        <v>21444668909</v>
      </c>
      <c r="B6" s="6">
        <v>44904</v>
      </c>
      <c r="C6" s="6">
        <v>44906</v>
      </c>
      <c r="D6" s="4">
        <v>894</v>
      </c>
      <c r="E6" s="4" t="str">
        <f>VLOOKUP(A6,HOP!A:L,12,0)</f>
        <v>894.00</v>
      </c>
      <c r="F6" s="4" t="str">
        <f>VLOOKUP(A6,HOP!A:C,3,0)</f>
        <v>2738439</v>
      </c>
      <c r="G6" s="4">
        <f t="shared" si="0"/>
        <v>0</v>
      </c>
      <c r="H6" s="4" t="str">
        <f t="shared" si="1"/>
        <v>，2738439</v>
      </c>
      <c r="I6" s="4" t="str">
        <f>VLOOKUP(A6,HOP!A:U,21,0)</f>
        <v>直连</v>
      </c>
    </row>
    <row r="7" s="4" customFormat="1" hidden="1" spans="1:9">
      <c r="A7" s="5">
        <v>21491621538</v>
      </c>
      <c r="B7" s="6">
        <v>44903</v>
      </c>
      <c r="C7" s="6">
        <v>44906</v>
      </c>
      <c r="D7" s="4">
        <v>2106</v>
      </c>
      <c r="E7" s="4" t="str">
        <f>VLOOKUP(A7,HOP!A:L,12,0)</f>
        <v>2106.00</v>
      </c>
      <c r="F7" s="4" t="str">
        <f>VLOOKUP(A7,HOP!A:C,3,0)</f>
        <v>2748741</v>
      </c>
      <c r="G7" s="4">
        <f t="shared" si="0"/>
        <v>0</v>
      </c>
      <c r="H7" s="4" t="str">
        <f t="shared" si="1"/>
        <v>，2748741</v>
      </c>
      <c r="I7" s="4" t="str">
        <f>VLOOKUP(A7,HOP!A:U,21,0)</f>
        <v>直采</v>
      </c>
    </row>
    <row r="8" s="4" customFormat="1" hidden="1" spans="1:9">
      <c r="A8" s="5">
        <v>21624336446</v>
      </c>
      <c r="B8" s="6">
        <v>44903</v>
      </c>
      <c r="C8" s="6">
        <v>44906</v>
      </c>
      <c r="D8" s="4">
        <v>2610</v>
      </c>
      <c r="E8" s="4" t="str">
        <f>VLOOKUP(A8,HOP!A:L,12,0)</f>
        <v>2610.00</v>
      </c>
      <c r="F8" s="4" t="str">
        <f>VLOOKUP(A8,HOP!A:C,3,0)</f>
        <v>2767231</v>
      </c>
      <c r="G8" s="4">
        <f t="shared" si="0"/>
        <v>0</v>
      </c>
      <c r="H8" s="4" t="str">
        <f t="shared" si="1"/>
        <v>，2767231</v>
      </c>
      <c r="I8" s="4" t="str">
        <f>VLOOKUP(A8,HOP!A:U,21,0)</f>
        <v>直连</v>
      </c>
    </row>
    <row r="9" s="4" customFormat="1" hidden="1" spans="1:9">
      <c r="A9" s="5">
        <v>21680334156</v>
      </c>
      <c r="B9" s="6">
        <v>44905</v>
      </c>
      <c r="C9" s="6">
        <v>44906</v>
      </c>
      <c r="D9" s="4">
        <v>845</v>
      </c>
      <c r="E9" s="4" t="str">
        <f>VLOOKUP(A9,HOP!A:L,12,0)</f>
        <v>845.00</v>
      </c>
      <c r="F9" s="4" t="str">
        <f>VLOOKUP(A9,HOP!A:C,3,0)</f>
        <v>2769319</v>
      </c>
      <c r="G9" s="4">
        <f t="shared" si="0"/>
        <v>0</v>
      </c>
      <c r="H9" s="4" t="str">
        <f t="shared" si="1"/>
        <v>，2769319</v>
      </c>
      <c r="I9" s="4" t="str">
        <f>VLOOKUP(A9,HOP!A:U,21,0)</f>
        <v>直连</v>
      </c>
    </row>
    <row r="10" s="4" customFormat="1" hidden="1" spans="1:9">
      <c r="A10" s="5">
        <v>21730013298</v>
      </c>
      <c r="B10" s="6">
        <v>44903</v>
      </c>
      <c r="C10" s="6">
        <v>44906</v>
      </c>
      <c r="D10" s="4">
        <v>879</v>
      </c>
      <c r="E10" s="4" t="str">
        <f>VLOOKUP(A10,HOP!A:L,12,0)</f>
        <v>879.00</v>
      </c>
      <c r="F10" s="4" t="str">
        <f>VLOOKUP(A10,HOP!A:C,3,0)</f>
        <v>2779507</v>
      </c>
      <c r="G10" s="4">
        <f t="shared" si="0"/>
        <v>0</v>
      </c>
      <c r="H10" s="4" t="str">
        <f t="shared" si="1"/>
        <v>，2779507</v>
      </c>
      <c r="I10" s="4" t="str">
        <f>VLOOKUP(A10,HOP!A:U,21,0)</f>
        <v>直连</v>
      </c>
    </row>
    <row r="11" s="4" customFormat="1" hidden="1" spans="1:9">
      <c r="A11" s="5">
        <v>21734843916</v>
      </c>
      <c r="B11" s="6">
        <v>44903</v>
      </c>
      <c r="C11" s="6">
        <v>44906</v>
      </c>
      <c r="D11" s="4">
        <v>4023</v>
      </c>
      <c r="E11" s="4" t="str">
        <f>VLOOKUP(A11,HOP!A:L,12,0)</f>
        <v>4023.00</v>
      </c>
      <c r="F11" s="4" t="str">
        <f>VLOOKUP(A11,HOP!A:C,3,0)</f>
        <v>2780033</v>
      </c>
      <c r="G11" s="4">
        <f t="shared" si="0"/>
        <v>0</v>
      </c>
      <c r="H11" s="4" t="str">
        <f t="shared" si="1"/>
        <v>，2780033</v>
      </c>
      <c r="I11" s="4" t="str">
        <f>VLOOKUP(A11,HOP!A:U,21,0)</f>
        <v>直连</v>
      </c>
    </row>
    <row r="12" s="4" customFormat="1" hidden="1" spans="1:9">
      <c r="A12" s="5">
        <v>21748958735</v>
      </c>
      <c r="B12" s="6">
        <v>44904</v>
      </c>
      <c r="C12" s="6">
        <v>44906</v>
      </c>
      <c r="D12" s="4">
        <v>1676</v>
      </c>
      <c r="E12" s="4" t="str">
        <f>VLOOKUP(A12,HOP!A:L,12,0)</f>
        <v>1676.00</v>
      </c>
      <c r="F12" s="4" t="str">
        <f>VLOOKUP(A12,HOP!A:C,3,0)</f>
        <v>2783840</v>
      </c>
      <c r="G12" s="4">
        <f t="shared" si="0"/>
        <v>0</v>
      </c>
      <c r="H12" s="4" t="str">
        <f t="shared" si="1"/>
        <v>，2783840</v>
      </c>
      <c r="I12" s="4" t="str">
        <f>VLOOKUP(A12,HOP!A:U,21,0)</f>
        <v>直连</v>
      </c>
    </row>
    <row r="13" s="4" customFormat="1" hidden="1" spans="1:9">
      <c r="A13" s="5">
        <v>21751594032</v>
      </c>
      <c r="B13" s="6">
        <v>44905</v>
      </c>
      <c r="C13" s="6">
        <v>44906</v>
      </c>
      <c r="D13" s="4">
        <v>398</v>
      </c>
      <c r="E13" s="4" t="str">
        <f>VLOOKUP(A13,HOP!A:L,12,0)</f>
        <v>398.00</v>
      </c>
      <c r="F13" s="4" t="str">
        <f>VLOOKUP(A13,HOP!A:C,3,0)</f>
        <v>2784813</v>
      </c>
      <c r="G13" s="4">
        <f t="shared" si="0"/>
        <v>0</v>
      </c>
      <c r="H13" s="4" t="str">
        <f t="shared" si="1"/>
        <v>，2784813</v>
      </c>
      <c r="I13" s="4" t="str">
        <f>VLOOKUP(A13,HOP!A:U,21,0)</f>
        <v>直连</v>
      </c>
    </row>
    <row r="14" s="4" customFormat="1" hidden="1" spans="1:9">
      <c r="A14" s="5">
        <v>21771583120</v>
      </c>
      <c r="B14" s="6">
        <v>44903</v>
      </c>
      <c r="C14" s="6">
        <v>44906</v>
      </c>
      <c r="D14" s="4">
        <v>1905</v>
      </c>
      <c r="E14" s="4" t="str">
        <f>VLOOKUP(A14,HOP!A:L,12,0)</f>
        <v>1905.00</v>
      </c>
      <c r="F14" s="4" t="str">
        <f>VLOOKUP(A14,HOP!A:C,3,0)</f>
        <v>2789398</v>
      </c>
      <c r="G14" s="4">
        <f t="shared" si="0"/>
        <v>0</v>
      </c>
      <c r="H14" s="4" t="str">
        <f t="shared" si="1"/>
        <v>，2789398</v>
      </c>
      <c r="I14" s="4" t="str">
        <f>VLOOKUP(A14,HOP!A:U,21,0)</f>
        <v>直采</v>
      </c>
    </row>
    <row r="15" s="4" customFormat="1" hidden="1" spans="1:9">
      <c r="A15" s="5">
        <v>21779989832</v>
      </c>
      <c r="B15" s="6">
        <v>44904</v>
      </c>
      <c r="C15" s="6">
        <v>44906</v>
      </c>
      <c r="D15" s="4">
        <v>2512</v>
      </c>
      <c r="E15" s="4" t="str">
        <f>VLOOKUP(A15,HOP!A:L,12,0)</f>
        <v>2512.00</v>
      </c>
      <c r="F15" s="4" t="str">
        <f>VLOOKUP(A15,HOP!A:C,3,0)</f>
        <v>2792490</v>
      </c>
      <c r="G15" s="4">
        <f t="shared" si="0"/>
        <v>0</v>
      </c>
      <c r="H15" s="4" t="str">
        <f t="shared" si="1"/>
        <v>，2792490</v>
      </c>
      <c r="I15" s="4" t="str">
        <f>VLOOKUP(A15,HOP!A:U,21,0)</f>
        <v>直连</v>
      </c>
    </row>
    <row r="16" s="4" customFormat="1" hidden="1" spans="1:9">
      <c r="A16" s="5">
        <v>21788801036</v>
      </c>
      <c r="B16" s="6">
        <v>44902</v>
      </c>
      <c r="C16" s="6">
        <v>44906</v>
      </c>
      <c r="D16" s="4">
        <v>1548</v>
      </c>
      <c r="E16" s="4" t="str">
        <f>VLOOKUP(A16,HOP!A:L,12,0)</f>
        <v>1548.00</v>
      </c>
      <c r="F16" s="4" t="str">
        <f>VLOOKUP(A16,HOP!A:C,3,0)</f>
        <v>2795535</v>
      </c>
      <c r="G16" s="4">
        <f t="shared" si="0"/>
        <v>0</v>
      </c>
      <c r="H16" s="4" t="str">
        <f t="shared" si="1"/>
        <v>，2795535</v>
      </c>
      <c r="I16" s="4" t="str">
        <f>VLOOKUP(A16,HOP!A:U,21,0)</f>
        <v>直连</v>
      </c>
    </row>
    <row r="17" s="4" customFormat="1" hidden="1" spans="1:9">
      <c r="A17" s="5">
        <v>21789760585</v>
      </c>
      <c r="B17" s="6">
        <v>44904</v>
      </c>
      <c r="C17" s="6">
        <v>44906</v>
      </c>
      <c r="D17" s="4">
        <v>2034</v>
      </c>
      <c r="E17" s="4" t="str">
        <f>VLOOKUP(A17,HOP!A:L,12,0)</f>
        <v>2034.00</v>
      </c>
      <c r="F17" s="4" t="str">
        <f>VLOOKUP(A17,HOP!A:C,3,0)</f>
        <v>2796142</v>
      </c>
      <c r="G17" s="4">
        <f t="shared" si="0"/>
        <v>0</v>
      </c>
      <c r="H17" s="4" t="str">
        <f t="shared" si="1"/>
        <v>，2796142</v>
      </c>
      <c r="I17" s="4" t="str">
        <f>VLOOKUP(A17,HOP!A:U,21,0)</f>
        <v>直连</v>
      </c>
    </row>
    <row r="18" s="4" customFormat="1" hidden="1" spans="1:9">
      <c r="A18" s="5">
        <v>21792603369</v>
      </c>
      <c r="B18" s="6">
        <v>44904</v>
      </c>
      <c r="C18" s="6">
        <v>44906</v>
      </c>
      <c r="D18" s="4">
        <v>332</v>
      </c>
      <c r="E18" s="4" t="str">
        <f>VLOOKUP(A18,HOP!A:L,12,0)</f>
        <v>332.00</v>
      </c>
      <c r="F18" s="4" t="str">
        <f>VLOOKUP(A18,HOP!A:C,3,0)</f>
        <v>2797096</v>
      </c>
      <c r="G18" s="4">
        <f t="shared" si="0"/>
        <v>0</v>
      </c>
      <c r="H18" s="4" t="str">
        <f t="shared" si="1"/>
        <v>，2797096</v>
      </c>
      <c r="I18" s="4" t="str">
        <f>VLOOKUP(A18,HOP!A:U,21,0)</f>
        <v>直连</v>
      </c>
    </row>
    <row r="19" s="4" customFormat="1" hidden="1" spans="1:9">
      <c r="A19" s="5">
        <v>21796591547</v>
      </c>
      <c r="B19" s="6">
        <v>44904</v>
      </c>
      <c r="C19" s="6">
        <v>44906</v>
      </c>
      <c r="D19" s="4">
        <v>1744</v>
      </c>
      <c r="E19" s="4" t="str">
        <f>VLOOKUP(A19,HOP!A:L,12,0)</f>
        <v>1744.00</v>
      </c>
      <c r="F19" s="4" t="str">
        <f>VLOOKUP(A19,HOP!A:C,3,0)</f>
        <v>2798563</v>
      </c>
      <c r="G19" s="4">
        <f t="shared" si="0"/>
        <v>0</v>
      </c>
      <c r="H19" s="4" t="str">
        <f t="shared" si="1"/>
        <v>，2798563</v>
      </c>
      <c r="I19" s="4" t="str">
        <f>VLOOKUP(A19,HOP!A:U,21,0)</f>
        <v>直连</v>
      </c>
    </row>
    <row r="20" s="4" customFormat="1" hidden="1" spans="1:9">
      <c r="A20" s="5">
        <v>21803060749</v>
      </c>
      <c r="B20" s="6">
        <v>44902</v>
      </c>
      <c r="C20" s="6">
        <v>44906</v>
      </c>
      <c r="D20" s="4">
        <v>2848</v>
      </c>
      <c r="E20" s="4" t="str">
        <f>VLOOKUP(A20,HOP!A:L,12,0)</f>
        <v>2848.00</v>
      </c>
      <c r="F20" s="4" t="str">
        <f>VLOOKUP(A20,HOP!A:C,3,0)</f>
        <v>2800769</v>
      </c>
      <c r="G20" s="4">
        <f t="shared" si="0"/>
        <v>0</v>
      </c>
      <c r="H20" s="4" t="str">
        <f t="shared" si="1"/>
        <v>，2800769</v>
      </c>
      <c r="I20" s="4" t="str">
        <f>VLOOKUP(A20,HOP!A:U,21,0)</f>
        <v>直连</v>
      </c>
    </row>
    <row r="21" s="4" customFormat="1" hidden="1" spans="1:9">
      <c r="A21" s="5">
        <v>21803179612</v>
      </c>
      <c r="B21" s="6">
        <v>44902</v>
      </c>
      <c r="C21" s="6">
        <v>44906</v>
      </c>
      <c r="D21" s="4">
        <v>1424</v>
      </c>
      <c r="E21" s="4" t="str">
        <f>VLOOKUP(A21,HOP!A:L,12,0)</f>
        <v>1424.00</v>
      </c>
      <c r="F21" s="4" t="str">
        <f>VLOOKUP(A21,HOP!A:C,3,0)</f>
        <v>2800805</v>
      </c>
      <c r="G21" s="4">
        <f t="shared" si="0"/>
        <v>0</v>
      </c>
      <c r="H21" s="4" t="str">
        <f t="shared" si="1"/>
        <v>，2800805</v>
      </c>
      <c r="I21" s="4" t="str">
        <f>VLOOKUP(A21,HOP!A:U,21,0)</f>
        <v>直连</v>
      </c>
    </row>
    <row r="22" s="4" customFormat="1" hidden="1" spans="1:9">
      <c r="A22" s="5">
        <v>21803704378</v>
      </c>
      <c r="B22" s="6">
        <v>44905</v>
      </c>
      <c r="C22" s="6">
        <v>44906</v>
      </c>
      <c r="D22" s="4">
        <v>230</v>
      </c>
      <c r="E22" s="4" t="str">
        <f>VLOOKUP(A22,HOP!A:L,12,0)</f>
        <v>230.00</v>
      </c>
      <c r="F22" s="4" t="str">
        <f>VLOOKUP(A22,HOP!A:C,3,0)</f>
        <v>2800986</v>
      </c>
      <c r="G22" s="4">
        <f t="shared" si="0"/>
        <v>0</v>
      </c>
      <c r="H22" s="4" t="str">
        <f t="shared" si="1"/>
        <v>，2800986</v>
      </c>
      <c r="I22" s="4" t="str">
        <f>VLOOKUP(A22,HOP!A:U,21,0)</f>
        <v>直连</v>
      </c>
    </row>
    <row r="23" s="4" customFormat="1" hidden="1" spans="1:9">
      <c r="A23" s="5">
        <v>21809349091</v>
      </c>
      <c r="B23" s="6">
        <v>44905</v>
      </c>
      <c r="C23" s="6">
        <v>44906</v>
      </c>
      <c r="D23" s="4">
        <v>222</v>
      </c>
      <c r="E23" s="4" t="str">
        <f>VLOOKUP(A23,HOP!A:L,12,0)</f>
        <v>222.00</v>
      </c>
      <c r="F23" s="4" t="str">
        <f>VLOOKUP(A23,HOP!A:C,3,0)</f>
        <v>2802731</v>
      </c>
      <c r="G23" s="4">
        <f t="shared" si="0"/>
        <v>0</v>
      </c>
      <c r="H23" s="4" t="str">
        <f t="shared" si="1"/>
        <v>，2802731</v>
      </c>
      <c r="I23" s="4" t="str">
        <f>VLOOKUP(A23,HOP!A:U,21,0)</f>
        <v>直连</v>
      </c>
    </row>
    <row r="24" s="4" customFormat="1" hidden="1" spans="1:9">
      <c r="A24" s="5">
        <v>21811344113</v>
      </c>
      <c r="B24" s="6">
        <v>44904</v>
      </c>
      <c r="C24" s="6">
        <v>44906</v>
      </c>
      <c r="D24" s="4">
        <v>2200</v>
      </c>
      <c r="E24" s="4" t="str">
        <f>VLOOKUP(A24,HOP!A:L,12,0)</f>
        <v>2200.00</v>
      </c>
      <c r="F24" s="4" t="str">
        <f>VLOOKUP(A24,HOP!A:C,3,0)</f>
        <v>2803379</v>
      </c>
      <c r="G24" s="4">
        <f t="shared" si="0"/>
        <v>0</v>
      </c>
      <c r="H24" s="4" t="str">
        <f t="shared" si="1"/>
        <v>，2803379</v>
      </c>
      <c r="I24" s="4" t="str">
        <f>VLOOKUP(A24,HOP!A:U,21,0)</f>
        <v>直连</v>
      </c>
    </row>
    <row r="25" s="4" customFormat="1" hidden="1" spans="1:9">
      <c r="A25" s="5">
        <v>21811283443</v>
      </c>
      <c r="B25" s="6">
        <v>44904</v>
      </c>
      <c r="C25" s="6">
        <v>44906</v>
      </c>
      <c r="D25" s="4">
        <v>2318</v>
      </c>
      <c r="E25" s="4" t="str">
        <f>VLOOKUP(A25,HOP!A:L,12,0)</f>
        <v>2318.00</v>
      </c>
      <c r="F25" s="4" t="str">
        <f>VLOOKUP(A25,HOP!A:C,3,0)</f>
        <v>2803373</v>
      </c>
      <c r="G25" s="4">
        <f t="shared" si="0"/>
        <v>0</v>
      </c>
      <c r="H25" s="4" t="str">
        <f t="shared" si="1"/>
        <v>，2803373</v>
      </c>
      <c r="I25" s="4" t="str">
        <f>VLOOKUP(A25,HOP!A:U,21,0)</f>
        <v>直连</v>
      </c>
    </row>
    <row r="26" s="4" customFormat="1" hidden="1" spans="1:9">
      <c r="A26" s="5">
        <v>21817150711</v>
      </c>
      <c r="B26" s="6">
        <v>44903</v>
      </c>
      <c r="C26" s="6">
        <v>44906</v>
      </c>
      <c r="D26" s="4">
        <v>2516</v>
      </c>
      <c r="E26" s="4" t="str">
        <f>VLOOKUP(A26,HOP!A:L,12,0)</f>
        <v>2516.00</v>
      </c>
      <c r="F26" s="4" t="str">
        <f>VLOOKUP(A26,HOP!A:C,3,0)</f>
        <v>2805026</v>
      </c>
      <c r="G26" s="4">
        <f t="shared" si="0"/>
        <v>0</v>
      </c>
      <c r="H26" s="4" t="str">
        <f t="shared" si="1"/>
        <v>，2805026</v>
      </c>
      <c r="I26" s="4" t="str">
        <f>VLOOKUP(A26,HOP!A:U,21,0)</f>
        <v>直连</v>
      </c>
    </row>
    <row r="27" s="4" customFormat="1" hidden="1" spans="1:9">
      <c r="A27" s="5">
        <v>21818567438</v>
      </c>
      <c r="B27" s="6">
        <v>44904</v>
      </c>
      <c r="C27" s="6">
        <v>44906</v>
      </c>
      <c r="D27" s="4">
        <v>1240</v>
      </c>
      <c r="E27" s="4" t="str">
        <f>VLOOKUP(A27,HOP!A:L,12,0)</f>
        <v>1240.00</v>
      </c>
      <c r="F27" s="4" t="str">
        <f>VLOOKUP(A27,HOP!A:C,3,0)</f>
        <v>2805322</v>
      </c>
      <c r="G27" s="4">
        <f t="shared" si="0"/>
        <v>0</v>
      </c>
      <c r="H27" s="4" t="str">
        <f t="shared" si="1"/>
        <v>，2805322</v>
      </c>
      <c r="I27" s="4" t="str">
        <f>VLOOKUP(A27,HOP!A:U,21,0)</f>
        <v>直连</v>
      </c>
    </row>
    <row r="28" s="4" customFormat="1" hidden="1" spans="1:9">
      <c r="A28" s="5">
        <v>21823687331</v>
      </c>
      <c r="B28" s="6">
        <v>44905</v>
      </c>
      <c r="C28" s="6">
        <v>44906</v>
      </c>
      <c r="D28" s="4">
        <v>400</v>
      </c>
      <c r="E28" s="4" t="str">
        <f>VLOOKUP(A28,HOP!A:L,12,0)</f>
        <v>400.00</v>
      </c>
      <c r="F28" s="4" t="str">
        <f>VLOOKUP(A28,HOP!A:C,3,0)</f>
        <v>2807772</v>
      </c>
      <c r="G28" s="4">
        <f t="shared" si="0"/>
        <v>0</v>
      </c>
      <c r="H28" s="4" t="str">
        <f t="shared" si="1"/>
        <v>，2807772</v>
      </c>
      <c r="I28" s="4" t="str">
        <f>VLOOKUP(A28,HOP!A:U,21,0)</f>
        <v>直连</v>
      </c>
    </row>
    <row r="29" s="4" customFormat="1" hidden="1" spans="1:9">
      <c r="A29" s="5">
        <v>21826974702</v>
      </c>
      <c r="B29" s="6">
        <v>44903</v>
      </c>
      <c r="C29" s="6">
        <v>44906</v>
      </c>
      <c r="D29" s="4">
        <v>4239</v>
      </c>
      <c r="E29" s="4" t="str">
        <f>VLOOKUP(A29,HOP!A:L,12,0)</f>
        <v>4239.00</v>
      </c>
      <c r="F29" s="4" t="str">
        <f>VLOOKUP(A29,HOP!A:C,3,0)</f>
        <v>2811791</v>
      </c>
      <c r="G29" s="4">
        <f t="shared" si="0"/>
        <v>0</v>
      </c>
      <c r="H29" s="4" t="str">
        <f t="shared" si="1"/>
        <v>，2811791</v>
      </c>
      <c r="I29" s="4" t="str">
        <f>VLOOKUP(A29,HOP!A:U,21,0)</f>
        <v>直连</v>
      </c>
    </row>
    <row r="30" s="4" customFormat="1" hidden="1" spans="1:9">
      <c r="A30" s="5">
        <v>21827252965</v>
      </c>
      <c r="B30" s="6">
        <v>44905</v>
      </c>
      <c r="C30" s="6">
        <v>44906</v>
      </c>
      <c r="D30" s="4">
        <v>1030</v>
      </c>
      <c r="E30" s="4" t="str">
        <f>VLOOKUP(A30,HOP!A:L,12,0)</f>
        <v>1030.00</v>
      </c>
      <c r="F30" s="4" t="str">
        <f>VLOOKUP(A30,HOP!A:C,3,0)</f>
        <v>2812159</v>
      </c>
      <c r="G30" s="4">
        <f t="shared" si="0"/>
        <v>0</v>
      </c>
      <c r="H30" s="4" t="str">
        <f t="shared" si="1"/>
        <v>，2812159</v>
      </c>
      <c r="I30" s="4" t="str">
        <f>VLOOKUP(A30,HOP!A:U,21,0)</f>
        <v>直连</v>
      </c>
    </row>
    <row r="31" s="4" customFormat="1" hidden="1" spans="1:9">
      <c r="A31" s="5">
        <v>21827378810</v>
      </c>
      <c r="B31" s="6">
        <v>44904</v>
      </c>
      <c r="C31" s="6">
        <v>44906</v>
      </c>
      <c r="D31" s="4">
        <v>2328</v>
      </c>
      <c r="E31" s="4" t="str">
        <f>VLOOKUP(A31,HOP!A:L,12,0)</f>
        <v>2328.00</v>
      </c>
      <c r="F31" s="4" t="str">
        <f>VLOOKUP(A31,HOP!A:C,3,0)</f>
        <v>2812346</v>
      </c>
      <c r="G31" s="4">
        <f t="shared" si="0"/>
        <v>0</v>
      </c>
      <c r="H31" s="4" t="str">
        <f t="shared" si="1"/>
        <v>，2812346</v>
      </c>
      <c r="I31" s="4" t="str">
        <f>VLOOKUP(A31,HOP!A:U,21,0)</f>
        <v>直连</v>
      </c>
    </row>
    <row r="32" s="4" customFormat="1" hidden="1" spans="1:9">
      <c r="A32" s="5">
        <v>21827371603</v>
      </c>
      <c r="B32" s="6">
        <v>44905</v>
      </c>
      <c r="C32" s="6">
        <v>44906</v>
      </c>
      <c r="D32" s="4">
        <v>1045</v>
      </c>
      <c r="E32" s="4" t="str">
        <f>VLOOKUP(A32,HOP!A:L,12,0)</f>
        <v>1045.00</v>
      </c>
      <c r="F32" s="4" t="str">
        <f>VLOOKUP(A32,HOP!A:C,3,0)</f>
        <v>2812351</v>
      </c>
      <c r="G32" s="4">
        <f t="shared" si="0"/>
        <v>0</v>
      </c>
      <c r="H32" s="4" t="str">
        <f t="shared" si="1"/>
        <v>，2812351</v>
      </c>
      <c r="I32" s="4" t="str">
        <f>VLOOKUP(A32,HOP!A:U,21,0)</f>
        <v>直连</v>
      </c>
    </row>
    <row r="33" s="4" customFormat="1" hidden="1" spans="1:9">
      <c r="A33" s="5">
        <v>21828338619</v>
      </c>
      <c r="B33" s="6">
        <v>44905</v>
      </c>
      <c r="C33" s="6">
        <v>44906</v>
      </c>
      <c r="D33" s="4">
        <v>424</v>
      </c>
      <c r="E33" s="4" t="str">
        <f>VLOOKUP(A33,HOP!A:L,12,0)</f>
        <v>424.00</v>
      </c>
      <c r="F33" s="4" t="str">
        <f>VLOOKUP(A33,HOP!A:C,3,0)</f>
        <v>2813776</v>
      </c>
      <c r="G33" s="4">
        <f t="shared" si="0"/>
        <v>0</v>
      </c>
      <c r="H33" s="4" t="str">
        <f t="shared" si="1"/>
        <v>，2813776</v>
      </c>
      <c r="I33" s="4" t="str">
        <f>VLOOKUP(A33,HOP!A:U,21,0)</f>
        <v>直连</v>
      </c>
    </row>
    <row r="34" s="4" customFormat="1" hidden="1" spans="1:9">
      <c r="A34" s="5">
        <v>21835748901</v>
      </c>
      <c r="B34" s="6">
        <v>44905</v>
      </c>
      <c r="C34" s="6">
        <v>44906</v>
      </c>
      <c r="D34" s="4">
        <v>904</v>
      </c>
      <c r="E34" s="4" t="str">
        <f>VLOOKUP(A34,HOP!A:L,12,0)</f>
        <v>904.00</v>
      </c>
      <c r="F34" s="4" t="str">
        <f>VLOOKUP(A34,HOP!A:C,3,0)</f>
        <v>2820637</v>
      </c>
      <c r="G34" s="4">
        <f t="shared" si="0"/>
        <v>0</v>
      </c>
      <c r="H34" s="4" t="str">
        <f t="shared" si="1"/>
        <v>，2820637</v>
      </c>
      <c r="I34" s="4" t="str">
        <f>VLOOKUP(A34,HOP!A:U,21,0)</f>
        <v>直连</v>
      </c>
    </row>
    <row r="35" s="4" customFormat="1" hidden="1" spans="1:9">
      <c r="A35" s="5">
        <v>21837009364</v>
      </c>
      <c r="B35" s="6">
        <v>44905</v>
      </c>
      <c r="C35" s="6">
        <v>44906</v>
      </c>
      <c r="D35" s="4">
        <v>443</v>
      </c>
      <c r="E35" s="4" t="str">
        <f>VLOOKUP(A35,HOP!A:L,12,0)</f>
        <v>443.00</v>
      </c>
      <c r="F35" s="4" t="str">
        <f>VLOOKUP(A35,HOP!A:C,3,0)</f>
        <v>2821105</v>
      </c>
      <c r="G35" s="4">
        <f t="shared" ref="G35:G66" si="2">D35-E35</f>
        <v>0</v>
      </c>
      <c r="H35" s="4" t="str">
        <f t="shared" ref="H35:H66" si="3">$H$1&amp;F35</f>
        <v>，2821105</v>
      </c>
      <c r="I35" s="4" t="str">
        <f>VLOOKUP(A35,HOP!A:U,21,0)</f>
        <v>直连</v>
      </c>
    </row>
    <row r="36" s="4" customFormat="1" hidden="1" spans="1:9">
      <c r="A36" s="5">
        <v>21838263871</v>
      </c>
      <c r="B36" s="6">
        <v>44903</v>
      </c>
      <c r="C36" s="6">
        <v>44906</v>
      </c>
      <c r="D36" s="4">
        <v>4812</v>
      </c>
      <c r="E36" s="4" t="str">
        <f>VLOOKUP(A36,HOP!A:L,12,0)</f>
        <v>4812.00</v>
      </c>
      <c r="F36" s="4" t="str">
        <f>VLOOKUP(A36,HOP!A:C,3,0)</f>
        <v>2821639</v>
      </c>
      <c r="G36" s="4">
        <f t="shared" si="2"/>
        <v>0</v>
      </c>
      <c r="H36" s="4" t="str">
        <f t="shared" si="3"/>
        <v>，2821639</v>
      </c>
      <c r="I36" s="4" t="str">
        <f>VLOOKUP(A36,HOP!A:U,21,0)</f>
        <v>直连</v>
      </c>
    </row>
    <row r="37" s="4" customFormat="1" hidden="1" spans="1:9">
      <c r="A37" s="5">
        <v>21841273786</v>
      </c>
      <c r="B37" s="6">
        <v>44903</v>
      </c>
      <c r="C37" s="6">
        <v>44906</v>
      </c>
      <c r="D37" s="4">
        <v>2529</v>
      </c>
      <c r="E37" s="4" t="str">
        <f>VLOOKUP(A37,HOP!A:L,12,0)</f>
        <v>2529.00</v>
      </c>
      <c r="F37" s="4" t="str">
        <f>VLOOKUP(A37,HOP!A:C,3,0)</f>
        <v>2824571</v>
      </c>
      <c r="G37" s="4">
        <f t="shared" si="2"/>
        <v>0</v>
      </c>
      <c r="H37" s="4" t="str">
        <f t="shared" si="3"/>
        <v>，2824571</v>
      </c>
      <c r="I37" s="4" t="str">
        <f>VLOOKUP(A37,HOP!A:U,21,0)</f>
        <v>直连</v>
      </c>
    </row>
    <row r="38" s="4" customFormat="1" hidden="1" spans="1:9">
      <c r="A38" s="5">
        <v>21842506728</v>
      </c>
      <c r="B38" s="6">
        <v>44905</v>
      </c>
      <c r="C38" s="6">
        <v>44906</v>
      </c>
      <c r="D38" s="4">
        <v>1119</v>
      </c>
      <c r="E38" s="4" t="str">
        <f>VLOOKUP(A38,HOP!A:L,12,0)</f>
        <v>1119.00</v>
      </c>
      <c r="F38" s="4" t="str">
        <f>VLOOKUP(A38,HOP!A:C,3,0)</f>
        <v>2826364</v>
      </c>
      <c r="G38" s="4">
        <f t="shared" si="2"/>
        <v>0</v>
      </c>
      <c r="H38" s="4" t="str">
        <f t="shared" si="3"/>
        <v>，2826364</v>
      </c>
      <c r="I38" s="4" t="str">
        <f>VLOOKUP(A38,HOP!A:U,21,0)</f>
        <v>直连</v>
      </c>
    </row>
    <row r="39" s="4" customFormat="1" hidden="1" spans="1:9">
      <c r="A39" s="5">
        <v>999221842785201</v>
      </c>
      <c r="B39" s="6">
        <v>44905</v>
      </c>
      <c r="C39" s="6">
        <v>44906</v>
      </c>
      <c r="D39" s="4">
        <v>233</v>
      </c>
      <c r="E39" s="4" t="str">
        <f>VLOOKUP(A39,HOP!A:L,12,0)</f>
        <v>233.00</v>
      </c>
      <c r="F39" s="4" t="str">
        <f>VLOOKUP(A39,HOP!A:C,3,0)</f>
        <v>2826811</v>
      </c>
      <c r="G39" s="4">
        <f t="shared" si="2"/>
        <v>0</v>
      </c>
      <c r="H39" s="4" t="str">
        <f t="shared" si="3"/>
        <v>，2826811</v>
      </c>
      <c r="I39" s="4" t="str">
        <f>VLOOKUP(A39,HOP!A:U,21,0)</f>
        <v>直连</v>
      </c>
    </row>
    <row r="40" s="4" customFormat="1" hidden="1" spans="1:9">
      <c r="A40" s="5">
        <v>21843273918</v>
      </c>
      <c r="B40" s="6">
        <v>44905</v>
      </c>
      <c r="C40" s="6">
        <v>44906</v>
      </c>
      <c r="D40" s="4">
        <v>641</v>
      </c>
      <c r="E40" s="4" t="str">
        <f>VLOOKUP(A40,HOP!A:L,12,0)</f>
        <v>641.00</v>
      </c>
      <c r="F40" s="4" t="str">
        <f>VLOOKUP(A40,HOP!A:C,3,0)</f>
        <v>2827522</v>
      </c>
      <c r="G40" s="4">
        <f t="shared" si="2"/>
        <v>0</v>
      </c>
      <c r="H40" s="4" t="str">
        <f t="shared" si="3"/>
        <v>，2827522</v>
      </c>
      <c r="I40" s="4" t="str">
        <f>VLOOKUP(A40,HOP!A:U,21,0)</f>
        <v>直连</v>
      </c>
    </row>
    <row r="41" s="4" customFormat="1" hidden="1" spans="1:9">
      <c r="A41" s="5">
        <v>21843718974</v>
      </c>
      <c r="B41" s="6">
        <v>44905</v>
      </c>
      <c r="C41" s="6">
        <v>44906</v>
      </c>
      <c r="D41" s="4">
        <v>176</v>
      </c>
      <c r="E41" s="4" t="str">
        <f>VLOOKUP(A41,HOP!A:L,12,0)</f>
        <v>176.00</v>
      </c>
      <c r="F41" s="4" t="str">
        <f>VLOOKUP(A41,HOP!A:C,3,0)</f>
        <v>2828285</v>
      </c>
      <c r="G41" s="4">
        <f t="shared" si="2"/>
        <v>0</v>
      </c>
      <c r="H41" s="4" t="str">
        <f t="shared" si="3"/>
        <v>，2828285</v>
      </c>
      <c r="I41" s="4" t="str">
        <f>VLOOKUP(A41,HOP!A:U,21,0)</f>
        <v>直连</v>
      </c>
    </row>
    <row r="42" s="4" customFormat="1" hidden="1" spans="1:9">
      <c r="A42" s="5">
        <v>999221844045992</v>
      </c>
      <c r="B42" s="6">
        <v>44903</v>
      </c>
      <c r="C42" s="6">
        <v>44906</v>
      </c>
      <c r="D42" s="4">
        <v>2131</v>
      </c>
      <c r="E42" s="4">
        <v>2131</v>
      </c>
      <c r="F42" s="4" t="str">
        <f>VLOOKUP(A42,HOP!A:C,3,0)</f>
        <v>2828763</v>
      </c>
      <c r="G42" s="4">
        <f t="shared" si="2"/>
        <v>0</v>
      </c>
      <c r="H42" s="4" t="str">
        <f t="shared" si="3"/>
        <v>，2828763</v>
      </c>
      <c r="I42" s="4" t="str">
        <f>VLOOKUP(A42,HOP!A:U,21,0)</f>
        <v>直连</v>
      </c>
    </row>
    <row r="43" s="4" customFormat="1" hidden="1" spans="1:9">
      <c r="A43" s="5">
        <v>999221844118923</v>
      </c>
      <c r="B43" s="6">
        <v>44905</v>
      </c>
      <c r="C43" s="6">
        <v>44906</v>
      </c>
      <c r="D43" s="4">
        <v>754</v>
      </c>
      <c r="E43" s="4" t="str">
        <f>VLOOKUP(A43,HOP!A:L,12,0)</f>
        <v>754.00</v>
      </c>
      <c r="F43" s="4" t="str">
        <f>VLOOKUP(A43,HOP!A:C,3,0)</f>
        <v>2828833</v>
      </c>
      <c r="G43" s="4">
        <f t="shared" si="2"/>
        <v>0</v>
      </c>
      <c r="H43" s="4" t="str">
        <f t="shared" si="3"/>
        <v>，2828833</v>
      </c>
      <c r="I43" s="4" t="str">
        <f>VLOOKUP(A43,HOP!A:U,21,0)</f>
        <v>直连</v>
      </c>
    </row>
    <row r="44" s="4" customFormat="1" hidden="1" spans="1:9">
      <c r="A44" s="5">
        <v>999221844127310</v>
      </c>
      <c r="B44" s="6">
        <v>44905</v>
      </c>
      <c r="C44" s="6">
        <v>44906</v>
      </c>
      <c r="D44" s="4">
        <v>754</v>
      </c>
      <c r="E44" s="4" t="str">
        <f>VLOOKUP(A44,HOP!A:L,12,0)</f>
        <v>754.00</v>
      </c>
      <c r="F44" s="4" t="str">
        <f>VLOOKUP(A44,HOP!A:C,3,0)</f>
        <v>2828865</v>
      </c>
      <c r="G44" s="4">
        <f t="shared" si="2"/>
        <v>0</v>
      </c>
      <c r="H44" s="4" t="str">
        <f t="shared" si="3"/>
        <v>，2828865</v>
      </c>
      <c r="I44" s="4" t="str">
        <f>VLOOKUP(A44,HOP!A:U,21,0)</f>
        <v>直连</v>
      </c>
    </row>
    <row r="45" s="4" customFormat="1" hidden="1" spans="1:9">
      <c r="A45" s="5">
        <v>999221844139421</v>
      </c>
      <c r="B45" s="6">
        <v>44905</v>
      </c>
      <c r="C45" s="6">
        <v>44906</v>
      </c>
      <c r="D45" s="4">
        <v>719</v>
      </c>
      <c r="E45" s="4" t="str">
        <f>VLOOKUP(A45,HOP!A:L,12,0)</f>
        <v>719.00</v>
      </c>
      <c r="F45" s="4" t="str">
        <f>VLOOKUP(A45,HOP!A:C,3,0)</f>
        <v>2828935</v>
      </c>
      <c r="G45" s="4">
        <f t="shared" si="2"/>
        <v>0</v>
      </c>
      <c r="H45" s="4" t="str">
        <f t="shared" si="3"/>
        <v>，2828935</v>
      </c>
      <c r="I45" s="4" t="str">
        <f>VLOOKUP(A45,HOP!A:U,21,0)</f>
        <v>直连</v>
      </c>
    </row>
    <row r="46" s="4" customFormat="1" hidden="1" spans="1:9">
      <c r="A46" s="5">
        <v>21844832338</v>
      </c>
      <c r="B46" s="6">
        <v>44903</v>
      </c>
      <c r="C46" s="6">
        <v>44906</v>
      </c>
      <c r="D46" s="4">
        <v>1878</v>
      </c>
      <c r="E46" s="4" t="str">
        <f>VLOOKUP(A46,HOP!A:L,12,0)</f>
        <v>1878.00</v>
      </c>
      <c r="F46" s="4" t="str">
        <f>VLOOKUP(A46,HOP!A:C,3,0)</f>
        <v>2830086</v>
      </c>
      <c r="G46" s="4">
        <f t="shared" si="2"/>
        <v>0</v>
      </c>
      <c r="H46" s="4" t="str">
        <f t="shared" si="3"/>
        <v>，2830086</v>
      </c>
      <c r="I46" s="4" t="str">
        <f>VLOOKUP(A46,HOP!A:U,21,0)</f>
        <v>直连</v>
      </c>
    </row>
    <row r="47" s="4" customFormat="1" hidden="1" spans="1:9">
      <c r="A47" s="5">
        <v>21844993816</v>
      </c>
      <c r="B47" s="6">
        <v>44903</v>
      </c>
      <c r="C47" s="6">
        <v>44906</v>
      </c>
      <c r="D47" s="4">
        <v>873</v>
      </c>
      <c r="E47" s="4" t="str">
        <f>VLOOKUP(A47,HOP!A:L,12,0)</f>
        <v>873.00</v>
      </c>
      <c r="F47" s="4" t="str">
        <f>VLOOKUP(A47,HOP!A:C,3,0)</f>
        <v>2830387</v>
      </c>
      <c r="G47" s="4">
        <f t="shared" si="2"/>
        <v>0</v>
      </c>
      <c r="H47" s="4" t="str">
        <f t="shared" si="3"/>
        <v>，2830387</v>
      </c>
      <c r="I47" s="4" t="str">
        <f>VLOOKUP(A47,HOP!A:U,21,0)</f>
        <v>直连</v>
      </c>
    </row>
    <row r="48" s="4" customFormat="1" hidden="1" spans="1:9">
      <c r="A48" s="5">
        <v>21845474454</v>
      </c>
      <c r="B48" s="6">
        <v>44904</v>
      </c>
      <c r="C48" s="6">
        <v>44906</v>
      </c>
      <c r="D48" s="4">
        <v>2158</v>
      </c>
      <c r="E48" s="4" t="str">
        <f>VLOOKUP(A48,HOP!A:L,12,0)</f>
        <v>2158.00</v>
      </c>
      <c r="F48" s="4" t="str">
        <f>VLOOKUP(A48,HOP!A:C,3,0)</f>
        <v>2831179</v>
      </c>
      <c r="G48" s="4">
        <f t="shared" si="2"/>
        <v>0</v>
      </c>
      <c r="H48" s="4" t="str">
        <f t="shared" si="3"/>
        <v>，2831179</v>
      </c>
      <c r="I48" s="4" t="str">
        <f>VLOOKUP(A48,HOP!A:U,21,0)</f>
        <v>直连</v>
      </c>
    </row>
    <row r="49" s="4" customFormat="1" hidden="1" spans="1:9">
      <c r="A49" s="5">
        <v>21845566685</v>
      </c>
      <c r="B49" s="6">
        <v>44904</v>
      </c>
      <c r="C49" s="6">
        <v>44906</v>
      </c>
      <c r="D49" s="4">
        <v>1418</v>
      </c>
      <c r="E49" s="4">
        <v>1418</v>
      </c>
      <c r="F49" s="4" t="str">
        <f>VLOOKUP(A49,HOP!A:C,3,0)</f>
        <v>2831389</v>
      </c>
      <c r="G49" s="4">
        <f t="shared" si="2"/>
        <v>0</v>
      </c>
      <c r="H49" s="4" t="str">
        <f t="shared" si="3"/>
        <v>，2831389</v>
      </c>
      <c r="I49" s="4" t="str">
        <f>VLOOKUP(A49,HOP!A:U,21,0)</f>
        <v>直连</v>
      </c>
    </row>
    <row r="50" s="4" customFormat="1" hidden="1" spans="1:9">
      <c r="A50" s="5">
        <v>21845849187</v>
      </c>
      <c r="B50" s="6">
        <v>44905</v>
      </c>
      <c r="C50" s="6">
        <v>44906</v>
      </c>
      <c r="D50" s="4">
        <v>103</v>
      </c>
      <c r="E50" s="4" t="str">
        <f>VLOOKUP(A50,HOP!A:L,12,0)</f>
        <v>103.00</v>
      </c>
      <c r="F50" s="4" t="str">
        <f>VLOOKUP(A50,HOP!A:C,3,0)</f>
        <v>2831883</v>
      </c>
      <c r="G50" s="4">
        <f t="shared" si="2"/>
        <v>0</v>
      </c>
      <c r="H50" s="4" t="str">
        <f t="shared" si="3"/>
        <v>，2831883</v>
      </c>
      <c r="I50" s="4" t="str">
        <f>VLOOKUP(A50,HOP!A:U,21,0)</f>
        <v>直连</v>
      </c>
    </row>
    <row r="51" s="4" customFormat="1" hidden="1" spans="1:9">
      <c r="A51" s="5">
        <v>21846847018</v>
      </c>
      <c r="B51" s="6">
        <v>44904</v>
      </c>
      <c r="C51" s="6">
        <v>44906</v>
      </c>
      <c r="D51" s="4">
        <v>1912</v>
      </c>
      <c r="E51" s="4" t="str">
        <f>VLOOKUP(A51,HOP!A:L,12,0)</f>
        <v>1912.00</v>
      </c>
      <c r="F51" s="4" t="str">
        <f>VLOOKUP(A51,HOP!A:C,3,0)</f>
        <v>2833633</v>
      </c>
      <c r="G51" s="4">
        <f t="shared" si="2"/>
        <v>0</v>
      </c>
      <c r="H51" s="4" t="str">
        <f t="shared" si="3"/>
        <v>，2833633</v>
      </c>
      <c r="I51" s="4" t="str">
        <f>VLOOKUP(A51,HOP!A:U,21,0)</f>
        <v>直连</v>
      </c>
    </row>
    <row r="52" s="4" customFormat="1" hidden="1" spans="1:9">
      <c r="A52" s="5">
        <v>999221847494867</v>
      </c>
      <c r="B52" s="6">
        <v>44905</v>
      </c>
      <c r="C52" s="6">
        <v>44906</v>
      </c>
      <c r="D52" s="4">
        <v>1345</v>
      </c>
      <c r="E52" s="4" t="str">
        <f>VLOOKUP(A52,HOP!A:L,12,0)</f>
        <v>1345.00</v>
      </c>
      <c r="F52" s="4" t="str">
        <f>VLOOKUP(A52,HOP!A:C,3,0)</f>
        <v>2834769</v>
      </c>
      <c r="G52" s="4">
        <f t="shared" si="2"/>
        <v>0</v>
      </c>
      <c r="H52" s="4" t="str">
        <f t="shared" si="3"/>
        <v>，2834769</v>
      </c>
      <c r="I52" s="4" t="str">
        <f>VLOOKUP(A52,HOP!A:U,21,0)</f>
        <v>直连</v>
      </c>
    </row>
    <row r="53" s="4" customFormat="1" hidden="1" spans="1:9">
      <c r="A53" s="5">
        <v>21848488471</v>
      </c>
      <c r="B53" s="6">
        <v>44905</v>
      </c>
      <c r="C53" s="6">
        <v>44906</v>
      </c>
      <c r="D53" s="4">
        <v>437</v>
      </c>
      <c r="E53" s="4" t="str">
        <f>VLOOKUP(A53,HOP!A:L,12,0)</f>
        <v>437.00</v>
      </c>
      <c r="F53" s="4" t="str">
        <f>VLOOKUP(A53,HOP!A:C,3,0)</f>
        <v>2836891</v>
      </c>
      <c r="G53" s="4">
        <f t="shared" si="2"/>
        <v>0</v>
      </c>
      <c r="H53" s="4" t="str">
        <f t="shared" si="3"/>
        <v>，2836891</v>
      </c>
      <c r="I53" s="4" t="str">
        <f>VLOOKUP(A53,HOP!A:U,21,0)</f>
        <v>直连</v>
      </c>
    </row>
    <row r="54" s="4" customFormat="1" hidden="1" spans="1:9">
      <c r="A54" s="5">
        <v>21848718874</v>
      </c>
      <c r="B54" s="6">
        <v>44904</v>
      </c>
      <c r="C54" s="6">
        <v>44906</v>
      </c>
      <c r="D54" s="4">
        <v>1808</v>
      </c>
      <c r="E54" s="4" t="str">
        <f>VLOOKUP(A54,HOP!A:L,12,0)</f>
        <v>1808.00</v>
      </c>
      <c r="F54" s="4" t="str">
        <f>VLOOKUP(A54,HOP!A:C,3,0)</f>
        <v>2837198</v>
      </c>
      <c r="G54" s="4">
        <f t="shared" si="2"/>
        <v>0</v>
      </c>
      <c r="H54" s="4" t="str">
        <f t="shared" si="3"/>
        <v>，2837198</v>
      </c>
      <c r="I54" s="4" t="str">
        <f>VLOOKUP(A54,HOP!A:U,21,0)</f>
        <v>直连</v>
      </c>
    </row>
    <row r="55" s="4" customFormat="1" hidden="1" spans="1:9">
      <c r="A55" s="5">
        <v>21849388467</v>
      </c>
      <c r="B55" s="6">
        <v>44904</v>
      </c>
      <c r="C55" s="6">
        <v>44906</v>
      </c>
      <c r="D55" s="4">
        <v>490</v>
      </c>
      <c r="E55" s="4" t="str">
        <f>VLOOKUP(A55,HOP!A:L,12,0)</f>
        <v>490.00</v>
      </c>
      <c r="F55" s="4" t="str">
        <f>VLOOKUP(A55,HOP!A:C,3,0)</f>
        <v>2838408</v>
      </c>
      <c r="G55" s="4">
        <f t="shared" si="2"/>
        <v>0</v>
      </c>
      <c r="H55" s="4" t="str">
        <f t="shared" si="3"/>
        <v>，2838408</v>
      </c>
      <c r="I55" s="4" t="str">
        <f>VLOOKUP(A55,HOP!A:U,21,0)</f>
        <v>直连</v>
      </c>
    </row>
    <row r="56" s="4" customFormat="1" hidden="1" spans="1:9">
      <c r="A56" s="5">
        <v>21849476512</v>
      </c>
      <c r="B56" s="6">
        <v>44905</v>
      </c>
      <c r="C56" s="6">
        <v>44906</v>
      </c>
      <c r="D56" s="4">
        <v>1419</v>
      </c>
      <c r="E56" s="4" t="str">
        <f>VLOOKUP(A56,HOP!A:L,12,0)</f>
        <v>1419.00</v>
      </c>
      <c r="F56" s="4" t="str">
        <f>VLOOKUP(A56,HOP!A:C,3,0)</f>
        <v>2838575</v>
      </c>
      <c r="G56" s="4">
        <f t="shared" si="2"/>
        <v>0</v>
      </c>
      <c r="H56" s="4" t="str">
        <f t="shared" si="3"/>
        <v>，2838575</v>
      </c>
      <c r="I56" s="4" t="str">
        <f>VLOOKUP(A56,HOP!A:U,21,0)</f>
        <v>直连</v>
      </c>
    </row>
    <row r="57" s="4" customFormat="1" hidden="1" spans="1:9">
      <c r="A57" s="5">
        <v>999221849601826</v>
      </c>
      <c r="B57" s="6">
        <v>44905</v>
      </c>
      <c r="C57" s="6">
        <v>44906</v>
      </c>
      <c r="D57" s="4">
        <v>653</v>
      </c>
      <c r="E57" s="4" t="str">
        <f>VLOOKUP(A57,HOP!A:L,12,0)</f>
        <v>653.00</v>
      </c>
      <c r="F57" s="4" t="str">
        <f>VLOOKUP(A57,HOP!A:C,3,0)</f>
        <v>2838820</v>
      </c>
      <c r="G57" s="4">
        <f t="shared" si="2"/>
        <v>0</v>
      </c>
      <c r="H57" s="4" t="str">
        <f t="shared" si="3"/>
        <v>，2838820</v>
      </c>
      <c r="I57" s="4" t="str">
        <f>VLOOKUP(A57,HOP!A:U,21,0)</f>
        <v>直连</v>
      </c>
    </row>
    <row r="58" s="4" customFormat="1" hidden="1" spans="1:9">
      <c r="A58" s="5">
        <v>999221849694634</v>
      </c>
      <c r="B58" s="6">
        <v>44905</v>
      </c>
      <c r="C58" s="6">
        <v>44906</v>
      </c>
      <c r="D58" s="4">
        <v>919</v>
      </c>
      <c r="E58" s="4" t="str">
        <f>VLOOKUP(A58,HOP!A:L,12,0)</f>
        <v>919.00</v>
      </c>
      <c r="F58" s="4" t="str">
        <f>VLOOKUP(A58,HOP!A:C,3,0)</f>
        <v>2838973</v>
      </c>
      <c r="G58" s="4">
        <f t="shared" si="2"/>
        <v>0</v>
      </c>
      <c r="H58" s="4" t="str">
        <f t="shared" si="3"/>
        <v>，2838973</v>
      </c>
      <c r="I58" s="4" t="str">
        <f>VLOOKUP(A58,HOP!A:U,21,0)</f>
        <v>直连</v>
      </c>
    </row>
    <row r="59" s="4" customFormat="1" hidden="1" spans="1:9">
      <c r="A59" s="5">
        <v>21849701815</v>
      </c>
      <c r="B59" s="6">
        <v>44905</v>
      </c>
      <c r="C59" s="6">
        <v>44906</v>
      </c>
      <c r="D59" s="4">
        <v>1676</v>
      </c>
      <c r="E59" s="4" t="str">
        <f>VLOOKUP(A59,HOP!A:L,12,0)</f>
        <v>1676.00</v>
      </c>
      <c r="F59" s="4" t="str">
        <f>VLOOKUP(A59,HOP!A:C,3,0)</f>
        <v>2839011</v>
      </c>
      <c r="G59" s="4">
        <f t="shared" si="2"/>
        <v>0</v>
      </c>
      <c r="H59" s="4" t="str">
        <f t="shared" si="3"/>
        <v>，2839011</v>
      </c>
      <c r="I59" s="4" t="str">
        <f>VLOOKUP(A59,HOP!A:U,21,0)</f>
        <v>直连</v>
      </c>
    </row>
    <row r="60" s="4" customFormat="1" hidden="1" spans="1:9">
      <c r="A60" s="5">
        <v>999221850129907</v>
      </c>
      <c r="B60" s="6">
        <v>44898</v>
      </c>
      <c r="C60" s="6">
        <v>44906</v>
      </c>
      <c r="D60" s="4">
        <v>6448</v>
      </c>
      <c r="E60" s="4" t="str">
        <f>VLOOKUP(A60,HOP!A:L,12,0)</f>
        <v>6448.00</v>
      </c>
      <c r="F60" s="4" t="str">
        <f>VLOOKUP(A60,HOP!A:C,3,0)</f>
        <v>2839920</v>
      </c>
      <c r="G60" s="4">
        <f t="shared" si="2"/>
        <v>0</v>
      </c>
      <c r="H60" s="4" t="str">
        <f t="shared" si="3"/>
        <v>，2839920</v>
      </c>
      <c r="I60" s="4" t="str">
        <f>VLOOKUP(A60,HOP!A:U,21,0)</f>
        <v>直连</v>
      </c>
    </row>
    <row r="61" s="4" customFormat="1" hidden="1" spans="1:9">
      <c r="A61" s="5">
        <v>999221850258062</v>
      </c>
      <c r="B61" s="6">
        <v>44905</v>
      </c>
      <c r="C61" s="6">
        <v>44906</v>
      </c>
      <c r="D61" s="4">
        <v>887</v>
      </c>
      <c r="E61" s="4" t="str">
        <f>VLOOKUP(A61,HOP!A:L,12,0)</f>
        <v>887.00</v>
      </c>
      <c r="F61" s="4" t="str">
        <f>VLOOKUP(A61,HOP!A:C,3,0)</f>
        <v>2840194</v>
      </c>
      <c r="G61" s="4">
        <f t="shared" si="2"/>
        <v>0</v>
      </c>
      <c r="H61" s="4" t="str">
        <f t="shared" si="3"/>
        <v>，2840194</v>
      </c>
      <c r="I61" s="4" t="str">
        <f>VLOOKUP(A61,HOP!A:U,21,0)</f>
        <v>直连</v>
      </c>
    </row>
    <row r="62" s="4" customFormat="1" hidden="1" spans="1:9">
      <c r="A62" s="5">
        <v>999221850666414</v>
      </c>
      <c r="B62" s="6">
        <v>44903</v>
      </c>
      <c r="C62" s="6">
        <v>44906</v>
      </c>
      <c r="D62" s="4">
        <v>4283</v>
      </c>
      <c r="E62" s="4" t="str">
        <f>VLOOKUP(A62,HOP!A:L,12,0)</f>
        <v>4283.00</v>
      </c>
      <c r="F62" s="4" t="str">
        <f>VLOOKUP(A62,HOP!A:C,3,0)</f>
        <v>2841111</v>
      </c>
      <c r="G62" s="4">
        <f t="shared" si="2"/>
        <v>0</v>
      </c>
      <c r="H62" s="4" t="str">
        <f t="shared" si="3"/>
        <v>，2841111</v>
      </c>
      <c r="I62" s="4" t="str">
        <f>VLOOKUP(A62,HOP!A:U,21,0)</f>
        <v>直连</v>
      </c>
    </row>
    <row r="63" s="4" customFormat="1" hidden="1" spans="1:9">
      <c r="A63" s="5">
        <v>999221850823678</v>
      </c>
      <c r="B63" s="6">
        <v>44899</v>
      </c>
      <c r="C63" s="6">
        <v>44906</v>
      </c>
      <c r="D63" s="4">
        <v>4725</v>
      </c>
      <c r="E63" s="4" t="str">
        <f>VLOOKUP(A63,HOP!A:L,12,0)</f>
        <v>4725.00</v>
      </c>
      <c r="F63" s="4" t="str">
        <f>VLOOKUP(A63,HOP!A:C,3,0)</f>
        <v>2841355</v>
      </c>
      <c r="G63" s="4">
        <f t="shared" si="2"/>
        <v>0</v>
      </c>
      <c r="H63" s="4" t="str">
        <f t="shared" si="3"/>
        <v>，2841355</v>
      </c>
      <c r="I63" s="4" t="str">
        <f>VLOOKUP(A63,HOP!A:U,21,0)</f>
        <v>直连</v>
      </c>
    </row>
    <row r="64" s="4" customFormat="1" hidden="1" spans="1:9">
      <c r="A64" s="5">
        <v>999221850968019</v>
      </c>
      <c r="B64" s="6">
        <v>44905</v>
      </c>
      <c r="C64" s="6">
        <v>44906</v>
      </c>
      <c r="D64" s="4">
        <v>442</v>
      </c>
      <c r="E64" s="4" t="str">
        <f>VLOOKUP(A64,HOP!A:L,12,0)</f>
        <v>442.00</v>
      </c>
      <c r="F64" s="4" t="str">
        <f>VLOOKUP(A64,HOP!A:C,3,0)</f>
        <v>2841549</v>
      </c>
      <c r="G64" s="4">
        <f t="shared" si="2"/>
        <v>0</v>
      </c>
      <c r="H64" s="4" t="str">
        <f t="shared" si="3"/>
        <v>，2841549</v>
      </c>
      <c r="I64" s="4" t="str">
        <f>VLOOKUP(A64,HOP!A:U,21,0)</f>
        <v>直连</v>
      </c>
    </row>
    <row r="65" s="4" customFormat="1" hidden="1" spans="1:9">
      <c r="A65" s="5">
        <v>999221851074196</v>
      </c>
      <c r="B65" s="6">
        <v>44905</v>
      </c>
      <c r="C65" s="6">
        <v>44906</v>
      </c>
      <c r="D65" s="4">
        <v>377</v>
      </c>
      <c r="E65" s="4" t="str">
        <f>VLOOKUP(A65,HOP!A:L,12,0)</f>
        <v>377.00</v>
      </c>
      <c r="F65" s="4" t="str">
        <f>VLOOKUP(A65,HOP!A:C,3,0)</f>
        <v>2841707</v>
      </c>
      <c r="G65" s="4">
        <f t="shared" si="2"/>
        <v>0</v>
      </c>
      <c r="H65" s="4" t="str">
        <f t="shared" si="3"/>
        <v>，2841707</v>
      </c>
      <c r="I65" s="4" t="str">
        <f>VLOOKUP(A65,HOP!A:U,21,0)</f>
        <v>直连</v>
      </c>
    </row>
    <row r="66" s="4" customFormat="1" hidden="1" spans="1:9">
      <c r="A66" s="5">
        <v>21851156543</v>
      </c>
      <c r="B66" s="6">
        <v>44905</v>
      </c>
      <c r="C66" s="6">
        <v>44906</v>
      </c>
      <c r="D66" s="4">
        <v>608</v>
      </c>
      <c r="E66" s="4" t="str">
        <f>VLOOKUP(A66,HOP!A:L,12,0)</f>
        <v>608.00</v>
      </c>
      <c r="F66" s="4" t="str">
        <f>VLOOKUP(A66,HOP!A:C,3,0)</f>
        <v>2841835</v>
      </c>
      <c r="G66" s="4">
        <f t="shared" si="2"/>
        <v>0</v>
      </c>
      <c r="H66" s="4" t="str">
        <f t="shared" si="3"/>
        <v>，2841835</v>
      </c>
      <c r="I66" s="4" t="str">
        <f>VLOOKUP(A66,HOP!A:U,21,0)</f>
        <v>直连</v>
      </c>
    </row>
    <row r="67" s="4" customFormat="1" hidden="1" spans="1:9">
      <c r="A67" s="5">
        <v>999221851202949</v>
      </c>
      <c r="B67" s="6">
        <v>44904</v>
      </c>
      <c r="C67" s="6">
        <v>44906</v>
      </c>
      <c r="D67" s="4">
        <v>719</v>
      </c>
      <c r="E67" s="4" t="str">
        <f>VLOOKUP(A67,HOP!A:L,12,0)</f>
        <v>719.00</v>
      </c>
      <c r="F67" s="4" t="str">
        <f>VLOOKUP(A67,HOP!A:C,3,0)</f>
        <v>2841891</v>
      </c>
      <c r="G67" s="4">
        <f t="shared" ref="G67:G98" si="4">D67-E67</f>
        <v>0</v>
      </c>
      <c r="H67" s="4" t="str">
        <f t="shared" ref="H67:H98" si="5">$H$1&amp;F67</f>
        <v>，2841891</v>
      </c>
      <c r="I67" s="4" t="str">
        <f>VLOOKUP(A67,HOP!A:U,21,0)</f>
        <v>直连</v>
      </c>
    </row>
    <row r="68" s="4" customFormat="1" hidden="1" spans="1:9">
      <c r="A68" s="5">
        <v>999221851376868</v>
      </c>
      <c r="B68" s="6">
        <v>44903</v>
      </c>
      <c r="C68" s="6">
        <v>44906</v>
      </c>
      <c r="D68" s="4">
        <v>2031</v>
      </c>
      <c r="E68" s="4" t="str">
        <f>VLOOKUP(A68,HOP!A:L,12,0)</f>
        <v>2031.00</v>
      </c>
      <c r="F68" s="4" t="str">
        <f>VLOOKUP(A68,HOP!A:C,3,0)</f>
        <v>2842272</v>
      </c>
      <c r="G68" s="4">
        <f t="shared" si="4"/>
        <v>0</v>
      </c>
      <c r="H68" s="4" t="str">
        <f t="shared" si="5"/>
        <v>，2842272</v>
      </c>
      <c r="I68" s="4" t="str">
        <f>VLOOKUP(A68,HOP!A:U,21,0)</f>
        <v>直连</v>
      </c>
    </row>
    <row r="69" s="4" customFormat="1" hidden="1" spans="1:9">
      <c r="A69" s="5">
        <v>999221851447154</v>
      </c>
      <c r="B69" s="6">
        <v>44905</v>
      </c>
      <c r="C69" s="6">
        <v>44906</v>
      </c>
      <c r="D69" s="4">
        <v>131</v>
      </c>
      <c r="E69" s="4" t="str">
        <f>VLOOKUP(A69,HOP!A:L,12,0)</f>
        <v>131.00</v>
      </c>
      <c r="F69" s="4" t="str">
        <f>VLOOKUP(A69,HOP!A:C,3,0)</f>
        <v>2842431</v>
      </c>
      <c r="G69" s="4">
        <f t="shared" si="4"/>
        <v>0</v>
      </c>
      <c r="H69" s="4" t="str">
        <f t="shared" si="5"/>
        <v>，2842431</v>
      </c>
      <c r="I69" s="4" t="str">
        <f>VLOOKUP(A69,HOP!A:U,21,0)</f>
        <v>直连</v>
      </c>
    </row>
    <row r="70" s="4" customFormat="1" hidden="1" spans="1:9">
      <c r="A70" s="5">
        <v>21852135709</v>
      </c>
      <c r="B70" s="6">
        <v>44903</v>
      </c>
      <c r="C70" s="6">
        <v>44906</v>
      </c>
      <c r="D70" s="4">
        <v>747</v>
      </c>
      <c r="E70" s="4" t="str">
        <f>VLOOKUP(A70,HOP!A:L,12,0)</f>
        <v>747.00</v>
      </c>
      <c r="F70" s="4" t="str">
        <f>VLOOKUP(A70,HOP!A:C,3,0)</f>
        <v>2843717</v>
      </c>
      <c r="G70" s="4">
        <f t="shared" si="4"/>
        <v>0</v>
      </c>
      <c r="H70" s="4" t="str">
        <f t="shared" si="5"/>
        <v>，2843717</v>
      </c>
      <c r="I70" s="4" t="str">
        <f>VLOOKUP(A70,HOP!A:U,21,0)</f>
        <v>直采</v>
      </c>
    </row>
    <row r="71" s="4" customFormat="1" hidden="1" spans="1:9">
      <c r="A71" s="5">
        <v>999221852689956</v>
      </c>
      <c r="B71" s="6">
        <v>44905</v>
      </c>
      <c r="C71" s="6">
        <v>44906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999221852751914</v>
      </c>
      <c r="B72" s="6">
        <v>44905</v>
      </c>
      <c r="C72" s="6">
        <v>44906</v>
      </c>
      <c r="D72" s="4">
        <v>615</v>
      </c>
      <c r="E72" s="4" t="str">
        <f>VLOOKUP(A72,HOP!A:L,12,0)</f>
        <v>615.00</v>
      </c>
      <c r="F72" s="4" t="str">
        <f>VLOOKUP(A72,HOP!A:C,3,0)</f>
        <v>2844525</v>
      </c>
      <c r="G72" s="4">
        <f t="shared" si="4"/>
        <v>0</v>
      </c>
      <c r="H72" s="4" t="str">
        <f t="shared" si="5"/>
        <v>，2844525</v>
      </c>
      <c r="I72" s="4" t="str">
        <f>VLOOKUP(A72,HOP!A:U,21,0)</f>
        <v>直连</v>
      </c>
    </row>
    <row r="73" s="4" customFormat="1" hidden="1" spans="1:9">
      <c r="A73" s="5">
        <v>999221852751946</v>
      </c>
      <c r="B73" s="6">
        <v>44904</v>
      </c>
      <c r="C73" s="6">
        <v>44906</v>
      </c>
      <c r="D73" s="4">
        <v>3625</v>
      </c>
      <c r="E73" s="4" t="str">
        <f>VLOOKUP(A73,HOP!A:L,12,0)</f>
        <v>3625.00</v>
      </c>
      <c r="F73" s="4" t="str">
        <f>VLOOKUP(A73,HOP!A:C,3,0)</f>
        <v>2844526</v>
      </c>
      <c r="G73" s="4">
        <f t="shared" si="4"/>
        <v>0</v>
      </c>
      <c r="H73" s="4" t="str">
        <f t="shared" si="5"/>
        <v>，2844526</v>
      </c>
      <c r="I73" s="4" t="str">
        <f>VLOOKUP(A73,HOP!A:U,21,0)</f>
        <v>直连</v>
      </c>
    </row>
    <row r="74" s="4" customFormat="1" hidden="1" spans="1:9">
      <c r="A74" s="5">
        <v>999221852882451</v>
      </c>
      <c r="B74" s="6">
        <v>44904</v>
      </c>
      <c r="C74" s="6">
        <v>44906</v>
      </c>
      <c r="D74" s="4">
        <v>4572</v>
      </c>
      <c r="E74" s="4" t="str">
        <f>VLOOKUP(A74,HOP!A:L,12,0)</f>
        <v>4572.00</v>
      </c>
      <c r="F74" s="4" t="str">
        <f>VLOOKUP(A74,HOP!A:C,3,0)</f>
        <v>2844742</v>
      </c>
      <c r="G74" s="4">
        <f t="shared" si="4"/>
        <v>0</v>
      </c>
      <c r="H74" s="4" t="str">
        <f t="shared" si="5"/>
        <v>，2844742</v>
      </c>
      <c r="I74" s="4" t="str">
        <f>VLOOKUP(A74,HOP!A:U,21,0)</f>
        <v>直连</v>
      </c>
    </row>
    <row r="75" s="4" customFormat="1" hidden="1" spans="1:9">
      <c r="A75" s="5">
        <v>999221852982782</v>
      </c>
      <c r="B75" s="6">
        <v>44905</v>
      </c>
      <c r="C75" s="6">
        <v>44906</v>
      </c>
      <c r="D75" s="4">
        <v>149</v>
      </c>
      <c r="E75" s="4" t="str">
        <f>VLOOKUP(A75,HOP!A:L,12,0)</f>
        <v>149.00</v>
      </c>
      <c r="F75" s="4" t="str">
        <f>VLOOKUP(A75,HOP!A:C,3,0)</f>
        <v>2844864</v>
      </c>
      <c r="G75" s="4">
        <f t="shared" si="4"/>
        <v>0</v>
      </c>
      <c r="H75" s="4" t="str">
        <f t="shared" si="5"/>
        <v>，2844864</v>
      </c>
      <c r="I75" s="4" t="str">
        <f>VLOOKUP(A75,HOP!A:U,21,0)</f>
        <v>直连</v>
      </c>
    </row>
    <row r="76" s="4" customFormat="1" hidden="1" spans="1:9">
      <c r="A76" s="5">
        <v>999221853298016</v>
      </c>
      <c r="B76" s="6">
        <v>44905</v>
      </c>
      <c r="C76" s="6">
        <v>44906</v>
      </c>
      <c r="D76" s="4">
        <v>149</v>
      </c>
      <c r="E76" s="4" t="str">
        <f>VLOOKUP(A76,HOP!A:L,12,0)</f>
        <v>149.00</v>
      </c>
      <c r="F76" s="4" t="str">
        <f>VLOOKUP(A76,HOP!A:C,3,0)</f>
        <v>2845380</v>
      </c>
      <c r="G76" s="4">
        <f t="shared" si="4"/>
        <v>0</v>
      </c>
      <c r="H76" s="4" t="str">
        <f t="shared" si="5"/>
        <v>，2845380</v>
      </c>
      <c r="I76" s="4" t="str">
        <f>VLOOKUP(A76,HOP!A:U,21,0)</f>
        <v>直连</v>
      </c>
    </row>
    <row r="77" s="4" customFormat="1" hidden="1" spans="1:9">
      <c r="A77" s="5">
        <v>21853944273</v>
      </c>
      <c r="B77" s="6">
        <v>44904</v>
      </c>
      <c r="C77" s="6">
        <v>44906</v>
      </c>
      <c r="D77" s="4">
        <v>1530</v>
      </c>
      <c r="E77" s="4" t="str">
        <f>VLOOKUP(A77,HOP!A:L,12,0)</f>
        <v>1530.00</v>
      </c>
      <c r="F77" s="4" t="str">
        <f>VLOOKUP(A77,HOP!A:C,3,0)</f>
        <v>2846461</v>
      </c>
      <c r="G77" s="4">
        <f t="shared" si="4"/>
        <v>0</v>
      </c>
      <c r="H77" s="4" t="str">
        <f t="shared" si="5"/>
        <v>，2846461</v>
      </c>
      <c r="I77" s="4" t="str">
        <f>VLOOKUP(A77,HOP!A:U,21,0)</f>
        <v>直连</v>
      </c>
    </row>
    <row r="78" s="4" customFormat="1" hidden="1" spans="1:9">
      <c r="A78" s="5">
        <v>999221854124226</v>
      </c>
      <c r="B78" s="6">
        <v>44904</v>
      </c>
      <c r="C78" s="6">
        <v>44906</v>
      </c>
      <c r="D78" s="4">
        <v>1042</v>
      </c>
      <c r="E78" s="4" t="str">
        <f>VLOOKUP(A78,HOP!A:L,12,0)</f>
        <v>1042.00</v>
      </c>
      <c r="F78" s="4" t="str">
        <f>VLOOKUP(A78,HOP!A:C,3,0)</f>
        <v>2846796</v>
      </c>
      <c r="G78" s="4">
        <f t="shared" si="4"/>
        <v>0</v>
      </c>
      <c r="H78" s="4" t="str">
        <f t="shared" si="5"/>
        <v>，2846796</v>
      </c>
      <c r="I78" s="4" t="str">
        <f>VLOOKUP(A78,HOP!A:U,21,0)</f>
        <v>直连</v>
      </c>
    </row>
    <row r="79" s="4" customFormat="1" hidden="1" spans="1:9">
      <c r="A79" s="5">
        <v>999221854165121</v>
      </c>
      <c r="B79" s="6">
        <v>44905</v>
      </c>
      <c r="C79" s="6">
        <v>44906</v>
      </c>
      <c r="D79" s="4">
        <v>746</v>
      </c>
      <c r="E79" s="4" t="str">
        <f>VLOOKUP(A79,HOP!A:L,12,0)</f>
        <v>746.00</v>
      </c>
      <c r="F79" s="4" t="str">
        <f>VLOOKUP(A79,HOP!A:C,3,0)</f>
        <v>2846865</v>
      </c>
      <c r="G79" s="4">
        <f t="shared" si="4"/>
        <v>0</v>
      </c>
      <c r="H79" s="4" t="str">
        <f t="shared" si="5"/>
        <v>，2846865</v>
      </c>
      <c r="I79" s="4" t="str">
        <f>VLOOKUP(A79,HOP!A:U,21,0)</f>
        <v>直连</v>
      </c>
    </row>
    <row r="80" s="4" customFormat="1" hidden="1" spans="1:9">
      <c r="A80" s="5">
        <v>999221854188283</v>
      </c>
      <c r="B80" s="6">
        <v>44904</v>
      </c>
      <c r="C80" s="6">
        <v>44906</v>
      </c>
      <c r="D80" s="4">
        <v>1492</v>
      </c>
      <c r="E80" s="4" t="str">
        <f>VLOOKUP(A80,HOP!A:L,12,0)</f>
        <v>1492.00</v>
      </c>
      <c r="F80" s="4" t="str">
        <f>VLOOKUP(A80,HOP!A:C,3,0)</f>
        <v>2846900</v>
      </c>
      <c r="G80" s="4">
        <f t="shared" si="4"/>
        <v>0</v>
      </c>
      <c r="H80" s="4" t="str">
        <f t="shared" si="5"/>
        <v>，2846900</v>
      </c>
      <c r="I80" s="4" t="str">
        <f>VLOOKUP(A80,HOP!A:U,21,0)</f>
        <v>直连</v>
      </c>
    </row>
    <row r="81" s="4" customFormat="1" hidden="1" spans="1:9">
      <c r="A81" s="5">
        <v>999221854196309</v>
      </c>
      <c r="B81" s="6">
        <v>44905</v>
      </c>
      <c r="C81" s="6">
        <v>44906</v>
      </c>
      <c r="D81" s="4">
        <v>933</v>
      </c>
      <c r="E81" s="4" t="str">
        <f>VLOOKUP(A81,HOP!A:L,12,0)</f>
        <v>933.00</v>
      </c>
      <c r="F81" s="4" t="str">
        <f>VLOOKUP(A81,HOP!A:C,3,0)</f>
        <v>2846906</v>
      </c>
      <c r="G81" s="4">
        <f t="shared" si="4"/>
        <v>0</v>
      </c>
      <c r="H81" s="4" t="str">
        <f t="shared" si="5"/>
        <v>，2846906</v>
      </c>
      <c r="I81" s="4" t="str">
        <f>VLOOKUP(A81,HOP!A:U,21,0)</f>
        <v>直连</v>
      </c>
    </row>
    <row r="82" s="4" customFormat="1" hidden="1" spans="1:9">
      <c r="A82" s="5">
        <v>999221854223579</v>
      </c>
      <c r="B82" s="6">
        <v>44905</v>
      </c>
      <c r="C82" s="6">
        <v>44906</v>
      </c>
      <c r="D82" s="4">
        <v>4813</v>
      </c>
      <c r="E82" s="4" t="str">
        <f>VLOOKUP(A82,HOP!A:L,12,0)</f>
        <v>4813.00</v>
      </c>
      <c r="F82" s="4" t="str">
        <f>VLOOKUP(A82,HOP!A:C,3,0)</f>
        <v>2846921</v>
      </c>
      <c r="G82" s="4">
        <f t="shared" si="4"/>
        <v>0</v>
      </c>
      <c r="H82" s="4" t="str">
        <f t="shared" si="5"/>
        <v>，2846921</v>
      </c>
      <c r="I82" s="4" t="str">
        <f>VLOOKUP(A82,HOP!A:U,21,0)</f>
        <v>直连</v>
      </c>
    </row>
    <row r="83" s="4" customFormat="1" hidden="1" spans="1:9">
      <c r="A83" s="5">
        <v>999221854666038</v>
      </c>
      <c r="B83" s="6">
        <v>44905</v>
      </c>
      <c r="C83" s="6">
        <v>44906</v>
      </c>
      <c r="D83" s="4">
        <v>776</v>
      </c>
      <c r="E83" s="4" t="str">
        <f>VLOOKUP(A83,HOP!A:L,12,0)</f>
        <v>776.00</v>
      </c>
      <c r="F83" s="4" t="str">
        <f>VLOOKUP(A83,HOP!A:C,3,0)</f>
        <v>2847797</v>
      </c>
      <c r="G83" s="4">
        <f t="shared" si="4"/>
        <v>0</v>
      </c>
      <c r="H83" s="4" t="str">
        <f t="shared" si="5"/>
        <v>，2847797</v>
      </c>
      <c r="I83" s="4" t="str">
        <f>VLOOKUP(A83,HOP!A:U,21,0)</f>
        <v>直连</v>
      </c>
    </row>
    <row r="84" s="4" customFormat="1" hidden="1" spans="1:9">
      <c r="A84" s="5">
        <v>21854763992</v>
      </c>
      <c r="B84" s="6">
        <v>44905</v>
      </c>
      <c r="C84" s="6">
        <v>44906</v>
      </c>
      <c r="D84" s="4">
        <v>645</v>
      </c>
      <c r="E84" s="4" t="str">
        <f>VLOOKUP(A84,HOP!A:L,12,0)</f>
        <v>645.00</v>
      </c>
      <c r="F84" s="4" t="str">
        <f>VLOOKUP(A84,HOP!A:C,3,0)</f>
        <v>2848013</v>
      </c>
      <c r="G84" s="4">
        <f t="shared" si="4"/>
        <v>0</v>
      </c>
      <c r="H84" s="4" t="str">
        <f t="shared" si="5"/>
        <v>，2848013</v>
      </c>
      <c r="I84" s="4" t="str">
        <f>VLOOKUP(A84,HOP!A:U,21,0)</f>
        <v>直连</v>
      </c>
    </row>
    <row r="85" s="4" customFormat="1" hidden="1" spans="1:9">
      <c r="A85" s="5">
        <v>999221855316707</v>
      </c>
      <c r="B85" s="6">
        <v>44904</v>
      </c>
      <c r="C85" s="6">
        <v>44906</v>
      </c>
      <c r="D85" s="4">
        <v>1186</v>
      </c>
      <c r="E85" s="4" t="str">
        <f>VLOOKUP(A85,HOP!A:L,12,0)</f>
        <v>1186.00</v>
      </c>
      <c r="F85" s="4" t="str">
        <f>VLOOKUP(A85,HOP!A:C,3,0)</f>
        <v>2849031</v>
      </c>
      <c r="G85" s="4">
        <f t="shared" si="4"/>
        <v>0</v>
      </c>
      <c r="H85" s="4" t="str">
        <f t="shared" si="5"/>
        <v>，2849031</v>
      </c>
      <c r="I85" s="4" t="str">
        <f>VLOOKUP(A85,HOP!A:U,21,0)</f>
        <v>直连</v>
      </c>
    </row>
    <row r="86" s="4" customFormat="1" hidden="1" spans="1:9">
      <c r="A86" s="5">
        <v>21855378593</v>
      </c>
      <c r="B86" s="6">
        <v>44902</v>
      </c>
      <c r="C86" s="6">
        <v>44906</v>
      </c>
      <c r="D86" s="4">
        <v>2545</v>
      </c>
      <c r="E86" s="4" t="str">
        <f>VLOOKUP(A86,HOP!A:L,12,0)</f>
        <v>2545.00</v>
      </c>
      <c r="F86" s="4" t="str">
        <f>VLOOKUP(A86,HOP!A:C,3,0)</f>
        <v>2849163</v>
      </c>
      <c r="G86" s="4">
        <f t="shared" si="4"/>
        <v>0</v>
      </c>
      <c r="H86" s="4" t="str">
        <f t="shared" si="5"/>
        <v>，2849163</v>
      </c>
      <c r="I86" s="4" t="str">
        <f>VLOOKUP(A86,HOP!A:U,21,0)</f>
        <v>直连</v>
      </c>
    </row>
    <row r="87" s="4" customFormat="1" hidden="1" spans="1:9">
      <c r="A87" s="5">
        <v>999221855611782</v>
      </c>
      <c r="B87" s="6">
        <v>44904</v>
      </c>
      <c r="C87" s="6">
        <v>44906</v>
      </c>
      <c r="D87" s="4">
        <v>1540</v>
      </c>
      <c r="E87" s="4" t="str">
        <f>VLOOKUP(A87,HOP!A:L,12,0)</f>
        <v>1540.00</v>
      </c>
      <c r="F87" s="4" t="str">
        <f>VLOOKUP(A87,HOP!A:C,3,0)</f>
        <v>2849614</v>
      </c>
      <c r="G87" s="4">
        <f t="shared" si="4"/>
        <v>0</v>
      </c>
      <c r="H87" s="4" t="str">
        <f t="shared" si="5"/>
        <v>，2849614</v>
      </c>
      <c r="I87" s="4" t="str">
        <f>VLOOKUP(A87,HOP!A:U,21,0)</f>
        <v>直连</v>
      </c>
    </row>
    <row r="88" s="4" customFormat="1" hidden="1" spans="1:9">
      <c r="A88" s="5">
        <v>999221855907353</v>
      </c>
      <c r="B88" s="6">
        <v>44904</v>
      </c>
      <c r="C88" s="6">
        <v>44906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21855893829</v>
      </c>
      <c r="B89" s="6">
        <v>44904</v>
      </c>
      <c r="C89" s="6">
        <v>44906</v>
      </c>
      <c r="D89" s="4">
        <v>1442</v>
      </c>
      <c r="E89" s="4" t="str">
        <f>VLOOKUP(A89,HOP!A:L,12,0)</f>
        <v>1442.00</v>
      </c>
      <c r="F89" s="4" t="str">
        <f>VLOOKUP(A89,HOP!A:C,3,0)</f>
        <v>2850053</v>
      </c>
      <c r="G89" s="4">
        <f t="shared" si="4"/>
        <v>0</v>
      </c>
      <c r="H89" s="4" t="str">
        <f t="shared" si="5"/>
        <v>，2850053</v>
      </c>
      <c r="I89" s="4" t="str">
        <f>VLOOKUP(A89,HOP!A:U,21,0)</f>
        <v>直连</v>
      </c>
    </row>
    <row r="90" s="4" customFormat="1" hidden="1" spans="1:9">
      <c r="A90" s="5">
        <v>999221855927833</v>
      </c>
      <c r="B90" s="6">
        <v>44904</v>
      </c>
      <c r="C90" s="6">
        <v>44906</v>
      </c>
      <c r="D90" s="4">
        <v>960</v>
      </c>
      <c r="E90" s="4" t="str">
        <f>VLOOKUP(A90,HOP!A:L,12,0)</f>
        <v>960.00</v>
      </c>
      <c r="F90" s="4" t="str">
        <f>VLOOKUP(A90,HOP!A:C,3,0)</f>
        <v>2850137</v>
      </c>
      <c r="G90" s="4">
        <f t="shared" si="4"/>
        <v>0</v>
      </c>
      <c r="H90" s="4" t="str">
        <f t="shared" si="5"/>
        <v>，2850137</v>
      </c>
      <c r="I90" s="4" t="str">
        <f>VLOOKUP(A90,HOP!A:U,21,0)</f>
        <v>直连</v>
      </c>
    </row>
    <row r="91" s="4" customFormat="1" hidden="1" spans="1:9">
      <c r="A91" s="5">
        <v>999221855931436</v>
      </c>
      <c r="B91" s="6">
        <v>44905</v>
      </c>
      <c r="C91" s="6">
        <v>44906</v>
      </c>
      <c r="D91" s="4">
        <v>504</v>
      </c>
      <c r="E91" s="4" t="str">
        <f>VLOOKUP(A91,HOP!A:L,12,0)</f>
        <v>504.00</v>
      </c>
      <c r="F91" s="4" t="str">
        <f>VLOOKUP(A91,HOP!A:C,3,0)</f>
        <v>2850160</v>
      </c>
      <c r="G91" s="4">
        <f t="shared" si="4"/>
        <v>0</v>
      </c>
      <c r="H91" s="4" t="str">
        <f t="shared" si="5"/>
        <v>，2850160</v>
      </c>
      <c r="I91" s="4" t="str">
        <f>VLOOKUP(A91,HOP!A:U,21,0)</f>
        <v>直连</v>
      </c>
    </row>
    <row r="92" s="4" customFormat="1" hidden="1" spans="1:9">
      <c r="A92" s="5">
        <v>999221855972889</v>
      </c>
      <c r="B92" s="6">
        <v>44904</v>
      </c>
      <c r="C92" s="6">
        <v>44906</v>
      </c>
      <c r="D92" s="4">
        <v>2416</v>
      </c>
      <c r="E92" s="4" t="str">
        <f>VLOOKUP(A92,HOP!A:L,12,0)</f>
        <v>2416.00</v>
      </c>
      <c r="F92" s="4" t="str">
        <f>VLOOKUP(A92,HOP!A:C,3,0)</f>
        <v>2850295</v>
      </c>
      <c r="G92" s="4">
        <f t="shared" si="4"/>
        <v>0</v>
      </c>
      <c r="H92" s="4" t="str">
        <f t="shared" si="5"/>
        <v>，2850295</v>
      </c>
      <c r="I92" s="4" t="str">
        <f>VLOOKUP(A92,HOP!A:U,21,0)</f>
        <v>直连</v>
      </c>
    </row>
    <row r="93" s="4" customFormat="1" hidden="1" spans="1:9">
      <c r="A93" s="5">
        <v>999221856045087</v>
      </c>
      <c r="B93" s="6">
        <v>44905</v>
      </c>
      <c r="C93" s="6">
        <v>44906</v>
      </c>
      <c r="D93" s="4">
        <v>364</v>
      </c>
      <c r="E93" s="4" t="str">
        <f>VLOOKUP(A93,HOP!A:L,12,0)</f>
        <v>364.00</v>
      </c>
      <c r="F93" s="4" t="str">
        <f>VLOOKUP(A93,HOP!A:C,3,0)</f>
        <v>2850376</v>
      </c>
      <c r="G93" s="4">
        <f t="shared" si="4"/>
        <v>0</v>
      </c>
      <c r="H93" s="4" t="str">
        <f t="shared" si="5"/>
        <v>，2850376</v>
      </c>
      <c r="I93" s="4" t="str">
        <f>VLOOKUP(A93,HOP!A:U,21,0)</f>
        <v>直连</v>
      </c>
    </row>
    <row r="94" s="4" customFormat="1" hidden="1" spans="1:9">
      <c r="A94" s="5">
        <v>999221856147994</v>
      </c>
      <c r="B94" s="6">
        <v>44905</v>
      </c>
      <c r="C94" s="6">
        <v>44906</v>
      </c>
      <c r="D94" s="4">
        <v>788</v>
      </c>
      <c r="E94" s="4" t="str">
        <f>VLOOKUP(A94,HOP!A:L,12,0)</f>
        <v>788.00</v>
      </c>
      <c r="F94" s="4" t="str">
        <f>VLOOKUP(A94,HOP!A:C,3,0)</f>
        <v>2850530</v>
      </c>
      <c r="G94" s="4">
        <f t="shared" si="4"/>
        <v>0</v>
      </c>
      <c r="H94" s="4" t="str">
        <f t="shared" si="5"/>
        <v>，2850530</v>
      </c>
      <c r="I94" s="4" t="str">
        <f>VLOOKUP(A94,HOP!A:U,21,0)</f>
        <v>直连</v>
      </c>
    </row>
    <row r="95" s="4" customFormat="1" hidden="1" spans="1:9">
      <c r="A95" s="5">
        <v>21856812099</v>
      </c>
      <c r="B95" s="6">
        <v>44905</v>
      </c>
      <c r="C95" s="6">
        <v>44906</v>
      </c>
      <c r="D95" s="4">
        <v>302</v>
      </c>
      <c r="E95" s="4" t="str">
        <f>VLOOKUP(A95,HOP!A:L,12,0)</f>
        <v>302.00</v>
      </c>
      <c r="F95" s="4" t="str">
        <f>VLOOKUP(A95,HOP!A:C,3,0)</f>
        <v>2851588</v>
      </c>
      <c r="G95" s="4">
        <f t="shared" si="4"/>
        <v>0</v>
      </c>
      <c r="H95" s="4" t="str">
        <f t="shared" si="5"/>
        <v>，2851588</v>
      </c>
      <c r="I95" s="4" t="str">
        <f>VLOOKUP(A95,HOP!A:U,21,0)</f>
        <v>直连</v>
      </c>
    </row>
    <row r="96" s="4" customFormat="1" hidden="1" spans="1:9">
      <c r="A96" s="5">
        <v>21857330084</v>
      </c>
      <c r="B96" s="6">
        <v>44904</v>
      </c>
      <c r="C96" s="6">
        <v>44906</v>
      </c>
      <c r="D96" s="4">
        <v>786</v>
      </c>
      <c r="E96" s="4" t="str">
        <f>VLOOKUP(A96,HOP!A:L,12,0)</f>
        <v>786.00</v>
      </c>
      <c r="F96" s="4" t="str">
        <f>VLOOKUP(A96,HOP!A:C,3,0)</f>
        <v>2852414</v>
      </c>
      <c r="G96" s="4">
        <f t="shared" si="4"/>
        <v>0</v>
      </c>
      <c r="H96" s="4" t="str">
        <f t="shared" si="5"/>
        <v>，2852414</v>
      </c>
      <c r="I96" s="4" t="str">
        <f>VLOOKUP(A96,HOP!A:U,21,0)</f>
        <v>直连</v>
      </c>
    </row>
    <row r="97" s="4" customFormat="1" hidden="1" spans="1:9">
      <c r="A97" s="5">
        <v>999221857343380</v>
      </c>
      <c r="B97" s="6">
        <v>44905</v>
      </c>
      <c r="C97" s="6">
        <v>44906</v>
      </c>
      <c r="D97" s="4">
        <v>478</v>
      </c>
      <c r="E97" s="4" t="str">
        <f>VLOOKUP(A97,HOP!A:L,12,0)</f>
        <v>478.00</v>
      </c>
      <c r="F97" s="4" t="str">
        <f>VLOOKUP(A97,HOP!A:C,3,0)</f>
        <v>2852429</v>
      </c>
      <c r="G97" s="4">
        <f t="shared" si="4"/>
        <v>0</v>
      </c>
      <c r="H97" s="4" t="str">
        <f t="shared" si="5"/>
        <v>，2852429</v>
      </c>
      <c r="I97" s="4" t="str">
        <f>VLOOKUP(A97,HOP!A:U,21,0)</f>
        <v>直连</v>
      </c>
    </row>
    <row r="98" s="4" customFormat="1" hidden="1" spans="1:9">
      <c r="A98" s="5">
        <v>999221857490290</v>
      </c>
      <c r="B98" s="6">
        <v>44904</v>
      </c>
      <c r="C98" s="6">
        <v>44906</v>
      </c>
      <c r="D98" s="4">
        <v>1184</v>
      </c>
      <c r="E98" s="4" t="str">
        <f>VLOOKUP(A98,HOP!A:L,12,0)</f>
        <v>1184.00</v>
      </c>
      <c r="F98" s="4" t="str">
        <f>VLOOKUP(A98,HOP!A:C,3,0)</f>
        <v>2852678</v>
      </c>
      <c r="G98" s="4">
        <f t="shared" si="4"/>
        <v>0</v>
      </c>
      <c r="H98" s="4" t="str">
        <f t="shared" si="5"/>
        <v>，2852678</v>
      </c>
      <c r="I98" s="4" t="str">
        <f>VLOOKUP(A98,HOP!A:U,21,0)</f>
        <v>直连</v>
      </c>
    </row>
    <row r="99" s="4" customFormat="1" hidden="1" spans="1:9">
      <c r="A99" s="5">
        <v>21857529252</v>
      </c>
      <c r="B99" s="6">
        <v>44904</v>
      </c>
      <c r="C99" s="6">
        <v>44906</v>
      </c>
      <c r="D99" s="4">
        <v>604</v>
      </c>
      <c r="E99" s="4" t="str">
        <f>VLOOKUP(A99,HOP!A:L,12,0)</f>
        <v>604.00</v>
      </c>
      <c r="F99" s="4" t="str">
        <f>VLOOKUP(A99,HOP!A:C,3,0)</f>
        <v>2852722</v>
      </c>
      <c r="G99" s="4">
        <f t="shared" ref="G99:G130" si="6">D99-E99</f>
        <v>0</v>
      </c>
      <c r="H99" s="4" t="str">
        <f t="shared" ref="H99:H130" si="7">$H$1&amp;F99</f>
        <v>，2852722</v>
      </c>
      <c r="I99" s="4" t="str">
        <f>VLOOKUP(A99,HOP!A:U,21,0)</f>
        <v>直连</v>
      </c>
    </row>
    <row r="100" s="4" customFormat="1" hidden="1" spans="1:9">
      <c r="A100" s="5">
        <v>999221857541830</v>
      </c>
      <c r="B100" s="6">
        <v>44905</v>
      </c>
      <c r="C100" s="6">
        <v>44906</v>
      </c>
      <c r="D100" s="4">
        <v>195</v>
      </c>
      <c r="E100" s="4" t="str">
        <f>VLOOKUP(A100,HOP!A:L,12,0)</f>
        <v>195.00</v>
      </c>
      <c r="F100" s="4" t="str">
        <f>VLOOKUP(A100,HOP!A:C,3,0)</f>
        <v>2852741</v>
      </c>
      <c r="G100" s="4">
        <f t="shared" si="6"/>
        <v>0</v>
      </c>
      <c r="H100" s="4" t="str">
        <f t="shared" si="7"/>
        <v>，2852741</v>
      </c>
      <c r="I100" s="4" t="str">
        <f>VLOOKUP(A100,HOP!A:U,21,0)</f>
        <v>直连</v>
      </c>
    </row>
    <row r="101" s="4" customFormat="1" hidden="1" spans="1:9">
      <c r="A101" s="5">
        <v>21857630907</v>
      </c>
      <c r="B101" s="6">
        <v>44904</v>
      </c>
      <c r="C101" s="6">
        <v>44906</v>
      </c>
      <c r="D101" s="4">
        <v>530</v>
      </c>
      <c r="E101" s="4" t="str">
        <f>VLOOKUP(A101,HOP!A:L,12,0)</f>
        <v>530.00</v>
      </c>
      <c r="F101" s="4" t="str">
        <f>VLOOKUP(A101,HOP!A:C,3,0)</f>
        <v>2852923</v>
      </c>
      <c r="G101" s="4">
        <f t="shared" si="6"/>
        <v>0</v>
      </c>
      <c r="H101" s="4" t="str">
        <f t="shared" si="7"/>
        <v>，2852923</v>
      </c>
      <c r="I101" s="4" t="str">
        <f>VLOOKUP(A101,HOP!A:U,21,0)</f>
        <v>直连</v>
      </c>
    </row>
    <row r="102" s="4" customFormat="1" hidden="1" spans="1:9">
      <c r="A102" s="5">
        <v>999221857728799</v>
      </c>
      <c r="B102" s="6">
        <v>44905</v>
      </c>
      <c r="C102" s="6">
        <v>44906</v>
      </c>
      <c r="D102" s="4">
        <v>3934</v>
      </c>
      <c r="E102" s="4" t="str">
        <f>VLOOKUP(A102,HOP!A:L,12,0)</f>
        <v>3934.00</v>
      </c>
      <c r="F102" s="4" t="str">
        <f>VLOOKUP(A102,HOP!A:C,3,0)</f>
        <v>2853098</v>
      </c>
      <c r="G102" s="4">
        <f t="shared" si="6"/>
        <v>0</v>
      </c>
      <c r="H102" s="4" t="str">
        <f t="shared" si="7"/>
        <v>，2853098</v>
      </c>
      <c r="I102" s="4" t="str">
        <f>VLOOKUP(A102,HOP!A:U,21,0)</f>
        <v>直连</v>
      </c>
    </row>
    <row r="103" s="4" customFormat="1" hidden="1" spans="1:9">
      <c r="A103" s="5">
        <v>21857756618</v>
      </c>
      <c r="B103" s="6">
        <v>44905</v>
      </c>
      <c r="C103" s="6">
        <v>44906</v>
      </c>
      <c r="D103" s="4">
        <v>823</v>
      </c>
      <c r="E103" s="4" t="str">
        <f>VLOOKUP(A103,HOP!A:L,12,0)</f>
        <v>823.00</v>
      </c>
      <c r="F103" s="4" t="str">
        <f>VLOOKUP(A103,HOP!A:C,3,0)</f>
        <v>2853172</v>
      </c>
      <c r="G103" s="4">
        <f t="shared" si="6"/>
        <v>0</v>
      </c>
      <c r="H103" s="4" t="str">
        <f t="shared" si="7"/>
        <v>，2853172</v>
      </c>
      <c r="I103" s="4" t="str">
        <f>VLOOKUP(A103,HOP!A:U,21,0)</f>
        <v>直连</v>
      </c>
    </row>
    <row r="104" s="4" customFormat="1" hidden="1" spans="1:9">
      <c r="A104" s="5">
        <v>999221858375745</v>
      </c>
      <c r="B104" s="6">
        <v>44905</v>
      </c>
      <c r="C104" s="6">
        <v>44906</v>
      </c>
      <c r="D104" s="4">
        <v>665</v>
      </c>
      <c r="E104" s="4" t="str">
        <f>VLOOKUP(A104,HOP!A:L,12,0)</f>
        <v>665.00</v>
      </c>
      <c r="F104" s="4" t="str">
        <f>VLOOKUP(A104,HOP!A:C,3,0)</f>
        <v>2854101</v>
      </c>
      <c r="G104" s="4">
        <f t="shared" si="6"/>
        <v>0</v>
      </c>
      <c r="H104" s="4" t="str">
        <f t="shared" si="7"/>
        <v>，2854101</v>
      </c>
      <c r="I104" s="4" t="str">
        <f>VLOOKUP(A104,HOP!A:U,21,0)</f>
        <v>直连</v>
      </c>
    </row>
    <row r="105" s="4" customFormat="1" hidden="1" spans="1:9">
      <c r="A105" s="5">
        <v>21858643197</v>
      </c>
      <c r="B105" s="6">
        <v>44904</v>
      </c>
      <c r="C105" s="6">
        <v>44906</v>
      </c>
      <c r="D105" s="4">
        <v>1490</v>
      </c>
      <c r="E105" s="4" t="str">
        <f>VLOOKUP(A105,HOP!A:L,12,0)</f>
        <v>1490.00</v>
      </c>
      <c r="F105" s="4" t="str">
        <f>VLOOKUP(A105,HOP!A:C,3,0)</f>
        <v>2854485</v>
      </c>
      <c r="G105" s="4">
        <f t="shared" si="6"/>
        <v>0</v>
      </c>
      <c r="H105" s="4" t="str">
        <f t="shared" si="7"/>
        <v>，2854485</v>
      </c>
      <c r="I105" s="4" t="str">
        <f>VLOOKUP(A105,HOP!A:U,21,0)</f>
        <v>直连</v>
      </c>
    </row>
    <row r="106" s="4" customFormat="1" hidden="1" spans="1:9">
      <c r="A106" s="5">
        <v>999221858711558</v>
      </c>
      <c r="B106" s="6">
        <v>44903</v>
      </c>
      <c r="C106" s="6">
        <v>44906</v>
      </c>
      <c r="D106" s="4">
        <v>5565</v>
      </c>
      <c r="E106" s="4" t="str">
        <f>VLOOKUP(A106,HOP!A:L,12,0)</f>
        <v>5565.00</v>
      </c>
      <c r="F106" s="4" t="str">
        <f>VLOOKUP(A106,HOP!A:C,3,0)</f>
        <v>2854602</v>
      </c>
      <c r="G106" s="4">
        <f t="shared" si="6"/>
        <v>0</v>
      </c>
      <c r="H106" s="4" t="str">
        <f t="shared" si="7"/>
        <v>，2854602</v>
      </c>
      <c r="I106" s="4" t="str">
        <f>VLOOKUP(A106,HOP!A:U,21,0)</f>
        <v>直连</v>
      </c>
    </row>
    <row r="107" s="4" customFormat="1" hidden="1" spans="1:9">
      <c r="A107" s="5">
        <v>21858874073</v>
      </c>
      <c r="B107" s="6">
        <v>44904</v>
      </c>
      <c r="C107" s="6">
        <v>44906</v>
      </c>
      <c r="D107" s="4">
        <v>1104</v>
      </c>
      <c r="E107" s="4" t="str">
        <f>VLOOKUP(A107,HOP!A:L,12,0)</f>
        <v>1104.00</v>
      </c>
      <c r="F107" s="4" t="str">
        <f>VLOOKUP(A107,HOP!A:C,3,0)</f>
        <v>2854893</v>
      </c>
      <c r="G107" s="4">
        <f t="shared" si="6"/>
        <v>0</v>
      </c>
      <c r="H107" s="4" t="str">
        <f t="shared" si="7"/>
        <v>，2854893</v>
      </c>
      <c r="I107" s="4" t="str">
        <f>VLOOKUP(A107,HOP!A:U,21,0)</f>
        <v>直连</v>
      </c>
    </row>
    <row r="108" s="4" customFormat="1" hidden="1" spans="1:9">
      <c r="A108" s="5">
        <v>21858892579</v>
      </c>
      <c r="B108" s="6">
        <v>44905</v>
      </c>
      <c r="C108" s="6">
        <v>44906</v>
      </c>
      <c r="D108" s="4">
        <v>153</v>
      </c>
      <c r="E108" s="4" t="str">
        <f>VLOOKUP(A108,HOP!A:L,12,0)</f>
        <v>153.00</v>
      </c>
      <c r="F108" s="4" t="str">
        <f>VLOOKUP(A108,HOP!A:C,3,0)</f>
        <v>2854921</v>
      </c>
      <c r="G108" s="4">
        <f t="shared" si="6"/>
        <v>0</v>
      </c>
      <c r="H108" s="4" t="str">
        <f t="shared" si="7"/>
        <v>，2854921</v>
      </c>
      <c r="I108" s="4" t="str">
        <f>VLOOKUP(A108,HOP!A:U,21,0)</f>
        <v>直连</v>
      </c>
    </row>
    <row r="109" s="4" customFormat="1" hidden="1" spans="1:9">
      <c r="A109" s="5">
        <v>21859034937</v>
      </c>
      <c r="B109" s="6">
        <v>44903</v>
      </c>
      <c r="C109" s="6">
        <v>44906</v>
      </c>
      <c r="D109" s="4">
        <v>963</v>
      </c>
      <c r="E109" s="4" t="str">
        <f>VLOOKUP(A109,HOP!A:L,12,0)</f>
        <v>963.00</v>
      </c>
      <c r="F109" s="4" t="str">
        <f>VLOOKUP(A109,HOP!A:C,3,0)</f>
        <v>2855200</v>
      </c>
      <c r="G109" s="4">
        <f t="shared" si="6"/>
        <v>0</v>
      </c>
      <c r="H109" s="4" t="str">
        <f t="shared" si="7"/>
        <v>，2855200</v>
      </c>
      <c r="I109" s="4" t="str">
        <f>VLOOKUP(A109,HOP!A:U,21,0)</f>
        <v>直连</v>
      </c>
    </row>
    <row r="110" s="4" customFormat="1" hidden="1" spans="1:9">
      <c r="A110" s="5">
        <v>21859072569</v>
      </c>
      <c r="B110" s="6">
        <v>44903</v>
      </c>
      <c r="C110" s="6">
        <v>44906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21859484753</v>
      </c>
      <c r="B111" s="6">
        <v>44904</v>
      </c>
      <c r="C111" s="6">
        <v>44906</v>
      </c>
      <c r="D111" s="4">
        <v>2100</v>
      </c>
      <c r="E111" s="4" t="str">
        <f>VLOOKUP(A111,HOP!A:L,12,0)</f>
        <v>2100.00</v>
      </c>
      <c r="F111" s="4" t="str">
        <f>VLOOKUP(A111,HOP!A:C,3,0)</f>
        <v>2855759</v>
      </c>
      <c r="G111" s="4">
        <f t="shared" si="6"/>
        <v>0</v>
      </c>
      <c r="H111" s="4" t="str">
        <f t="shared" si="7"/>
        <v>，2855759</v>
      </c>
      <c r="I111" s="4" t="str">
        <f>VLOOKUP(A111,HOP!A:U,21,0)</f>
        <v>直连</v>
      </c>
    </row>
    <row r="112" s="4" customFormat="1" hidden="1" spans="1:9">
      <c r="A112" s="5">
        <v>999221859517509</v>
      </c>
      <c r="B112" s="6">
        <v>44904</v>
      </c>
      <c r="C112" s="6">
        <v>44906</v>
      </c>
      <c r="D112" s="4">
        <v>4394</v>
      </c>
      <c r="E112" s="4" t="str">
        <f>VLOOKUP(A112,HOP!A:L,12,0)</f>
        <v>4394.00</v>
      </c>
      <c r="F112" s="4" t="str">
        <f>VLOOKUP(A112,HOP!A:C,3,0)</f>
        <v>2855810</v>
      </c>
      <c r="G112" s="4">
        <f t="shared" si="6"/>
        <v>0</v>
      </c>
      <c r="H112" s="4" t="str">
        <f t="shared" si="7"/>
        <v>，2855810</v>
      </c>
      <c r="I112" s="4" t="str">
        <f>VLOOKUP(A112,HOP!A:U,21,0)</f>
        <v>直连</v>
      </c>
    </row>
    <row r="113" s="4" customFormat="1" hidden="1" spans="1:9">
      <c r="A113" s="5">
        <v>999221859555909</v>
      </c>
      <c r="B113" s="6">
        <v>44903</v>
      </c>
      <c r="C113" s="6">
        <v>44906</v>
      </c>
      <c r="D113" s="4">
        <v>2377</v>
      </c>
      <c r="E113" s="4" t="str">
        <f>VLOOKUP(A113,HOP!A:L,12,0)</f>
        <v>2377.00</v>
      </c>
      <c r="F113" s="4" t="str">
        <f>VLOOKUP(A113,HOP!A:C,3,0)</f>
        <v>2855843</v>
      </c>
      <c r="G113" s="4">
        <f t="shared" si="6"/>
        <v>0</v>
      </c>
      <c r="H113" s="4" t="str">
        <f t="shared" si="7"/>
        <v>，2855843</v>
      </c>
      <c r="I113" s="4" t="str">
        <f>VLOOKUP(A113,HOP!A:U,21,0)</f>
        <v>直连</v>
      </c>
    </row>
    <row r="114" s="4" customFormat="1" hidden="1" spans="1:9">
      <c r="A114" s="5">
        <v>999221859737947</v>
      </c>
      <c r="B114" s="6">
        <v>44905</v>
      </c>
      <c r="C114" s="6">
        <v>44906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999221859743191</v>
      </c>
      <c r="B115" s="6">
        <v>44904</v>
      </c>
      <c r="C115" s="6">
        <v>44906</v>
      </c>
      <c r="D115" s="4">
        <v>6622</v>
      </c>
      <c r="E115" s="4" t="str">
        <f>VLOOKUP(A115,HOP!A:L,12,0)</f>
        <v>6622.00</v>
      </c>
      <c r="F115" s="4" t="str">
        <f>VLOOKUP(A115,HOP!A:C,3,0)</f>
        <v>2855863</v>
      </c>
      <c r="G115" s="4">
        <f t="shared" si="6"/>
        <v>0</v>
      </c>
      <c r="H115" s="4" t="str">
        <f t="shared" si="7"/>
        <v>，2855863</v>
      </c>
      <c r="I115" s="4" t="str">
        <f>VLOOKUP(A115,HOP!A:U,21,0)</f>
        <v>直连</v>
      </c>
    </row>
    <row r="116" s="4" customFormat="1" hidden="1" spans="1:9">
      <c r="A116" s="5">
        <v>999221859753148</v>
      </c>
      <c r="B116" s="6">
        <v>44904</v>
      </c>
      <c r="C116" s="6">
        <v>44906</v>
      </c>
      <c r="D116" s="4">
        <v>1050</v>
      </c>
      <c r="E116" s="4" t="str">
        <f>VLOOKUP(A116,HOP!A:L,12,0)</f>
        <v>1050.00</v>
      </c>
      <c r="F116" s="4" t="str">
        <f>VLOOKUP(A116,HOP!A:C,3,0)</f>
        <v>2855868</v>
      </c>
      <c r="G116" s="4">
        <f t="shared" si="6"/>
        <v>0</v>
      </c>
      <c r="H116" s="4" t="str">
        <f t="shared" si="7"/>
        <v>，2855868</v>
      </c>
      <c r="I116" s="4" t="str">
        <f>VLOOKUP(A116,HOP!A:U,21,0)</f>
        <v>直连</v>
      </c>
    </row>
    <row r="117" s="4" customFormat="1" hidden="1" spans="1:9">
      <c r="A117" s="5">
        <v>999221859869240</v>
      </c>
      <c r="B117" s="6">
        <v>44905</v>
      </c>
      <c r="C117" s="6">
        <v>44906</v>
      </c>
      <c r="D117" s="4">
        <v>910</v>
      </c>
      <c r="E117" s="4" t="str">
        <f>VLOOKUP(A117,HOP!A:L,12,0)</f>
        <v>910.00</v>
      </c>
      <c r="F117" s="4" t="str">
        <f>VLOOKUP(A117,HOP!A:C,3,0)</f>
        <v>2855929</v>
      </c>
      <c r="G117" s="4">
        <f t="shared" si="6"/>
        <v>0</v>
      </c>
      <c r="H117" s="4" t="str">
        <f t="shared" si="7"/>
        <v>，2855929</v>
      </c>
      <c r="I117" s="4" t="str">
        <f>VLOOKUP(A117,HOP!A:U,21,0)</f>
        <v>直连</v>
      </c>
    </row>
    <row r="118" s="4" customFormat="1" hidden="1" spans="1:9">
      <c r="A118" s="5">
        <v>999221859961837</v>
      </c>
      <c r="B118" s="6">
        <v>44905</v>
      </c>
      <c r="C118" s="6">
        <v>44906</v>
      </c>
      <c r="D118" s="4">
        <v>1195</v>
      </c>
      <c r="E118" s="4" t="str">
        <f>VLOOKUP(A118,HOP!A:L,12,0)</f>
        <v>1195.00</v>
      </c>
      <c r="F118" s="4" t="str">
        <f>VLOOKUP(A118,HOP!A:C,3,0)</f>
        <v>2855971</v>
      </c>
      <c r="G118" s="4">
        <f t="shared" si="6"/>
        <v>0</v>
      </c>
      <c r="H118" s="4" t="str">
        <f t="shared" si="7"/>
        <v>，2855971</v>
      </c>
      <c r="I118" s="4" t="str">
        <f>VLOOKUP(A118,HOP!A:U,21,0)</f>
        <v>直连</v>
      </c>
    </row>
    <row r="119" s="4" customFormat="1" hidden="1" spans="1:9">
      <c r="A119" s="5">
        <v>999221860046496</v>
      </c>
      <c r="B119" s="6">
        <v>44904</v>
      </c>
      <c r="C119" s="6">
        <v>44906</v>
      </c>
      <c r="D119" s="4">
        <v>1860</v>
      </c>
      <c r="E119" s="4" t="str">
        <f>VLOOKUP(A119,HOP!A:L,12,0)</f>
        <v>1860.00</v>
      </c>
      <c r="F119" s="4" t="str">
        <f>VLOOKUP(A119,HOP!A:C,3,0)</f>
        <v>2856003</v>
      </c>
      <c r="G119" s="4">
        <f t="shared" si="6"/>
        <v>0</v>
      </c>
      <c r="H119" s="4" t="str">
        <f t="shared" si="7"/>
        <v>，2856003</v>
      </c>
      <c r="I119" s="4" t="str">
        <f>VLOOKUP(A119,HOP!A:U,21,0)</f>
        <v>直连</v>
      </c>
    </row>
    <row r="120" s="4" customFormat="1" hidden="1" spans="1:9">
      <c r="A120" s="5">
        <v>999221861983692</v>
      </c>
      <c r="B120" s="6">
        <v>44905</v>
      </c>
      <c r="C120" s="6">
        <v>44906</v>
      </c>
      <c r="D120" s="4">
        <v>78</v>
      </c>
      <c r="E120" s="4" t="str">
        <f>VLOOKUP(A120,HOP!A:L,12,0)</f>
        <v>78.00</v>
      </c>
      <c r="F120" s="4" t="str">
        <f>VLOOKUP(A120,HOP!A:C,3,0)</f>
        <v>2856620</v>
      </c>
      <c r="G120" s="4">
        <f t="shared" si="6"/>
        <v>0</v>
      </c>
      <c r="H120" s="4" t="str">
        <f t="shared" si="7"/>
        <v>，2856620</v>
      </c>
      <c r="I120" s="4" t="str">
        <f>VLOOKUP(A120,HOP!A:U,21,0)</f>
        <v>直连</v>
      </c>
    </row>
    <row r="121" s="4" customFormat="1" hidden="1" spans="1:9">
      <c r="A121" s="5">
        <v>999221862083409</v>
      </c>
      <c r="B121" s="6">
        <v>44904</v>
      </c>
      <c r="C121" s="6">
        <v>44906</v>
      </c>
      <c r="D121" s="4">
        <v>2270</v>
      </c>
      <c r="E121" s="4" t="str">
        <f>VLOOKUP(A121,HOP!A:L,12,0)</f>
        <v>2270.00</v>
      </c>
      <c r="F121" s="4" t="str">
        <f>VLOOKUP(A121,HOP!A:C,3,0)</f>
        <v>2856641</v>
      </c>
      <c r="G121" s="4">
        <f t="shared" si="6"/>
        <v>0</v>
      </c>
      <c r="H121" s="4" t="str">
        <f t="shared" si="7"/>
        <v>，2856641</v>
      </c>
      <c r="I121" s="4" t="str">
        <f>VLOOKUP(A121,HOP!A:U,21,0)</f>
        <v>直连</v>
      </c>
    </row>
    <row r="122" s="4" customFormat="1" hidden="1" spans="1:9">
      <c r="A122" s="5">
        <v>21863056451</v>
      </c>
      <c r="B122" s="6">
        <v>44904</v>
      </c>
      <c r="C122" s="6">
        <v>44906</v>
      </c>
      <c r="D122" s="4">
        <v>2116</v>
      </c>
      <c r="E122" s="4" t="str">
        <f>VLOOKUP(A122,HOP!A:L,12,0)</f>
        <v>2116.00</v>
      </c>
      <c r="F122" s="4" t="str">
        <f>VLOOKUP(A122,HOP!A:C,3,0)</f>
        <v>2856982</v>
      </c>
      <c r="G122" s="4">
        <f t="shared" si="6"/>
        <v>0</v>
      </c>
      <c r="H122" s="4" t="str">
        <f t="shared" si="7"/>
        <v>，2856982</v>
      </c>
      <c r="I122" s="4" t="str">
        <f>VLOOKUP(A122,HOP!A:U,21,0)</f>
        <v>直连</v>
      </c>
    </row>
    <row r="123" s="4" customFormat="1" hidden="1" spans="1:9">
      <c r="A123" s="5">
        <v>999221863433056</v>
      </c>
      <c r="B123" s="6">
        <v>44905</v>
      </c>
      <c r="C123" s="6">
        <v>44906</v>
      </c>
      <c r="D123" s="4">
        <v>306</v>
      </c>
      <c r="E123" s="4" t="str">
        <f>VLOOKUP(A123,HOP!A:L,12,0)</f>
        <v>306.00</v>
      </c>
      <c r="F123" s="4" t="str">
        <f>VLOOKUP(A123,HOP!A:C,3,0)</f>
        <v>2857064</v>
      </c>
      <c r="G123" s="4">
        <f t="shared" si="6"/>
        <v>0</v>
      </c>
      <c r="H123" s="4" t="str">
        <f t="shared" si="7"/>
        <v>，2857064</v>
      </c>
      <c r="I123" s="4" t="str">
        <f>VLOOKUP(A123,HOP!A:U,21,0)</f>
        <v>直连</v>
      </c>
    </row>
    <row r="124" s="4" customFormat="1" hidden="1" spans="1:9">
      <c r="A124" s="5">
        <v>21864052667</v>
      </c>
      <c r="B124" s="6">
        <v>44904</v>
      </c>
      <c r="C124" s="6">
        <v>44906</v>
      </c>
      <c r="D124" s="4">
        <v>818</v>
      </c>
      <c r="E124" s="4" t="str">
        <f>VLOOKUP(A124,HOP!A:L,12,0)</f>
        <v>818.00</v>
      </c>
      <c r="F124" s="4" t="str">
        <f>VLOOKUP(A124,HOP!A:C,3,0)</f>
        <v>2857417</v>
      </c>
      <c r="G124" s="4">
        <f t="shared" si="6"/>
        <v>0</v>
      </c>
      <c r="H124" s="4" t="str">
        <f t="shared" si="7"/>
        <v>，2857417</v>
      </c>
      <c r="I124" s="4" t="str">
        <f>VLOOKUP(A124,HOP!A:U,21,0)</f>
        <v>直连</v>
      </c>
    </row>
    <row r="125" s="4" customFormat="1" hidden="1" spans="1:9">
      <c r="A125" s="5">
        <v>999221864428675</v>
      </c>
      <c r="B125" s="6">
        <v>44905</v>
      </c>
      <c r="C125" s="6">
        <v>44906</v>
      </c>
      <c r="D125" s="4">
        <v>1185</v>
      </c>
      <c r="E125" s="4" t="str">
        <f>VLOOKUP(A125,HOP!A:L,12,0)</f>
        <v>1185.00</v>
      </c>
      <c r="F125" s="4" t="str">
        <f>VLOOKUP(A125,HOP!A:C,3,0)</f>
        <v>2857698</v>
      </c>
      <c r="G125" s="4">
        <f t="shared" si="6"/>
        <v>0</v>
      </c>
      <c r="H125" s="4" t="str">
        <f t="shared" si="7"/>
        <v>，2857698</v>
      </c>
      <c r="I125" s="4" t="str">
        <f>VLOOKUP(A125,HOP!A:U,21,0)</f>
        <v>直连</v>
      </c>
    </row>
    <row r="126" s="4" customFormat="1" hidden="1" spans="1:9">
      <c r="A126" s="5">
        <v>999221864476778</v>
      </c>
      <c r="B126" s="6">
        <v>44905</v>
      </c>
      <c r="C126" s="6">
        <v>44906</v>
      </c>
      <c r="D126" s="4">
        <v>948</v>
      </c>
      <c r="E126" s="4" t="str">
        <f>VLOOKUP(A126,HOP!A:L,12,0)</f>
        <v>948.00</v>
      </c>
      <c r="F126" s="4" t="str">
        <f>VLOOKUP(A126,HOP!A:C,3,0)</f>
        <v>2857744</v>
      </c>
      <c r="G126" s="4">
        <f t="shared" si="6"/>
        <v>0</v>
      </c>
      <c r="H126" s="4" t="str">
        <f t="shared" si="7"/>
        <v>，2857744</v>
      </c>
      <c r="I126" s="4" t="str">
        <f>VLOOKUP(A126,HOP!A:U,21,0)</f>
        <v>直连</v>
      </c>
    </row>
    <row r="127" s="4" customFormat="1" hidden="1" spans="1:9">
      <c r="A127" s="5">
        <v>999221867788862</v>
      </c>
      <c r="B127" s="6">
        <v>44904</v>
      </c>
      <c r="C127" s="6">
        <v>44906</v>
      </c>
      <c r="D127" s="4">
        <v>1540</v>
      </c>
      <c r="E127" s="4" t="str">
        <f>VLOOKUP(A127,HOP!A:L,12,0)</f>
        <v>1540.00</v>
      </c>
      <c r="F127" s="4" t="str">
        <f>VLOOKUP(A127,HOP!A:C,3,0)</f>
        <v>2858381</v>
      </c>
      <c r="G127" s="4">
        <f t="shared" si="6"/>
        <v>0</v>
      </c>
      <c r="H127" s="4" t="str">
        <f t="shared" si="7"/>
        <v>，2858381</v>
      </c>
      <c r="I127" s="4" t="str">
        <f>VLOOKUP(A127,HOP!A:U,21,0)</f>
        <v>直连</v>
      </c>
    </row>
    <row r="128" s="4" customFormat="1" hidden="1" spans="1:9">
      <c r="A128" s="5">
        <v>999221868274309</v>
      </c>
      <c r="B128" s="6">
        <v>44905</v>
      </c>
      <c r="C128" s="6">
        <v>44906</v>
      </c>
      <c r="D128" s="4">
        <v>282</v>
      </c>
      <c r="E128" s="4" t="str">
        <f>VLOOKUP(A128,HOP!A:L,12,0)</f>
        <v>282.00</v>
      </c>
      <c r="F128" s="4" t="str">
        <f>VLOOKUP(A128,HOP!A:C,3,0)</f>
        <v>2858535</v>
      </c>
      <c r="G128" s="4">
        <f t="shared" si="6"/>
        <v>0</v>
      </c>
      <c r="H128" s="4" t="str">
        <f t="shared" si="7"/>
        <v>，2858535</v>
      </c>
      <c r="I128" s="4" t="str">
        <f>VLOOKUP(A128,HOP!A:U,21,0)</f>
        <v>直连</v>
      </c>
    </row>
    <row r="129" s="4" customFormat="1" hidden="1" spans="1:9">
      <c r="A129" s="5">
        <v>999221868397434</v>
      </c>
      <c r="B129" s="6">
        <v>44905</v>
      </c>
      <c r="C129" s="6">
        <v>44906</v>
      </c>
      <c r="D129" s="4">
        <v>537</v>
      </c>
      <c r="E129" s="4" t="str">
        <f>VLOOKUP(A129,HOP!A:L,12,0)</f>
        <v>537.00</v>
      </c>
      <c r="F129" s="4" t="str">
        <f>VLOOKUP(A129,HOP!A:C,3,0)</f>
        <v>2858586</v>
      </c>
      <c r="G129" s="4">
        <f t="shared" si="6"/>
        <v>0</v>
      </c>
      <c r="H129" s="4" t="str">
        <f t="shared" si="7"/>
        <v>，2858586</v>
      </c>
      <c r="I129" s="4" t="str">
        <f>VLOOKUP(A129,HOP!A:U,21,0)</f>
        <v>直连</v>
      </c>
    </row>
    <row r="130" s="4" customFormat="1" hidden="1" spans="1:9">
      <c r="A130" s="5">
        <v>999221868507477</v>
      </c>
      <c r="B130" s="6">
        <v>44905</v>
      </c>
      <c r="C130" s="6">
        <v>44906</v>
      </c>
      <c r="D130" s="4">
        <v>708</v>
      </c>
      <c r="E130" s="4" t="str">
        <f>VLOOKUP(A130,HOP!A:L,12,0)</f>
        <v>708.00</v>
      </c>
      <c r="F130" s="4" t="str">
        <f>VLOOKUP(A130,HOP!A:C,3,0)</f>
        <v>2858617</v>
      </c>
      <c r="G130" s="4">
        <f t="shared" si="6"/>
        <v>0</v>
      </c>
      <c r="H130" s="4" t="str">
        <f t="shared" si="7"/>
        <v>，2858617</v>
      </c>
      <c r="I130" s="4" t="str">
        <f>VLOOKUP(A130,HOP!A:U,21,0)</f>
        <v>直连</v>
      </c>
    </row>
    <row r="131" s="4" customFormat="1" hidden="1" spans="1:9">
      <c r="A131" s="5">
        <v>999221868484004</v>
      </c>
      <c r="B131" s="6">
        <v>44905</v>
      </c>
      <c r="C131" s="6">
        <v>44906</v>
      </c>
      <c r="D131" s="4">
        <v>529</v>
      </c>
      <c r="E131" s="4" t="str">
        <f>VLOOKUP(A131,HOP!A:L,12,0)</f>
        <v>529.00</v>
      </c>
      <c r="F131" s="4" t="str">
        <f>VLOOKUP(A131,HOP!A:C,3,0)</f>
        <v>2858607</v>
      </c>
      <c r="G131" s="4">
        <f t="shared" ref="G131:G162" si="8">D131-E131</f>
        <v>0</v>
      </c>
      <c r="H131" s="4" t="str">
        <f t="shared" ref="H131:H162" si="9">$H$1&amp;F131</f>
        <v>，2858607</v>
      </c>
      <c r="I131" s="4" t="str">
        <f>VLOOKUP(A131,HOP!A:U,21,0)</f>
        <v>直连</v>
      </c>
    </row>
    <row r="132" s="4" customFormat="1" hidden="1" spans="1:9">
      <c r="A132" s="5">
        <v>999221868576320</v>
      </c>
      <c r="B132" s="6">
        <v>44904</v>
      </c>
      <c r="C132" s="6">
        <v>44906</v>
      </c>
      <c r="D132" s="4">
        <v>1126</v>
      </c>
      <c r="E132" s="4" t="str">
        <f>VLOOKUP(A132,HOP!A:L,12,0)</f>
        <v>1126.00</v>
      </c>
      <c r="F132" s="4" t="str">
        <f>VLOOKUP(A132,HOP!A:C,3,0)</f>
        <v>2858656</v>
      </c>
      <c r="G132" s="4">
        <f t="shared" si="8"/>
        <v>0</v>
      </c>
      <c r="H132" s="4" t="str">
        <f t="shared" si="9"/>
        <v>，2858656</v>
      </c>
      <c r="I132" s="4" t="str">
        <f>VLOOKUP(A132,HOP!A:U,21,0)</f>
        <v>直连</v>
      </c>
    </row>
    <row r="133" s="4" customFormat="1" hidden="1" spans="1:9">
      <c r="A133" s="5">
        <v>999221868764727</v>
      </c>
      <c r="B133" s="6">
        <v>44904</v>
      </c>
      <c r="C133" s="6">
        <v>44906</v>
      </c>
      <c r="D133" s="4">
        <v>2050</v>
      </c>
      <c r="E133" s="4" t="str">
        <f>VLOOKUP(A133,HOP!A:L,12,0)</f>
        <v>2050.00</v>
      </c>
      <c r="F133" s="4" t="str">
        <f>VLOOKUP(A133,HOP!A:C,3,0)</f>
        <v>2858708</v>
      </c>
      <c r="G133" s="4">
        <f t="shared" si="8"/>
        <v>0</v>
      </c>
      <c r="H133" s="4" t="str">
        <f t="shared" si="9"/>
        <v>，2858708</v>
      </c>
      <c r="I133" s="4" t="str">
        <f>VLOOKUP(A133,HOP!A:U,21,0)</f>
        <v>直连</v>
      </c>
    </row>
    <row r="134" s="4" customFormat="1" hidden="1" spans="1:9">
      <c r="A134" s="5">
        <v>999221869325847</v>
      </c>
      <c r="B134" s="6">
        <v>44904</v>
      </c>
      <c r="C134" s="6">
        <v>44906</v>
      </c>
      <c r="D134" s="4">
        <v>1236</v>
      </c>
      <c r="E134" s="4" t="str">
        <f>VLOOKUP(A134,HOP!A:L,12,0)</f>
        <v>1236.00</v>
      </c>
      <c r="F134" s="4" t="str">
        <f>VLOOKUP(A134,HOP!A:C,3,0)</f>
        <v>2858963</v>
      </c>
      <c r="G134" s="4">
        <f t="shared" si="8"/>
        <v>0</v>
      </c>
      <c r="H134" s="4" t="str">
        <f t="shared" si="9"/>
        <v>，2858963</v>
      </c>
      <c r="I134" s="4" t="str">
        <f>VLOOKUP(A134,HOP!A:U,21,0)</f>
        <v>直连</v>
      </c>
    </row>
    <row r="135" s="4" customFormat="1" hidden="1" spans="1:9">
      <c r="A135" s="5">
        <v>999221869422876</v>
      </c>
      <c r="B135" s="6">
        <v>44904</v>
      </c>
      <c r="C135" s="6">
        <v>44906</v>
      </c>
      <c r="D135" s="4">
        <v>630</v>
      </c>
      <c r="E135" s="4" t="str">
        <f>VLOOKUP(A135,HOP!A:L,12,0)</f>
        <v>630.00</v>
      </c>
      <c r="F135" s="4" t="str">
        <f>VLOOKUP(A135,HOP!A:C,3,0)</f>
        <v>2858993</v>
      </c>
      <c r="G135" s="4">
        <f t="shared" si="8"/>
        <v>0</v>
      </c>
      <c r="H135" s="4" t="str">
        <f t="shared" si="9"/>
        <v>，2858993</v>
      </c>
      <c r="I135" s="4" t="str">
        <f>VLOOKUP(A135,HOP!A:U,21,0)</f>
        <v>直连</v>
      </c>
    </row>
    <row r="136" s="4" customFormat="1" hidden="1" spans="1:9">
      <c r="A136" s="5">
        <v>999221869558820</v>
      </c>
      <c r="B136" s="6">
        <v>44904</v>
      </c>
      <c r="C136" s="6">
        <v>44906</v>
      </c>
      <c r="D136" s="4">
        <v>342</v>
      </c>
      <c r="E136" s="4" t="str">
        <f>VLOOKUP(A136,HOP!A:L,12,0)</f>
        <v>342.00</v>
      </c>
      <c r="F136" s="4" t="str">
        <f>VLOOKUP(A136,HOP!A:C,3,0)</f>
        <v>2859070</v>
      </c>
      <c r="G136" s="4">
        <f t="shared" si="8"/>
        <v>0</v>
      </c>
      <c r="H136" s="4" t="str">
        <f t="shared" si="9"/>
        <v>，2859070</v>
      </c>
      <c r="I136" s="4" t="str">
        <f>VLOOKUP(A136,HOP!A:U,21,0)</f>
        <v>直连</v>
      </c>
    </row>
    <row r="137" s="4" customFormat="1" hidden="1" spans="1:9">
      <c r="A137" s="5">
        <v>21869570146</v>
      </c>
      <c r="B137" s="6">
        <v>44905</v>
      </c>
      <c r="C137" s="6">
        <v>44906</v>
      </c>
      <c r="D137" s="4">
        <v>556</v>
      </c>
      <c r="E137" s="4" t="str">
        <f>VLOOKUP(A137,HOP!A:L,12,0)</f>
        <v>556.00</v>
      </c>
      <c r="F137" s="4" t="str">
        <f>VLOOKUP(A137,HOP!A:C,3,0)</f>
        <v>2859082</v>
      </c>
      <c r="G137" s="4">
        <f t="shared" si="8"/>
        <v>0</v>
      </c>
      <c r="H137" s="4" t="str">
        <f t="shared" si="9"/>
        <v>，2859082</v>
      </c>
      <c r="I137" s="4" t="str">
        <f>VLOOKUP(A137,HOP!A:U,21,0)</f>
        <v>直连</v>
      </c>
    </row>
    <row r="138" s="4" customFormat="1" hidden="1" spans="1:9">
      <c r="A138" s="5">
        <v>999221869768790</v>
      </c>
      <c r="B138" s="6">
        <v>44905</v>
      </c>
      <c r="C138" s="6">
        <v>44906</v>
      </c>
      <c r="D138" s="4">
        <v>274</v>
      </c>
      <c r="E138" s="4" t="str">
        <f>VLOOKUP(A138,HOP!A:L,12,0)</f>
        <v>274.00</v>
      </c>
      <c r="F138" s="4" t="str">
        <f>VLOOKUP(A138,HOP!A:C,3,0)</f>
        <v>2859196</v>
      </c>
      <c r="G138" s="4">
        <f t="shared" si="8"/>
        <v>0</v>
      </c>
      <c r="H138" s="4" t="str">
        <f t="shared" si="9"/>
        <v>，2859196</v>
      </c>
      <c r="I138" s="4" t="str">
        <f>VLOOKUP(A138,HOP!A:U,21,0)</f>
        <v>直连</v>
      </c>
    </row>
    <row r="139" s="4" customFormat="1" hidden="1" spans="1:9">
      <c r="A139" s="5">
        <v>999221869913699</v>
      </c>
      <c r="B139" s="6">
        <v>44905</v>
      </c>
      <c r="C139" s="6">
        <v>44906</v>
      </c>
      <c r="D139" s="4">
        <v>239</v>
      </c>
      <c r="E139" s="4" t="str">
        <f>VLOOKUP(A139,HOP!A:L,12,0)</f>
        <v>239.00</v>
      </c>
      <c r="F139" s="4" t="str">
        <f>VLOOKUP(A139,HOP!A:C,3,0)</f>
        <v>2859318</v>
      </c>
      <c r="G139" s="4">
        <f t="shared" si="8"/>
        <v>0</v>
      </c>
      <c r="H139" s="4" t="str">
        <f t="shared" si="9"/>
        <v>，2859318</v>
      </c>
      <c r="I139" s="4" t="str">
        <f>VLOOKUP(A139,HOP!A:U,21,0)</f>
        <v>直连</v>
      </c>
    </row>
    <row r="140" s="4" customFormat="1" hidden="1" spans="1:9">
      <c r="A140" s="5">
        <v>999221869931364</v>
      </c>
      <c r="B140" s="6">
        <v>44904</v>
      </c>
      <c r="C140" s="6">
        <v>44906</v>
      </c>
      <c r="D140" s="4">
        <v>1842</v>
      </c>
      <c r="E140" s="4" t="str">
        <f>VLOOKUP(A140,HOP!A:L,12,0)</f>
        <v>1842.00</v>
      </c>
      <c r="F140" s="4" t="str">
        <f>VLOOKUP(A140,HOP!A:C,3,0)</f>
        <v>2859344</v>
      </c>
      <c r="G140" s="4">
        <f t="shared" si="8"/>
        <v>0</v>
      </c>
      <c r="H140" s="4" t="str">
        <f t="shared" si="9"/>
        <v>，2859344</v>
      </c>
      <c r="I140" s="4" t="str">
        <f>VLOOKUP(A140,HOP!A:U,21,0)</f>
        <v>直连</v>
      </c>
    </row>
    <row r="141" s="4" customFormat="1" hidden="1" spans="1:9">
      <c r="A141" s="5">
        <v>999221870213845</v>
      </c>
      <c r="B141" s="6">
        <v>44904</v>
      </c>
      <c r="C141" s="6">
        <v>44906</v>
      </c>
      <c r="D141" s="4">
        <v>336</v>
      </c>
      <c r="E141" s="4" t="str">
        <f>VLOOKUP(A141,HOP!A:L,12,0)</f>
        <v>336.00</v>
      </c>
      <c r="F141" s="4" t="str">
        <f>VLOOKUP(A141,HOP!A:C,3,0)</f>
        <v>2859581</v>
      </c>
      <c r="G141" s="4">
        <f t="shared" si="8"/>
        <v>0</v>
      </c>
      <c r="H141" s="4" t="str">
        <f t="shared" si="9"/>
        <v>，2859581</v>
      </c>
      <c r="I141" s="4" t="str">
        <f>VLOOKUP(A141,HOP!A:U,21,0)</f>
        <v>直连</v>
      </c>
    </row>
    <row r="142" s="4" customFormat="1" hidden="1" spans="1:9">
      <c r="A142" s="5">
        <v>999221870436788</v>
      </c>
      <c r="B142" s="6">
        <v>44904</v>
      </c>
      <c r="C142" s="6">
        <v>44906</v>
      </c>
      <c r="D142" s="4">
        <v>741</v>
      </c>
      <c r="E142" s="4" t="str">
        <f>VLOOKUP(A142,HOP!A:L,12,0)</f>
        <v>741.00</v>
      </c>
      <c r="F142" s="4" t="str">
        <f>VLOOKUP(A142,HOP!A:C,3,0)</f>
        <v>2859715</v>
      </c>
      <c r="G142" s="4">
        <f t="shared" si="8"/>
        <v>0</v>
      </c>
      <c r="H142" s="4" t="str">
        <f t="shared" si="9"/>
        <v>，2859715</v>
      </c>
      <c r="I142" s="4" t="str">
        <f>VLOOKUP(A142,HOP!A:U,21,0)</f>
        <v>直连</v>
      </c>
    </row>
    <row r="143" s="4" customFormat="1" hidden="1" spans="1:9">
      <c r="A143" s="5">
        <v>999221870815921</v>
      </c>
      <c r="B143" s="6">
        <v>44905</v>
      </c>
      <c r="C143" s="6">
        <v>44906</v>
      </c>
      <c r="D143" s="4">
        <v>174</v>
      </c>
      <c r="E143" s="4" t="str">
        <f>VLOOKUP(A143,HOP!A:L,12,0)</f>
        <v>174.00</v>
      </c>
      <c r="F143" s="4" t="str">
        <f>VLOOKUP(A143,HOP!A:C,3,0)</f>
        <v>2859988</v>
      </c>
      <c r="G143" s="4">
        <f t="shared" si="8"/>
        <v>0</v>
      </c>
      <c r="H143" s="4" t="str">
        <f t="shared" si="9"/>
        <v>，2859988</v>
      </c>
      <c r="I143" s="4" t="str">
        <f>VLOOKUP(A143,HOP!A:U,21,0)</f>
        <v>直连</v>
      </c>
    </row>
    <row r="144" s="4" customFormat="1" hidden="1" spans="1:9">
      <c r="A144" s="5">
        <v>999221870921380</v>
      </c>
      <c r="B144" s="6">
        <v>44905</v>
      </c>
      <c r="C144" s="6">
        <v>44906</v>
      </c>
      <c r="D144" s="4">
        <v>456</v>
      </c>
      <c r="E144" s="4" t="str">
        <f>VLOOKUP(A144,HOP!A:L,12,0)</f>
        <v>456.00</v>
      </c>
      <c r="F144" s="4" t="str">
        <f>VLOOKUP(A144,HOP!A:C,3,0)</f>
        <v>2860060</v>
      </c>
      <c r="G144" s="4">
        <f t="shared" si="8"/>
        <v>0</v>
      </c>
      <c r="H144" s="4" t="str">
        <f t="shared" si="9"/>
        <v>，2860060</v>
      </c>
      <c r="I144" s="4" t="str">
        <f>VLOOKUP(A144,HOP!A:U,21,0)</f>
        <v>直连</v>
      </c>
    </row>
    <row r="145" s="4" customFormat="1" hidden="1" spans="1:9">
      <c r="A145" s="5">
        <v>999221870958514</v>
      </c>
      <c r="B145" s="6">
        <v>44904</v>
      </c>
      <c r="C145" s="6">
        <v>44906</v>
      </c>
      <c r="D145" s="4">
        <v>1356</v>
      </c>
      <c r="E145" s="4" t="str">
        <f>VLOOKUP(A145,HOP!A:L,12,0)</f>
        <v>1356.00</v>
      </c>
      <c r="F145" s="4" t="str">
        <f>VLOOKUP(A145,HOP!A:C,3,0)</f>
        <v>2860078</v>
      </c>
      <c r="G145" s="4">
        <f t="shared" si="8"/>
        <v>0</v>
      </c>
      <c r="H145" s="4" t="str">
        <f t="shared" si="9"/>
        <v>，2860078</v>
      </c>
      <c r="I145" s="4" t="str">
        <f>VLOOKUP(A145,HOP!A:U,21,0)</f>
        <v>直连</v>
      </c>
    </row>
    <row r="146" s="4" customFormat="1" hidden="1" spans="1:9">
      <c r="A146" s="5">
        <v>21872961631</v>
      </c>
      <c r="B146" s="6">
        <v>44904</v>
      </c>
      <c r="C146" s="6">
        <v>44906</v>
      </c>
      <c r="D146" s="4">
        <v>2826</v>
      </c>
      <c r="E146" s="4" t="str">
        <f>VLOOKUP(A146,HOP!A:L,12,0)</f>
        <v>2826.00</v>
      </c>
      <c r="F146" s="4" t="str">
        <f>VLOOKUP(A146,HOP!A:C,3,0)</f>
        <v>2860195</v>
      </c>
      <c r="G146" s="4">
        <f t="shared" si="8"/>
        <v>0</v>
      </c>
      <c r="H146" s="4" t="str">
        <f t="shared" si="9"/>
        <v>，2860195</v>
      </c>
      <c r="I146" s="4" t="str">
        <f>VLOOKUP(A146,HOP!A:U,21,0)</f>
        <v>直连</v>
      </c>
    </row>
    <row r="147" s="4" customFormat="1" hidden="1" spans="1:9">
      <c r="A147" s="5">
        <v>999221872978944</v>
      </c>
      <c r="B147" s="6">
        <v>44905</v>
      </c>
      <c r="C147" s="6">
        <v>44906</v>
      </c>
      <c r="D147" s="4">
        <v>314</v>
      </c>
      <c r="E147" s="4" t="str">
        <f>VLOOKUP(A147,HOP!A:L,12,0)</f>
        <v>314.00</v>
      </c>
      <c r="F147" s="4" t="str">
        <f>VLOOKUP(A147,HOP!A:C,3,0)</f>
        <v>2860202</v>
      </c>
      <c r="G147" s="4">
        <f t="shared" si="8"/>
        <v>0</v>
      </c>
      <c r="H147" s="4" t="str">
        <f t="shared" si="9"/>
        <v>，2860202</v>
      </c>
      <c r="I147" s="4" t="str">
        <f>VLOOKUP(A147,HOP!A:U,21,0)</f>
        <v>直连</v>
      </c>
    </row>
    <row r="148" s="4" customFormat="1" hidden="1" spans="1:9">
      <c r="A148" s="5">
        <v>999221873744033</v>
      </c>
      <c r="B148" s="6">
        <v>44904</v>
      </c>
      <c r="C148" s="6">
        <v>44906</v>
      </c>
      <c r="D148" s="4">
        <v>548</v>
      </c>
      <c r="E148" s="4" t="str">
        <f>VLOOKUP(A148,HOP!A:L,12,0)</f>
        <v>548.00</v>
      </c>
      <c r="F148" s="4" t="str">
        <f>VLOOKUP(A148,HOP!A:C,3,0)</f>
        <v>2860437</v>
      </c>
      <c r="G148" s="4">
        <f t="shared" si="8"/>
        <v>0</v>
      </c>
      <c r="H148" s="4" t="str">
        <f t="shared" si="9"/>
        <v>，2860437</v>
      </c>
      <c r="I148" s="4" t="str">
        <f>VLOOKUP(A148,HOP!A:U,21,0)</f>
        <v>直连</v>
      </c>
    </row>
    <row r="149" s="4" customFormat="1" hidden="1" spans="1:9">
      <c r="A149" s="5">
        <v>999221873995699</v>
      </c>
      <c r="B149" s="6">
        <v>44905</v>
      </c>
      <c r="C149" s="6">
        <v>44906</v>
      </c>
      <c r="D149" s="4">
        <v>1269</v>
      </c>
      <c r="E149" s="4" t="str">
        <f>VLOOKUP(A149,HOP!A:L,12,0)</f>
        <v>1269.00</v>
      </c>
      <c r="F149" s="4" t="str">
        <f>VLOOKUP(A149,HOP!A:C,3,0)</f>
        <v>2860512</v>
      </c>
      <c r="G149" s="4">
        <f t="shared" si="8"/>
        <v>0</v>
      </c>
      <c r="H149" s="4" t="str">
        <f t="shared" si="9"/>
        <v>，2860512</v>
      </c>
      <c r="I149" s="4" t="str">
        <f>VLOOKUP(A149,HOP!A:U,21,0)</f>
        <v>直连</v>
      </c>
    </row>
    <row r="150" s="4" customFormat="1" hidden="1" spans="1:9">
      <c r="A150" s="5">
        <v>999221874082103</v>
      </c>
      <c r="B150" s="6">
        <v>44904</v>
      </c>
      <c r="C150" s="6">
        <v>44906</v>
      </c>
      <c r="D150" s="4">
        <v>1294</v>
      </c>
      <c r="E150" s="4" t="str">
        <f>VLOOKUP(A150,HOP!A:L,12,0)</f>
        <v>1294.00</v>
      </c>
      <c r="F150" s="4" t="str">
        <f>VLOOKUP(A150,HOP!A:C,3,0)</f>
        <v>2860546</v>
      </c>
      <c r="G150" s="4">
        <f t="shared" si="8"/>
        <v>0</v>
      </c>
      <c r="H150" s="4" t="str">
        <f t="shared" si="9"/>
        <v>，2860546</v>
      </c>
      <c r="I150" s="4" t="str">
        <f>VLOOKUP(A150,HOP!A:U,21,0)</f>
        <v>直连</v>
      </c>
    </row>
    <row r="151" s="4" customFormat="1" hidden="1" spans="1:9">
      <c r="A151" s="5">
        <v>999221874427997</v>
      </c>
      <c r="B151" s="6">
        <v>44905</v>
      </c>
      <c r="C151" s="6">
        <v>44906</v>
      </c>
      <c r="D151" s="4">
        <v>595</v>
      </c>
      <c r="E151" s="4" t="str">
        <f>VLOOKUP(A151,HOP!A:L,12,0)</f>
        <v>595.00</v>
      </c>
      <c r="F151" s="4" t="str">
        <f>VLOOKUP(A151,HOP!A:C,3,0)</f>
        <v>2860668</v>
      </c>
      <c r="G151" s="4">
        <f t="shared" si="8"/>
        <v>0</v>
      </c>
      <c r="H151" s="4" t="str">
        <f t="shared" si="9"/>
        <v>，2860668</v>
      </c>
      <c r="I151" s="4" t="str">
        <f>VLOOKUP(A151,HOP!A:U,21,0)</f>
        <v>直连</v>
      </c>
    </row>
    <row r="152" s="4" customFormat="1" hidden="1" spans="1:9">
      <c r="A152" s="5">
        <v>999221875526467</v>
      </c>
      <c r="B152" s="6">
        <v>44905</v>
      </c>
      <c r="C152" s="6">
        <v>44906</v>
      </c>
      <c r="D152" s="4">
        <v>514</v>
      </c>
      <c r="E152" s="4" t="str">
        <f>VLOOKUP(A152,HOP!A:L,12,0)</f>
        <v>514.00</v>
      </c>
      <c r="F152" s="4" t="str">
        <f>VLOOKUP(A152,HOP!A:C,3,0)</f>
        <v>2861143</v>
      </c>
      <c r="G152" s="4">
        <f t="shared" si="8"/>
        <v>0</v>
      </c>
      <c r="H152" s="4" t="str">
        <f t="shared" si="9"/>
        <v>，2861143</v>
      </c>
      <c r="I152" s="4" t="str">
        <f>VLOOKUP(A152,HOP!A:U,21,0)</f>
        <v>直连</v>
      </c>
    </row>
    <row r="153" s="4" customFormat="1" hidden="1" spans="1:9">
      <c r="A153" s="5">
        <v>999221875841141</v>
      </c>
      <c r="B153" s="6">
        <v>44905</v>
      </c>
      <c r="C153" s="6">
        <v>44906</v>
      </c>
      <c r="D153" s="4">
        <v>1748</v>
      </c>
      <c r="E153" s="4" t="str">
        <f>VLOOKUP(A153,HOP!A:L,12,0)</f>
        <v>1748.00</v>
      </c>
      <c r="F153" s="4" t="str">
        <f>VLOOKUP(A153,HOP!A:C,3,0)</f>
        <v>2861347</v>
      </c>
      <c r="G153" s="4">
        <f t="shared" si="8"/>
        <v>0</v>
      </c>
      <c r="H153" s="4" t="str">
        <f t="shared" si="9"/>
        <v>，2861347</v>
      </c>
      <c r="I153" s="4" t="str">
        <f>VLOOKUP(A153,HOP!A:U,21,0)</f>
        <v>直连</v>
      </c>
    </row>
    <row r="154" s="4" customFormat="1" hidden="1" spans="1:9">
      <c r="A154" s="5">
        <v>999221876109075</v>
      </c>
      <c r="B154" s="6">
        <v>44905</v>
      </c>
      <c r="C154" s="6">
        <v>44906</v>
      </c>
      <c r="D154" s="4">
        <v>877</v>
      </c>
      <c r="E154" s="4" t="str">
        <f>VLOOKUP(A154,HOP!A:L,12,0)</f>
        <v>877.00</v>
      </c>
      <c r="F154" s="4" t="str">
        <f>VLOOKUP(A154,HOP!A:C,3,0)</f>
        <v>2861535</v>
      </c>
      <c r="G154" s="4">
        <f t="shared" si="8"/>
        <v>0</v>
      </c>
      <c r="H154" s="4" t="str">
        <f t="shared" si="9"/>
        <v>，2861535</v>
      </c>
      <c r="I154" s="4" t="str">
        <f>VLOOKUP(A154,HOP!A:U,21,0)</f>
        <v>直连</v>
      </c>
    </row>
    <row r="155" s="4" customFormat="1" hidden="1" spans="1:9">
      <c r="A155" s="5">
        <v>999221876292695</v>
      </c>
      <c r="B155" s="6">
        <v>44905</v>
      </c>
      <c r="C155" s="6">
        <v>44906</v>
      </c>
      <c r="D155" s="4">
        <v>412</v>
      </c>
      <c r="E155" s="4" t="str">
        <f>VLOOKUP(A155,HOP!A:L,12,0)</f>
        <v>412.00</v>
      </c>
      <c r="F155" s="4" t="str">
        <f>VLOOKUP(A155,HOP!A:C,3,0)</f>
        <v>2861636</v>
      </c>
      <c r="G155" s="4">
        <f t="shared" si="8"/>
        <v>0</v>
      </c>
      <c r="H155" s="4" t="str">
        <f t="shared" si="9"/>
        <v>，2861636</v>
      </c>
      <c r="I155" s="4" t="str">
        <f>VLOOKUP(A155,HOP!A:U,21,0)</f>
        <v>直连</v>
      </c>
    </row>
    <row r="156" s="4" customFormat="1" hidden="1" spans="1:9">
      <c r="A156" s="5">
        <v>999221876666787</v>
      </c>
      <c r="B156" s="6">
        <v>44905</v>
      </c>
      <c r="C156" s="6">
        <v>44906</v>
      </c>
      <c r="D156" s="4">
        <v>530</v>
      </c>
      <c r="E156" s="4" t="str">
        <f>VLOOKUP(A156,HOP!A:L,12,0)</f>
        <v>530.00</v>
      </c>
      <c r="F156" s="4" t="str">
        <f>VLOOKUP(A156,HOP!A:C,3,0)</f>
        <v>2861852</v>
      </c>
      <c r="G156" s="4">
        <f t="shared" si="8"/>
        <v>0</v>
      </c>
      <c r="H156" s="4" t="str">
        <f t="shared" si="9"/>
        <v>，2861852</v>
      </c>
      <c r="I156" s="4" t="str">
        <f>VLOOKUP(A156,HOP!A:U,21,0)</f>
        <v>直连</v>
      </c>
    </row>
    <row r="157" s="4" customFormat="1" hidden="1" spans="1:9">
      <c r="A157" s="5">
        <v>999221876683046</v>
      </c>
      <c r="B157" s="6">
        <v>44905</v>
      </c>
      <c r="C157" s="6">
        <v>44906</v>
      </c>
      <c r="D157" s="4">
        <v>98</v>
      </c>
      <c r="E157" s="4" t="str">
        <f>VLOOKUP(A157,HOP!A:L,12,0)</f>
        <v>98.00</v>
      </c>
      <c r="F157" s="4" t="str">
        <f>VLOOKUP(A157,HOP!A:C,3,0)</f>
        <v>2861876</v>
      </c>
      <c r="G157" s="4">
        <f t="shared" si="8"/>
        <v>0</v>
      </c>
      <c r="H157" s="4" t="str">
        <f t="shared" si="9"/>
        <v>，2861876</v>
      </c>
      <c r="I157" s="4" t="str">
        <f>VLOOKUP(A157,HOP!A:U,21,0)</f>
        <v>直连</v>
      </c>
    </row>
    <row r="158" s="4" customFormat="1" hidden="1" spans="1:9">
      <c r="A158" s="5">
        <v>999221876685824</v>
      </c>
      <c r="B158" s="6">
        <v>44905</v>
      </c>
      <c r="C158" s="6">
        <v>44906</v>
      </c>
      <c r="D158" s="4">
        <v>3808</v>
      </c>
      <c r="E158" s="4" t="str">
        <f>VLOOKUP(A158,HOP!A:L,12,0)</f>
        <v>3808.00</v>
      </c>
      <c r="F158" s="4" t="str">
        <f>VLOOKUP(A158,HOP!A:C,3,0)</f>
        <v>2861880</v>
      </c>
      <c r="G158" s="4">
        <f t="shared" si="8"/>
        <v>0</v>
      </c>
      <c r="H158" s="4" t="str">
        <f t="shared" si="9"/>
        <v>，2861880</v>
      </c>
      <c r="I158" s="4" t="str">
        <f>VLOOKUP(A158,HOP!A:U,21,0)</f>
        <v>直连</v>
      </c>
    </row>
    <row r="159" s="4" customFormat="1" hidden="1" spans="1:9">
      <c r="A159" s="5">
        <v>999221876863761</v>
      </c>
      <c r="B159" s="6">
        <v>44905</v>
      </c>
      <c r="C159" s="6">
        <v>44906</v>
      </c>
      <c r="D159" s="4">
        <v>993</v>
      </c>
      <c r="E159" s="4" t="str">
        <f>VLOOKUP(A159,HOP!A:L,12,0)</f>
        <v>993.00</v>
      </c>
      <c r="F159" s="4" t="str">
        <f>VLOOKUP(A159,HOP!A:C,3,0)</f>
        <v>2862050</v>
      </c>
      <c r="G159" s="4">
        <f t="shared" si="8"/>
        <v>0</v>
      </c>
      <c r="H159" s="4" t="str">
        <f t="shared" si="9"/>
        <v>，2862050</v>
      </c>
      <c r="I159" s="4" t="str">
        <f>VLOOKUP(A159,HOP!A:U,21,0)</f>
        <v>直连</v>
      </c>
    </row>
    <row r="160" s="4" customFormat="1" hidden="1" spans="1:9">
      <c r="A160" s="5">
        <v>999221878389938</v>
      </c>
      <c r="B160" s="6">
        <v>44905</v>
      </c>
      <c r="C160" s="6">
        <v>44906</v>
      </c>
      <c r="D160" s="4">
        <v>120</v>
      </c>
      <c r="E160" s="4" t="str">
        <f>VLOOKUP(A160,HOP!A:L,12,0)</f>
        <v>120.00</v>
      </c>
      <c r="F160" s="4" t="str">
        <f>VLOOKUP(A160,HOP!A:C,3,0)</f>
        <v>2862102</v>
      </c>
      <c r="G160" s="4">
        <f t="shared" si="8"/>
        <v>0</v>
      </c>
      <c r="H160" s="4" t="str">
        <f t="shared" si="9"/>
        <v>，2862102</v>
      </c>
      <c r="I160" s="4" t="str">
        <f>VLOOKUP(A160,HOP!A:U,21,0)</f>
        <v>直连</v>
      </c>
    </row>
    <row r="161" s="4" customFormat="1" hidden="1" spans="1:9">
      <c r="A161" s="5">
        <v>21878550846</v>
      </c>
      <c r="B161" s="6">
        <v>44905</v>
      </c>
      <c r="C161" s="6">
        <v>44906</v>
      </c>
      <c r="D161" s="4">
        <v>2768</v>
      </c>
      <c r="E161" s="4" t="str">
        <f>VLOOKUP(A161,HOP!A:L,12,0)</f>
        <v>2768.00</v>
      </c>
      <c r="F161" s="4" t="str">
        <f>VLOOKUP(A161,HOP!A:C,3,0)</f>
        <v>2862119</v>
      </c>
      <c r="G161" s="4">
        <f t="shared" si="8"/>
        <v>0</v>
      </c>
      <c r="H161" s="4" t="str">
        <f t="shared" si="9"/>
        <v>，2862119</v>
      </c>
      <c r="I161" s="4" t="str">
        <f>VLOOKUP(A161,HOP!A:U,21,0)</f>
        <v>直连</v>
      </c>
    </row>
    <row r="162" s="4" customFormat="1" hidden="1" spans="1:9">
      <c r="A162" s="5">
        <v>999221878603082</v>
      </c>
      <c r="B162" s="6">
        <v>44905</v>
      </c>
      <c r="C162" s="6">
        <v>44906</v>
      </c>
      <c r="D162" s="4">
        <v>128</v>
      </c>
      <c r="E162" s="4" t="str">
        <f>VLOOKUP(A162,HOP!A:L,12,0)</f>
        <v>128.00</v>
      </c>
      <c r="F162" s="4" t="str">
        <f>VLOOKUP(A162,HOP!A:C,3,0)</f>
        <v>2862122</v>
      </c>
      <c r="G162" s="4">
        <f t="shared" si="8"/>
        <v>0</v>
      </c>
      <c r="H162" s="4" t="str">
        <f t="shared" si="9"/>
        <v>，2862122</v>
      </c>
      <c r="I162" s="4" t="str">
        <f>VLOOKUP(A162,HOP!A:U,21,0)</f>
        <v>直连</v>
      </c>
    </row>
    <row r="163" s="4" customFormat="1" hidden="1" spans="1:9">
      <c r="A163" s="5">
        <v>21878683892</v>
      </c>
      <c r="B163" s="6">
        <v>44905</v>
      </c>
      <c r="C163" s="6">
        <v>44906</v>
      </c>
      <c r="D163" s="4">
        <v>102</v>
      </c>
      <c r="E163" s="4" t="str">
        <f>VLOOKUP(A163,HOP!A:L,12,0)</f>
        <v>102.00</v>
      </c>
      <c r="F163" s="4" t="str">
        <f>VLOOKUP(A163,HOP!A:C,3,0)</f>
        <v>2862139</v>
      </c>
      <c r="G163" s="4">
        <f t="shared" ref="G163:G190" si="10">D163-E163</f>
        <v>0</v>
      </c>
      <c r="H163" s="4" t="str">
        <f t="shared" ref="H163:H190" si="11">$H$1&amp;F163</f>
        <v>，2862139</v>
      </c>
      <c r="I163" s="4" t="str">
        <f>VLOOKUP(A163,HOP!A:U,21,0)</f>
        <v>直连</v>
      </c>
    </row>
    <row r="164" s="4" customFormat="1" hidden="1" spans="1:9">
      <c r="A164" s="5">
        <v>999221878729245</v>
      </c>
      <c r="B164" s="6">
        <v>44905</v>
      </c>
      <c r="C164" s="6">
        <v>44906</v>
      </c>
      <c r="D164" s="4">
        <v>221</v>
      </c>
      <c r="E164" s="4" t="str">
        <f>VLOOKUP(A164,HOP!A:L,12,0)</f>
        <v>221.00</v>
      </c>
      <c r="F164" s="4" t="str">
        <f>VLOOKUP(A164,HOP!A:C,3,0)</f>
        <v>2862149</v>
      </c>
      <c r="G164" s="4">
        <f t="shared" si="10"/>
        <v>0</v>
      </c>
      <c r="H164" s="4" t="str">
        <f t="shared" si="11"/>
        <v>，2862149</v>
      </c>
      <c r="I164" s="4" t="str">
        <f>VLOOKUP(A164,HOP!A:U,21,0)</f>
        <v>直连</v>
      </c>
    </row>
    <row r="165" s="4" customFormat="1" hidden="1" spans="1:9">
      <c r="A165" s="5">
        <v>999221879678357</v>
      </c>
      <c r="B165" s="6">
        <v>44905</v>
      </c>
      <c r="C165" s="6">
        <v>44906</v>
      </c>
      <c r="D165" s="4">
        <v>632</v>
      </c>
      <c r="E165" s="4" t="str">
        <f>VLOOKUP(A165,HOP!A:L,12,0)</f>
        <v>632.00</v>
      </c>
      <c r="F165" s="4" t="str">
        <f>VLOOKUP(A165,HOP!A:C,3,0)</f>
        <v>2862402</v>
      </c>
      <c r="G165" s="4">
        <f t="shared" si="10"/>
        <v>0</v>
      </c>
      <c r="H165" s="4" t="str">
        <f t="shared" si="11"/>
        <v>，2862402</v>
      </c>
      <c r="I165" s="4" t="str">
        <f>VLOOKUP(A165,HOP!A:U,21,0)</f>
        <v>直连</v>
      </c>
    </row>
    <row r="166" s="4" customFormat="1" hidden="1" spans="1:9">
      <c r="A166" s="5">
        <v>21880725474</v>
      </c>
      <c r="B166" s="6">
        <v>44905</v>
      </c>
      <c r="C166" s="6">
        <v>44906</v>
      </c>
      <c r="D166" s="4">
        <v>558</v>
      </c>
      <c r="E166" s="4" t="str">
        <f>VLOOKUP(A166,HOP!A:L,12,0)</f>
        <v>558.00</v>
      </c>
      <c r="F166" s="4" t="str">
        <f>VLOOKUP(A166,HOP!A:C,3,0)</f>
        <v>2862793</v>
      </c>
      <c r="G166" s="4">
        <f t="shared" si="10"/>
        <v>0</v>
      </c>
      <c r="H166" s="4" t="str">
        <f t="shared" si="11"/>
        <v>，2862793</v>
      </c>
      <c r="I166" s="4" t="str">
        <f>VLOOKUP(A166,HOP!A:U,21,0)</f>
        <v>直连</v>
      </c>
    </row>
    <row r="167" s="4" customFormat="1" hidden="1" spans="1:9">
      <c r="A167" s="5">
        <v>21881117082</v>
      </c>
      <c r="B167" s="6">
        <v>44905</v>
      </c>
      <c r="C167" s="6">
        <v>44906</v>
      </c>
      <c r="D167" s="4">
        <v>434</v>
      </c>
      <c r="E167" s="4" t="str">
        <f>VLOOKUP(A167,HOP!A:L,12,0)</f>
        <v>434.00</v>
      </c>
      <c r="F167" s="4" t="str">
        <f>VLOOKUP(A167,HOP!A:C,3,0)</f>
        <v>2862926</v>
      </c>
      <c r="G167" s="4">
        <f t="shared" si="10"/>
        <v>0</v>
      </c>
      <c r="H167" s="4" t="str">
        <f t="shared" si="11"/>
        <v>，2862926</v>
      </c>
      <c r="I167" s="4" t="str">
        <f>VLOOKUP(A167,HOP!A:U,21,0)</f>
        <v>直连</v>
      </c>
    </row>
    <row r="168" s="4" customFormat="1" hidden="1" spans="1:9">
      <c r="A168" s="5">
        <v>999221881307194</v>
      </c>
      <c r="B168" s="6">
        <v>44905</v>
      </c>
      <c r="C168" s="6">
        <v>44906</v>
      </c>
      <c r="D168" s="4">
        <v>170</v>
      </c>
      <c r="E168" s="4" t="str">
        <f>VLOOKUP(A168,HOP!A:L,12,0)</f>
        <v>170.00</v>
      </c>
      <c r="F168" s="4" t="str">
        <f>VLOOKUP(A168,HOP!A:C,3,0)</f>
        <v>2863000</v>
      </c>
      <c r="G168" s="4">
        <f t="shared" si="10"/>
        <v>0</v>
      </c>
      <c r="H168" s="4" t="str">
        <f t="shared" si="11"/>
        <v>，2863000</v>
      </c>
      <c r="I168" s="4" t="str">
        <f>VLOOKUP(A168,HOP!A:U,21,0)</f>
        <v>直连</v>
      </c>
    </row>
    <row r="169" s="4" customFormat="1" hidden="1" spans="1:9">
      <c r="A169" s="5">
        <v>999221881333002</v>
      </c>
      <c r="B169" s="6">
        <v>44905</v>
      </c>
      <c r="C169" s="6">
        <v>44906</v>
      </c>
      <c r="D169" s="4">
        <v>737</v>
      </c>
      <c r="E169" s="4" t="str">
        <f>VLOOKUP(A169,HOP!A:L,12,0)</f>
        <v>737.00</v>
      </c>
      <c r="F169" s="4" t="str">
        <f>VLOOKUP(A169,HOP!A:C,3,0)</f>
        <v>2863005</v>
      </c>
      <c r="G169" s="4">
        <f t="shared" si="10"/>
        <v>0</v>
      </c>
      <c r="H169" s="4" t="str">
        <f t="shared" si="11"/>
        <v>，2863005</v>
      </c>
      <c r="I169" s="4" t="str">
        <f>VLOOKUP(A169,HOP!A:U,21,0)</f>
        <v>直连</v>
      </c>
    </row>
    <row r="170" s="4" customFormat="1" hidden="1" spans="1:9">
      <c r="A170" s="5">
        <v>21881463396</v>
      </c>
      <c r="B170" s="6">
        <v>44905</v>
      </c>
      <c r="C170" s="6">
        <v>44906</v>
      </c>
      <c r="D170" s="4">
        <v>771</v>
      </c>
      <c r="E170" s="4" t="str">
        <f>VLOOKUP(A170,HOP!A:L,12,0)</f>
        <v>771.00</v>
      </c>
      <c r="F170" s="4" t="str">
        <f>VLOOKUP(A170,HOP!A:C,3,0)</f>
        <v>2863076</v>
      </c>
      <c r="G170" s="4">
        <f t="shared" si="10"/>
        <v>0</v>
      </c>
      <c r="H170" s="4" t="str">
        <f t="shared" si="11"/>
        <v>，2863076</v>
      </c>
      <c r="I170" s="4" t="str">
        <f>VLOOKUP(A170,HOP!A:U,21,0)</f>
        <v>直连</v>
      </c>
    </row>
    <row r="171" s="4" customFormat="1" hidden="1" spans="1:9">
      <c r="A171" s="5">
        <v>21881483946</v>
      </c>
      <c r="B171" s="6">
        <v>44905</v>
      </c>
      <c r="C171" s="6">
        <v>44906</v>
      </c>
      <c r="D171" s="4">
        <v>385</v>
      </c>
      <c r="E171" s="4" t="str">
        <f>VLOOKUP(A171,HOP!A:L,12,0)</f>
        <v>385.00</v>
      </c>
      <c r="F171" s="4" t="str">
        <f>VLOOKUP(A171,HOP!A:C,3,0)</f>
        <v>2863090</v>
      </c>
      <c r="G171" s="4">
        <f t="shared" si="10"/>
        <v>0</v>
      </c>
      <c r="H171" s="4" t="str">
        <f t="shared" si="11"/>
        <v>，2863090</v>
      </c>
      <c r="I171" s="4" t="str">
        <f>VLOOKUP(A171,HOP!A:U,21,0)</f>
        <v>直连</v>
      </c>
    </row>
    <row r="172" s="4" customFormat="1" hidden="1" spans="1:9">
      <c r="A172" s="5">
        <v>999221881506255</v>
      </c>
      <c r="B172" s="6">
        <v>44905</v>
      </c>
      <c r="C172" s="6">
        <v>44906</v>
      </c>
      <c r="D172" s="4">
        <v>2935</v>
      </c>
      <c r="E172" s="4" t="str">
        <f>VLOOKUP(A172,HOP!A:L,12,0)</f>
        <v>2935.00</v>
      </c>
      <c r="F172" s="4" t="str">
        <f>VLOOKUP(A172,HOP!A:C,3,0)</f>
        <v>2863107</v>
      </c>
      <c r="G172" s="4">
        <f t="shared" si="10"/>
        <v>0</v>
      </c>
      <c r="H172" s="4" t="str">
        <f t="shared" si="11"/>
        <v>，2863107</v>
      </c>
      <c r="I172" s="4" t="str">
        <f>VLOOKUP(A172,HOP!A:U,21,0)</f>
        <v>直连</v>
      </c>
    </row>
    <row r="173" s="4" customFormat="1" hidden="1" spans="1:9">
      <c r="A173" s="5">
        <v>21881552907</v>
      </c>
      <c r="B173" s="6">
        <v>44905</v>
      </c>
      <c r="C173" s="6">
        <v>44906</v>
      </c>
      <c r="D173" s="4">
        <v>141</v>
      </c>
      <c r="E173" s="4" t="str">
        <f>VLOOKUP(A173,HOP!A:L,12,0)</f>
        <v>141.00</v>
      </c>
      <c r="F173" s="4" t="str">
        <f>VLOOKUP(A173,HOP!A:C,3,0)</f>
        <v>2863142</v>
      </c>
      <c r="G173" s="4">
        <f t="shared" si="10"/>
        <v>0</v>
      </c>
      <c r="H173" s="4" t="str">
        <f t="shared" si="11"/>
        <v>，2863142</v>
      </c>
      <c r="I173" s="4" t="str">
        <f>VLOOKUP(A173,HOP!A:U,21,0)</f>
        <v>直连</v>
      </c>
    </row>
    <row r="174" s="4" customFormat="1" hidden="1" spans="1:9">
      <c r="A174" s="5">
        <v>999221881579578</v>
      </c>
      <c r="B174" s="6">
        <v>44905</v>
      </c>
      <c r="C174" s="6">
        <v>44906</v>
      </c>
      <c r="D174" s="4">
        <v>691</v>
      </c>
      <c r="E174" s="4" t="str">
        <f>VLOOKUP(A174,HOP!A:L,12,0)</f>
        <v>691.00</v>
      </c>
      <c r="F174" s="4" t="str">
        <f>VLOOKUP(A174,HOP!A:C,3,0)</f>
        <v>2863159</v>
      </c>
      <c r="G174" s="4">
        <f t="shared" si="10"/>
        <v>0</v>
      </c>
      <c r="H174" s="4" t="str">
        <f t="shared" si="11"/>
        <v>，2863159</v>
      </c>
      <c r="I174" s="4" t="str">
        <f>VLOOKUP(A174,HOP!A:U,21,0)</f>
        <v>直连</v>
      </c>
    </row>
    <row r="175" s="4" customFormat="1" hidden="1" spans="1:9">
      <c r="A175" s="5">
        <v>999221881581401</v>
      </c>
      <c r="B175" s="6">
        <v>44905</v>
      </c>
      <c r="C175" s="6">
        <v>44906</v>
      </c>
      <c r="D175" s="4">
        <v>174</v>
      </c>
      <c r="E175" s="4" t="str">
        <f>VLOOKUP(A175,HOP!A:L,12,0)</f>
        <v>174.00</v>
      </c>
      <c r="F175" s="4" t="str">
        <f>VLOOKUP(A175,HOP!A:C,3,0)</f>
        <v>2863162</v>
      </c>
      <c r="G175" s="4">
        <f t="shared" si="10"/>
        <v>0</v>
      </c>
      <c r="H175" s="4" t="str">
        <f t="shared" si="11"/>
        <v>，2863162</v>
      </c>
      <c r="I175" s="4" t="str">
        <f>VLOOKUP(A175,HOP!A:U,21,0)</f>
        <v>直连</v>
      </c>
    </row>
    <row r="176" s="4" customFormat="1" hidden="1" spans="1:9">
      <c r="A176" s="5">
        <v>999221881632907</v>
      </c>
      <c r="B176" s="6">
        <v>44905</v>
      </c>
      <c r="C176" s="6">
        <v>44906</v>
      </c>
      <c r="D176" s="4">
        <v>172</v>
      </c>
      <c r="E176" s="4" t="str">
        <f>VLOOKUP(A176,HOP!A:L,12,0)</f>
        <v>172.00</v>
      </c>
      <c r="F176" s="4" t="str">
        <f>VLOOKUP(A176,HOP!A:C,3,0)</f>
        <v>2863206</v>
      </c>
      <c r="G176" s="4">
        <f t="shared" si="10"/>
        <v>0</v>
      </c>
      <c r="H176" s="4" t="str">
        <f t="shared" si="11"/>
        <v>，2863206</v>
      </c>
      <c r="I176" s="4" t="str">
        <f>VLOOKUP(A176,HOP!A:U,21,0)</f>
        <v>直连</v>
      </c>
    </row>
    <row r="177" s="4" customFormat="1" hidden="1" spans="1:9">
      <c r="A177" s="5">
        <v>999221882041031</v>
      </c>
      <c r="B177" s="6">
        <v>44905</v>
      </c>
      <c r="C177" s="6">
        <v>44906</v>
      </c>
      <c r="D177" s="4">
        <v>496</v>
      </c>
      <c r="E177" s="4" t="str">
        <f>VLOOKUP(A177,HOP!A:L,12,0)</f>
        <v>496.00</v>
      </c>
      <c r="F177" s="4" t="str">
        <f>VLOOKUP(A177,HOP!A:C,3,0)</f>
        <v>2863479</v>
      </c>
      <c r="G177" s="4">
        <f t="shared" si="10"/>
        <v>0</v>
      </c>
      <c r="H177" s="4" t="str">
        <f t="shared" si="11"/>
        <v>，2863479</v>
      </c>
      <c r="I177" s="4" t="str">
        <f>VLOOKUP(A177,HOP!A:U,21,0)</f>
        <v>直连</v>
      </c>
    </row>
    <row r="178" s="4" customFormat="1" hidden="1" spans="1:9">
      <c r="A178" s="5">
        <v>999221882067673</v>
      </c>
      <c r="B178" s="6">
        <v>44905</v>
      </c>
      <c r="C178" s="6">
        <v>44906</v>
      </c>
      <c r="D178" s="4">
        <v>345</v>
      </c>
      <c r="E178" s="4" t="str">
        <f>VLOOKUP(A178,HOP!A:L,12,0)</f>
        <v>345.00</v>
      </c>
      <c r="F178" s="4" t="str">
        <f>VLOOKUP(A178,HOP!A:C,3,0)</f>
        <v>2863492</v>
      </c>
      <c r="G178" s="4">
        <f t="shared" si="10"/>
        <v>0</v>
      </c>
      <c r="H178" s="4" t="str">
        <f t="shared" si="11"/>
        <v>，2863492</v>
      </c>
      <c r="I178" s="4" t="str">
        <f>VLOOKUP(A178,HOP!A:U,21,0)</f>
        <v>直连</v>
      </c>
    </row>
    <row r="179" s="4" customFormat="1" hidden="1" spans="1:9">
      <c r="A179" s="5">
        <v>21882082318</v>
      </c>
      <c r="B179" s="6">
        <v>44905</v>
      </c>
      <c r="C179" s="6">
        <v>44906</v>
      </c>
      <c r="D179" s="4">
        <v>136</v>
      </c>
      <c r="E179" s="4" t="str">
        <f>VLOOKUP(A179,HOP!A:L,12,0)</f>
        <v>136.00</v>
      </c>
      <c r="F179" s="4" t="str">
        <f>VLOOKUP(A179,HOP!A:C,3,0)</f>
        <v>2863506</v>
      </c>
      <c r="G179" s="4">
        <f t="shared" si="10"/>
        <v>0</v>
      </c>
      <c r="H179" s="4" t="str">
        <f t="shared" si="11"/>
        <v>，2863506</v>
      </c>
      <c r="I179" s="4" t="str">
        <f>VLOOKUP(A179,HOP!A:U,21,0)</f>
        <v>直连</v>
      </c>
    </row>
    <row r="180" s="4" customFormat="1" hidden="1" spans="1:9">
      <c r="A180" s="5">
        <v>999221882183619</v>
      </c>
      <c r="B180" s="6">
        <v>44905</v>
      </c>
      <c r="C180" s="6">
        <v>44906</v>
      </c>
      <c r="D180" s="4">
        <v>177</v>
      </c>
      <c r="E180" s="4" t="str">
        <f>VLOOKUP(A180,HOP!A:L,12,0)</f>
        <v>177.00</v>
      </c>
      <c r="F180" s="4" t="str">
        <f>VLOOKUP(A180,HOP!A:C,3,0)</f>
        <v>2863570</v>
      </c>
      <c r="G180" s="4">
        <f t="shared" si="10"/>
        <v>0</v>
      </c>
      <c r="H180" s="4" t="str">
        <f t="shared" si="11"/>
        <v>，2863570</v>
      </c>
      <c r="I180" s="4" t="str">
        <f>VLOOKUP(A180,HOP!A:U,21,0)</f>
        <v>直连</v>
      </c>
    </row>
    <row r="181" s="4" customFormat="1" hidden="1" spans="1:9">
      <c r="A181" s="5">
        <v>21882236116</v>
      </c>
      <c r="B181" s="6">
        <v>44905</v>
      </c>
      <c r="C181" s="6">
        <v>44906</v>
      </c>
      <c r="D181" s="4">
        <v>141</v>
      </c>
      <c r="E181" s="4" t="str">
        <f>VLOOKUP(A181,HOP!A:L,12,0)</f>
        <v>141.00</v>
      </c>
      <c r="F181" s="4" t="str">
        <f>VLOOKUP(A181,HOP!A:C,3,0)</f>
        <v>2863605</v>
      </c>
      <c r="G181" s="4">
        <f t="shared" si="10"/>
        <v>0</v>
      </c>
      <c r="H181" s="4" t="str">
        <f t="shared" si="11"/>
        <v>，2863605</v>
      </c>
      <c r="I181" s="4" t="str">
        <f>VLOOKUP(A181,HOP!A:U,21,0)</f>
        <v>直连</v>
      </c>
    </row>
    <row r="182" s="4" customFormat="1" hidden="1" spans="1:9">
      <c r="A182" s="5">
        <v>999221882439100</v>
      </c>
      <c r="B182" s="6">
        <v>44905</v>
      </c>
      <c r="C182" s="6">
        <v>44906</v>
      </c>
      <c r="D182" s="4">
        <v>4136</v>
      </c>
      <c r="E182" s="4" t="str">
        <f>VLOOKUP(A182,HOP!A:L,12,0)</f>
        <v>4136.00</v>
      </c>
      <c r="F182" s="4" t="str">
        <f>VLOOKUP(A182,HOP!A:C,3,0)</f>
        <v>2863768</v>
      </c>
      <c r="G182" s="4">
        <f t="shared" si="10"/>
        <v>0</v>
      </c>
      <c r="H182" s="4" t="str">
        <f t="shared" si="11"/>
        <v>，2863768</v>
      </c>
      <c r="I182" s="4" t="str">
        <f>VLOOKUP(A182,HOP!A:U,21,0)</f>
        <v>直连</v>
      </c>
    </row>
    <row r="183" s="4" customFormat="1" hidden="1" spans="1:9">
      <c r="A183" s="5">
        <v>999221882551302</v>
      </c>
      <c r="B183" s="6">
        <v>44905</v>
      </c>
      <c r="C183" s="6">
        <v>44906</v>
      </c>
      <c r="D183" s="4">
        <v>348</v>
      </c>
      <c r="E183" s="4" t="str">
        <f>VLOOKUP(A183,HOP!A:L,12,0)</f>
        <v>348.00</v>
      </c>
      <c r="F183" s="4" t="str">
        <f>VLOOKUP(A183,HOP!A:C,3,0)</f>
        <v>2863836</v>
      </c>
      <c r="G183" s="4">
        <f t="shared" si="10"/>
        <v>0</v>
      </c>
      <c r="H183" s="4" t="str">
        <f t="shared" si="11"/>
        <v>，2863836</v>
      </c>
      <c r="I183" s="4" t="str">
        <f>VLOOKUP(A183,HOP!A:U,21,0)</f>
        <v>直连</v>
      </c>
    </row>
    <row r="184" s="4" customFormat="1" hidden="1" spans="1:9">
      <c r="A184" s="5">
        <v>21882602223</v>
      </c>
      <c r="B184" s="6">
        <v>44905</v>
      </c>
      <c r="C184" s="6">
        <v>44906</v>
      </c>
      <c r="D184" s="4">
        <v>157</v>
      </c>
      <c r="E184" s="4" t="str">
        <f>VLOOKUP(A184,HOP!A:L,12,0)</f>
        <v>157.00</v>
      </c>
      <c r="F184" s="4" t="str">
        <f>VLOOKUP(A184,HOP!A:C,3,0)</f>
        <v>2863858</v>
      </c>
      <c r="G184" s="4">
        <f t="shared" si="10"/>
        <v>0</v>
      </c>
      <c r="H184" s="4" t="str">
        <f t="shared" si="11"/>
        <v>，2863858</v>
      </c>
      <c r="I184" s="4" t="str">
        <f>VLOOKUP(A184,HOP!A:U,21,0)</f>
        <v>直连</v>
      </c>
    </row>
    <row r="185" s="4" customFormat="1" hidden="1" spans="1:9">
      <c r="A185" s="5">
        <v>999221882634009</v>
      </c>
      <c r="B185" s="6">
        <v>44905</v>
      </c>
      <c r="C185" s="6">
        <v>44906</v>
      </c>
      <c r="D185" s="4">
        <v>614</v>
      </c>
      <c r="E185" s="4" t="str">
        <f>VLOOKUP(A185,HOP!A:L,12,0)</f>
        <v>614.00</v>
      </c>
      <c r="F185" s="4" t="str">
        <f>VLOOKUP(A185,HOP!A:C,3,0)</f>
        <v>2863886</v>
      </c>
      <c r="G185" s="4">
        <f t="shared" si="10"/>
        <v>0</v>
      </c>
      <c r="H185" s="4" t="str">
        <f t="shared" si="11"/>
        <v>，2863886</v>
      </c>
      <c r="I185" s="4" t="str">
        <f>VLOOKUP(A185,HOP!A:U,21,0)</f>
        <v>直连</v>
      </c>
    </row>
    <row r="186" s="4" customFormat="1" hidden="1" spans="1:9">
      <c r="A186" s="5">
        <v>21884123290</v>
      </c>
      <c r="B186" s="6">
        <v>44905</v>
      </c>
      <c r="C186" s="6">
        <v>44906</v>
      </c>
      <c r="D186" s="4">
        <v>474</v>
      </c>
      <c r="E186" s="4" t="str">
        <f>VLOOKUP(A186,HOP!A:L,12,0)</f>
        <v>474.00</v>
      </c>
      <c r="F186" s="4" t="str">
        <f>VLOOKUP(A186,HOP!A:C,3,0)</f>
        <v>2863983</v>
      </c>
      <c r="G186" s="4">
        <f t="shared" si="10"/>
        <v>0</v>
      </c>
      <c r="H186" s="4" t="str">
        <f t="shared" si="11"/>
        <v>，2863983</v>
      </c>
      <c r="I186" s="4" t="str">
        <f>VLOOKUP(A186,HOP!A:U,21,0)</f>
        <v>直连</v>
      </c>
    </row>
    <row r="187" s="4" customFormat="1" hidden="1" spans="1:9">
      <c r="A187" s="5">
        <v>999221884785699</v>
      </c>
      <c r="B187" s="6">
        <v>44905</v>
      </c>
      <c r="C187" s="6">
        <v>44906</v>
      </c>
      <c r="D187" s="4">
        <v>348</v>
      </c>
      <c r="E187" s="4" t="str">
        <f>VLOOKUP(A187,HOP!A:L,12,0)</f>
        <v>348.00</v>
      </c>
      <c r="F187" s="4" t="str">
        <f>VLOOKUP(A187,HOP!A:C,3,0)</f>
        <v>2864079</v>
      </c>
      <c r="G187" s="4">
        <f t="shared" si="10"/>
        <v>0</v>
      </c>
      <c r="H187" s="4" t="str">
        <f t="shared" si="11"/>
        <v>，2864079</v>
      </c>
      <c r="I187" s="4" t="str">
        <f>VLOOKUP(A187,HOP!A:U,21,0)</f>
        <v>直连</v>
      </c>
    </row>
    <row r="188" s="4" customFormat="1" hidden="1" spans="1:9">
      <c r="A188" s="5">
        <v>999221885033009</v>
      </c>
      <c r="B188" s="6">
        <v>44905</v>
      </c>
      <c r="C188" s="6">
        <v>44906</v>
      </c>
      <c r="D188" s="4">
        <v>170</v>
      </c>
      <c r="E188" s="4" t="str">
        <f>VLOOKUP(A188,HOP!A:L,12,0)</f>
        <v>170.00</v>
      </c>
      <c r="F188" s="4" t="str">
        <f>VLOOKUP(A188,HOP!A:C,3,0)</f>
        <v>2864158</v>
      </c>
      <c r="G188" s="4">
        <f t="shared" si="10"/>
        <v>0</v>
      </c>
      <c r="H188" s="4" t="str">
        <f t="shared" si="11"/>
        <v>，2864158</v>
      </c>
      <c r="I188" s="4" t="str">
        <f>VLOOKUP(A188,HOP!A:U,21,0)</f>
        <v>直连</v>
      </c>
    </row>
    <row r="189" s="4" customFormat="1" hidden="1" spans="1:9">
      <c r="A189" s="5">
        <v>999221885183563</v>
      </c>
      <c r="B189" s="6">
        <v>44905</v>
      </c>
      <c r="C189" s="6">
        <v>44906</v>
      </c>
      <c r="D189" s="4">
        <v>468</v>
      </c>
      <c r="E189" s="4" t="str">
        <f>VLOOKUP(A189,HOP!A:L,12,0)</f>
        <v>468.00</v>
      </c>
      <c r="F189" s="4" t="str">
        <f>VLOOKUP(A189,HOP!A:C,3,0)</f>
        <v>2864204</v>
      </c>
      <c r="G189" s="4">
        <f t="shared" si="10"/>
        <v>0</v>
      </c>
      <c r="H189" s="4" t="str">
        <f t="shared" si="11"/>
        <v>，2864204</v>
      </c>
      <c r="I189" s="4" t="str">
        <f>VLOOKUP(A189,HOP!A:U,21,0)</f>
        <v>直连</v>
      </c>
    </row>
    <row r="190" s="4" customFormat="1" spans="1:10">
      <c r="A190" s="5">
        <v>999221857659060</v>
      </c>
      <c r="B190" s="6">
        <v>44904</v>
      </c>
      <c r="C190" s="6">
        <v>44905</v>
      </c>
      <c r="D190" s="4">
        <v>-517</v>
      </c>
      <c r="E190" s="4" t="e">
        <f>VLOOKUP(A190,HOP!A:L,12,0)</f>
        <v>#N/A</v>
      </c>
      <c r="F190" s="4">
        <v>2852958</v>
      </c>
      <c r="G190" s="4" t="e">
        <f t="shared" si="10"/>
        <v>#N/A</v>
      </c>
      <c r="H190" s="4" t="str">
        <f t="shared" si="11"/>
        <v>，2852958</v>
      </c>
      <c r="I190" s="4" t="e">
        <f>VLOOKUP(A190,HOP!A:U,21,0)</f>
        <v>#N/A</v>
      </c>
      <c r="J190" s="4" t="s">
        <v>984</v>
      </c>
    </row>
    <row r="192" spans="4:4">
      <c r="D192" s="4">
        <f>SUM(D2:D191)</f>
        <v>234318</v>
      </c>
    </row>
    <row r="193" spans="4:4">
      <c r="D193" s="4" t="s">
        <v>985</v>
      </c>
    </row>
    <row r="197" spans="1:3">
      <c r="A197" s="4" t="s">
        <v>986</v>
      </c>
      <c r="C197" s="4">
        <v>4758</v>
      </c>
    </row>
    <row r="198" spans="1:3">
      <c r="A198" s="4" t="s">
        <v>987</v>
      </c>
      <c r="C198" s="4">
        <v>230077</v>
      </c>
    </row>
    <row r="199" spans="1:3">
      <c r="A199" s="4" t="s">
        <v>988</v>
      </c>
      <c r="C199" s="4">
        <v>-517</v>
      </c>
    </row>
    <row r="200" spans="1:3">
      <c r="A200" s="4" t="s">
        <v>989</v>
      </c>
      <c r="C200" s="4">
        <f>SUBTOTAL(9,C197:C199)</f>
        <v>234318</v>
      </c>
    </row>
  </sheetData>
  <autoFilter ref="A1:X190">
    <filterColumn colId="3">
      <filters>
        <filter val="400"/>
        <filter val="2100"/>
        <filter val="2200"/>
        <filter val="102"/>
        <filter val="302"/>
        <filter val="103"/>
        <filter val="504"/>
        <filter val="604"/>
        <filter val="904"/>
        <filter val="1104"/>
        <filter val="1905"/>
        <filter val="306"/>
        <filter val="2106"/>
        <filter val="608"/>
        <filter val="708"/>
        <filter val="1808"/>
        <filter val="3808"/>
        <filter val="910"/>
        <filter val="2610"/>
        <filter val="412"/>
        <filter val="1912"/>
        <filter val="2512"/>
        <filter val="4812"/>
        <filter val="4813"/>
        <filter val="314"/>
        <filter val="514"/>
        <filter val="614"/>
        <filter val="615"/>
        <filter val="2116"/>
        <filter val="2416"/>
        <filter val="2516"/>
        <filter val="-517"/>
        <filter val="818"/>
        <filter val="1418"/>
        <filter val="2318"/>
        <filter val="719"/>
        <filter val="919"/>
        <filter val="1119"/>
        <filter val="1419"/>
        <filter val="120"/>
        <filter val="221"/>
        <filter val="222"/>
        <filter val="6622"/>
        <filter val="823"/>
        <filter val="4023"/>
        <filter val="424"/>
        <filter val="1424"/>
        <filter val="3625"/>
        <filter val="4725"/>
        <filter val="1126"/>
        <filter val="2826"/>
        <filter val="1127"/>
        <filter val="128"/>
        <filter val="1928"/>
        <filter val="2028"/>
        <filter val="2328"/>
        <filter val="529"/>
        <filter val="2529"/>
        <filter val="230"/>
        <filter val="530"/>
        <filter val="630"/>
        <filter val="1030"/>
        <filter val="1530"/>
        <filter val="131"/>
        <filter val="2031"/>
        <filter val="2131"/>
        <filter val="332"/>
        <filter val="632"/>
        <filter val="233"/>
        <filter val="933"/>
        <filter val="434"/>
        <filter val="2034"/>
        <filter val="3934"/>
        <filter val="2935"/>
        <filter val="136"/>
        <filter val="336"/>
        <filter val="1236"/>
        <filter val="4136"/>
        <filter val="437"/>
        <filter val="537"/>
        <filter val="737"/>
        <filter val="239"/>
        <filter val="4239"/>
        <filter val="1240"/>
        <filter val="1540"/>
        <filter val="141"/>
        <filter val="641"/>
        <filter val="741"/>
        <filter val="342"/>
        <filter val="442"/>
        <filter val="1042"/>
        <filter val="1442"/>
        <filter val="1842"/>
        <filter val="443"/>
        <filter val="1744"/>
        <filter val="345"/>
        <filter val="645"/>
        <filter val="845"/>
        <filter val="1045"/>
        <filter val="1345"/>
        <filter val="2545"/>
        <filter val="746"/>
        <filter val="747"/>
        <filter val="348"/>
        <filter val="548"/>
        <filter val="948"/>
        <filter val="1548"/>
        <filter val="1748"/>
        <filter val="2848"/>
        <filter val="6448"/>
        <filter val="149"/>
        <filter val="1050"/>
        <filter val="2050"/>
        <filter val="153"/>
        <filter val="653"/>
        <filter val="754"/>
        <filter val="456"/>
        <filter val="556"/>
        <filter val="1356"/>
        <filter val="157"/>
        <filter val="558"/>
        <filter val="2158"/>
        <filter val="960"/>
        <filter val="1860"/>
        <filter val="963"/>
        <filter val="364"/>
        <filter val="665"/>
        <filter val="5565"/>
        <filter val="468"/>
        <filter val="2768"/>
        <filter val="1269"/>
        <filter val="170"/>
        <filter val="2270"/>
        <filter val="771"/>
        <filter val="172"/>
        <filter val="4572"/>
        <filter val="873"/>
        <filter val="174"/>
        <filter val="274"/>
        <filter val="474"/>
        <filter val="176"/>
        <filter val="776"/>
        <filter val="1676"/>
        <filter val="177"/>
        <filter val="377"/>
        <filter val="877"/>
        <filter val="2377"/>
        <filter val="78"/>
        <filter val="478"/>
        <filter val="1878"/>
        <filter val="879"/>
        <filter val="282"/>
        <filter val="4283"/>
        <filter val="1184"/>
        <filter val="385"/>
        <filter val="1185"/>
        <filter val="786"/>
        <filter val="1186"/>
        <filter val="887"/>
        <filter val="788"/>
        <filter val="490"/>
        <filter val="1490"/>
        <filter val="691"/>
        <filter val="1492"/>
        <filter val="993"/>
        <filter val="894"/>
        <filter val="1294"/>
        <filter val="4394"/>
        <filter val="195"/>
        <filter val="595"/>
        <filter val="1195"/>
        <filter val="496"/>
        <filter val="98"/>
        <filter val="3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990</v>
      </c>
      <c r="B1" s="2" t="s">
        <v>991</v>
      </c>
      <c r="C1" s="2" t="s">
        <v>992</v>
      </c>
      <c r="D1" s="2" t="s">
        <v>993</v>
      </c>
      <c r="E1" s="2" t="s">
        <v>13</v>
      </c>
      <c r="F1" s="2" t="s">
        <v>5</v>
      </c>
      <c r="G1" s="2" t="s">
        <v>6</v>
      </c>
      <c r="H1" s="2" t="s">
        <v>994</v>
      </c>
      <c r="I1" s="2" t="s">
        <v>995</v>
      </c>
      <c r="J1" s="2" t="s">
        <v>996</v>
      </c>
      <c r="K1" s="2" t="s">
        <v>997</v>
      </c>
      <c r="L1" s="2" t="s">
        <v>998</v>
      </c>
      <c r="M1" s="2" t="s">
        <v>999</v>
      </c>
      <c r="N1" s="2" t="s">
        <v>1000</v>
      </c>
      <c r="O1" s="2" t="s">
        <v>1001</v>
      </c>
      <c r="P1" s="2" t="s">
        <v>1002</v>
      </c>
      <c r="Q1" s="2" t="s">
        <v>1003</v>
      </c>
      <c r="R1" s="2" t="s">
        <v>1004</v>
      </c>
      <c r="S1" s="2" t="s">
        <v>1005</v>
      </c>
      <c r="T1" s="2" t="s">
        <v>1006</v>
      </c>
      <c r="U1" s="2" t="s">
        <v>1007</v>
      </c>
      <c r="V1" s="2" t="s">
        <v>1008</v>
      </c>
    </row>
    <row r="2" s="1" customFormat="1" spans="1:22">
      <c r="A2" s="3">
        <v>21680334156</v>
      </c>
      <c r="B2" s="1" t="s">
        <v>1009</v>
      </c>
      <c r="C2" s="1" t="s">
        <v>1010</v>
      </c>
      <c r="D2" s="1" t="s">
        <v>1011</v>
      </c>
      <c r="E2" s="1" t="s">
        <v>1012</v>
      </c>
      <c r="F2" s="1" t="s">
        <v>1013</v>
      </c>
      <c r="G2" s="1" t="s">
        <v>1014</v>
      </c>
      <c r="H2" s="1" t="s">
        <v>1015</v>
      </c>
      <c r="I2" s="1" t="s">
        <v>1016</v>
      </c>
      <c r="J2" s="1" t="s">
        <v>30</v>
      </c>
      <c r="K2" s="1" t="s">
        <v>1017</v>
      </c>
      <c r="L2" s="1" t="s">
        <v>1017</v>
      </c>
      <c r="M2" s="1" t="s">
        <v>1018</v>
      </c>
      <c r="N2" s="1" t="s">
        <v>1018</v>
      </c>
      <c r="O2" s="1" t="s">
        <v>1019</v>
      </c>
      <c r="P2" s="1" t="s">
        <v>1020</v>
      </c>
      <c r="Q2" s="1" t="s">
        <v>1021</v>
      </c>
      <c r="R2" s="1" t="s">
        <v>1022</v>
      </c>
      <c r="S2" s="1" t="s">
        <v>1023</v>
      </c>
      <c r="T2" s="1" t="s">
        <v>1024</v>
      </c>
      <c r="U2" s="1" t="s">
        <v>1025</v>
      </c>
      <c r="V2" s="1" t="s">
        <v>1026</v>
      </c>
    </row>
    <row r="3" s="1" customFormat="1" spans="1:22">
      <c r="A3" s="3">
        <v>21818567438</v>
      </c>
      <c r="B3" s="1" t="s">
        <v>1027</v>
      </c>
      <c r="C3" s="1" t="s">
        <v>1028</v>
      </c>
      <c r="D3" s="1" t="s">
        <v>1029</v>
      </c>
      <c r="E3" s="1" t="s">
        <v>1030</v>
      </c>
      <c r="F3" s="1" t="s">
        <v>1031</v>
      </c>
      <c r="G3" s="1" t="s">
        <v>1014</v>
      </c>
      <c r="H3" s="1" t="s">
        <v>1015</v>
      </c>
      <c r="I3" s="1" t="s">
        <v>1032</v>
      </c>
      <c r="J3" s="1" t="s">
        <v>30</v>
      </c>
      <c r="K3" s="1" t="s">
        <v>1033</v>
      </c>
      <c r="L3" s="1" t="s">
        <v>1033</v>
      </c>
      <c r="M3" s="1" t="s">
        <v>1018</v>
      </c>
      <c r="N3" s="1" t="s">
        <v>1018</v>
      </c>
      <c r="O3" s="1" t="s">
        <v>1019</v>
      </c>
      <c r="P3" s="1" t="s">
        <v>1020</v>
      </c>
      <c r="Q3" s="1" t="s">
        <v>1021</v>
      </c>
      <c r="R3" s="1" t="s">
        <v>1034</v>
      </c>
      <c r="S3" s="1" t="s">
        <v>1023</v>
      </c>
      <c r="T3" s="1" t="s">
        <v>1024</v>
      </c>
      <c r="U3" s="1" t="s">
        <v>1025</v>
      </c>
      <c r="V3" s="1" t="s">
        <v>1035</v>
      </c>
    </row>
    <row r="4" s="1" customFormat="1" spans="1:22">
      <c r="A4" s="3">
        <v>21730013298</v>
      </c>
      <c r="B4" s="1" t="s">
        <v>1036</v>
      </c>
      <c r="C4" s="1" t="s">
        <v>1037</v>
      </c>
      <c r="D4" s="1" t="s">
        <v>1038</v>
      </c>
      <c r="E4" s="1" t="s">
        <v>1039</v>
      </c>
      <c r="F4" s="1" t="s">
        <v>1040</v>
      </c>
      <c r="G4" s="1" t="s">
        <v>1014</v>
      </c>
      <c r="H4" s="1" t="s">
        <v>1015</v>
      </c>
      <c r="I4" s="1" t="s">
        <v>1041</v>
      </c>
      <c r="J4" s="1" t="s">
        <v>30</v>
      </c>
      <c r="K4" s="1" t="s">
        <v>1042</v>
      </c>
      <c r="L4" s="1" t="s">
        <v>1042</v>
      </c>
      <c r="M4" s="1" t="s">
        <v>1018</v>
      </c>
      <c r="N4" s="1" t="s">
        <v>1018</v>
      </c>
      <c r="O4" s="1" t="s">
        <v>1019</v>
      </c>
      <c r="P4" s="1" t="s">
        <v>1020</v>
      </c>
      <c r="Q4" s="1" t="s">
        <v>1021</v>
      </c>
      <c r="R4" s="1" t="s">
        <v>1043</v>
      </c>
      <c r="S4" s="1" t="s">
        <v>1023</v>
      </c>
      <c r="T4" s="1" t="s">
        <v>1024</v>
      </c>
      <c r="U4" s="1" t="s">
        <v>1025</v>
      </c>
      <c r="V4" s="1" t="s">
        <v>1044</v>
      </c>
    </row>
    <row r="5" s="1" customFormat="1" spans="1:22">
      <c r="A5" s="3">
        <v>999221857343380</v>
      </c>
      <c r="B5" s="1" t="s">
        <v>1045</v>
      </c>
      <c r="C5" s="1" t="s">
        <v>1046</v>
      </c>
      <c r="D5" s="1" t="s">
        <v>1047</v>
      </c>
      <c r="E5" s="1" t="s">
        <v>1048</v>
      </c>
      <c r="F5" s="1" t="s">
        <v>1013</v>
      </c>
      <c r="G5" s="1" t="s">
        <v>1014</v>
      </c>
      <c r="H5" s="1" t="s">
        <v>1015</v>
      </c>
      <c r="I5" s="1" t="s">
        <v>1049</v>
      </c>
      <c r="J5" s="1" t="s">
        <v>30</v>
      </c>
      <c r="K5" s="1" t="s">
        <v>1050</v>
      </c>
      <c r="L5" s="1" t="s">
        <v>1050</v>
      </c>
      <c r="M5" s="1" t="s">
        <v>1018</v>
      </c>
      <c r="N5" s="1" t="s">
        <v>1018</v>
      </c>
      <c r="O5" s="1" t="s">
        <v>1019</v>
      </c>
      <c r="P5" s="1" t="s">
        <v>1020</v>
      </c>
      <c r="Q5" s="1" t="s">
        <v>1021</v>
      </c>
      <c r="R5" s="1" t="s">
        <v>1051</v>
      </c>
      <c r="S5" s="1" t="s">
        <v>1023</v>
      </c>
      <c r="T5" s="1" t="s">
        <v>1024</v>
      </c>
      <c r="U5" s="1" t="s">
        <v>1025</v>
      </c>
      <c r="V5" s="1" t="s">
        <v>1052</v>
      </c>
    </row>
    <row r="6" s="1" customFormat="1" spans="1:22">
      <c r="A6" s="3">
        <v>21853944273</v>
      </c>
      <c r="B6" s="1" t="s">
        <v>1053</v>
      </c>
      <c r="C6" s="1" t="s">
        <v>1054</v>
      </c>
      <c r="D6" s="1" t="s">
        <v>1055</v>
      </c>
      <c r="E6" s="1" t="s">
        <v>1056</v>
      </c>
      <c r="F6" s="1" t="s">
        <v>1031</v>
      </c>
      <c r="G6" s="1" t="s">
        <v>1014</v>
      </c>
      <c r="H6" s="1" t="s">
        <v>1015</v>
      </c>
      <c r="I6" s="1" t="s">
        <v>1057</v>
      </c>
      <c r="J6" s="1" t="s">
        <v>30</v>
      </c>
      <c r="K6" s="1" t="s">
        <v>1058</v>
      </c>
      <c r="L6" s="1" t="s">
        <v>1058</v>
      </c>
      <c r="M6" s="1" t="s">
        <v>1018</v>
      </c>
      <c r="N6" s="1" t="s">
        <v>1018</v>
      </c>
      <c r="O6" s="1" t="s">
        <v>1019</v>
      </c>
      <c r="P6" s="1" t="s">
        <v>1020</v>
      </c>
      <c r="Q6" s="1" t="s">
        <v>1021</v>
      </c>
      <c r="R6" s="1" t="s">
        <v>1059</v>
      </c>
      <c r="S6" s="1" t="s">
        <v>1023</v>
      </c>
      <c r="T6" s="1" t="s">
        <v>1024</v>
      </c>
      <c r="U6" s="1" t="s">
        <v>1025</v>
      </c>
      <c r="V6" s="1" t="s">
        <v>1060</v>
      </c>
    </row>
    <row r="7" s="1" customFormat="1" spans="1:22">
      <c r="A7" s="3">
        <v>18957720324</v>
      </c>
      <c r="B7" s="1" t="s">
        <v>1061</v>
      </c>
      <c r="C7" s="1" t="s">
        <v>1062</v>
      </c>
      <c r="D7" s="1" t="s">
        <v>1063</v>
      </c>
      <c r="E7" s="1" t="s">
        <v>1064</v>
      </c>
      <c r="F7" s="1" t="s">
        <v>1013</v>
      </c>
      <c r="G7" s="1" t="s">
        <v>1014</v>
      </c>
      <c r="H7" s="1" t="s">
        <v>1015</v>
      </c>
      <c r="I7" s="1" t="s">
        <v>1065</v>
      </c>
      <c r="J7" s="1" t="s">
        <v>30</v>
      </c>
      <c r="K7" s="1" t="s">
        <v>1066</v>
      </c>
      <c r="L7" s="1" t="s">
        <v>1066</v>
      </c>
      <c r="M7" s="1" t="s">
        <v>1018</v>
      </c>
      <c r="N7" s="1" t="s">
        <v>1018</v>
      </c>
      <c r="O7" s="1" t="s">
        <v>1019</v>
      </c>
      <c r="P7" s="1" t="s">
        <v>1020</v>
      </c>
      <c r="Q7" s="1" t="s">
        <v>1021</v>
      </c>
      <c r="R7" s="1" t="s">
        <v>1067</v>
      </c>
      <c r="S7" s="1" t="s">
        <v>1023</v>
      </c>
      <c r="T7" s="1" t="s">
        <v>1024</v>
      </c>
      <c r="U7" s="1" t="s">
        <v>1025</v>
      </c>
      <c r="V7" s="1" t="s">
        <v>1026</v>
      </c>
    </row>
    <row r="8" s="1" customFormat="1" spans="1:22">
      <c r="A8" s="3">
        <v>21624336446</v>
      </c>
      <c r="B8" s="1" t="s">
        <v>1068</v>
      </c>
      <c r="C8" s="1" t="s">
        <v>1069</v>
      </c>
      <c r="D8" s="1" t="s">
        <v>1070</v>
      </c>
      <c r="E8" s="1" t="s">
        <v>1071</v>
      </c>
      <c r="F8" s="1" t="s">
        <v>1040</v>
      </c>
      <c r="G8" s="1" t="s">
        <v>1014</v>
      </c>
      <c r="H8" s="1" t="s">
        <v>1015</v>
      </c>
      <c r="I8" s="1" t="s">
        <v>1072</v>
      </c>
      <c r="J8" s="1" t="s">
        <v>30</v>
      </c>
      <c r="K8" s="1" t="s">
        <v>1073</v>
      </c>
      <c r="L8" s="1" t="s">
        <v>1073</v>
      </c>
      <c r="M8" s="1" t="s">
        <v>1018</v>
      </c>
      <c r="N8" s="1" t="s">
        <v>1018</v>
      </c>
      <c r="O8" s="1" t="s">
        <v>1019</v>
      </c>
      <c r="P8" s="1" t="s">
        <v>1020</v>
      </c>
      <c r="Q8" s="1" t="s">
        <v>1021</v>
      </c>
      <c r="R8" s="1" t="s">
        <v>1074</v>
      </c>
      <c r="S8" s="1" t="s">
        <v>1023</v>
      </c>
      <c r="T8" s="1" t="s">
        <v>1024</v>
      </c>
      <c r="U8" s="1" t="s">
        <v>1025</v>
      </c>
      <c r="V8" s="1" t="s">
        <v>1075</v>
      </c>
    </row>
    <row r="9" s="1" customFormat="1" spans="1:22">
      <c r="A9" s="3">
        <v>21835748901</v>
      </c>
      <c r="B9" s="1" t="s">
        <v>1076</v>
      </c>
      <c r="C9" s="1" t="s">
        <v>1077</v>
      </c>
      <c r="D9" s="1" t="s">
        <v>1078</v>
      </c>
      <c r="E9" s="1" t="s">
        <v>1079</v>
      </c>
      <c r="F9" s="1" t="s">
        <v>1013</v>
      </c>
      <c r="G9" s="1" t="s">
        <v>1014</v>
      </c>
      <c r="H9" s="1" t="s">
        <v>1015</v>
      </c>
      <c r="I9" s="1" t="s">
        <v>1080</v>
      </c>
      <c r="J9" s="1" t="s">
        <v>30</v>
      </c>
      <c r="K9" s="1" t="s">
        <v>1081</v>
      </c>
      <c r="L9" s="1" t="s">
        <v>1081</v>
      </c>
      <c r="M9" s="1" t="s">
        <v>1018</v>
      </c>
      <c r="N9" s="1" t="s">
        <v>1018</v>
      </c>
      <c r="O9" s="1" t="s">
        <v>1019</v>
      </c>
      <c r="P9" s="1" t="s">
        <v>1020</v>
      </c>
      <c r="Q9" s="1" t="s">
        <v>1021</v>
      </c>
      <c r="R9" s="1" t="s">
        <v>1082</v>
      </c>
      <c r="S9" s="1" t="s">
        <v>1023</v>
      </c>
      <c r="T9" s="1" t="s">
        <v>1024</v>
      </c>
      <c r="U9" s="1" t="s">
        <v>1025</v>
      </c>
      <c r="V9" s="1" t="s">
        <v>1060</v>
      </c>
    </row>
    <row r="10" s="1" customFormat="1" spans="1:22">
      <c r="A10" s="3">
        <v>21751594032</v>
      </c>
      <c r="B10" s="1" t="s">
        <v>1083</v>
      </c>
      <c r="C10" s="1" t="s">
        <v>1084</v>
      </c>
      <c r="D10" s="1" t="s">
        <v>1085</v>
      </c>
      <c r="E10" s="1" t="s">
        <v>1086</v>
      </c>
      <c r="F10" s="1" t="s">
        <v>1013</v>
      </c>
      <c r="G10" s="1" t="s">
        <v>1014</v>
      </c>
      <c r="H10" s="1" t="s">
        <v>1015</v>
      </c>
      <c r="I10" s="1" t="s">
        <v>1087</v>
      </c>
      <c r="J10" s="1" t="s">
        <v>30</v>
      </c>
      <c r="K10" s="1" t="s">
        <v>1088</v>
      </c>
      <c r="L10" s="1" t="s">
        <v>1088</v>
      </c>
      <c r="M10" s="1" t="s">
        <v>1018</v>
      </c>
      <c r="N10" s="1" t="s">
        <v>1018</v>
      </c>
      <c r="O10" s="1" t="s">
        <v>1019</v>
      </c>
      <c r="P10" s="1" t="s">
        <v>1020</v>
      </c>
      <c r="Q10" s="1" t="s">
        <v>1021</v>
      </c>
      <c r="R10" s="1" t="s">
        <v>1089</v>
      </c>
      <c r="S10" s="1" t="s">
        <v>1023</v>
      </c>
      <c r="T10" s="1" t="s">
        <v>1024</v>
      </c>
      <c r="U10" s="1" t="s">
        <v>1025</v>
      </c>
      <c r="V10" s="1" t="s">
        <v>1090</v>
      </c>
    </row>
    <row r="11" s="1" customFormat="1" spans="1:22">
      <c r="A11" s="3">
        <v>21748958735</v>
      </c>
      <c r="B11" s="1" t="s">
        <v>1091</v>
      </c>
      <c r="C11" s="1" t="s">
        <v>1092</v>
      </c>
      <c r="D11" s="1" t="s">
        <v>1093</v>
      </c>
      <c r="E11" s="1" t="s">
        <v>1094</v>
      </c>
      <c r="F11" s="1" t="s">
        <v>1031</v>
      </c>
      <c r="G11" s="1" t="s">
        <v>1014</v>
      </c>
      <c r="H11" s="1" t="s">
        <v>1015</v>
      </c>
      <c r="I11" s="1" t="s">
        <v>1095</v>
      </c>
      <c r="J11" s="1" t="s">
        <v>30</v>
      </c>
      <c r="K11" s="1" t="s">
        <v>1096</v>
      </c>
      <c r="L11" s="1" t="s">
        <v>1096</v>
      </c>
      <c r="M11" s="1" t="s">
        <v>1018</v>
      </c>
      <c r="N11" s="1" t="s">
        <v>1018</v>
      </c>
      <c r="O11" s="1" t="s">
        <v>1019</v>
      </c>
      <c r="P11" s="1" t="s">
        <v>1020</v>
      </c>
      <c r="Q11" s="1" t="s">
        <v>1021</v>
      </c>
      <c r="R11" s="1" t="s">
        <v>1097</v>
      </c>
      <c r="S11" s="1" t="s">
        <v>1023</v>
      </c>
      <c r="T11" s="1" t="s">
        <v>1024</v>
      </c>
      <c r="U11" s="1" t="s">
        <v>1025</v>
      </c>
      <c r="V11" s="1" t="s">
        <v>1098</v>
      </c>
    </row>
    <row r="12" s="1" customFormat="1" spans="1:22">
      <c r="A12" s="3">
        <v>21788801036</v>
      </c>
      <c r="B12" s="1" t="s">
        <v>1099</v>
      </c>
      <c r="C12" s="1" t="s">
        <v>1100</v>
      </c>
      <c r="D12" s="1" t="s">
        <v>1101</v>
      </c>
      <c r="E12" s="1" t="s">
        <v>1102</v>
      </c>
      <c r="F12" s="1" t="s">
        <v>1103</v>
      </c>
      <c r="G12" s="1" t="s">
        <v>1014</v>
      </c>
      <c r="H12" s="1" t="s">
        <v>1015</v>
      </c>
      <c r="I12" s="1" t="s">
        <v>1104</v>
      </c>
      <c r="J12" s="1" t="s">
        <v>30</v>
      </c>
      <c r="K12" s="1" t="s">
        <v>1105</v>
      </c>
      <c r="L12" s="1" t="s">
        <v>1105</v>
      </c>
      <c r="M12" s="1" t="s">
        <v>1018</v>
      </c>
      <c r="N12" s="1" t="s">
        <v>1018</v>
      </c>
      <c r="O12" s="1" t="s">
        <v>1019</v>
      </c>
      <c r="P12" s="1" t="s">
        <v>1020</v>
      </c>
      <c r="Q12" s="1" t="s">
        <v>1021</v>
      </c>
      <c r="R12" s="1" t="s">
        <v>1106</v>
      </c>
      <c r="S12" s="1" t="s">
        <v>1023</v>
      </c>
      <c r="T12" s="1" t="s">
        <v>1024</v>
      </c>
      <c r="U12" s="1" t="s">
        <v>1025</v>
      </c>
      <c r="V12" s="1" t="s">
        <v>1107</v>
      </c>
    </row>
    <row r="13" s="1" customFormat="1" spans="1:22">
      <c r="A13" s="3">
        <v>21771583120</v>
      </c>
      <c r="B13" s="1" t="s">
        <v>1108</v>
      </c>
      <c r="C13" s="1" t="s">
        <v>1109</v>
      </c>
      <c r="D13" s="1" t="s">
        <v>1110</v>
      </c>
      <c r="E13" s="1" t="s">
        <v>1111</v>
      </c>
      <c r="F13" s="1" t="s">
        <v>1040</v>
      </c>
      <c r="G13" s="1" t="s">
        <v>1014</v>
      </c>
      <c r="H13" s="1" t="s">
        <v>1015</v>
      </c>
      <c r="I13" s="1" t="s">
        <v>1112</v>
      </c>
      <c r="J13" s="1" t="s">
        <v>30</v>
      </c>
      <c r="K13" s="1" t="s">
        <v>1113</v>
      </c>
      <c r="L13" s="1" t="s">
        <v>1113</v>
      </c>
      <c r="M13" s="1" t="s">
        <v>1018</v>
      </c>
      <c r="N13" s="1" t="s">
        <v>1018</v>
      </c>
      <c r="O13" s="1" t="s">
        <v>1019</v>
      </c>
      <c r="P13" s="1" t="s">
        <v>1020</v>
      </c>
      <c r="Q13" s="1" t="s">
        <v>1021</v>
      </c>
      <c r="R13" s="1" t="s">
        <v>1114</v>
      </c>
      <c r="S13" s="1" t="s">
        <v>1023</v>
      </c>
      <c r="T13" s="1" t="s">
        <v>1024</v>
      </c>
      <c r="U13" s="1" t="s">
        <v>1115</v>
      </c>
      <c r="V13" s="1" t="s">
        <v>1035</v>
      </c>
    </row>
    <row r="14" s="1" customFormat="1" spans="1:22">
      <c r="A14" s="3">
        <v>17572627234</v>
      </c>
      <c r="B14" s="1" t="s">
        <v>1116</v>
      </c>
      <c r="C14" s="1" t="s">
        <v>1117</v>
      </c>
      <c r="D14" s="1" t="s">
        <v>1118</v>
      </c>
      <c r="E14" s="1" t="s">
        <v>1119</v>
      </c>
      <c r="F14" s="1" t="s">
        <v>1013</v>
      </c>
      <c r="G14" s="1" t="s">
        <v>1014</v>
      </c>
      <c r="H14" s="1" t="s">
        <v>1015</v>
      </c>
      <c r="I14" s="1" t="s">
        <v>1120</v>
      </c>
      <c r="J14" s="1" t="s">
        <v>30</v>
      </c>
      <c r="K14" s="1" t="s">
        <v>1121</v>
      </c>
      <c r="L14" s="1" t="s">
        <v>1121</v>
      </c>
      <c r="M14" s="1" t="s">
        <v>1018</v>
      </c>
      <c r="N14" s="1" t="s">
        <v>1018</v>
      </c>
      <c r="O14" s="1" t="s">
        <v>1019</v>
      </c>
      <c r="P14" s="1" t="s">
        <v>1020</v>
      </c>
      <c r="Q14" s="1" t="s">
        <v>1021</v>
      </c>
      <c r="R14" s="1" t="s">
        <v>1122</v>
      </c>
      <c r="S14" s="1" t="s">
        <v>1023</v>
      </c>
      <c r="T14" s="1" t="s">
        <v>1024</v>
      </c>
      <c r="U14" s="1" t="s">
        <v>1025</v>
      </c>
      <c r="V14" s="1" t="s">
        <v>1123</v>
      </c>
    </row>
    <row r="15" s="1" customFormat="1" spans="1:22">
      <c r="A15" s="3">
        <v>21301045901</v>
      </c>
      <c r="B15" s="1" t="s">
        <v>1124</v>
      </c>
      <c r="C15" s="1" t="s">
        <v>1125</v>
      </c>
      <c r="D15" s="1" t="s">
        <v>1126</v>
      </c>
      <c r="E15" s="1" t="s">
        <v>1127</v>
      </c>
      <c r="F15" s="1" t="s">
        <v>1031</v>
      </c>
      <c r="G15" s="1" t="s">
        <v>1014</v>
      </c>
      <c r="H15" s="1" t="s">
        <v>1015</v>
      </c>
      <c r="I15" s="1" t="s">
        <v>1128</v>
      </c>
      <c r="J15" s="1" t="s">
        <v>30</v>
      </c>
      <c r="K15" s="1" t="s">
        <v>1129</v>
      </c>
      <c r="L15" s="1" t="s">
        <v>1129</v>
      </c>
      <c r="M15" s="1" t="s">
        <v>1018</v>
      </c>
      <c r="N15" s="1" t="s">
        <v>1018</v>
      </c>
      <c r="O15" s="1" t="s">
        <v>1019</v>
      </c>
      <c r="P15" s="1" t="s">
        <v>1020</v>
      </c>
      <c r="Q15" s="1" t="s">
        <v>1021</v>
      </c>
      <c r="R15" s="1" t="s">
        <v>1130</v>
      </c>
      <c r="S15" s="1" t="s">
        <v>1023</v>
      </c>
      <c r="T15" s="1" t="s">
        <v>1024</v>
      </c>
      <c r="U15" s="1" t="s">
        <v>1025</v>
      </c>
      <c r="V15" s="1" t="s">
        <v>1131</v>
      </c>
    </row>
    <row r="16" s="1" customFormat="1" spans="1:22">
      <c r="A16" s="3">
        <v>21734843916</v>
      </c>
      <c r="B16" s="1" t="s">
        <v>1132</v>
      </c>
      <c r="C16" s="1" t="s">
        <v>1133</v>
      </c>
      <c r="D16" s="1" t="s">
        <v>1110</v>
      </c>
      <c r="E16" s="1" t="s">
        <v>1134</v>
      </c>
      <c r="F16" s="1" t="s">
        <v>1040</v>
      </c>
      <c r="G16" s="1" t="s">
        <v>1014</v>
      </c>
      <c r="H16" s="1" t="s">
        <v>1015</v>
      </c>
      <c r="I16" s="1" t="s">
        <v>1135</v>
      </c>
      <c r="J16" s="1" t="s">
        <v>30</v>
      </c>
      <c r="K16" s="1" t="s">
        <v>1136</v>
      </c>
      <c r="L16" s="1" t="s">
        <v>1136</v>
      </c>
      <c r="M16" s="1" t="s">
        <v>1018</v>
      </c>
      <c r="N16" s="1" t="s">
        <v>1018</v>
      </c>
      <c r="O16" s="1" t="s">
        <v>1019</v>
      </c>
      <c r="P16" s="1" t="s">
        <v>1020</v>
      </c>
      <c r="Q16" s="1" t="s">
        <v>1021</v>
      </c>
      <c r="R16" s="1" t="s">
        <v>1137</v>
      </c>
      <c r="S16" s="1" t="s">
        <v>1023</v>
      </c>
      <c r="T16" s="1" t="s">
        <v>1024</v>
      </c>
      <c r="U16" s="1" t="s">
        <v>1025</v>
      </c>
      <c r="V16" s="1" t="s">
        <v>1035</v>
      </c>
    </row>
    <row r="17" s="1" customFormat="1" spans="1:22">
      <c r="A17" s="3">
        <v>18907761504</v>
      </c>
      <c r="B17" s="1" t="s">
        <v>1138</v>
      </c>
      <c r="C17" s="1" t="s">
        <v>1139</v>
      </c>
      <c r="D17" s="1" t="s">
        <v>1140</v>
      </c>
      <c r="E17" s="1" t="s">
        <v>1141</v>
      </c>
      <c r="F17" s="1" t="s">
        <v>1013</v>
      </c>
      <c r="G17" s="1" t="s">
        <v>1014</v>
      </c>
      <c r="H17" s="1" t="s">
        <v>1015</v>
      </c>
      <c r="I17" s="1" t="s">
        <v>1142</v>
      </c>
      <c r="J17" s="1" t="s">
        <v>30</v>
      </c>
      <c r="K17" s="1" t="s">
        <v>1143</v>
      </c>
      <c r="L17" s="1" t="s">
        <v>1143</v>
      </c>
      <c r="M17" s="1" t="s">
        <v>1018</v>
      </c>
      <c r="N17" s="1" t="s">
        <v>1018</v>
      </c>
      <c r="O17" s="1" t="s">
        <v>1019</v>
      </c>
      <c r="P17" s="1" t="s">
        <v>1020</v>
      </c>
      <c r="Q17" s="1" t="s">
        <v>1021</v>
      </c>
      <c r="R17" s="1" t="s">
        <v>1144</v>
      </c>
      <c r="S17" s="1" t="s">
        <v>1023</v>
      </c>
      <c r="T17" s="1" t="s">
        <v>1024</v>
      </c>
      <c r="U17" s="1" t="s">
        <v>1025</v>
      </c>
      <c r="V17" s="1" t="s">
        <v>1044</v>
      </c>
    </row>
    <row r="18" s="1" customFormat="1" spans="1:22">
      <c r="A18" s="3">
        <v>21444668909</v>
      </c>
      <c r="B18" s="1" t="s">
        <v>1145</v>
      </c>
      <c r="C18" s="1" t="s">
        <v>1146</v>
      </c>
      <c r="D18" s="1" t="s">
        <v>1147</v>
      </c>
      <c r="E18" s="1" t="s">
        <v>1148</v>
      </c>
      <c r="F18" s="1" t="s">
        <v>1031</v>
      </c>
      <c r="G18" s="1" t="s">
        <v>1014</v>
      </c>
      <c r="H18" s="1" t="s">
        <v>1015</v>
      </c>
      <c r="I18" s="1" t="s">
        <v>1149</v>
      </c>
      <c r="J18" s="1" t="s">
        <v>30</v>
      </c>
      <c r="K18" s="1" t="s">
        <v>1150</v>
      </c>
      <c r="L18" s="1" t="s">
        <v>1150</v>
      </c>
      <c r="M18" s="1" t="s">
        <v>1018</v>
      </c>
      <c r="N18" s="1" t="s">
        <v>1018</v>
      </c>
      <c r="O18" s="1" t="s">
        <v>1019</v>
      </c>
      <c r="P18" s="1" t="s">
        <v>1020</v>
      </c>
      <c r="Q18" s="1" t="s">
        <v>1021</v>
      </c>
      <c r="R18" s="1" t="s">
        <v>1151</v>
      </c>
      <c r="S18" s="1" t="s">
        <v>1023</v>
      </c>
      <c r="T18" s="1" t="s">
        <v>1024</v>
      </c>
      <c r="U18" s="1" t="s">
        <v>1025</v>
      </c>
      <c r="V18" s="1" t="s">
        <v>1052</v>
      </c>
    </row>
    <row r="19" s="1" customFormat="1" spans="1:22">
      <c r="A19" s="3">
        <v>21491621538</v>
      </c>
      <c r="B19" s="1" t="s">
        <v>1152</v>
      </c>
      <c r="C19" s="1" t="s">
        <v>1153</v>
      </c>
      <c r="D19" s="1" t="s">
        <v>1154</v>
      </c>
      <c r="E19" s="1" t="s">
        <v>1155</v>
      </c>
      <c r="F19" s="1" t="s">
        <v>1040</v>
      </c>
      <c r="G19" s="1" t="s">
        <v>1014</v>
      </c>
      <c r="H19" s="1" t="s">
        <v>1015</v>
      </c>
      <c r="I19" s="1" t="s">
        <v>1156</v>
      </c>
      <c r="J19" s="1" t="s">
        <v>30</v>
      </c>
      <c r="K19" s="1" t="s">
        <v>1157</v>
      </c>
      <c r="L19" s="1" t="s">
        <v>1157</v>
      </c>
      <c r="M19" s="1" t="s">
        <v>1018</v>
      </c>
      <c r="N19" s="1" t="s">
        <v>1018</v>
      </c>
      <c r="O19" s="1" t="s">
        <v>1019</v>
      </c>
      <c r="P19" s="1" t="s">
        <v>1020</v>
      </c>
      <c r="Q19" s="1" t="s">
        <v>1021</v>
      </c>
      <c r="R19" s="1" t="s">
        <v>1158</v>
      </c>
      <c r="S19" s="1" t="s">
        <v>1023</v>
      </c>
      <c r="T19" s="1" t="s">
        <v>1024</v>
      </c>
      <c r="U19" s="1" t="s">
        <v>1115</v>
      </c>
      <c r="V19" s="1" t="s">
        <v>1159</v>
      </c>
    </row>
    <row r="20" s="1" customFormat="1" spans="1:22">
      <c r="A20" s="3">
        <v>21779989832</v>
      </c>
      <c r="B20" s="1" t="s">
        <v>1160</v>
      </c>
      <c r="C20" s="1" t="s">
        <v>1161</v>
      </c>
      <c r="D20" s="1" t="s">
        <v>1162</v>
      </c>
      <c r="E20" s="1" t="s">
        <v>1163</v>
      </c>
      <c r="F20" s="1" t="s">
        <v>1031</v>
      </c>
      <c r="G20" s="1" t="s">
        <v>1014</v>
      </c>
      <c r="H20" s="1" t="s">
        <v>1015</v>
      </c>
      <c r="I20" s="1" t="s">
        <v>1164</v>
      </c>
      <c r="J20" s="1" t="s">
        <v>30</v>
      </c>
      <c r="K20" s="1" t="s">
        <v>1165</v>
      </c>
      <c r="L20" s="1" t="s">
        <v>1165</v>
      </c>
      <c r="M20" s="1" t="s">
        <v>1018</v>
      </c>
      <c r="N20" s="1" t="s">
        <v>1018</v>
      </c>
      <c r="O20" s="1" t="s">
        <v>1019</v>
      </c>
      <c r="P20" s="1" t="s">
        <v>1020</v>
      </c>
      <c r="Q20" s="1" t="s">
        <v>1021</v>
      </c>
      <c r="R20" s="1" t="s">
        <v>1166</v>
      </c>
      <c r="S20" s="1" t="s">
        <v>1023</v>
      </c>
      <c r="T20" s="1" t="s">
        <v>1024</v>
      </c>
      <c r="U20" s="1" t="s">
        <v>1025</v>
      </c>
      <c r="V20" s="1" t="s">
        <v>1167</v>
      </c>
    </row>
    <row r="21" s="1" customFormat="1" spans="1:22">
      <c r="A21" s="3">
        <v>21792603369</v>
      </c>
      <c r="B21" s="1" t="s">
        <v>1168</v>
      </c>
      <c r="C21" s="1" t="s">
        <v>1169</v>
      </c>
      <c r="D21" s="1" t="s">
        <v>1170</v>
      </c>
      <c r="E21" s="1" t="s">
        <v>1171</v>
      </c>
      <c r="F21" s="1" t="s">
        <v>1031</v>
      </c>
      <c r="G21" s="1" t="s">
        <v>1014</v>
      </c>
      <c r="H21" s="1" t="s">
        <v>1015</v>
      </c>
      <c r="I21" s="1" t="s">
        <v>1172</v>
      </c>
      <c r="J21" s="1" t="s">
        <v>30</v>
      </c>
      <c r="K21" s="1" t="s">
        <v>1173</v>
      </c>
      <c r="L21" s="1" t="s">
        <v>1173</v>
      </c>
      <c r="M21" s="1" t="s">
        <v>1018</v>
      </c>
      <c r="N21" s="1" t="s">
        <v>1018</v>
      </c>
      <c r="O21" s="1" t="s">
        <v>1019</v>
      </c>
      <c r="P21" s="1" t="s">
        <v>1020</v>
      </c>
      <c r="Q21" s="1" t="s">
        <v>1021</v>
      </c>
      <c r="R21" s="1" t="s">
        <v>1174</v>
      </c>
      <c r="S21" s="1" t="s">
        <v>1023</v>
      </c>
      <c r="T21" s="1" t="s">
        <v>1024</v>
      </c>
      <c r="U21" s="1" t="s">
        <v>1025</v>
      </c>
      <c r="V21" s="1" t="s">
        <v>1035</v>
      </c>
    </row>
    <row r="22" s="1" customFormat="1" spans="1:22">
      <c r="A22" s="3">
        <v>999221868576320</v>
      </c>
      <c r="B22" s="1" t="s">
        <v>1031</v>
      </c>
      <c r="C22" s="1" t="s">
        <v>1175</v>
      </c>
      <c r="D22" s="1" t="s">
        <v>1176</v>
      </c>
      <c r="E22" s="1" t="s">
        <v>1177</v>
      </c>
      <c r="F22" s="1" t="s">
        <v>1031</v>
      </c>
      <c r="G22" s="1" t="s">
        <v>1014</v>
      </c>
      <c r="H22" s="1" t="s">
        <v>1015</v>
      </c>
      <c r="I22" s="1" t="s">
        <v>1178</v>
      </c>
      <c r="J22" s="1" t="s">
        <v>30</v>
      </c>
      <c r="K22" s="1" t="s">
        <v>1179</v>
      </c>
      <c r="L22" s="1" t="s">
        <v>1179</v>
      </c>
      <c r="M22" s="1" t="s">
        <v>1018</v>
      </c>
      <c r="N22" s="1" t="s">
        <v>1018</v>
      </c>
      <c r="O22" s="1" t="s">
        <v>1019</v>
      </c>
      <c r="P22" s="1" t="s">
        <v>1020</v>
      </c>
      <c r="Q22" s="1" t="s">
        <v>1021</v>
      </c>
      <c r="R22" s="1" t="s">
        <v>1180</v>
      </c>
      <c r="S22" s="1" t="s">
        <v>1023</v>
      </c>
      <c r="T22" s="1" t="s">
        <v>1024</v>
      </c>
      <c r="U22" s="1" t="s">
        <v>1025</v>
      </c>
      <c r="V22" s="1" t="s">
        <v>1098</v>
      </c>
    </row>
    <row r="23" s="1" customFormat="1" spans="1:22">
      <c r="A23" s="3">
        <v>21817150711</v>
      </c>
      <c r="B23" s="1" t="s">
        <v>1027</v>
      </c>
      <c r="C23" s="1" t="s">
        <v>1181</v>
      </c>
      <c r="D23" s="1" t="s">
        <v>1182</v>
      </c>
      <c r="E23" s="1" t="s">
        <v>1183</v>
      </c>
      <c r="F23" s="1" t="s">
        <v>1040</v>
      </c>
      <c r="G23" s="1" t="s">
        <v>1014</v>
      </c>
      <c r="H23" s="1" t="s">
        <v>1015</v>
      </c>
      <c r="I23" s="1" t="s">
        <v>1184</v>
      </c>
      <c r="J23" s="1" t="s">
        <v>30</v>
      </c>
      <c r="K23" s="1" t="s">
        <v>1185</v>
      </c>
      <c r="L23" s="1" t="s">
        <v>1185</v>
      </c>
      <c r="M23" s="1" t="s">
        <v>1018</v>
      </c>
      <c r="N23" s="1" t="s">
        <v>1018</v>
      </c>
      <c r="O23" s="1" t="s">
        <v>1019</v>
      </c>
      <c r="P23" s="1" t="s">
        <v>1020</v>
      </c>
      <c r="Q23" s="1" t="s">
        <v>1021</v>
      </c>
      <c r="R23" s="1" t="s">
        <v>1186</v>
      </c>
      <c r="S23" s="1" t="s">
        <v>1023</v>
      </c>
      <c r="T23" s="1" t="s">
        <v>1024</v>
      </c>
      <c r="U23" s="1" t="s">
        <v>1025</v>
      </c>
      <c r="V23" s="1" t="s">
        <v>1187</v>
      </c>
    </row>
    <row r="24" s="1" customFormat="1" spans="1:22">
      <c r="A24" s="3">
        <v>21803704378</v>
      </c>
      <c r="B24" s="1" t="s">
        <v>1188</v>
      </c>
      <c r="C24" s="1" t="s">
        <v>1189</v>
      </c>
      <c r="D24" s="1" t="s">
        <v>1190</v>
      </c>
      <c r="E24" s="1" t="s">
        <v>1191</v>
      </c>
      <c r="F24" s="1" t="s">
        <v>1013</v>
      </c>
      <c r="G24" s="1" t="s">
        <v>1014</v>
      </c>
      <c r="H24" s="1" t="s">
        <v>1015</v>
      </c>
      <c r="I24" s="1" t="s">
        <v>1192</v>
      </c>
      <c r="J24" s="1" t="s">
        <v>30</v>
      </c>
      <c r="K24" s="1" t="s">
        <v>1193</v>
      </c>
      <c r="L24" s="1" t="s">
        <v>1193</v>
      </c>
      <c r="M24" s="1" t="s">
        <v>1018</v>
      </c>
      <c r="N24" s="1" t="s">
        <v>1018</v>
      </c>
      <c r="O24" s="1" t="s">
        <v>1019</v>
      </c>
      <c r="P24" s="1" t="s">
        <v>1020</v>
      </c>
      <c r="Q24" s="1" t="s">
        <v>1021</v>
      </c>
      <c r="R24" s="1" t="s">
        <v>1194</v>
      </c>
      <c r="S24" s="1" t="s">
        <v>1023</v>
      </c>
      <c r="T24" s="1" t="s">
        <v>1024</v>
      </c>
      <c r="U24" s="1" t="s">
        <v>1025</v>
      </c>
      <c r="V24" s="1" t="s">
        <v>1098</v>
      </c>
    </row>
    <row r="25" s="1" customFormat="1" spans="1:22">
      <c r="A25" s="3">
        <v>21809349091</v>
      </c>
      <c r="B25" s="1" t="s">
        <v>1188</v>
      </c>
      <c r="C25" s="1" t="s">
        <v>1195</v>
      </c>
      <c r="D25" s="1" t="s">
        <v>1196</v>
      </c>
      <c r="E25" s="1" t="s">
        <v>1197</v>
      </c>
      <c r="F25" s="1" t="s">
        <v>1013</v>
      </c>
      <c r="G25" s="1" t="s">
        <v>1014</v>
      </c>
      <c r="H25" s="1" t="s">
        <v>1015</v>
      </c>
      <c r="I25" s="1" t="s">
        <v>1198</v>
      </c>
      <c r="J25" s="1" t="s">
        <v>30</v>
      </c>
      <c r="K25" s="1" t="s">
        <v>1199</v>
      </c>
      <c r="L25" s="1" t="s">
        <v>1199</v>
      </c>
      <c r="M25" s="1" t="s">
        <v>1018</v>
      </c>
      <c r="N25" s="1" t="s">
        <v>1018</v>
      </c>
      <c r="O25" s="1" t="s">
        <v>1019</v>
      </c>
      <c r="P25" s="1" t="s">
        <v>1020</v>
      </c>
      <c r="Q25" s="1" t="s">
        <v>1021</v>
      </c>
      <c r="R25" s="1" t="s">
        <v>1200</v>
      </c>
      <c r="S25" s="1" t="s">
        <v>1023</v>
      </c>
      <c r="T25" s="1" t="s">
        <v>1024</v>
      </c>
      <c r="U25" s="1" t="s">
        <v>1025</v>
      </c>
      <c r="V25" s="1" t="s">
        <v>1035</v>
      </c>
    </row>
    <row r="26" s="1" customFormat="1" spans="1:22">
      <c r="A26" s="3">
        <v>21826974702</v>
      </c>
      <c r="B26" s="1" t="s">
        <v>1201</v>
      </c>
      <c r="C26" s="1" t="s">
        <v>1202</v>
      </c>
      <c r="D26" s="1" t="s">
        <v>1203</v>
      </c>
      <c r="E26" s="1" t="s">
        <v>1204</v>
      </c>
      <c r="F26" s="1" t="s">
        <v>1040</v>
      </c>
      <c r="G26" s="1" t="s">
        <v>1014</v>
      </c>
      <c r="H26" s="1" t="s">
        <v>1015</v>
      </c>
      <c r="I26" s="1" t="s">
        <v>1205</v>
      </c>
      <c r="J26" s="1" t="s">
        <v>30</v>
      </c>
      <c r="K26" s="1" t="s">
        <v>1206</v>
      </c>
      <c r="L26" s="1" t="s">
        <v>1206</v>
      </c>
      <c r="M26" s="1" t="s">
        <v>1018</v>
      </c>
      <c r="N26" s="1" t="s">
        <v>1018</v>
      </c>
      <c r="O26" s="1" t="s">
        <v>1019</v>
      </c>
      <c r="P26" s="1" t="s">
        <v>1020</v>
      </c>
      <c r="Q26" s="1" t="s">
        <v>1021</v>
      </c>
      <c r="R26" s="1" t="s">
        <v>1207</v>
      </c>
      <c r="S26" s="1" t="s">
        <v>1023</v>
      </c>
      <c r="T26" s="1" t="s">
        <v>1024</v>
      </c>
      <c r="U26" s="1" t="s">
        <v>1025</v>
      </c>
      <c r="V26" s="1" t="s">
        <v>1159</v>
      </c>
    </row>
    <row r="27" s="1" customFormat="1" spans="1:22">
      <c r="A27" s="3">
        <v>21796591547</v>
      </c>
      <c r="B27" s="1" t="s">
        <v>1168</v>
      </c>
      <c r="C27" s="1" t="s">
        <v>1208</v>
      </c>
      <c r="D27" s="1" t="s">
        <v>1209</v>
      </c>
      <c r="E27" s="1" t="s">
        <v>1210</v>
      </c>
      <c r="F27" s="1" t="s">
        <v>1031</v>
      </c>
      <c r="G27" s="1" t="s">
        <v>1014</v>
      </c>
      <c r="H27" s="1" t="s">
        <v>1015</v>
      </c>
      <c r="I27" s="1" t="s">
        <v>1211</v>
      </c>
      <c r="J27" s="1" t="s">
        <v>30</v>
      </c>
      <c r="K27" s="1" t="s">
        <v>1212</v>
      </c>
      <c r="L27" s="1" t="s">
        <v>1212</v>
      </c>
      <c r="M27" s="1" t="s">
        <v>1018</v>
      </c>
      <c r="N27" s="1" t="s">
        <v>1018</v>
      </c>
      <c r="O27" s="1" t="s">
        <v>1019</v>
      </c>
      <c r="P27" s="1" t="s">
        <v>1020</v>
      </c>
      <c r="Q27" s="1" t="s">
        <v>1021</v>
      </c>
      <c r="R27" s="1" t="s">
        <v>1213</v>
      </c>
      <c r="S27" s="1" t="s">
        <v>1023</v>
      </c>
      <c r="T27" s="1" t="s">
        <v>1024</v>
      </c>
      <c r="U27" s="1" t="s">
        <v>1025</v>
      </c>
      <c r="V27" s="1" t="s">
        <v>1060</v>
      </c>
    </row>
    <row r="28" s="1" customFormat="1" spans="1:22">
      <c r="A28" s="3">
        <v>21789760585</v>
      </c>
      <c r="B28" s="1" t="s">
        <v>1099</v>
      </c>
      <c r="C28" s="1" t="s">
        <v>1214</v>
      </c>
      <c r="D28" s="1" t="s">
        <v>1215</v>
      </c>
      <c r="E28" s="1" t="s">
        <v>1216</v>
      </c>
      <c r="F28" s="1" t="s">
        <v>1031</v>
      </c>
      <c r="G28" s="1" t="s">
        <v>1014</v>
      </c>
      <c r="H28" s="1" t="s">
        <v>1015</v>
      </c>
      <c r="I28" s="1" t="s">
        <v>1217</v>
      </c>
      <c r="J28" s="1" t="s">
        <v>30</v>
      </c>
      <c r="K28" s="1" t="s">
        <v>1218</v>
      </c>
      <c r="L28" s="1" t="s">
        <v>1218</v>
      </c>
      <c r="M28" s="1" t="s">
        <v>1018</v>
      </c>
      <c r="N28" s="1" t="s">
        <v>1018</v>
      </c>
      <c r="O28" s="1" t="s">
        <v>1019</v>
      </c>
      <c r="P28" s="1" t="s">
        <v>1020</v>
      </c>
      <c r="Q28" s="1" t="s">
        <v>1021</v>
      </c>
      <c r="R28" s="1" t="s">
        <v>1219</v>
      </c>
      <c r="S28" s="1" t="s">
        <v>1023</v>
      </c>
      <c r="T28" s="1" t="s">
        <v>1024</v>
      </c>
      <c r="U28" s="1" t="s">
        <v>1025</v>
      </c>
      <c r="V28" s="1" t="s">
        <v>1026</v>
      </c>
    </row>
    <row r="29" s="1" customFormat="1" spans="1:22">
      <c r="A29" s="3">
        <v>21803060749</v>
      </c>
      <c r="B29" s="1" t="s">
        <v>1220</v>
      </c>
      <c r="C29" s="1" t="s">
        <v>1221</v>
      </c>
      <c r="D29" s="1" t="s">
        <v>1222</v>
      </c>
      <c r="E29" s="1" t="s">
        <v>1223</v>
      </c>
      <c r="F29" s="1" t="s">
        <v>1103</v>
      </c>
      <c r="G29" s="1" t="s">
        <v>1014</v>
      </c>
      <c r="H29" s="1" t="s">
        <v>1015</v>
      </c>
      <c r="I29" s="1" t="s">
        <v>1224</v>
      </c>
      <c r="J29" s="1" t="s">
        <v>30</v>
      </c>
      <c r="K29" s="1" t="s">
        <v>1225</v>
      </c>
      <c r="L29" s="1" t="s">
        <v>1225</v>
      </c>
      <c r="M29" s="1" t="s">
        <v>1018</v>
      </c>
      <c r="N29" s="1" t="s">
        <v>1018</v>
      </c>
      <c r="O29" s="1" t="s">
        <v>1019</v>
      </c>
      <c r="P29" s="1" t="s">
        <v>1020</v>
      </c>
      <c r="Q29" s="1" t="s">
        <v>1021</v>
      </c>
      <c r="R29" s="1" t="s">
        <v>1226</v>
      </c>
      <c r="S29" s="1" t="s">
        <v>1023</v>
      </c>
      <c r="T29" s="1" t="s">
        <v>1024</v>
      </c>
      <c r="U29" s="1" t="s">
        <v>1025</v>
      </c>
      <c r="V29" s="1" t="s">
        <v>1035</v>
      </c>
    </row>
    <row r="30" s="1" customFormat="1" spans="1:22">
      <c r="A30" s="3">
        <v>21811283443</v>
      </c>
      <c r="B30" s="1" t="s">
        <v>1027</v>
      </c>
      <c r="C30" s="1" t="s">
        <v>1227</v>
      </c>
      <c r="D30" s="1" t="s">
        <v>1228</v>
      </c>
      <c r="E30" s="1" t="s">
        <v>1229</v>
      </c>
      <c r="F30" s="1" t="s">
        <v>1031</v>
      </c>
      <c r="G30" s="1" t="s">
        <v>1014</v>
      </c>
      <c r="H30" s="1" t="s">
        <v>1015</v>
      </c>
      <c r="I30" s="1" t="s">
        <v>1230</v>
      </c>
      <c r="J30" s="1" t="s">
        <v>30</v>
      </c>
      <c r="K30" s="1" t="s">
        <v>1231</v>
      </c>
      <c r="L30" s="1" t="s">
        <v>1231</v>
      </c>
      <c r="M30" s="1" t="s">
        <v>1018</v>
      </c>
      <c r="N30" s="1" t="s">
        <v>1018</v>
      </c>
      <c r="O30" s="1" t="s">
        <v>1019</v>
      </c>
      <c r="P30" s="1" t="s">
        <v>1020</v>
      </c>
      <c r="Q30" s="1" t="s">
        <v>1021</v>
      </c>
      <c r="R30" s="1" t="s">
        <v>1232</v>
      </c>
      <c r="S30" s="1" t="s">
        <v>1023</v>
      </c>
      <c r="T30" s="1" t="s">
        <v>1024</v>
      </c>
      <c r="U30" s="1" t="s">
        <v>1025</v>
      </c>
      <c r="V30" s="1" t="s">
        <v>1026</v>
      </c>
    </row>
    <row r="31" s="1" customFormat="1" spans="1:22">
      <c r="A31" s="3">
        <v>21811344113</v>
      </c>
      <c r="B31" s="1" t="s">
        <v>1027</v>
      </c>
      <c r="C31" s="1" t="s">
        <v>1233</v>
      </c>
      <c r="D31" s="1" t="s">
        <v>1234</v>
      </c>
      <c r="E31" s="1" t="s">
        <v>1235</v>
      </c>
      <c r="F31" s="1" t="s">
        <v>1031</v>
      </c>
      <c r="G31" s="1" t="s">
        <v>1014</v>
      </c>
      <c r="H31" s="1" t="s">
        <v>1015</v>
      </c>
      <c r="I31" s="1" t="s">
        <v>1236</v>
      </c>
      <c r="J31" s="1" t="s">
        <v>30</v>
      </c>
      <c r="K31" s="1" t="s">
        <v>1237</v>
      </c>
      <c r="L31" s="1" t="s">
        <v>1237</v>
      </c>
      <c r="M31" s="1" t="s">
        <v>1018</v>
      </c>
      <c r="N31" s="1" t="s">
        <v>1018</v>
      </c>
      <c r="O31" s="1" t="s">
        <v>1019</v>
      </c>
      <c r="P31" s="1" t="s">
        <v>1020</v>
      </c>
      <c r="Q31" s="1" t="s">
        <v>1021</v>
      </c>
      <c r="R31" s="1" t="s">
        <v>1238</v>
      </c>
      <c r="S31" s="1" t="s">
        <v>1023</v>
      </c>
      <c r="T31" s="1" t="s">
        <v>1024</v>
      </c>
      <c r="U31" s="1" t="s">
        <v>1025</v>
      </c>
      <c r="V31" s="1" t="s">
        <v>1239</v>
      </c>
    </row>
    <row r="32" s="1" customFormat="1" spans="1:22">
      <c r="A32" s="3">
        <v>21828338619</v>
      </c>
      <c r="B32" s="1" t="s">
        <v>1240</v>
      </c>
      <c r="C32" s="1" t="s">
        <v>1241</v>
      </c>
      <c r="D32" s="1" t="s">
        <v>1242</v>
      </c>
      <c r="E32" s="1" t="s">
        <v>1243</v>
      </c>
      <c r="F32" s="1" t="s">
        <v>1013</v>
      </c>
      <c r="G32" s="1" t="s">
        <v>1014</v>
      </c>
      <c r="H32" s="1" t="s">
        <v>1015</v>
      </c>
      <c r="I32" s="1" t="s">
        <v>1244</v>
      </c>
      <c r="J32" s="1" t="s">
        <v>30</v>
      </c>
      <c r="K32" s="1" t="s">
        <v>1245</v>
      </c>
      <c r="L32" s="1" t="s">
        <v>1245</v>
      </c>
      <c r="M32" s="1" t="s">
        <v>1018</v>
      </c>
      <c r="N32" s="1" t="s">
        <v>1018</v>
      </c>
      <c r="O32" s="1" t="s">
        <v>1019</v>
      </c>
      <c r="P32" s="1" t="s">
        <v>1020</v>
      </c>
      <c r="Q32" s="1" t="s">
        <v>1021</v>
      </c>
      <c r="R32" s="1" t="s">
        <v>1246</v>
      </c>
      <c r="S32" s="1" t="s">
        <v>1023</v>
      </c>
      <c r="T32" s="1" t="s">
        <v>1024</v>
      </c>
      <c r="U32" s="1" t="s">
        <v>1025</v>
      </c>
      <c r="V32" s="1" t="s">
        <v>1060</v>
      </c>
    </row>
    <row r="33" s="1" customFormat="1" spans="1:22">
      <c r="A33" s="3">
        <v>21827252965</v>
      </c>
      <c r="B33" s="1" t="s">
        <v>1201</v>
      </c>
      <c r="C33" s="1" t="s">
        <v>1247</v>
      </c>
      <c r="D33" s="1" t="s">
        <v>1248</v>
      </c>
      <c r="E33" s="1" t="s">
        <v>1249</v>
      </c>
      <c r="F33" s="1" t="s">
        <v>1013</v>
      </c>
      <c r="G33" s="1" t="s">
        <v>1014</v>
      </c>
      <c r="H33" s="1" t="s">
        <v>1015</v>
      </c>
      <c r="I33" s="1" t="s">
        <v>1250</v>
      </c>
      <c r="J33" s="1" t="s">
        <v>30</v>
      </c>
      <c r="K33" s="1" t="s">
        <v>1251</v>
      </c>
      <c r="L33" s="1" t="s">
        <v>1251</v>
      </c>
      <c r="M33" s="1" t="s">
        <v>1018</v>
      </c>
      <c r="N33" s="1" t="s">
        <v>1018</v>
      </c>
      <c r="O33" s="1" t="s">
        <v>1019</v>
      </c>
      <c r="P33" s="1" t="s">
        <v>1020</v>
      </c>
      <c r="Q33" s="1" t="s">
        <v>1021</v>
      </c>
      <c r="R33" s="1" t="s">
        <v>1252</v>
      </c>
      <c r="S33" s="1" t="s">
        <v>1023</v>
      </c>
      <c r="T33" s="1" t="s">
        <v>1024</v>
      </c>
      <c r="U33" s="1" t="s">
        <v>1025</v>
      </c>
      <c r="V33" s="1" t="s">
        <v>1253</v>
      </c>
    </row>
    <row r="34" s="1" customFormat="1" spans="1:22">
      <c r="A34" s="3">
        <v>21803179612</v>
      </c>
      <c r="B34" s="1" t="s">
        <v>1220</v>
      </c>
      <c r="C34" s="1" t="s">
        <v>1254</v>
      </c>
      <c r="D34" s="1" t="s">
        <v>1222</v>
      </c>
      <c r="E34" s="1" t="s">
        <v>1255</v>
      </c>
      <c r="F34" s="1" t="s">
        <v>1103</v>
      </c>
      <c r="G34" s="1" t="s">
        <v>1014</v>
      </c>
      <c r="H34" s="1" t="s">
        <v>1015</v>
      </c>
      <c r="I34" s="1" t="s">
        <v>1256</v>
      </c>
      <c r="J34" s="1" t="s">
        <v>30</v>
      </c>
      <c r="K34" s="1" t="s">
        <v>1257</v>
      </c>
      <c r="L34" s="1" t="s">
        <v>1257</v>
      </c>
      <c r="M34" s="1" t="s">
        <v>1018</v>
      </c>
      <c r="N34" s="1" t="s">
        <v>1018</v>
      </c>
      <c r="O34" s="1" t="s">
        <v>1019</v>
      </c>
      <c r="P34" s="1" t="s">
        <v>1020</v>
      </c>
      <c r="Q34" s="1" t="s">
        <v>1021</v>
      </c>
      <c r="R34" s="1" t="s">
        <v>1258</v>
      </c>
      <c r="S34" s="1" t="s">
        <v>1023</v>
      </c>
      <c r="T34" s="1" t="s">
        <v>1024</v>
      </c>
      <c r="U34" s="1" t="s">
        <v>1025</v>
      </c>
      <c r="V34" s="1" t="s">
        <v>1035</v>
      </c>
    </row>
    <row r="35" s="1" customFormat="1" spans="1:22">
      <c r="A35" s="3">
        <v>21837009364</v>
      </c>
      <c r="B35" s="1" t="s">
        <v>1076</v>
      </c>
      <c r="C35" s="1" t="s">
        <v>1259</v>
      </c>
      <c r="D35" s="1" t="s">
        <v>1260</v>
      </c>
      <c r="E35" s="1" t="s">
        <v>1261</v>
      </c>
      <c r="F35" s="1" t="s">
        <v>1013</v>
      </c>
      <c r="G35" s="1" t="s">
        <v>1014</v>
      </c>
      <c r="H35" s="1" t="s">
        <v>1015</v>
      </c>
      <c r="I35" s="1" t="s">
        <v>1262</v>
      </c>
      <c r="J35" s="1" t="s">
        <v>30</v>
      </c>
      <c r="K35" s="1" t="s">
        <v>1263</v>
      </c>
      <c r="L35" s="1" t="s">
        <v>1263</v>
      </c>
      <c r="M35" s="1" t="s">
        <v>1018</v>
      </c>
      <c r="N35" s="1" t="s">
        <v>1018</v>
      </c>
      <c r="O35" s="1" t="s">
        <v>1019</v>
      </c>
      <c r="P35" s="1" t="s">
        <v>1020</v>
      </c>
      <c r="Q35" s="1" t="s">
        <v>1021</v>
      </c>
      <c r="R35" s="1" t="s">
        <v>1264</v>
      </c>
      <c r="S35" s="1" t="s">
        <v>1023</v>
      </c>
      <c r="T35" s="1" t="s">
        <v>1024</v>
      </c>
      <c r="U35" s="1" t="s">
        <v>1025</v>
      </c>
      <c r="V35" s="1" t="s">
        <v>1265</v>
      </c>
    </row>
    <row r="36" s="1" customFormat="1" spans="1:22">
      <c r="A36" s="3">
        <v>21841273786</v>
      </c>
      <c r="B36" s="1" t="s">
        <v>1266</v>
      </c>
      <c r="C36" s="1" t="s">
        <v>1267</v>
      </c>
      <c r="D36" s="1" t="s">
        <v>1268</v>
      </c>
      <c r="E36" s="1" t="s">
        <v>1269</v>
      </c>
      <c r="F36" s="1" t="s">
        <v>1040</v>
      </c>
      <c r="G36" s="1" t="s">
        <v>1014</v>
      </c>
      <c r="H36" s="1" t="s">
        <v>1015</v>
      </c>
      <c r="I36" s="1" t="s">
        <v>1270</v>
      </c>
      <c r="J36" s="1" t="s">
        <v>30</v>
      </c>
      <c r="K36" s="1" t="s">
        <v>1271</v>
      </c>
      <c r="L36" s="1" t="s">
        <v>1271</v>
      </c>
      <c r="M36" s="1" t="s">
        <v>1018</v>
      </c>
      <c r="N36" s="1" t="s">
        <v>1018</v>
      </c>
      <c r="O36" s="1" t="s">
        <v>1019</v>
      </c>
      <c r="P36" s="1" t="s">
        <v>1020</v>
      </c>
      <c r="Q36" s="1" t="s">
        <v>1021</v>
      </c>
      <c r="R36" s="1" t="s">
        <v>1272</v>
      </c>
      <c r="S36" s="1" t="s">
        <v>1023</v>
      </c>
      <c r="T36" s="1" t="s">
        <v>1024</v>
      </c>
      <c r="U36" s="1" t="s">
        <v>1025</v>
      </c>
      <c r="V36" s="1" t="s">
        <v>1167</v>
      </c>
    </row>
    <row r="37" s="1" customFormat="1" spans="1:22">
      <c r="A37" s="3">
        <v>21845849187</v>
      </c>
      <c r="B37" s="1" t="s">
        <v>1273</v>
      </c>
      <c r="C37" s="1" t="s">
        <v>1274</v>
      </c>
      <c r="D37" s="1" t="s">
        <v>1275</v>
      </c>
      <c r="E37" s="1" t="s">
        <v>1276</v>
      </c>
      <c r="F37" s="1" t="s">
        <v>1013</v>
      </c>
      <c r="G37" s="1" t="s">
        <v>1014</v>
      </c>
      <c r="H37" s="1" t="s">
        <v>1015</v>
      </c>
      <c r="I37" s="1" t="s">
        <v>1277</v>
      </c>
      <c r="J37" s="1" t="s">
        <v>30</v>
      </c>
      <c r="K37" s="1" t="s">
        <v>1278</v>
      </c>
      <c r="L37" s="1" t="s">
        <v>1278</v>
      </c>
      <c r="M37" s="1" t="s">
        <v>1018</v>
      </c>
      <c r="N37" s="1" t="s">
        <v>1018</v>
      </c>
      <c r="O37" s="1" t="s">
        <v>1019</v>
      </c>
      <c r="P37" s="1" t="s">
        <v>1020</v>
      </c>
      <c r="Q37" s="1" t="s">
        <v>1021</v>
      </c>
      <c r="R37" s="1" t="s">
        <v>1279</v>
      </c>
      <c r="S37" s="1" t="s">
        <v>1023</v>
      </c>
      <c r="T37" s="1" t="s">
        <v>1024</v>
      </c>
      <c r="U37" s="1" t="s">
        <v>1025</v>
      </c>
      <c r="V37" s="1" t="s">
        <v>1035</v>
      </c>
    </row>
    <row r="38" s="1" customFormat="1" spans="1:22">
      <c r="A38" s="3">
        <v>21845474454</v>
      </c>
      <c r="B38" s="1" t="s">
        <v>1273</v>
      </c>
      <c r="C38" s="1" t="s">
        <v>1280</v>
      </c>
      <c r="D38" s="1" t="s">
        <v>1281</v>
      </c>
      <c r="E38" s="1" t="s">
        <v>1282</v>
      </c>
      <c r="F38" s="1" t="s">
        <v>1031</v>
      </c>
      <c r="G38" s="1" t="s">
        <v>1014</v>
      </c>
      <c r="H38" s="1" t="s">
        <v>1015</v>
      </c>
      <c r="I38" s="1" t="s">
        <v>1283</v>
      </c>
      <c r="J38" s="1" t="s">
        <v>30</v>
      </c>
      <c r="K38" s="1" t="s">
        <v>1284</v>
      </c>
      <c r="L38" s="1" t="s">
        <v>1284</v>
      </c>
      <c r="M38" s="1" t="s">
        <v>1018</v>
      </c>
      <c r="N38" s="1" t="s">
        <v>1018</v>
      </c>
      <c r="O38" s="1" t="s">
        <v>1019</v>
      </c>
      <c r="P38" s="1" t="s">
        <v>1020</v>
      </c>
      <c r="Q38" s="1" t="s">
        <v>1021</v>
      </c>
      <c r="R38" s="1" t="s">
        <v>1285</v>
      </c>
      <c r="S38" s="1" t="s">
        <v>1023</v>
      </c>
      <c r="T38" s="1" t="s">
        <v>1024</v>
      </c>
      <c r="U38" s="1" t="s">
        <v>1025</v>
      </c>
      <c r="V38" s="1" t="s">
        <v>1052</v>
      </c>
    </row>
    <row r="39" s="1" customFormat="1" spans="1:22">
      <c r="A39" s="3">
        <v>21842506728</v>
      </c>
      <c r="B39" s="1" t="s">
        <v>1266</v>
      </c>
      <c r="C39" s="1" t="s">
        <v>1286</v>
      </c>
      <c r="D39" s="1" t="s">
        <v>1287</v>
      </c>
      <c r="E39" s="1" t="s">
        <v>1288</v>
      </c>
      <c r="F39" s="1" t="s">
        <v>1013</v>
      </c>
      <c r="G39" s="1" t="s">
        <v>1014</v>
      </c>
      <c r="H39" s="1" t="s">
        <v>1015</v>
      </c>
      <c r="I39" s="1" t="s">
        <v>1289</v>
      </c>
      <c r="J39" s="1" t="s">
        <v>30</v>
      </c>
      <c r="K39" s="1" t="s">
        <v>1290</v>
      </c>
      <c r="L39" s="1" t="s">
        <v>1290</v>
      </c>
      <c r="M39" s="1" t="s">
        <v>1018</v>
      </c>
      <c r="N39" s="1" t="s">
        <v>1018</v>
      </c>
      <c r="O39" s="1" t="s">
        <v>1019</v>
      </c>
      <c r="P39" s="1" t="s">
        <v>1020</v>
      </c>
      <c r="Q39" s="1" t="s">
        <v>1021</v>
      </c>
      <c r="R39" s="1" t="s">
        <v>1291</v>
      </c>
      <c r="S39" s="1" t="s">
        <v>1023</v>
      </c>
      <c r="T39" s="1" t="s">
        <v>1024</v>
      </c>
      <c r="U39" s="1" t="s">
        <v>1025</v>
      </c>
      <c r="V39" s="1" t="s">
        <v>1123</v>
      </c>
    </row>
    <row r="40" s="1" customFormat="1" spans="1:22">
      <c r="A40" s="3">
        <v>21827371603</v>
      </c>
      <c r="B40" s="1" t="s">
        <v>1240</v>
      </c>
      <c r="C40" s="1" t="s">
        <v>1292</v>
      </c>
      <c r="D40" s="1" t="s">
        <v>1215</v>
      </c>
      <c r="E40" s="1" t="s">
        <v>1293</v>
      </c>
      <c r="F40" s="1" t="s">
        <v>1013</v>
      </c>
      <c r="G40" s="1" t="s">
        <v>1014</v>
      </c>
      <c r="H40" s="1" t="s">
        <v>1015</v>
      </c>
      <c r="I40" s="1" t="s">
        <v>1294</v>
      </c>
      <c r="J40" s="1" t="s">
        <v>30</v>
      </c>
      <c r="K40" s="1" t="s">
        <v>1295</v>
      </c>
      <c r="L40" s="1" t="s">
        <v>1295</v>
      </c>
      <c r="M40" s="1" t="s">
        <v>1018</v>
      </c>
      <c r="N40" s="1" t="s">
        <v>1018</v>
      </c>
      <c r="O40" s="1" t="s">
        <v>1019</v>
      </c>
      <c r="P40" s="1" t="s">
        <v>1020</v>
      </c>
      <c r="Q40" s="1" t="s">
        <v>1021</v>
      </c>
      <c r="R40" s="1" t="s">
        <v>1296</v>
      </c>
      <c r="S40" s="1" t="s">
        <v>1023</v>
      </c>
      <c r="T40" s="1" t="s">
        <v>1024</v>
      </c>
      <c r="U40" s="1" t="s">
        <v>1025</v>
      </c>
      <c r="V40" s="1" t="s">
        <v>1026</v>
      </c>
    </row>
    <row r="41" s="1" customFormat="1" spans="1:22">
      <c r="A41" s="3">
        <v>21827378810</v>
      </c>
      <c r="B41" s="1" t="s">
        <v>1240</v>
      </c>
      <c r="C41" s="1" t="s">
        <v>1297</v>
      </c>
      <c r="D41" s="1" t="s">
        <v>1298</v>
      </c>
      <c r="E41" s="1" t="s">
        <v>1299</v>
      </c>
      <c r="F41" s="1" t="s">
        <v>1031</v>
      </c>
      <c r="G41" s="1" t="s">
        <v>1014</v>
      </c>
      <c r="H41" s="1" t="s">
        <v>1015</v>
      </c>
      <c r="I41" s="1" t="s">
        <v>1300</v>
      </c>
      <c r="J41" s="1" t="s">
        <v>30</v>
      </c>
      <c r="K41" s="1" t="s">
        <v>1301</v>
      </c>
      <c r="L41" s="1" t="s">
        <v>1301</v>
      </c>
      <c r="M41" s="1" t="s">
        <v>1018</v>
      </c>
      <c r="N41" s="1" t="s">
        <v>1018</v>
      </c>
      <c r="O41" s="1" t="s">
        <v>1019</v>
      </c>
      <c r="P41" s="1" t="s">
        <v>1020</v>
      </c>
      <c r="Q41" s="1" t="s">
        <v>1021</v>
      </c>
      <c r="R41" s="1" t="s">
        <v>1302</v>
      </c>
      <c r="S41" s="1" t="s">
        <v>1023</v>
      </c>
      <c r="T41" s="1" t="s">
        <v>1024</v>
      </c>
      <c r="U41" s="1" t="s">
        <v>1025</v>
      </c>
      <c r="V41" s="1" t="s">
        <v>1167</v>
      </c>
    </row>
    <row r="42" s="1" customFormat="1" spans="1:22">
      <c r="A42" s="3">
        <v>999221844045992</v>
      </c>
      <c r="B42" s="1" t="s">
        <v>1303</v>
      </c>
      <c r="C42" s="1" t="s">
        <v>1304</v>
      </c>
      <c r="D42" s="1" t="s">
        <v>1305</v>
      </c>
      <c r="E42" s="1" t="s">
        <v>1306</v>
      </c>
      <c r="F42" s="1" t="s">
        <v>1040</v>
      </c>
      <c r="G42" s="1" t="s">
        <v>1014</v>
      </c>
      <c r="H42" s="1" t="s">
        <v>1015</v>
      </c>
      <c r="I42" s="1" t="s">
        <v>1307</v>
      </c>
      <c r="J42" s="1" t="s">
        <v>30</v>
      </c>
      <c r="K42" s="1" t="s">
        <v>1308</v>
      </c>
      <c r="L42" s="1" t="s">
        <v>1308</v>
      </c>
      <c r="M42" s="1" t="s">
        <v>1018</v>
      </c>
      <c r="N42" s="1" t="s">
        <v>1018</v>
      </c>
      <c r="O42" s="1" t="s">
        <v>1019</v>
      </c>
      <c r="P42" s="1" t="s">
        <v>1020</v>
      </c>
      <c r="Q42" s="1" t="s">
        <v>1021</v>
      </c>
      <c r="R42" s="1" t="s">
        <v>1309</v>
      </c>
      <c r="S42" s="1" t="s">
        <v>1023</v>
      </c>
      <c r="T42" s="1" t="s">
        <v>1024</v>
      </c>
      <c r="U42" s="1" t="s">
        <v>1025</v>
      </c>
      <c r="V42" s="1" t="s">
        <v>1187</v>
      </c>
    </row>
    <row r="43" s="1" customFormat="1" spans="1:22">
      <c r="A43" s="3">
        <v>21838263871</v>
      </c>
      <c r="B43" s="1" t="s">
        <v>1076</v>
      </c>
      <c r="C43" s="1" t="s">
        <v>1310</v>
      </c>
      <c r="D43" s="1" t="s">
        <v>1311</v>
      </c>
      <c r="E43" s="1" t="s">
        <v>1312</v>
      </c>
      <c r="F43" s="1" t="s">
        <v>1040</v>
      </c>
      <c r="G43" s="1" t="s">
        <v>1014</v>
      </c>
      <c r="H43" s="1" t="s">
        <v>1015</v>
      </c>
      <c r="I43" s="1" t="s">
        <v>1313</v>
      </c>
      <c r="J43" s="1" t="s">
        <v>30</v>
      </c>
      <c r="K43" s="1" t="s">
        <v>1314</v>
      </c>
      <c r="L43" s="1" t="s">
        <v>1314</v>
      </c>
      <c r="M43" s="1" t="s">
        <v>1018</v>
      </c>
      <c r="N43" s="1" t="s">
        <v>1018</v>
      </c>
      <c r="O43" s="1" t="s">
        <v>1019</v>
      </c>
      <c r="P43" s="1" t="s">
        <v>1020</v>
      </c>
      <c r="Q43" s="1" t="s">
        <v>1021</v>
      </c>
      <c r="R43" s="1" t="s">
        <v>1315</v>
      </c>
      <c r="S43" s="1" t="s">
        <v>1023</v>
      </c>
      <c r="T43" s="1" t="s">
        <v>1024</v>
      </c>
      <c r="U43" s="1" t="s">
        <v>1025</v>
      </c>
      <c r="V43" s="1" t="s">
        <v>1060</v>
      </c>
    </row>
    <row r="44" s="1" customFormat="1" spans="1:22">
      <c r="A44" s="3">
        <v>999221844118923</v>
      </c>
      <c r="B44" s="1" t="s">
        <v>1303</v>
      </c>
      <c r="C44" s="1" t="s">
        <v>1316</v>
      </c>
      <c r="D44" s="1" t="s">
        <v>1317</v>
      </c>
      <c r="E44" s="1" t="s">
        <v>1318</v>
      </c>
      <c r="F44" s="1" t="s">
        <v>1013</v>
      </c>
      <c r="G44" s="1" t="s">
        <v>1014</v>
      </c>
      <c r="H44" s="1" t="s">
        <v>1015</v>
      </c>
      <c r="I44" s="1" t="s">
        <v>1319</v>
      </c>
      <c r="J44" s="1" t="s">
        <v>30</v>
      </c>
      <c r="K44" s="1" t="s">
        <v>1320</v>
      </c>
      <c r="L44" s="1" t="s">
        <v>1320</v>
      </c>
      <c r="M44" s="1" t="s">
        <v>1018</v>
      </c>
      <c r="N44" s="1" t="s">
        <v>1018</v>
      </c>
      <c r="O44" s="1" t="s">
        <v>1019</v>
      </c>
      <c r="P44" s="1" t="s">
        <v>1020</v>
      </c>
      <c r="Q44" s="1" t="s">
        <v>1021</v>
      </c>
      <c r="R44" s="1" t="s">
        <v>1321</v>
      </c>
      <c r="S44" s="1" t="s">
        <v>1023</v>
      </c>
      <c r="T44" s="1" t="s">
        <v>1024</v>
      </c>
      <c r="U44" s="1" t="s">
        <v>1025</v>
      </c>
      <c r="V44" s="1" t="s">
        <v>1322</v>
      </c>
    </row>
    <row r="45" s="1" customFormat="1" spans="1:22">
      <c r="A45" s="3">
        <v>999221844127310</v>
      </c>
      <c r="B45" s="1" t="s">
        <v>1303</v>
      </c>
      <c r="C45" s="1" t="s">
        <v>1323</v>
      </c>
      <c r="D45" s="1" t="s">
        <v>1317</v>
      </c>
      <c r="E45" s="1" t="s">
        <v>1324</v>
      </c>
      <c r="F45" s="1" t="s">
        <v>1013</v>
      </c>
      <c r="G45" s="1" t="s">
        <v>1014</v>
      </c>
      <c r="H45" s="1" t="s">
        <v>1015</v>
      </c>
      <c r="I45" s="1" t="s">
        <v>1319</v>
      </c>
      <c r="J45" s="1" t="s">
        <v>30</v>
      </c>
      <c r="K45" s="1" t="s">
        <v>1320</v>
      </c>
      <c r="L45" s="1" t="s">
        <v>1320</v>
      </c>
      <c r="M45" s="1" t="s">
        <v>1018</v>
      </c>
      <c r="N45" s="1" t="s">
        <v>1018</v>
      </c>
      <c r="O45" s="1" t="s">
        <v>1019</v>
      </c>
      <c r="P45" s="1" t="s">
        <v>1020</v>
      </c>
      <c r="Q45" s="1" t="s">
        <v>1021</v>
      </c>
      <c r="R45" s="1" t="s">
        <v>1325</v>
      </c>
      <c r="S45" s="1" t="s">
        <v>1023</v>
      </c>
      <c r="T45" s="1" t="s">
        <v>1024</v>
      </c>
      <c r="U45" s="1" t="s">
        <v>1025</v>
      </c>
      <c r="V45" s="1" t="s">
        <v>1322</v>
      </c>
    </row>
    <row r="46" s="1" customFormat="1" spans="1:22">
      <c r="A46" s="3">
        <v>999221844139421</v>
      </c>
      <c r="B46" s="1" t="s">
        <v>1303</v>
      </c>
      <c r="C46" s="1" t="s">
        <v>1326</v>
      </c>
      <c r="D46" s="1" t="s">
        <v>1327</v>
      </c>
      <c r="E46" s="1" t="s">
        <v>1328</v>
      </c>
      <c r="F46" s="1" t="s">
        <v>1013</v>
      </c>
      <c r="G46" s="1" t="s">
        <v>1014</v>
      </c>
      <c r="H46" s="1" t="s">
        <v>1015</v>
      </c>
      <c r="I46" s="1" t="s">
        <v>1329</v>
      </c>
      <c r="J46" s="1" t="s">
        <v>30</v>
      </c>
      <c r="K46" s="1" t="s">
        <v>1330</v>
      </c>
      <c r="L46" s="1" t="s">
        <v>1330</v>
      </c>
      <c r="M46" s="1" t="s">
        <v>1018</v>
      </c>
      <c r="N46" s="1" t="s">
        <v>1018</v>
      </c>
      <c r="O46" s="1" t="s">
        <v>1019</v>
      </c>
      <c r="P46" s="1" t="s">
        <v>1020</v>
      </c>
      <c r="Q46" s="1" t="s">
        <v>1021</v>
      </c>
      <c r="R46" s="1" t="s">
        <v>1331</v>
      </c>
      <c r="S46" s="1" t="s">
        <v>1023</v>
      </c>
      <c r="T46" s="1" t="s">
        <v>1024</v>
      </c>
      <c r="U46" s="1" t="s">
        <v>1025</v>
      </c>
      <c r="V46" s="1" t="s">
        <v>1044</v>
      </c>
    </row>
    <row r="47" s="1" customFormat="1" spans="1:22">
      <c r="A47" s="3">
        <v>21843718974</v>
      </c>
      <c r="B47" s="1" t="s">
        <v>1332</v>
      </c>
      <c r="C47" s="1" t="s">
        <v>1333</v>
      </c>
      <c r="D47" s="1" t="s">
        <v>1334</v>
      </c>
      <c r="E47" s="1" t="s">
        <v>1335</v>
      </c>
      <c r="F47" s="1" t="s">
        <v>1013</v>
      </c>
      <c r="G47" s="1" t="s">
        <v>1014</v>
      </c>
      <c r="H47" s="1" t="s">
        <v>1015</v>
      </c>
      <c r="I47" s="1" t="s">
        <v>1336</v>
      </c>
      <c r="J47" s="1" t="s">
        <v>30</v>
      </c>
      <c r="K47" s="1" t="s">
        <v>1337</v>
      </c>
      <c r="L47" s="1" t="s">
        <v>1337</v>
      </c>
      <c r="M47" s="1" t="s">
        <v>1018</v>
      </c>
      <c r="N47" s="1" t="s">
        <v>1018</v>
      </c>
      <c r="O47" s="1" t="s">
        <v>1019</v>
      </c>
      <c r="P47" s="1" t="s">
        <v>1020</v>
      </c>
      <c r="Q47" s="1" t="s">
        <v>1021</v>
      </c>
      <c r="R47" s="1" t="s">
        <v>1338</v>
      </c>
      <c r="S47" s="1" t="s">
        <v>1023</v>
      </c>
      <c r="T47" s="1" t="s">
        <v>1024</v>
      </c>
      <c r="U47" s="1" t="s">
        <v>1025</v>
      </c>
      <c r="V47" s="1" t="s">
        <v>1052</v>
      </c>
    </row>
    <row r="48" s="1" customFormat="1" spans="1:22">
      <c r="A48" s="3">
        <v>999221842785201</v>
      </c>
      <c r="B48" s="1" t="s">
        <v>1332</v>
      </c>
      <c r="C48" s="1" t="s">
        <v>1339</v>
      </c>
      <c r="D48" s="1" t="s">
        <v>1340</v>
      </c>
      <c r="E48" s="1" t="s">
        <v>1341</v>
      </c>
      <c r="F48" s="1" t="s">
        <v>1013</v>
      </c>
      <c r="G48" s="1" t="s">
        <v>1014</v>
      </c>
      <c r="H48" s="1" t="s">
        <v>1015</v>
      </c>
      <c r="I48" s="1" t="s">
        <v>1342</v>
      </c>
      <c r="J48" s="1" t="s">
        <v>30</v>
      </c>
      <c r="K48" s="1" t="s">
        <v>1343</v>
      </c>
      <c r="L48" s="1" t="s">
        <v>1343</v>
      </c>
      <c r="M48" s="1" t="s">
        <v>1018</v>
      </c>
      <c r="N48" s="1" t="s">
        <v>1018</v>
      </c>
      <c r="O48" s="1" t="s">
        <v>1019</v>
      </c>
      <c r="P48" s="1" t="s">
        <v>1020</v>
      </c>
      <c r="Q48" s="1" t="s">
        <v>1021</v>
      </c>
      <c r="R48" s="1" t="s">
        <v>1344</v>
      </c>
      <c r="S48" s="1" t="s">
        <v>1023</v>
      </c>
      <c r="T48" s="1" t="s">
        <v>1024</v>
      </c>
      <c r="U48" s="1" t="s">
        <v>1025</v>
      </c>
      <c r="V48" s="1" t="s">
        <v>1044</v>
      </c>
    </row>
    <row r="49" s="1" customFormat="1" spans="1:22">
      <c r="A49" s="3">
        <v>21845566685</v>
      </c>
      <c r="B49" s="1" t="s">
        <v>1273</v>
      </c>
      <c r="C49" s="1" t="s">
        <v>1345</v>
      </c>
      <c r="D49" s="1" t="s">
        <v>1346</v>
      </c>
      <c r="E49" s="1" t="s">
        <v>1347</v>
      </c>
      <c r="F49" s="1" t="s">
        <v>1031</v>
      </c>
      <c r="G49" s="1" t="s">
        <v>1014</v>
      </c>
      <c r="H49" s="1" t="s">
        <v>1015</v>
      </c>
      <c r="I49" s="1" t="s">
        <v>1348</v>
      </c>
      <c r="J49" s="1" t="s">
        <v>30</v>
      </c>
      <c r="K49" s="1" t="s">
        <v>1349</v>
      </c>
      <c r="L49" s="1" t="s">
        <v>1349</v>
      </c>
      <c r="M49" s="1" t="s">
        <v>1018</v>
      </c>
      <c r="N49" s="1" t="s">
        <v>1018</v>
      </c>
      <c r="O49" s="1" t="s">
        <v>1019</v>
      </c>
      <c r="P49" s="1" t="s">
        <v>1020</v>
      </c>
      <c r="Q49" s="1" t="s">
        <v>1021</v>
      </c>
      <c r="R49" s="1" t="s">
        <v>1350</v>
      </c>
      <c r="S49" s="1" t="s">
        <v>1023</v>
      </c>
      <c r="T49" s="1" t="s">
        <v>1024</v>
      </c>
      <c r="U49" s="1" t="s">
        <v>1025</v>
      </c>
      <c r="V49" s="1" t="s">
        <v>1167</v>
      </c>
    </row>
    <row r="50" s="1" customFormat="1" spans="1:22">
      <c r="A50" s="3">
        <v>21844993816</v>
      </c>
      <c r="B50" s="1" t="s">
        <v>1303</v>
      </c>
      <c r="C50" s="1" t="s">
        <v>1351</v>
      </c>
      <c r="D50" s="1" t="s">
        <v>1352</v>
      </c>
      <c r="E50" s="1" t="s">
        <v>1353</v>
      </c>
      <c r="F50" s="1" t="s">
        <v>1040</v>
      </c>
      <c r="G50" s="1" t="s">
        <v>1014</v>
      </c>
      <c r="H50" s="1" t="s">
        <v>1015</v>
      </c>
      <c r="I50" s="1" t="s">
        <v>1354</v>
      </c>
      <c r="J50" s="1" t="s">
        <v>30</v>
      </c>
      <c r="K50" s="1" t="s">
        <v>1355</v>
      </c>
      <c r="L50" s="1" t="s">
        <v>1355</v>
      </c>
      <c r="M50" s="1" t="s">
        <v>1018</v>
      </c>
      <c r="N50" s="1" t="s">
        <v>1018</v>
      </c>
      <c r="O50" s="1" t="s">
        <v>1019</v>
      </c>
      <c r="P50" s="1" t="s">
        <v>1020</v>
      </c>
      <c r="Q50" s="1" t="s">
        <v>1021</v>
      </c>
      <c r="R50" s="1" t="s">
        <v>1356</v>
      </c>
      <c r="S50" s="1" t="s">
        <v>1023</v>
      </c>
      <c r="T50" s="1" t="s">
        <v>1024</v>
      </c>
      <c r="U50" s="1" t="s">
        <v>1025</v>
      </c>
      <c r="V50" s="1" t="s">
        <v>1357</v>
      </c>
    </row>
    <row r="51" s="1" customFormat="1" spans="1:22">
      <c r="A51" s="3">
        <v>21843273918</v>
      </c>
      <c r="B51" s="1" t="s">
        <v>1332</v>
      </c>
      <c r="C51" s="1" t="s">
        <v>1358</v>
      </c>
      <c r="D51" s="1" t="s">
        <v>1359</v>
      </c>
      <c r="E51" s="1" t="s">
        <v>1360</v>
      </c>
      <c r="F51" s="1" t="s">
        <v>1013</v>
      </c>
      <c r="G51" s="1" t="s">
        <v>1014</v>
      </c>
      <c r="H51" s="1" t="s">
        <v>1015</v>
      </c>
      <c r="I51" s="1" t="s">
        <v>1361</v>
      </c>
      <c r="J51" s="1" t="s">
        <v>30</v>
      </c>
      <c r="K51" s="1" t="s">
        <v>1362</v>
      </c>
      <c r="L51" s="1" t="s">
        <v>1362</v>
      </c>
      <c r="M51" s="1" t="s">
        <v>1018</v>
      </c>
      <c r="N51" s="1" t="s">
        <v>1018</v>
      </c>
      <c r="O51" s="1" t="s">
        <v>1019</v>
      </c>
      <c r="P51" s="1" t="s">
        <v>1020</v>
      </c>
      <c r="Q51" s="1" t="s">
        <v>1021</v>
      </c>
      <c r="R51" s="1" t="s">
        <v>1363</v>
      </c>
      <c r="S51" s="1" t="s">
        <v>1023</v>
      </c>
      <c r="T51" s="1" t="s">
        <v>1024</v>
      </c>
      <c r="U51" s="1" t="s">
        <v>1025</v>
      </c>
      <c r="V51" s="1" t="s">
        <v>1364</v>
      </c>
    </row>
    <row r="52" s="1" customFormat="1" spans="1:22">
      <c r="A52" s="3">
        <v>999221853298016</v>
      </c>
      <c r="B52" s="1" t="s">
        <v>1053</v>
      </c>
      <c r="C52" s="1" t="s">
        <v>1365</v>
      </c>
      <c r="D52" s="1" t="s">
        <v>1366</v>
      </c>
      <c r="E52" s="1" t="s">
        <v>1367</v>
      </c>
      <c r="F52" s="1" t="s">
        <v>1013</v>
      </c>
      <c r="G52" s="1" t="s">
        <v>1014</v>
      </c>
      <c r="H52" s="1" t="s">
        <v>1015</v>
      </c>
      <c r="I52" s="1" t="s">
        <v>1368</v>
      </c>
      <c r="J52" s="1" t="s">
        <v>30</v>
      </c>
      <c r="K52" s="1" t="s">
        <v>1369</v>
      </c>
      <c r="L52" s="1" t="s">
        <v>1369</v>
      </c>
      <c r="M52" s="1" t="s">
        <v>1018</v>
      </c>
      <c r="N52" s="1" t="s">
        <v>1018</v>
      </c>
      <c r="O52" s="1" t="s">
        <v>1019</v>
      </c>
      <c r="P52" s="1" t="s">
        <v>1020</v>
      </c>
      <c r="Q52" s="1" t="s">
        <v>1021</v>
      </c>
      <c r="R52" s="1" t="s">
        <v>1370</v>
      </c>
      <c r="S52" s="1" t="s">
        <v>1023</v>
      </c>
      <c r="T52" s="1" t="s">
        <v>1024</v>
      </c>
      <c r="U52" s="1" t="s">
        <v>1025</v>
      </c>
      <c r="V52" s="1" t="s">
        <v>1052</v>
      </c>
    </row>
    <row r="53" s="1" customFormat="1" spans="1:22">
      <c r="A53" s="3">
        <v>999221847494867</v>
      </c>
      <c r="B53" s="1" t="s">
        <v>1371</v>
      </c>
      <c r="C53" s="1" t="s">
        <v>1372</v>
      </c>
      <c r="D53" s="1" t="s">
        <v>1373</v>
      </c>
      <c r="E53" s="1" t="s">
        <v>1374</v>
      </c>
      <c r="F53" s="1" t="s">
        <v>1013</v>
      </c>
      <c r="G53" s="1" t="s">
        <v>1014</v>
      </c>
      <c r="H53" s="1" t="s">
        <v>1015</v>
      </c>
      <c r="I53" s="1" t="s">
        <v>1375</v>
      </c>
      <c r="J53" s="1" t="s">
        <v>30</v>
      </c>
      <c r="K53" s="1" t="s">
        <v>1376</v>
      </c>
      <c r="L53" s="1" t="s">
        <v>1376</v>
      </c>
      <c r="M53" s="1" t="s">
        <v>1018</v>
      </c>
      <c r="N53" s="1" t="s">
        <v>1018</v>
      </c>
      <c r="O53" s="1" t="s">
        <v>1019</v>
      </c>
      <c r="P53" s="1" t="s">
        <v>1020</v>
      </c>
      <c r="Q53" s="1" t="s">
        <v>1021</v>
      </c>
      <c r="R53" s="1" t="s">
        <v>1377</v>
      </c>
      <c r="S53" s="1" t="s">
        <v>1023</v>
      </c>
      <c r="T53" s="1" t="s">
        <v>1024</v>
      </c>
      <c r="U53" s="1" t="s">
        <v>1025</v>
      </c>
      <c r="V53" s="1" t="s">
        <v>1253</v>
      </c>
    </row>
    <row r="54" s="1" customFormat="1" spans="1:22">
      <c r="A54" s="3">
        <v>21848488471</v>
      </c>
      <c r="B54" s="1" t="s">
        <v>1378</v>
      </c>
      <c r="C54" s="1" t="s">
        <v>1379</v>
      </c>
      <c r="D54" s="1" t="s">
        <v>1380</v>
      </c>
      <c r="E54" s="1" t="s">
        <v>1381</v>
      </c>
      <c r="F54" s="1" t="s">
        <v>1013</v>
      </c>
      <c r="G54" s="1" t="s">
        <v>1014</v>
      </c>
      <c r="H54" s="1" t="s">
        <v>1015</v>
      </c>
      <c r="I54" s="1" t="s">
        <v>1382</v>
      </c>
      <c r="J54" s="1" t="s">
        <v>30</v>
      </c>
      <c r="K54" s="1" t="s">
        <v>1383</v>
      </c>
      <c r="L54" s="1" t="s">
        <v>1383</v>
      </c>
      <c r="M54" s="1" t="s">
        <v>1018</v>
      </c>
      <c r="N54" s="1" t="s">
        <v>1018</v>
      </c>
      <c r="O54" s="1" t="s">
        <v>1019</v>
      </c>
      <c r="P54" s="1" t="s">
        <v>1020</v>
      </c>
      <c r="Q54" s="1" t="s">
        <v>1021</v>
      </c>
      <c r="R54" s="1" t="s">
        <v>1384</v>
      </c>
      <c r="S54" s="1" t="s">
        <v>1023</v>
      </c>
      <c r="T54" s="1" t="s">
        <v>1024</v>
      </c>
      <c r="U54" s="1" t="s">
        <v>1025</v>
      </c>
      <c r="V54" s="1" t="s">
        <v>1159</v>
      </c>
    </row>
    <row r="55" s="1" customFormat="1" spans="1:22">
      <c r="A55" s="3">
        <v>999221849601826</v>
      </c>
      <c r="B55" s="1" t="s">
        <v>1385</v>
      </c>
      <c r="C55" s="1" t="s">
        <v>1386</v>
      </c>
      <c r="D55" s="1" t="s">
        <v>1387</v>
      </c>
      <c r="E55" s="1" t="s">
        <v>1388</v>
      </c>
      <c r="F55" s="1" t="s">
        <v>1013</v>
      </c>
      <c r="G55" s="1" t="s">
        <v>1014</v>
      </c>
      <c r="H55" s="1" t="s">
        <v>1015</v>
      </c>
      <c r="I55" s="1" t="s">
        <v>1389</v>
      </c>
      <c r="J55" s="1" t="s">
        <v>30</v>
      </c>
      <c r="K55" s="1" t="s">
        <v>1390</v>
      </c>
      <c r="L55" s="1" t="s">
        <v>1390</v>
      </c>
      <c r="M55" s="1" t="s">
        <v>1018</v>
      </c>
      <c r="N55" s="1" t="s">
        <v>1018</v>
      </c>
      <c r="O55" s="1" t="s">
        <v>1019</v>
      </c>
      <c r="P55" s="1" t="s">
        <v>1020</v>
      </c>
      <c r="Q55" s="1" t="s">
        <v>1021</v>
      </c>
      <c r="R55" s="1" t="s">
        <v>1391</v>
      </c>
      <c r="S55" s="1" t="s">
        <v>1023</v>
      </c>
      <c r="T55" s="1" t="s">
        <v>1024</v>
      </c>
      <c r="U55" s="1" t="s">
        <v>1025</v>
      </c>
      <c r="V55" s="1" t="s">
        <v>1131</v>
      </c>
    </row>
    <row r="56" s="1" customFormat="1" spans="1:22">
      <c r="A56" s="3">
        <v>999221851447154</v>
      </c>
      <c r="B56" s="1" t="s">
        <v>1392</v>
      </c>
      <c r="C56" s="1" t="s">
        <v>1393</v>
      </c>
      <c r="D56" s="1" t="s">
        <v>1394</v>
      </c>
      <c r="E56" s="1" t="s">
        <v>1395</v>
      </c>
      <c r="F56" s="1" t="s">
        <v>1013</v>
      </c>
      <c r="G56" s="1" t="s">
        <v>1014</v>
      </c>
      <c r="H56" s="1" t="s">
        <v>1015</v>
      </c>
      <c r="I56" s="1" t="s">
        <v>1396</v>
      </c>
      <c r="J56" s="1" t="s">
        <v>30</v>
      </c>
      <c r="K56" s="1" t="s">
        <v>1397</v>
      </c>
      <c r="L56" s="1" t="s">
        <v>1397</v>
      </c>
      <c r="M56" s="1" t="s">
        <v>1018</v>
      </c>
      <c r="N56" s="1" t="s">
        <v>1018</v>
      </c>
      <c r="O56" s="1" t="s">
        <v>1019</v>
      </c>
      <c r="P56" s="1" t="s">
        <v>1020</v>
      </c>
      <c r="Q56" s="1" t="s">
        <v>1021</v>
      </c>
      <c r="R56" s="1" t="s">
        <v>1398</v>
      </c>
      <c r="S56" s="1" t="s">
        <v>1023</v>
      </c>
      <c r="T56" s="1" t="s">
        <v>1024</v>
      </c>
      <c r="U56" s="1" t="s">
        <v>1025</v>
      </c>
      <c r="V56" s="1" t="s">
        <v>1052</v>
      </c>
    </row>
    <row r="57" s="1" customFormat="1" spans="1:22">
      <c r="A57" s="3">
        <v>999221849694634</v>
      </c>
      <c r="B57" s="1" t="s">
        <v>1385</v>
      </c>
      <c r="C57" s="1" t="s">
        <v>1399</v>
      </c>
      <c r="D57" s="1" t="s">
        <v>1400</v>
      </c>
      <c r="E57" s="1" t="s">
        <v>1401</v>
      </c>
      <c r="F57" s="1" t="s">
        <v>1013</v>
      </c>
      <c r="G57" s="1" t="s">
        <v>1014</v>
      </c>
      <c r="H57" s="1" t="s">
        <v>1015</v>
      </c>
      <c r="I57" s="1" t="s">
        <v>1402</v>
      </c>
      <c r="J57" s="1" t="s">
        <v>30</v>
      </c>
      <c r="K57" s="1" t="s">
        <v>1403</v>
      </c>
      <c r="L57" s="1" t="s">
        <v>1403</v>
      </c>
      <c r="M57" s="1" t="s">
        <v>1018</v>
      </c>
      <c r="N57" s="1" t="s">
        <v>1018</v>
      </c>
      <c r="O57" s="1" t="s">
        <v>1019</v>
      </c>
      <c r="P57" s="1" t="s">
        <v>1020</v>
      </c>
      <c r="Q57" s="1" t="s">
        <v>1021</v>
      </c>
      <c r="R57" s="1" t="s">
        <v>1404</v>
      </c>
      <c r="S57" s="1" t="s">
        <v>1023</v>
      </c>
      <c r="T57" s="1" t="s">
        <v>1024</v>
      </c>
      <c r="U57" s="1" t="s">
        <v>1025</v>
      </c>
      <c r="V57" s="1" t="s">
        <v>1131</v>
      </c>
    </row>
    <row r="58" s="1" customFormat="1" spans="1:22">
      <c r="A58" s="3">
        <v>21852135709</v>
      </c>
      <c r="B58" s="1" t="s">
        <v>1392</v>
      </c>
      <c r="C58" s="1" t="s">
        <v>1405</v>
      </c>
      <c r="D58" s="1" t="s">
        <v>1406</v>
      </c>
      <c r="E58" s="1" t="s">
        <v>1407</v>
      </c>
      <c r="F58" s="1" t="s">
        <v>1040</v>
      </c>
      <c r="G58" s="1" t="s">
        <v>1014</v>
      </c>
      <c r="H58" s="1" t="s">
        <v>1015</v>
      </c>
      <c r="I58" s="1" t="s">
        <v>1408</v>
      </c>
      <c r="J58" s="1" t="s">
        <v>30</v>
      </c>
      <c r="K58" s="1" t="s">
        <v>1409</v>
      </c>
      <c r="L58" s="1" t="s">
        <v>1409</v>
      </c>
      <c r="M58" s="1" t="s">
        <v>1018</v>
      </c>
      <c r="N58" s="1" t="s">
        <v>1018</v>
      </c>
      <c r="O58" s="1" t="s">
        <v>1019</v>
      </c>
      <c r="P58" s="1" t="s">
        <v>1020</v>
      </c>
      <c r="Q58" s="1" t="s">
        <v>1021</v>
      </c>
      <c r="R58" s="1" t="s">
        <v>1410</v>
      </c>
      <c r="S58" s="1" t="s">
        <v>1023</v>
      </c>
      <c r="T58" s="1" t="s">
        <v>1024</v>
      </c>
      <c r="U58" s="1" t="s">
        <v>1115</v>
      </c>
      <c r="V58" s="1" t="s">
        <v>1035</v>
      </c>
    </row>
    <row r="59" s="1" customFormat="1" spans="1:22">
      <c r="A59" s="3">
        <v>999221850823678</v>
      </c>
      <c r="B59" s="1" t="s">
        <v>1385</v>
      </c>
      <c r="C59" s="1" t="s">
        <v>1411</v>
      </c>
      <c r="D59" s="1" t="s">
        <v>1412</v>
      </c>
      <c r="E59" s="1" t="s">
        <v>1413</v>
      </c>
      <c r="F59" s="1" t="s">
        <v>1053</v>
      </c>
      <c r="G59" s="1" t="s">
        <v>1014</v>
      </c>
      <c r="H59" s="1" t="s">
        <v>1015</v>
      </c>
      <c r="I59" s="1" t="s">
        <v>1414</v>
      </c>
      <c r="J59" s="1" t="s">
        <v>30</v>
      </c>
      <c r="K59" s="1" t="s">
        <v>1415</v>
      </c>
      <c r="L59" s="1" t="s">
        <v>1415</v>
      </c>
      <c r="M59" s="1" t="s">
        <v>1018</v>
      </c>
      <c r="N59" s="1" t="s">
        <v>1018</v>
      </c>
      <c r="O59" s="1" t="s">
        <v>1019</v>
      </c>
      <c r="P59" s="1" t="s">
        <v>1020</v>
      </c>
      <c r="Q59" s="1" t="s">
        <v>1021</v>
      </c>
      <c r="R59" s="1" t="s">
        <v>1416</v>
      </c>
      <c r="S59" s="1" t="s">
        <v>1023</v>
      </c>
      <c r="T59" s="1" t="s">
        <v>1024</v>
      </c>
      <c r="U59" s="1" t="s">
        <v>1025</v>
      </c>
      <c r="V59" s="1" t="s">
        <v>1417</v>
      </c>
    </row>
    <row r="60" s="1" customFormat="1" spans="1:22">
      <c r="A60" s="3">
        <v>999221850968019</v>
      </c>
      <c r="B60" s="1" t="s">
        <v>1385</v>
      </c>
      <c r="C60" s="1" t="s">
        <v>1418</v>
      </c>
      <c r="D60" s="1" t="s">
        <v>1419</v>
      </c>
      <c r="E60" s="1" t="s">
        <v>1420</v>
      </c>
      <c r="F60" s="1" t="s">
        <v>1013</v>
      </c>
      <c r="G60" s="1" t="s">
        <v>1014</v>
      </c>
      <c r="H60" s="1" t="s">
        <v>1015</v>
      </c>
      <c r="I60" s="1" t="s">
        <v>1421</v>
      </c>
      <c r="J60" s="1" t="s">
        <v>30</v>
      </c>
      <c r="K60" s="1" t="s">
        <v>1422</v>
      </c>
      <c r="L60" s="1" t="s">
        <v>1422</v>
      </c>
      <c r="M60" s="1" t="s">
        <v>1018</v>
      </c>
      <c r="N60" s="1" t="s">
        <v>1018</v>
      </c>
      <c r="O60" s="1" t="s">
        <v>1019</v>
      </c>
      <c r="P60" s="1" t="s">
        <v>1020</v>
      </c>
      <c r="Q60" s="1" t="s">
        <v>1021</v>
      </c>
      <c r="R60" s="1" t="s">
        <v>1423</v>
      </c>
      <c r="S60" s="1" t="s">
        <v>1023</v>
      </c>
      <c r="T60" s="1" t="s">
        <v>1024</v>
      </c>
      <c r="U60" s="1" t="s">
        <v>1025</v>
      </c>
      <c r="V60" s="1" t="s">
        <v>1107</v>
      </c>
    </row>
    <row r="61" s="1" customFormat="1" spans="1:22">
      <c r="A61" s="3">
        <v>21855893829</v>
      </c>
      <c r="B61" s="1" t="s">
        <v>1045</v>
      </c>
      <c r="C61" s="1" t="s">
        <v>1424</v>
      </c>
      <c r="D61" s="1" t="s">
        <v>1425</v>
      </c>
      <c r="E61" s="1" t="s">
        <v>1426</v>
      </c>
      <c r="F61" s="1" t="s">
        <v>1031</v>
      </c>
      <c r="G61" s="1" t="s">
        <v>1014</v>
      </c>
      <c r="H61" s="1" t="s">
        <v>1015</v>
      </c>
      <c r="I61" s="1" t="s">
        <v>1427</v>
      </c>
      <c r="J61" s="1" t="s">
        <v>30</v>
      </c>
      <c r="K61" s="1" t="s">
        <v>1428</v>
      </c>
      <c r="L61" s="1" t="s">
        <v>1428</v>
      </c>
      <c r="M61" s="1" t="s">
        <v>1018</v>
      </c>
      <c r="N61" s="1" t="s">
        <v>1018</v>
      </c>
      <c r="O61" s="1" t="s">
        <v>1019</v>
      </c>
      <c r="P61" s="1" t="s">
        <v>1020</v>
      </c>
      <c r="Q61" s="1" t="s">
        <v>1021</v>
      </c>
      <c r="R61" s="1" t="s">
        <v>1429</v>
      </c>
      <c r="S61" s="1" t="s">
        <v>1023</v>
      </c>
      <c r="T61" s="1" t="s">
        <v>1024</v>
      </c>
      <c r="U61" s="1" t="s">
        <v>1025</v>
      </c>
      <c r="V61" s="1" t="s">
        <v>1167</v>
      </c>
    </row>
    <row r="62" s="1" customFormat="1" spans="1:22">
      <c r="A62" s="3">
        <v>999221851074196</v>
      </c>
      <c r="B62" s="1" t="s">
        <v>1392</v>
      </c>
      <c r="C62" s="1" t="s">
        <v>1430</v>
      </c>
      <c r="D62" s="1" t="s">
        <v>1431</v>
      </c>
      <c r="E62" s="1" t="s">
        <v>1432</v>
      </c>
      <c r="F62" s="1" t="s">
        <v>1013</v>
      </c>
      <c r="G62" s="1" t="s">
        <v>1014</v>
      </c>
      <c r="H62" s="1" t="s">
        <v>1015</v>
      </c>
      <c r="I62" s="1" t="s">
        <v>1433</v>
      </c>
      <c r="J62" s="1" t="s">
        <v>30</v>
      </c>
      <c r="K62" s="1" t="s">
        <v>1434</v>
      </c>
      <c r="L62" s="1" t="s">
        <v>1434</v>
      </c>
      <c r="M62" s="1" t="s">
        <v>1018</v>
      </c>
      <c r="N62" s="1" t="s">
        <v>1018</v>
      </c>
      <c r="O62" s="1" t="s">
        <v>1019</v>
      </c>
      <c r="P62" s="1" t="s">
        <v>1020</v>
      </c>
      <c r="Q62" s="1" t="s">
        <v>1021</v>
      </c>
      <c r="R62" s="1" t="s">
        <v>1435</v>
      </c>
      <c r="S62" s="1" t="s">
        <v>1023</v>
      </c>
      <c r="T62" s="1" t="s">
        <v>1024</v>
      </c>
      <c r="U62" s="1" t="s">
        <v>1025</v>
      </c>
      <c r="V62" s="1" t="s">
        <v>1436</v>
      </c>
    </row>
    <row r="63" s="1" customFormat="1" spans="1:22">
      <c r="A63" s="3">
        <v>999221851202949</v>
      </c>
      <c r="B63" s="1" t="s">
        <v>1392</v>
      </c>
      <c r="C63" s="1" t="s">
        <v>1437</v>
      </c>
      <c r="D63" s="1" t="s">
        <v>1438</v>
      </c>
      <c r="E63" s="1" t="s">
        <v>1439</v>
      </c>
      <c r="F63" s="1" t="s">
        <v>1031</v>
      </c>
      <c r="G63" s="1" t="s">
        <v>1014</v>
      </c>
      <c r="H63" s="1" t="s">
        <v>1015</v>
      </c>
      <c r="I63" s="1" t="s">
        <v>1440</v>
      </c>
      <c r="J63" s="1" t="s">
        <v>30</v>
      </c>
      <c r="K63" s="1" t="s">
        <v>1330</v>
      </c>
      <c r="L63" s="1" t="s">
        <v>1330</v>
      </c>
      <c r="M63" s="1" t="s">
        <v>1018</v>
      </c>
      <c r="N63" s="1" t="s">
        <v>1018</v>
      </c>
      <c r="O63" s="1" t="s">
        <v>1019</v>
      </c>
      <c r="P63" s="1" t="s">
        <v>1020</v>
      </c>
      <c r="Q63" s="1" t="s">
        <v>1021</v>
      </c>
      <c r="R63" s="1" t="s">
        <v>1441</v>
      </c>
      <c r="S63" s="1" t="s">
        <v>1023</v>
      </c>
      <c r="T63" s="1" t="s">
        <v>1024</v>
      </c>
      <c r="U63" s="1" t="s">
        <v>1025</v>
      </c>
      <c r="V63" s="1" t="s">
        <v>1265</v>
      </c>
    </row>
    <row r="64" s="1" customFormat="1" spans="1:22">
      <c r="A64" s="3">
        <v>999221852882451</v>
      </c>
      <c r="B64" s="1" t="s">
        <v>1053</v>
      </c>
      <c r="C64" s="1" t="s">
        <v>1442</v>
      </c>
      <c r="D64" s="1" t="s">
        <v>1443</v>
      </c>
      <c r="E64" s="1" t="s">
        <v>1444</v>
      </c>
      <c r="F64" s="1" t="s">
        <v>1031</v>
      </c>
      <c r="G64" s="1" t="s">
        <v>1014</v>
      </c>
      <c r="H64" s="1" t="s">
        <v>1015</v>
      </c>
      <c r="I64" s="1" t="s">
        <v>1445</v>
      </c>
      <c r="J64" s="1" t="s">
        <v>30</v>
      </c>
      <c r="K64" s="1" t="s">
        <v>1446</v>
      </c>
      <c r="L64" s="1" t="s">
        <v>1446</v>
      </c>
      <c r="M64" s="1" t="s">
        <v>1018</v>
      </c>
      <c r="N64" s="1" t="s">
        <v>1018</v>
      </c>
      <c r="O64" s="1" t="s">
        <v>1019</v>
      </c>
      <c r="P64" s="1" t="s">
        <v>1020</v>
      </c>
      <c r="Q64" s="1" t="s">
        <v>1021</v>
      </c>
      <c r="R64" s="1" t="s">
        <v>1447</v>
      </c>
      <c r="S64" s="1" t="s">
        <v>1023</v>
      </c>
      <c r="T64" s="1" t="s">
        <v>1024</v>
      </c>
      <c r="U64" s="1" t="s">
        <v>1025</v>
      </c>
      <c r="V64" s="1" t="s">
        <v>1436</v>
      </c>
    </row>
    <row r="65" s="1" customFormat="1" spans="1:22">
      <c r="A65" s="3">
        <v>999221856045087</v>
      </c>
      <c r="B65" s="1" t="s">
        <v>1045</v>
      </c>
      <c r="C65" s="1" t="s">
        <v>1448</v>
      </c>
      <c r="D65" s="1" t="s">
        <v>1449</v>
      </c>
      <c r="E65" s="1" t="s">
        <v>1450</v>
      </c>
      <c r="F65" s="1" t="s">
        <v>1013</v>
      </c>
      <c r="G65" s="1" t="s">
        <v>1014</v>
      </c>
      <c r="H65" s="1" t="s">
        <v>1015</v>
      </c>
      <c r="I65" s="1" t="s">
        <v>1451</v>
      </c>
      <c r="J65" s="1" t="s">
        <v>30</v>
      </c>
      <c r="K65" s="1" t="s">
        <v>1452</v>
      </c>
      <c r="L65" s="1" t="s">
        <v>1452</v>
      </c>
      <c r="M65" s="1" t="s">
        <v>1018</v>
      </c>
      <c r="N65" s="1" t="s">
        <v>1018</v>
      </c>
      <c r="O65" s="1" t="s">
        <v>1019</v>
      </c>
      <c r="P65" s="1" t="s">
        <v>1020</v>
      </c>
      <c r="Q65" s="1" t="s">
        <v>1021</v>
      </c>
      <c r="R65" s="1" t="s">
        <v>1453</v>
      </c>
      <c r="S65" s="1" t="s">
        <v>1023</v>
      </c>
      <c r="T65" s="1" t="s">
        <v>1024</v>
      </c>
      <c r="U65" s="1" t="s">
        <v>1025</v>
      </c>
      <c r="V65" s="1" t="s">
        <v>1052</v>
      </c>
    </row>
    <row r="66" s="1" customFormat="1" spans="1:22">
      <c r="A66" s="3">
        <v>21844832338</v>
      </c>
      <c r="B66" s="1" t="s">
        <v>1303</v>
      </c>
      <c r="C66" s="1" t="s">
        <v>1454</v>
      </c>
      <c r="D66" s="1" t="s">
        <v>1222</v>
      </c>
      <c r="E66" s="1" t="s">
        <v>1455</v>
      </c>
      <c r="F66" s="1" t="s">
        <v>1040</v>
      </c>
      <c r="G66" s="1" t="s">
        <v>1014</v>
      </c>
      <c r="H66" s="1" t="s">
        <v>1015</v>
      </c>
      <c r="I66" s="1" t="s">
        <v>1456</v>
      </c>
      <c r="J66" s="1" t="s">
        <v>30</v>
      </c>
      <c r="K66" s="1" t="s">
        <v>1457</v>
      </c>
      <c r="L66" s="1" t="s">
        <v>1457</v>
      </c>
      <c r="M66" s="1" t="s">
        <v>1018</v>
      </c>
      <c r="N66" s="1" t="s">
        <v>1018</v>
      </c>
      <c r="O66" s="1" t="s">
        <v>1019</v>
      </c>
      <c r="P66" s="1" t="s">
        <v>1020</v>
      </c>
      <c r="Q66" s="1" t="s">
        <v>1021</v>
      </c>
      <c r="R66" s="1" t="s">
        <v>1458</v>
      </c>
      <c r="S66" s="1" t="s">
        <v>1023</v>
      </c>
      <c r="T66" s="1" t="s">
        <v>1024</v>
      </c>
      <c r="U66" s="1" t="s">
        <v>1025</v>
      </c>
      <c r="V66" s="1" t="s">
        <v>1035</v>
      </c>
    </row>
    <row r="67" s="1" customFormat="1" spans="1:22">
      <c r="A67" s="3">
        <v>21846847018</v>
      </c>
      <c r="B67" s="1" t="s">
        <v>1371</v>
      </c>
      <c r="C67" s="1" t="s">
        <v>1459</v>
      </c>
      <c r="D67" s="1" t="s">
        <v>1460</v>
      </c>
      <c r="E67" s="1" t="s">
        <v>1461</v>
      </c>
      <c r="F67" s="1" t="s">
        <v>1031</v>
      </c>
      <c r="G67" s="1" t="s">
        <v>1014</v>
      </c>
      <c r="H67" s="1" t="s">
        <v>1015</v>
      </c>
      <c r="I67" s="1" t="s">
        <v>1462</v>
      </c>
      <c r="J67" s="1" t="s">
        <v>30</v>
      </c>
      <c r="K67" s="1" t="s">
        <v>1463</v>
      </c>
      <c r="L67" s="1" t="s">
        <v>1463</v>
      </c>
      <c r="M67" s="1" t="s">
        <v>1018</v>
      </c>
      <c r="N67" s="1" t="s">
        <v>1018</v>
      </c>
      <c r="O67" s="1" t="s">
        <v>1019</v>
      </c>
      <c r="P67" s="1" t="s">
        <v>1020</v>
      </c>
      <c r="Q67" s="1" t="s">
        <v>1021</v>
      </c>
      <c r="R67" s="1" t="s">
        <v>1464</v>
      </c>
      <c r="S67" s="1" t="s">
        <v>1023</v>
      </c>
      <c r="T67" s="1" t="s">
        <v>1024</v>
      </c>
      <c r="U67" s="1" t="s">
        <v>1025</v>
      </c>
      <c r="V67" s="1" t="s">
        <v>1167</v>
      </c>
    </row>
    <row r="68" s="1" customFormat="1" spans="1:22">
      <c r="A68" s="3">
        <v>21849476512</v>
      </c>
      <c r="B68" s="1" t="s">
        <v>1378</v>
      </c>
      <c r="C68" s="1" t="s">
        <v>1465</v>
      </c>
      <c r="D68" s="1" t="s">
        <v>1466</v>
      </c>
      <c r="E68" s="1" t="s">
        <v>1467</v>
      </c>
      <c r="F68" s="1" t="s">
        <v>1013</v>
      </c>
      <c r="G68" s="1" t="s">
        <v>1014</v>
      </c>
      <c r="H68" s="1" t="s">
        <v>1015</v>
      </c>
      <c r="I68" s="1" t="s">
        <v>1468</v>
      </c>
      <c r="J68" s="1" t="s">
        <v>30</v>
      </c>
      <c r="K68" s="1" t="s">
        <v>1469</v>
      </c>
      <c r="L68" s="1" t="s">
        <v>1469</v>
      </c>
      <c r="M68" s="1" t="s">
        <v>1018</v>
      </c>
      <c r="N68" s="1" t="s">
        <v>1018</v>
      </c>
      <c r="O68" s="1" t="s">
        <v>1019</v>
      </c>
      <c r="P68" s="1" t="s">
        <v>1020</v>
      </c>
      <c r="Q68" s="1" t="s">
        <v>1021</v>
      </c>
      <c r="R68" s="1" t="s">
        <v>1470</v>
      </c>
      <c r="S68" s="1" t="s">
        <v>1023</v>
      </c>
      <c r="T68" s="1" t="s">
        <v>1024</v>
      </c>
      <c r="U68" s="1" t="s">
        <v>1025</v>
      </c>
      <c r="V68" s="1" t="s">
        <v>1026</v>
      </c>
    </row>
    <row r="69" s="1" customFormat="1" spans="1:22">
      <c r="A69" s="3">
        <v>21848718874</v>
      </c>
      <c r="B69" s="1" t="s">
        <v>1378</v>
      </c>
      <c r="C69" s="1" t="s">
        <v>1471</v>
      </c>
      <c r="D69" s="1" t="s">
        <v>1472</v>
      </c>
      <c r="E69" s="1" t="s">
        <v>1473</v>
      </c>
      <c r="F69" s="1" t="s">
        <v>1031</v>
      </c>
      <c r="G69" s="1" t="s">
        <v>1014</v>
      </c>
      <c r="H69" s="1" t="s">
        <v>1015</v>
      </c>
      <c r="I69" s="1" t="s">
        <v>1474</v>
      </c>
      <c r="J69" s="1" t="s">
        <v>30</v>
      </c>
      <c r="K69" s="1" t="s">
        <v>1475</v>
      </c>
      <c r="L69" s="1" t="s">
        <v>1475</v>
      </c>
      <c r="M69" s="1" t="s">
        <v>1018</v>
      </c>
      <c r="N69" s="1" t="s">
        <v>1018</v>
      </c>
      <c r="O69" s="1" t="s">
        <v>1019</v>
      </c>
      <c r="P69" s="1" t="s">
        <v>1020</v>
      </c>
      <c r="Q69" s="1" t="s">
        <v>1021</v>
      </c>
      <c r="R69" s="1" t="s">
        <v>1476</v>
      </c>
      <c r="S69" s="1" t="s">
        <v>1023</v>
      </c>
      <c r="T69" s="1" t="s">
        <v>1024</v>
      </c>
      <c r="U69" s="1" t="s">
        <v>1025</v>
      </c>
      <c r="V69" s="1" t="s">
        <v>1035</v>
      </c>
    </row>
    <row r="70" s="1" customFormat="1" spans="1:22">
      <c r="A70" s="3">
        <v>21849388467</v>
      </c>
      <c r="B70" s="1" t="s">
        <v>1378</v>
      </c>
      <c r="C70" s="1" t="s">
        <v>1477</v>
      </c>
      <c r="D70" s="1" t="s">
        <v>1478</v>
      </c>
      <c r="E70" s="1" t="s">
        <v>1479</v>
      </c>
      <c r="F70" s="1" t="s">
        <v>1031</v>
      </c>
      <c r="G70" s="1" t="s">
        <v>1014</v>
      </c>
      <c r="H70" s="1" t="s">
        <v>1015</v>
      </c>
      <c r="I70" s="1" t="s">
        <v>1480</v>
      </c>
      <c r="J70" s="1" t="s">
        <v>30</v>
      </c>
      <c r="K70" s="1" t="s">
        <v>1481</v>
      </c>
      <c r="L70" s="1" t="s">
        <v>1481</v>
      </c>
      <c r="M70" s="1" t="s">
        <v>1018</v>
      </c>
      <c r="N70" s="1" t="s">
        <v>1018</v>
      </c>
      <c r="O70" s="1" t="s">
        <v>1019</v>
      </c>
      <c r="P70" s="1" t="s">
        <v>1020</v>
      </c>
      <c r="Q70" s="1" t="s">
        <v>1021</v>
      </c>
      <c r="R70" s="1" t="s">
        <v>1482</v>
      </c>
      <c r="S70" s="1" t="s">
        <v>1023</v>
      </c>
      <c r="T70" s="1" t="s">
        <v>1024</v>
      </c>
      <c r="U70" s="1" t="s">
        <v>1025</v>
      </c>
      <c r="V70" s="1" t="s">
        <v>1052</v>
      </c>
    </row>
    <row r="71" s="1" customFormat="1" spans="1:22">
      <c r="A71" s="3">
        <v>999221850129907</v>
      </c>
      <c r="B71" s="1" t="s">
        <v>1385</v>
      </c>
      <c r="C71" s="1" t="s">
        <v>1483</v>
      </c>
      <c r="D71" s="1" t="s">
        <v>1484</v>
      </c>
      <c r="E71" s="1" t="s">
        <v>1485</v>
      </c>
      <c r="F71" s="1" t="s">
        <v>1392</v>
      </c>
      <c r="G71" s="1" t="s">
        <v>1014</v>
      </c>
      <c r="H71" s="1" t="s">
        <v>1015</v>
      </c>
      <c r="I71" s="1" t="s">
        <v>1486</v>
      </c>
      <c r="J71" s="1" t="s">
        <v>30</v>
      </c>
      <c r="K71" s="1" t="s">
        <v>1487</v>
      </c>
      <c r="L71" s="1" t="s">
        <v>1487</v>
      </c>
      <c r="M71" s="1" t="s">
        <v>1018</v>
      </c>
      <c r="N71" s="1" t="s">
        <v>1018</v>
      </c>
      <c r="O71" s="1" t="s">
        <v>1019</v>
      </c>
      <c r="P71" s="1" t="s">
        <v>1020</v>
      </c>
      <c r="Q71" s="1" t="s">
        <v>1021</v>
      </c>
      <c r="R71" s="1" t="s">
        <v>1488</v>
      </c>
      <c r="S71" s="1" t="s">
        <v>1023</v>
      </c>
      <c r="T71" s="1" t="s">
        <v>1024</v>
      </c>
      <c r="U71" s="1" t="s">
        <v>1025</v>
      </c>
      <c r="V71" s="1" t="s">
        <v>1167</v>
      </c>
    </row>
    <row r="72" s="1" customFormat="1" spans="1:22">
      <c r="A72" s="3">
        <v>999221850666414</v>
      </c>
      <c r="B72" s="1" t="s">
        <v>1385</v>
      </c>
      <c r="C72" s="1" t="s">
        <v>1489</v>
      </c>
      <c r="D72" s="1" t="s">
        <v>1490</v>
      </c>
      <c r="E72" s="1" t="s">
        <v>1491</v>
      </c>
      <c r="F72" s="1" t="s">
        <v>1040</v>
      </c>
      <c r="G72" s="1" t="s">
        <v>1014</v>
      </c>
      <c r="H72" s="1" t="s">
        <v>1015</v>
      </c>
      <c r="I72" s="1" t="s">
        <v>1492</v>
      </c>
      <c r="J72" s="1" t="s">
        <v>30</v>
      </c>
      <c r="K72" s="1" t="s">
        <v>1493</v>
      </c>
      <c r="L72" s="1" t="s">
        <v>1493</v>
      </c>
      <c r="M72" s="1" t="s">
        <v>1018</v>
      </c>
      <c r="N72" s="1" t="s">
        <v>1018</v>
      </c>
      <c r="O72" s="1" t="s">
        <v>1019</v>
      </c>
      <c r="P72" s="1" t="s">
        <v>1020</v>
      </c>
      <c r="Q72" s="1" t="s">
        <v>1021</v>
      </c>
      <c r="R72" s="1" t="s">
        <v>1494</v>
      </c>
      <c r="S72" s="1" t="s">
        <v>1023</v>
      </c>
      <c r="T72" s="1" t="s">
        <v>1024</v>
      </c>
      <c r="U72" s="1" t="s">
        <v>1025</v>
      </c>
      <c r="V72" s="1" t="s">
        <v>1131</v>
      </c>
    </row>
    <row r="73" s="1" customFormat="1" spans="1:22">
      <c r="A73" s="3">
        <v>21851156543</v>
      </c>
      <c r="B73" s="1" t="s">
        <v>1392</v>
      </c>
      <c r="C73" s="1" t="s">
        <v>1495</v>
      </c>
      <c r="D73" s="1" t="s">
        <v>1496</v>
      </c>
      <c r="E73" s="1" t="s">
        <v>1497</v>
      </c>
      <c r="F73" s="1" t="s">
        <v>1013</v>
      </c>
      <c r="G73" s="1" t="s">
        <v>1014</v>
      </c>
      <c r="H73" s="1" t="s">
        <v>1015</v>
      </c>
      <c r="I73" s="1" t="s">
        <v>1498</v>
      </c>
      <c r="J73" s="1" t="s">
        <v>30</v>
      </c>
      <c r="K73" s="1" t="s">
        <v>1499</v>
      </c>
      <c r="L73" s="1" t="s">
        <v>1499</v>
      </c>
      <c r="M73" s="1" t="s">
        <v>1018</v>
      </c>
      <c r="N73" s="1" t="s">
        <v>1018</v>
      </c>
      <c r="O73" s="1" t="s">
        <v>1019</v>
      </c>
      <c r="P73" s="1" t="s">
        <v>1020</v>
      </c>
      <c r="Q73" s="1" t="s">
        <v>1021</v>
      </c>
      <c r="R73" s="1" t="s">
        <v>1500</v>
      </c>
      <c r="S73" s="1" t="s">
        <v>1023</v>
      </c>
      <c r="T73" s="1" t="s">
        <v>1024</v>
      </c>
      <c r="U73" s="1" t="s">
        <v>1025</v>
      </c>
      <c r="V73" s="1" t="s">
        <v>1060</v>
      </c>
    </row>
    <row r="74" s="1" customFormat="1" spans="1:22">
      <c r="A74" s="3">
        <v>999221852751946</v>
      </c>
      <c r="B74" s="1" t="s">
        <v>1053</v>
      </c>
      <c r="C74" s="1" t="s">
        <v>1501</v>
      </c>
      <c r="D74" s="1" t="s">
        <v>1502</v>
      </c>
      <c r="E74" s="1" t="s">
        <v>1503</v>
      </c>
      <c r="F74" s="1" t="s">
        <v>1031</v>
      </c>
      <c r="G74" s="1" t="s">
        <v>1014</v>
      </c>
      <c r="H74" s="1" t="s">
        <v>1015</v>
      </c>
      <c r="I74" s="1" t="s">
        <v>1504</v>
      </c>
      <c r="J74" s="1" t="s">
        <v>30</v>
      </c>
      <c r="K74" s="1" t="s">
        <v>1505</v>
      </c>
      <c r="L74" s="1" t="s">
        <v>1505</v>
      </c>
      <c r="M74" s="1" t="s">
        <v>1018</v>
      </c>
      <c r="N74" s="1" t="s">
        <v>1018</v>
      </c>
      <c r="O74" s="1" t="s">
        <v>1019</v>
      </c>
      <c r="P74" s="1" t="s">
        <v>1020</v>
      </c>
      <c r="Q74" s="1" t="s">
        <v>1021</v>
      </c>
      <c r="R74" s="1" t="s">
        <v>1506</v>
      </c>
      <c r="S74" s="1" t="s">
        <v>1023</v>
      </c>
      <c r="T74" s="1" t="s">
        <v>1024</v>
      </c>
      <c r="U74" s="1" t="s">
        <v>1025</v>
      </c>
      <c r="V74" s="1" t="s">
        <v>1131</v>
      </c>
    </row>
    <row r="75" s="1" customFormat="1" spans="1:22">
      <c r="A75" s="3">
        <v>999221852751914</v>
      </c>
      <c r="B75" s="1" t="s">
        <v>1053</v>
      </c>
      <c r="C75" s="1" t="s">
        <v>1507</v>
      </c>
      <c r="D75" s="1" t="s">
        <v>1508</v>
      </c>
      <c r="E75" s="1" t="s">
        <v>1509</v>
      </c>
      <c r="F75" s="1" t="s">
        <v>1013</v>
      </c>
      <c r="G75" s="1" t="s">
        <v>1014</v>
      </c>
      <c r="H75" s="1" t="s">
        <v>1015</v>
      </c>
      <c r="I75" s="1" t="s">
        <v>1510</v>
      </c>
      <c r="J75" s="1" t="s">
        <v>30</v>
      </c>
      <c r="K75" s="1" t="s">
        <v>1511</v>
      </c>
      <c r="L75" s="1" t="s">
        <v>1511</v>
      </c>
      <c r="M75" s="1" t="s">
        <v>1018</v>
      </c>
      <c r="N75" s="1" t="s">
        <v>1018</v>
      </c>
      <c r="O75" s="1" t="s">
        <v>1019</v>
      </c>
      <c r="P75" s="1" t="s">
        <v>1020</v>
      </c>
      <c r="Q75" s="1" t="s">
        <v>1021</v>
      </c>
      <c r="R75" s="1" t="s">
        <v>1512</v>
      </c>
      <c r="S75" s="1" t="s">
        <v>1023</v>
      </c>
      <c r="T75" s="1" t="s">
        <v>1024</v>
      </c>
      <c r="U75" s="1" t="s">
        <v>1025</v>
      </c>
      <c r="V75" s="1" t="s">
        <v>1167</v>
      </c>
    </row>
    <row r="76" s="1" customFormat="1" spans="1:22">
      <c r="A76" s="3">
        <v>999221855972889</v>
      </c>
      <c r="B76" s="1" t="s">
        <v>1045</v>
      </c>
      <c r="C76" s="1" t="s">
        <v>1513</v>
      </c>
      <c r="D76" s="1" t="s">
        <v>1514</v>
      </c>
      <c r="E76" s="1" t="s">
        <v>1515</v>
      </c>
      <c r="F76" s="1" t="s">
        <v>1031</v>
      </c>
      <c r="G76" s="1" t="s">
        <v>1014</v>
      </c>
      <c r="H76" s="1" t="s">
        <v>1015</v>
      </c>
      <c r="I76" s="1" t="s">
        <v>1516</v>
      </c>
      <c r="J76" s="1" t="s">
        <v>30</v>
      </c>
      <c r="K76" s="1" t="s">
        <v>1517</v>
      </c>
      <c r="L76" s="1" t="s">
        <v>1517</v>
      </c>
      <c r="M76" s="1" t="s">
        <v>1018</v>
      </c>
      <c r="N76" s="1" t="s">
        <v>1018</v>
      </c>
      <c r="O76" s="1" t="s">
        <v>1019</v>
      </c>
      <c r="P76" s="1" t="s">
        <v>1020</v>
      </c>
      <c r="Q76" s="1" t="s">
        <v>1021</v>
      </c>
      <c r="R76" s="1" t="s">
        <v>1518</v>
      </c>
      <c r="S76" s="1" t="s">
        <v>1023</v>
      </c>
      <c r="T76" s="1" t="s">
        <v>1024</v>
      </c>
      <c r="U76" s="1" t="s">
        <v>1025</v>
      </c>
      <c r="V76" s="1" t="s">
        <v>1167</v>
      </c>
    </row>
    <row r="77" s="1" customFormat="1" spans="1:22">
      <c r="A77" s="3">
        <v>999221854666038</v>
      </c>
      <c r="B77" s="1" t="s">
        <v>1519</v>
      </c>
      <c r="C77" s="1" t="s">
        <v>1520</v>
      </c>
      <c r="D77" s="1" t="s">
        <v>1521</v>
      </c>
      <c r="E77" s="1" t="s">
        <v>1522</v>
      </c>
      <c r="F77" s="1" t="s">
        <v>1013</v>
      </c>
      <c r="G77" s="1" t="s">
        <v>1014</v>
      </c>
      <c r="H77" s="1" t="s">
        <v>1015</v>
      </c>
      <c r="I77" s="1" t="s">
        <v>1523</v>
      </c>
      <c r="J77" s="1" t="s">
        <v>30</v>
      </c>
      <c r="K77" s="1" t="s">
        <v>1524</v>
      </c>
      <c r="L77" s="1" t="s">
        <v>1524</v>
      </c>
      <c r="M77" s="1" t="s">
        <v>1018</v>
      </c>
      <c r="N77" s="1" t="s">
        <v>1018</v>
      </c>
      <c r="O77" s="1" t="s">
        <v>1019</v>
      </c>
      <c r="P77" s="1" t="s">
        <v>1020</v>
      </c>
      <c r="Q77" s="1" t="s">
        <v>1021</v>
      </c>
      <c r="R77" s="1" t="s">
        <v>1525</v>
      </c>
      <c r="S77" s="1" t="s">
        <v>1023</v>
      </c>
      <c r="T77" s="1" t="s">
        <v>1024</v>
      </c>
      <c r="U77" s="1" t="s">
        <v>1025</v>
      </c>
      <c r="V77" s="1" t="s">
        <v>1526</v>
      </c>
    </row>
    <row r="78" s="1" customFormat="1" spans="1:22">
      <c r="A78" s="3">
        <v>999221856147994</v>
      </c>
      <c r="B78" s="1" t="s">
        <v>1045</v>
      </c>
      <c r="C78" s="1" t="s">
        <v>1527</v>
      </c>
      <c r="D78" s="1" t="s">
        <v>1521</v>
      </c>
      <c r="E78" s="1" t="s">
        <v>1528</v>
      </c>
      <c r="F78" s="1" t="s">
        <v>1013</v>
      </c>
      <c r="G78" s="1" t="s">
        <v>1014</v>
      </c>
      <c r="H78" s="1" t="s">
        <v>1015</v>
      </c>
      <c r="I78" s="1" t="s">
        <v>1529</v>
      </c>
      <c r="J78" s="1" t="s">
        <v>30</v>
      </c>
      <c r="K78" s="1" t="s">
        <v>1530</v>
      </c>
      <c r="L78" s="1" t="s">
        <v>1530</v>
      </c>
      <c r="M78" s="1" t="s">
        <v>1018</v>
      </c>
      <c r="N78" s="1" t="s">
        <v>1018</v>
      </c>
      <c r="O78" s="1" t="s">
        <v>1019</v>
      </c>
      <c r="P78" s="1" t="s">
        <v>1020</v>
      </c>
      <c r="Q78" s="1" t="s">
        <v>1021</v>
      </c>
      <c r="R78" s="1" t="s">
        <v>1531</v>
      </c>
      <c r="S78" s="1" t="s">
        <v>1023</v>
      </c>
      <c r="T78" s="1" t="s">
        <v>1024</v>
      </c>
      <c r="U78" s="1" t="s">
        <v>1025</v>
      </c>
      <c r="V78" s="1" t="s">
        <v>1526</v>
      </c>
    </row>
    <row r="79" s="1" customFormat="1" spans="1:22">
      <c r="A79" s="3">
        <v>999221854165121</v>
      </c>
      <c r="B79" s="1" t="s">
        <v>1519</v>
      </c>
      <c r="C79" s="1" t="s">
        <v>1532</v>
      </c>
      <c r="D79" s="1" t="s">
        <v>1533</v>
      </c>
      <c r="E79" s="1" t="s">
        <v>1534</v>
      </c>
      <c r="F79" s="1" t="s">
        <v>1013</v>
      </c>
      <c r="G79" s="1" t="s">
        <v>1014</v>
      </c>
      <c r="H79" s="1" t="s">
        <v>1015</v>
      </c>
      <c r="I79" s="1" t="s">
        <v>1535</v>
      </c>
      <c r="J79" s="1" t="s">
        <v>30</v>
      </c>
      <c r="K79" s="1" t="s">
        <v>1536</v>
      </c>
      <c r="L79" s="1" t="s">
        <v>1536</v>
      </c>
      <c r="M79" s="1" t="s">
        <v>1018</v>
      </c>
      <c r="N79" s="1" t="s">
        <v>1018</v>
      </c>
      <c r="O79" s="1" t="s">
        <v>1019</v>
      </c>
      <c r="P79" s="1" t="s">
        <v>1020</v>
      </c>
      <c r="Q79" s="1" t="s">
        <v>1021</v>
      </c>
      <c r="R79" s="1" t="s">
        <v>1537</v>
      </c>
      <c r="S79" s="1" t="s">
        <v>1023</v>
      </c>
      <c r="T79" s="1" t="s">
        <v>1024</v>
      </c>
      <c r="U79" s="1" t="s">
        <v>1025</v>
      </c>
      <c r="V79" s="1" t="s">
        <v>1026</v>
      </c>
    </row>
    <row r="80" s="1" customFormat="1" spans="1:22">
      <c r="A80" s="3">
        <v>999221855316707</v>
      </c>
      <c r="B80" s="1" t="s">
        <v>1519</v>
      </c>
      <c r="C80" s="1" t="s">
        <v>1538</v>
      </c>
      <c r="D80" s="1" t="s">
        <v>1539</v>
      </c>
      <c r="E80" s="1" t="s">
        <v>1540</v>
      </c>
      <c r="F80" s="1" t="s">
        <v>1031</v>
      </c>
      <c r="G80" s="1" t="s">
        <v>1014</v>
      </c>
      <c r="H80" s="1" t="s">
        <v>1015</v>
      </c>
      <c r="I80" s="1" t="s">
        <v>1541</v>
      </c>
      <c r="J80" s="1" t="s">
        <v>30</v>
      </c>
      <c r="K80" s="1" t="s">
        <v>1542</v>
      </c>
      <c r="L80" s="1" t="s">
        <v>1542</v>
      </c>
      <c r="M80" s="1" t="s">
        <v>1018</v>
      </c>
      <c r="N80" s="1" t="s">
        <v>1018</v>
      </c>
      <c r="O80" s="1" t="s">
        <v>1019</v>
      </c>
      <c r="P80" s="1" t="s">
        <v>1020</v>
      </c>
      <c r="Q80" s="1" t="s">
        <v>1021</v>
      </c>
      <c r="R80" s="1" t="s">
        <v>1543</v>
      </c>
      <c r="S80" s="1" t="s">
        <v>1023</v>
      </c>
      <c r="T80" s="1" t="s">
        <v>1024</v>
      </c>
      <c r="U80" s="1" t="s">
        <v>1025</v>
      </c>
      <c r="V80" s="1" t="s">
        <v>1052</v>
      </c>
    </row>
    <row r="81" s="1" customFormat="1" spans="1:22">
      <c r="A81" s="3">
        <v>21857529252</v>
      </c>
      <c r="B81" s="1" t="s">
        <v>1045</v>
      </c>
      <c r="C81" s="1" t="s">
        <v>1544</v>
      </c>
      <c r="D81" s="1" t="s">
        <v>1545</v>
      </c>
      <c r="E81" s="1" t="s">
        <v>1546</v>
      </c>
      <c r="F81" s="1" t="s">
        <v>1031</v>
      </c>
      <c r="G81" s="1" t="s">
        <v>1014</v>
      </c>
      <c r="H81" s="1" t="s">
        <v>1015</v>
      </c>
      <c r="I81" s="1" t="s">
        <v>1547</v>
      </c>
      <c r="J81" s="1" t="s">
        <v>30</v>
      </c>
      <c r="K81" s="1" t="s">
        <v>1548</v>
      </c>
      <c r="L81" s="1" t="s">
        <v>1548</v>
      </c>
      <c r="M81" s="1" t="s">
        <v>1018</v>
      </c>
      <c r="N81" s="1" t="s">
        <v>1018</v>
      </c>
      <c r="O81" s="1" t="s">
        <v>1019</v>
      </c>
      <c r="P81" s="1" t="s">
        <v>1020</v>
      </c>
      <c r="Q81" s="1" t="s">
        <v>1021</v>
      </c>
      <c r="R81" s="1" t="s">
        <v>1549</v>
      </c>
      <c r="S81" s="1" t="s">
        <v>1023</v>
      </c>
      <c r="T81" s="1" t="s">
        <v>1024</v>
      </c>
      <c r="U81" s="1" t="s">
        <v>1025</v>
      </c>
      <c r="V81" s="1" t="s">
        <v>1060</v>
      </c>
    </row>
    <row r="82" s="1" customFormat="1" spans="1:22">
      <c r="A82" s="3">
        <v>999221857541830</v>
      </c>
      <c r="B82" s="1" t="s">
        <v>1045</v>
      </c>
      <c r="C82" s="1" t="s">
        <v>1550</v>
      </c>
      <c r="D82" s="1" t="s">
        <v>1551</v>
      </c>
      <c r="E82" s="1" t="s">
        <v>1552</v>
      </c>
      <c r="F82" s="1" t="s">
        <v>1013</v>
      </c>
      <c r="G82" s="1" t="s">
        <v>1014</v>
      </c>
      <c r="H82" s="1" t="s">
        <v>1015</v>
      </c>
      <c r="I82" s="1" t="s">
        <v>1553</v>
      </c>
      <c r="J82" s="1" t="s">
        <v>30</v>
      </c>
      <c r="K82" s="1" t="s">
        <v>1554</v>
      </c>
      <c r="L82" s="1" t="s">
        <v>1554</v>
      </c>
      <c r="M82" s="1" t="s">
        <v>1018</v>
      </c>
      <c r="N82" s="1" t="s">
        <v>1018</v>
      </c>
      <c r="O82" s="1" t="s">
        <v>1019</v>
      </c>
      <c r="P82" s="1" t="s">
        <v>1020</v>
      </c>
      <c r="Q82" s="1" t="s">
        <v>1021</v>
      </c>
      <c r="R82" s="1" t="s">
        <v>1555</v>
      </c>
      <c r="S82" s="1" t="s">
        <v>1023</v>
      </c>
      <c r="T82" s="1" t="s">
        <v>1024</v>
      </c>
      <c r="U82" s="1" t="s">
        <v>1025</v>
      </c>
      <c r="V82" s="1" t="s">
        <v>1052</v>
      </c>
    </row>
    <row r="83" s="1" customFormat="1" spans="1:22">
      <c r="A83" s="3">
        <v>21856812099</v>
      </c>
      <c r="B83" s="1" t="s">
        <v>1045</v>
      </c>
      <c r="C83" s="1" t="s">
        <v>1556</v>
      </c>
      <c r="D83" s="1" t="s">
        <v>1557</v>
      </c>
      <c r="E83" s="1" t="s">
        <v>1558</v>
      </c>
      <c r="F83" s="1" t="s">
        <v>1013</v>
      </c>
      <c r="G83" s="1" t="s">
        <v>1014</v>
      </c>
      <c r="H83" s="1" t="s">
        <v>1015</v>
      </c>
      <c r="I83" s="1" t="s">
        <v>1559</v>
      </c>
      <c r="J83" s="1" t="s">
        <v>30</v>
      </c>
      <c r="K83" s="1" t="s">
        <v>1560</v>
      </c>
      <c r="L83" s="1" t="s">
        <v>1560</v>
      </c>
      <c r="M83" s="1" t="s">
        <v>1018</v>
      </c>
      <c r="N83" s="1" t="s">
        <v>1018</v>
      </c>
      <c r="O83" s="1" t="s">
        <v>1019</v>
      </c>
      <c r="P83" s="1" t="s">
        <v>1020</v>
      </c>
      <c r="Q83" s="1" t="s">
        <v>1021</v>
      </c>
      <c r="R83" s="1" t="s">
        <v>1561</v>
      </c>
      <c r="S83" s="1" t="s">
        <v>1023</v>
      </c>
      <c r="T83" s="1" t="s">
        <v>1024</v>
      </c>
      <c r="U83" s="1" t="s">
        <v>1025</v>
      </c>
      <c r="V83" s="1" t="s">
        <v>1060</v>
      </c>
    </row>
    <row r="84" s="1" customFormat="1" spans="1:22">
      <c r="A84" s="3">
        <v>999221869913699</v>
      </c>
      <c r="B84" s="1" t="s">
        <v>1031</v>
      </c>
      <c r="C84" s="1" t="s">
        <v>1562</v>
      </c>
      <c r="D84" s="1" t="s">
        <v>1563</v>
      </c>
      <c r="E84" s="1" t="s">
        <v>1564</v>
      </c>
      <c r="F84" s="1" t="s">
        <v>1013</v>
      </c>
      <c r="G84" s="1" t="s">
        <v>1014</v>
      </c>
      <c r="H84" s="1" t="s">
        <v>1015</v>
      </c>
      <c r="I84" s="1" t="s">
        <v>1565</v>
      </c>
      <c r="J84" s="1" t="s">
        <v>30</v>
      </c>
      <c r="K84" s="1" t="s">
        <v>1566</v>
      </c>
      <c r="L84" s="1" t="s">
        <v>1566</v>
      </c>
      <c r="M84" s="1" t="s">
        <v>1018</v>
      </c>
      <c r="N84" s="1" t="s">
        <v>1018</v>
      </c>
      <c r="O84" s="1" t="s">
        <v>1019</v>
      </c>
      <c r="P84" s="1" t="s">
        <v>1020</v>
      </c>
      <c r="Q84" s="1" t="s">
        <v>1021</v>
      </c>
      <c r="R84" s="1" t="s">
        <v>1567</v>
      </c>
      <c r="S84" s="1" t="s">
        <v>1023</v>
      </c>
      <c r="T84" s="1" t="s">
        <v>1024</v>
      </c>
      <c r="U84" s="1" t="s">
        <v>1025</v>
      </c>
      <c r="V84" s="1" t="s">
        <v>1052</v>
      </c>
    </row>
    <row r="85" s="1" customFormat="1" spans="1:22">
      <c r="A85" s="3">
        <v>999221869931364</v>
      </c>
      <c r="B85" s="1" t="s">
        <v>1031</v>
      </c>
      <c r="C85" s="1" t="s">
        <v>1568</v>
      </c>
      <c r="D85" s="1" t="s">
        <v>1569</v>
      </c>
      <c r="E85" s="1" t="s">
        <v>1570</v>
      </c>
      <c r="F85" s="1" t="s">
        <v>1031</v>
      </c>
      <c r="G85" s="1" t="s">
        <v>1014</v>
      </c>
      <c r="H85" s="1" t="s">
        <v>1015</v>
      </c>
      <c r="I85" s="1" t="s">
        <v>1571</v>
      </c>
      <c r="J85" s="1" t="s">
        <v>30</v>
      </c>
      <c r="K85" s="1" t="s">
        <v>1572</v>
      </c>
      <c r="L85" s="1" t="s">
        <v>1572</v>
      </c>
      <c r="M85" s="1" t="s">
        <v>1018</v>
      </c>
      <c r="N85" s="1" t="s">
        <v>1018</v>
      </c>
      <c r="O85" s="1" t="s">
        <v>1019</v>
      </c>
      <c r="P85" s="1" t="s">
        <v>1020</v>
      </c>
      <c r="Q85" s="1" t="s">
        <v>1021</v>
      </c>
      <c r="R85" s="1" t="s">
        <v>1573</v>
      </c>
      <c r="S85" s="1" t="s">
        <v>1023</v>
      </c>
      <c r="T85" s="1" t="s">
        <v>1024</v>
      </c>
      <c r="U85" s="1" t="s">
        <v>1025</v>
      </c>
      <c r="V85" s="1" t="s">
        <v>1167</v>
      </c>
    </row>
    <row r="86" s="1" customFormat="1" spans="1:22">
      <c r="A86" s="3">
        <v>999221867788862</v>
      </c>
      <c r="B86" s="1" t="s">
        <v>1040</v>
      </c>
      <c r="C86" s="1" t="s">
        <v>1574</v>
      </c>
      <c r="D86" s="1" t="s">
        <v>1346</v>
      </c>
      <c r="E86" s="1" t="s">
        <v>1575</v>
      </c>
      <c r="F86" s="1" t="s">
        <v>1031</v>
      </c>
      <c r="G86" s="1" t="s">
        <v>1014</v>
      </c>
      <c r="H86" s="1" t="s">
        <v>1015</v>
      </c>
      <c r="I86" s="1" t="s">
        <v>1576</v>
      </c>
      <c r="J86" s="1" t="s">
        <v>30</v>
      </c>
      <c r="K86" s="1" t="s">
        <v>1577</v>
      </c>
      <c r="L86" s="1" t="s">
        <v>1577</v>
      </c>
      <c r="M86" s="1" t="s">
        <v>1018</v>
      </c>
      <c r="N86" s="1" t="s">
        <v>1018</v>
      </c>
      <c r="O86" s="1" t="s">
        <v>1019</v>
      </c>
      <c r="P86" s="1" t="s">
        <v>1020</v>
      </c>
      <c r="Q86" s="1" t="s">
        <v>1021</v>
      </c>
      <c r="R86" s="1" t="s">
        <v>1578</v>
      </c>
      <c r="S86" s="1" t="s">
        <v>1023</v>
      </c>
      <c r="T86" s="1" t="s">
        <v>1024</v>
      </c>
      <c r="U86" s="1" t="s">
        <v>1025</v>
      </c>
      <c r="V86" s="1" t="s">
        <v>1167</v>
      </c>
    </row>
    <row r="87" s="1" customFormat="1" spans="1:22">
      <c r="A87" s="3">
        <v>999221859869240</v>
      </c>
      <c r="B87" s="1" t="s">
        <v>1040</v>
      </c>
      <c r="C87" s="1" t="s">
        <v>1579</v>
      </c>
      <c r="D87" s="1" t="s">
        <v>1580</v>
      </c>
      <c r="E87" s="1" t="s">
        <v>1581</v>
      </c>
      <c r="F87" s="1" t="s">
        <v>1013</v>
      </c>
      <c r="G87" s="1" t="s">
        <v>1014</v>
      </c>
      <c r="H87" s="1" t="s">
        <v>1015</v>
      </c>
      <c r="I87" s="1" t="s">
        <v>1582</v>
      </c>
      <c r="J87" s="1" t="s">
        <v>30</v>
      </c>
      <c r="K87" s="1" t="s">
        <v>1583</v>
      </c>
      <c r="L87" s="1" t="s">
        <v>1583</v>
      </c>
      <c r="M87" s="1" t="s">
        <v>1018</v>
      </c>
      <c r="N87" s="1" t="s">
        <v>1018</v>
      </c>
      <c r="O87" s="1" t="s">
        <v>1019</v>
      </c>
      <c r="P87" s="1" t="s">
        <v>1020</v>
      </c>
      <c r="Q87" s="1" t="s">
        <v>1021</v>
      </c>
      <c r="R87" s="1" t="s">
        <v>1584</v>
      </c>
      <c r="S87" s="1" t="s">
        <v>1023</v>
      </c>
      <c r="T87" s="1" t="s">
        <v>1024</v>
      </c>
      <c r="U87" s="1" t="s">
        <v>1025</v>
      </c>
      <c r="V87" s="1" t="s">
        <v>1167</v>
      </c>
    </row>
    <row r="88" s="1" customFormat="1" spans="1:22">
      <c r="A88" s="3">
        <v>999221857490290</v>
      </c>
      <c r="B88" s="1" t="s">
        <v>1045</v>
      </c>
      <c r="C88" s="1" t="s">
        <v>1585</v>
      </c>
      <c r="D88" s="1" t="s">
        <v>1539</v>
      </c>
      <c r="E88" s="1" t="s">
        <v>1586</v>
      </c>
      <c r="F88" s="1" t="s">
        <v>1031</v>
      </c>
      <c r="G88" s="1" t="s">
        <v>1014</v>
      </c>
      <c r="H88" s="1" t="s">
        <v>1015</v>
      </c>
      <c r="I88" s="1" t="s">
        <v>1587</v>
      </c>
      <c r="J88" s="1" t="s">
        <v>30</v>
      </c>
      <c r="K88" s="1" t="s">
        <v>1588</v>
      </c>
      <c r="L88" s="1" t="s">
        <v>1588</v>
      </c>
      <c r="M88" s="1" t="s">
        <v>1018</v>
      </c>
      <c r="N88" s="1" t="s">
        <v>1018</v>
      </c>
      <c r="O88" s="1" t="s">
        <v>1019</v>
      </c>
      <c r="P88" s="1" t="s">
        <v>1020</v>
      </c>
      <c r="Q88" s="1" t="s">
        <v>1021</v>
      </c>
      <c r="R88" s="1" t="s">
        <v>1589</v>
      </c>
      <c r="S88" s="1" t="s">
        <v>1023</v>
      </c>
      <c r="T88" s="1" t="s">
        <v>1024</v>
      </c>
      <c r="U88" s="1" t="s">
        <v>1025</v>
      </c>
      <c r="V88" s="1" t="s">
        <v>1052</v>
      </c>
    </row>
    <row r="89" s="1" customFormat="1" spans="1:22">
      <c r="A89" s="3">
        <v>999221854124226</v>
      </c>
      <c r="B89" s="1" t="s">
        <v>1519</v>
      </c>
      <c r="C89" s="1" t="s">
        <v>1590</v>
      </c>
      <c r="D89" s="1" t="s">
        <v>1591</v>
      </c>
      <c r="E89" s="1" t="s">
        <v>1592</v>
      </c>
      <c r="F89" s="1" t="s">
        <v>1031</v>
      </c>
      <c r="G89" s="1" t="s">
        <v>1014</v>
      </c>
      <c r="H89" s="1" t="s">
        <v>1015</v>
      </c>
      <c r="I89" s="1" t="s">
        <v>1593</v>
      </c>
      <c r="J89" s="1" t="s">
        <v>30</v>
      </c>
      <c r="K89" s="1" t="s">
        <v>1594</v>
      </c>
      <c r="L89" s="1" t="s">
        <v>1594</v>
      </c>
      <c r="M89" s="1" t="s">
        <v>1018</v>
      </c>
      <c r="N89" s="1" t="s">
        <v>1018</v>
      </c>
      <c r="O89" s="1" t="s">
        <v>1019</v>
      </c>
      <c r="P89" s="1" t="s">
        <v>1020</v>
      </c>
      <c r="Q89" s="1" t="s">
        <v>1021</v>
      </c>
      <c r="R89" s="1" t="s">
        <v>1595</v>
      </c>
      <c r="S89" s="1" t="s">
        <v>1023</v>
      </c>
      <c r="T89" s="1" t="s">
        <v>1024</v>
      </c>
      <c r="U89" s="1" t="s">
        <v>1025</v>
      </c>
      <c r="V89" s="1" t="s">
        <v>1107</v>
      </c>
    </row>
    <row r="90" s="1" customFormat="1" spans="1:22">
      <c r="A90" s="3">
        <v>21855378593</v>
      </c>
      <c r="B90" s="1" t="s">
        <v>1519</v>
      </c>
      <c r="C90" s="1" t="s">
        <v>1596</v>
      </c>
      <c r="D90" s="1" t="s">
        <v>1597</v>
      </c>
      <c r="E90" s="1" t="s">
        <v>1598</v>
      </c>
      <c r="F90" s="1" t="s">
        <v>1103</v>
      </c>
      <c r="G90" s="1" t="s">
        <v>1014</v>
      </c>
      <c r="H90" s="1" t="s">
        <v>1015</v>
      </c>
      <c r="I90" s="1" t="s">
        <v>1599</v>
      </c>
      <c r="J90" s="1" t="s">
        <v>30</v>
      </c>
      <c r="K90" s="1" t="s">
        <v>1600</v>
      </c>
      <c r="L90" s="1" t="s">
        <v>1600</v>
      </c>
      <c r="M90" s="1" t="s">
        <v>1018</v>
      </c>
      <c r="N90" s="1" t="s">
        <v>1018</v>
      </c>
      <c r="O90" s="1" t="s">
        <v>1019</v>
      </c>
      <c r="P90" s="1" t="s">
        <v>1020</v>
      </c>
      <c r="Q90" s="1" t="s">
        <v>1021</v>
      </c>
      <c r="R90" s="1" t="s">
        <v>1601</v>
      </c>
      <c r="S90" s="1" t="s">
        <v>1023</v>
      </c>
      <c r="T90" s="1" t="s">
        <v>1024</v>
      </c>
      <c r="U90" s="1" t="s">
        <v>1025</v>
      </c>
      <c r="V90" s="1" t="s">
        <v>1035</v>
      </c>
    </row>
    <row r="91" s="1" customFormat="1" spans="1:22">
      <c r="A91" s="3">
        <v>999221851376868</v>
      </c>
      <c r="B91" s="1" t="s">
        <v>1392</v>
      </c>
      <c r="C91" s="1" t="s">
        <v>1602</v>
      </c>
      <c r="D91" s="1" t="s">
        <v>1412</v>
      </c>
      <c r="E91" s="1" t="s">
        <v>1603</v>
      </c>
      <c r="F91" s="1" t="s">
        <v>1040</v>
      </c>
      <c r="G91" s="1" t="s">
        <v>1014</v>
      </c>
      <c r="H91" s="1" t="s">
        <v>1015</v>
      </c>
      <c r="I91" s="1" t="s">
        <v>1604</v>
      </c>
      <c r="J91" s="1" t="s">
        <v>30</v>
      </c>
      <c r="K91" s="1" t="s">
        <v>1605</v>
      </c>
      <c r="L91" s="1" t="s">
        <v>1605</v>
      </c>
      <c r="M91" s="1" t="s">
        <v>1018</v>
      </c>
      <c r="N91" s="1" t="s">
        <v>1018</v>
      </c>
      <c r="O91" s="1" t="s">
        <v>1019</v>
      </c>
      <c r="P91" s="1" t="s">
        <v>1020</v>
      </c>
      <c r="Q91" s="1" t="s">
        <v>1021</v>
      </c>
      <c r="R91" s="1" t="s">
        <v>1606</v>
      </c>
      <c r="S91" s="1" t="s">
        <v>1023</v>
      </c>
      <c r="T91" s="1" t="s">
        <v>1024</v>
      </c>
      <c r="U91" s="1" t="s">
        <v>1025</v>
      </c>
      <c r="V91" s="1" t="s">
        <v>1417</v>
      </c>
    </row>
    <row r="92" s="1" customFormat="1" spans="1:22">
      <c r="A92" s="3">
        <v>999221854196309</v>
      </c>
      <c r="B92" s="1" t="s">
        <v>1519</v>
      </c>
      <c r="C92" s="1" t="s">
        <v>1607</v>
      </c>
      <c r="D92" s="1" t="s">
        <v>1608</v>
      </c>
      <c r="E92" s="1" t="s">
        <v>1609</v>
      </c>
      <c r="F92" s="1" t="s">
        <v>1013</v>
      </c>
      <c r="G92" s="1" t="s">
        <v>1014</v>
      </c>
      <c r="H92" s="1" t="s">
        <v>1015</v>
      </c>
      <c r="I92" s="1" t="s">
        <v>1610</v>
      </c>
      <c r="J92" s="1" t="s">
        <v>30</v>
      </c>
      <c r="K92" s="1" t="s">
        <v>1611</v>
      </c>
      <c r="L92" s="1" t="s">
        <v>1611</v>
      </c>
      <c r="M92" s="1" t="s">
        <v>1018</v>
      </c>
      <c r="N92" s="1" t="s">
        <v>1018</v>
      </c>
      <c r="O92" s="1" t="s">
        <v>1019</v>
      </c>
      <c r="P92" s="1" t="s">
        <v>1020</v>
      </c>
      <c r="Q92" s="1" t="s">
        <v>1021</v>
      </c>
      <c r="R92" s="1" t="s">
        <v>1612</v>
      </c>
      <c r="S92" s="1" t="s">
        <v>1023</v>
      </c>
      <c r="T92" s="1" t="s">
        <v>1024</v>
      </c>
      <c r="U92" s="1" t="s">
        <v>1025</v>
      </c>
      <c r="V92" s="1" t="s">
        <v>1187</v>
      </c>
    </row>
    <row r="93" s="1" customFormat="1" spans="1:22">
      <c r="A93" s="3">
        <v>21854763992</v>
      </c>
      <c r="B93" s="1" t="s">
        <v>1519</v>
      </c>
      <c r="C93" s="1" t="s">
        <v>1613</v>
      </c>
      <c r="D93" s="1" t="s">
        <v>1614</v>
      </c>
      <c r="E93" s="1" t="s">
        <v>1615</v>
      </c>
      <c r="F93" s="1" t="s">
        <v>1013</v>
      </c>
      <c r="G93" s="1" t="s">
        <v>1014</v>
      </c>
      <c r="H93" s="1" t="s">
        <v>1015</v>
      </c>
      <c r="I93" s="1" t="s">
        <v>1616</v>
      </c>
      <c r="J93" s="1" t="s">
        <v>30</v>
      </c>
      <c r="K93" s="1" t="s">
        <v>1617</v>
      </c>
      <c r="L93" s="1" t="s">
        <v>1617</v>
      </c>
      <c r="M93" s="1" t="s">
        <v>1018</v>
      </c>
      <c r="N93" s="1" t="s">
        <v>1018</v>
      </c>
      <c r="O93" s="1" t="s">
        <v>1019</v>
      </c>
      <c r="P93" s="1" t="s">
        <v>1020</v>
      </c>
      <c r="Q93" s="1" t="s">
        <v>1021</v>
      </c>
      <c r="R93" s="1" t="s">
        <v>1618</v>
      </c>
      <c r="S93" s="1" t="s">
        <v>1023</v>
      </c>
      <c r="T93" s="1" t="s">
        <v>1024</v>
      </c>
      <c r="U93" s="1" t="s">
        <v>1025</v>
      </c>
      <c r="V93" s="1" t="s">
        <v>1060</v>
      </c>
    </row>
    <row r="94" s="1" customFormat="1" spans="1:22">
      <c r="A94" s="3">
        <v>999221855927833</v>
      </c>
      <c r="B94" s="1" t="s">
        <v>1045</v>
      </c>
      <c r="C94" s="1" t="s">
        <v>1619</v>
      </c>
      <c r="D94" s="1" t="s">
        <v>1620</v>
      </c>
      <c r="E94" s="1" t="s">
        <v>1621</v>
      </c>
      <c r="F94" s="1" t="s">
        <v>1031</v>
      </c>
      <c r="G94" s="1" t="s">
        <v>1014</v>
      </c>
      <c r="H94" s="1" t="s">
        <v>1015</v>
      </c>
      <c r="I94" s="1" t="s">
        <v>1622</v>
      </c>
      <c r="J94" s="1" t="s">
        <v>30</v>
      </c>
      <c r="K94" s="1" t="s">
        <v>1623</v>
      </c>
      <c r="L94" s="1" t="s">
        <v>1623</v>
      </c>
      <c r="M94" s="1" t="s">
        <v>1018</v>
      </c>
      <c r="N94" s="1" t="s">
        <v>1018</v>
      </c>
      <c r="O94" s="1" t="s">
        <v>1019</v>
      </c>
      <c r="P94" s="1" t="s">
        <v>1020</v>
      </c>
      <c r="Q94" s="1" t="s">
        <v>1021</v>
      </c>
      <c r="R94" s="1" t="s">
        <v>1624</v>
      </c>
      <c r="S94" s="1" t="s">
        <v>1023</v>
      </c>
      <c r="T94" s="1" t="s">
        <v>1024</v>
      </c>
      <c r="U94" s="1" t="s">
        <v>1025</v>
      </c>
      <c r="V94" s="1" t="s">
        <v>1265</v>
      </c>
    </row>
    <row r="95" s="1" customFormat="1" spans="1:22">
      <c r="A95" s="3">
        <v>999221855931436</v>
      </c>
      <c r="B95" s="1" t="s">
        <v>1045</v>
      </c>
      <c r="C95" s="1" t="s">
        <v>1625</v>
      </c>
      <c r="D95" s="1" t="s">
        <v>1626</v>
      </c>
      <c r="E95" s="1" t="s">
        <v>1627</v>
      </c>
      <c r="F95" s="1" t="s">
        <v>1013</v>
      </c>
      <c r="G95" s="1" t="s">
        <v>1014</v>
      </c>
      <c r="H95" s="1" t="s">
        <v>1015</v>
      </c>
      <c r="I95" s="1" t="s">
        <v>1628</v>
      </c>
      <c r="J95" s="1" t="s">
        <v>30</v>
      </c>
      <c r="K95" s="1" t="s">
        <v>1629</v>
      </c>
      <c r="L95" s="1" t="s">
        <v>1629</v>
      </c>
      <c r="M95" s="1" t="s">
        <v>1018</v>
      </c>
      <c r="N95" s="1" t="s">
        <v>1018</v>
      </c>
      <c r="O95" s="1" t="s">
        <v>1019</v>
      </c>
      <c r="P95" s="1" t="s">
        <v>1020</v>
      </c>
      <c r="Q95" s="1" t="s">
        <v>1021</v>
      </c>
      <c r="R95" s="1" t="s">
        <v>1630</v>
      </c>
      <c r="S95" s="1" t="s">
        <v>1023</v>
      </c>
      <c r="T95" s="1" t="s">
        <v>1024</v>
      </c>
      <c r="U95" s="1" t="s">
        <v>1025</v>
      </c>
      <c r="V95" s="1" t="s">
        <v>1167</v>
      </c>
    </row>
    <row r="96" s="1" customFormat="1" spans="1:22">
      <c r="A96" s="3">
        <v>999221855611782</v>
      </c>
      <c r="B96" s="1" t="s">
        <v>1519</v>
      </c>
      <c r="C96" s="1" t="s">
        <v>1631</v>
      </c>
      <c r="D96" s="1" t="s">
        <v>1305</v>
      </c>
      <c r="E96" s="1" t="s">
        <v>1632</v>
      </c>
      <c r="F96" s="1" t="s">
        <v>1031</v>
      </c>
      <c r="G96" s="1" t="s">
        <v>1014</v>
      </c>
      <c r="H96" s="1" t="s">
        <v>1015</v>
      </c>
      <c r="I96" s="1" t="s">
        <v>1633</v>
      </c>
      <c r="J96" s="1" t="s">
        <v>30</v>
      </c>
      <c r="K96" s="1" t="s">
        <v>1577</v>
      </c>
      <c r="L96" s="1" t="s">
        <v>1577</v>
      </c>
      <c r="M96" s="1" t="s">
        <v>1018</v>
      </c>
      <c r="N96" s="1" t="s">
        <v>1018</v>
      </c>
      <c r="O96" s="1" t="s">
        <v>1019</v>
      </c>
      <c r="P96" s="1" t="s">
        <v>1020</v>
      </c>
      <c r="Q96" s="1" t="s">
        <v>1021</v>
      </c>
      <c r="R96" s="1" t="s">
        <v>1634</v>
      </c>
      <c r="S96" s="1" t="s">
        <v>1023</v>
      </c>
      <c r="T96" s="1" t="s">
        <v>1024</v>
      </c>
      <c r="U96" s="1" t="s">
        <v>1025</v>
      </c>
      <c r="V96" s="1" t="s">
        <v>1187</v>
      </c>
    </row>
    <row r="97" s="1" customFormat="1" spans="1:22">
      <c r="A97" s="3">
        <v>999221859743191</v>
      </c>
      <c r="B97" s="1" t="s">
        <v>1040</v>
      </c>
      <c r="C97" s="1" t="s">
        <v>1635</v>
      </c>
      <c r="D97" s="1" t="s">
        <v>1636</v>
      </c>
      <c r="E97" s="1" t="s">
        <v>1637</v>
      </c>
      <c r="F97" s="1" t="s">
        <v>1031</v>
      </c>
      <c r="G97" s="1" t="s">
        <v>1014</v>
      </c>
      <c r="H97" s="1" t="s">
        <v>1015</v>
      </c>
      <c r="I97" s="1" t="s">
        <v>1638</v>
      </c>
      <c r="J97" s="1" t="s">
        <v>30</v>
      </c>
      <c r="K97" s="1" t="s">
        <v>1639</v>
      </c>
      <c r="L97" s="1" t="s">
        <v>1639</v>
      </c>
      <c r="M97" s="1" t="s">
        <v>1018</v>
      </c>
      <c r="N97" s="1" t="s">
        <v>1018</v>
      </c>
      <c r="O97" s="1" t="s">
        <v>1019</v>
      </c>
      <c r="P97" s="1" t="s">
        <v>1020</v>
      </c>
      <c r="Q97" s="1" t="s">
        <v>1021</v>
      </c>
      <c r="R97" s="1" t="s">
        <v>1640</v>
      </c>
      <c r="S97" s="1" t="s">
        <v>1023</v>
      </c>
      <c r="T97" s="1" t="s">
        <v>1024</v>
      </c>
      <c r="U97" s="1" t="s">
        <v>1025</v>
      </c>
      <c r="V97" s="1" t="s">
        <v>1167</v>
      </c>
    </row>
    <row r="98" s="1" customFormat="1" spans="1:22">
      <c r="A98" s="3">
        <v>999221859961837</v>
      </c>
      <c r="B98" s="1" t="s">
        <v>1040</v>
      </c>
      <c r="C98" s="1" t="s">
        <v>1641</v>
      </c>
      <c r="D98" s="1" t="s">
        <v>1642</v>
      </c>
      <c r="E98" s="1" t="s">
        <v>1643</v>
      </c>
      <c r="F98" s="1" t="s">
        <v>1013</v>
      </c>
      <c r="G98" s="1" t="s">
        <v>1014</v>
      </c>
      <c r="H98" s="1" t="s">
        <v>1015</v>
      </c>
      <c r="I98" s="1" t="s">
        <v>1644</v>
      </c>
      <c r="J98" s="1" t="s">
        <v>30</v>
      </c>
      <c r="K98" s="1" t="s">
        <v>1645</v>
      </c>
      <c r="L98" s="1" t="s">
        <v>1645</v>
      </c>
      <c r="M98" s="1" t="s">
        <v>1018</v>
      </c>
      <c r="N98" s="1" t="s">
        <v>1018</v>
      </c>
      <c r="O98" s="1" t="s">
        <v>1019</v>
      </c>
      <c r="P98" s="1" t="s">
        <v>1020</v>
      </c>
      <c r="Q98" s="1" t="s">
        <v>1021</v>
      </c>
      <c r="R98" s="1" t="s">
        <v>1646</v>
      </c>
      <c r="S98" s="1" t="s">
        <v>1023</v>
      </c>
      <c r="T98" s="1" t="s">
        <v>1024</v>
      </c>
      <c r="U98" s="1" t="s">
        <v>1025</v>
      </c>
      <c r="V98" s="1" t="s">
        <v>1167</v>
      </c>
    </row>
    <row r="99" s="1" customFormat="1" spans="1:22">
      <c r="A99" s="3">
        <v>999221860046496</v>
      </c>
      <c r="B99" s="1" t="s">
        <v>1040</v>
      </c>
      <c r="C99" s="1" t="s">
        <v>1647</v>
      </c>
      <c r="D99" s="1" t="s">
        <v>1648</v>
      </c>
      <c r="E99" s="1" t="s">
        <v>1649</v>
      </c>
      <c r="F99" s="1" t="s">
        <v>1031</v>
      </c>
      <c r="G99" s="1" t="s">
        <v>1014</v>
      </c>
      <c r="H99" s="1" t="s">
        <v>1015</v>
      </c>
      <c r="I99" s="1" t="s">
        <v>1650</v>
      </c>
      <c r="J99" s="1" t="s">
        <v>30</v>
      </c>
      <c r="K99" s="1" t="s">
        <v>1651</v>
      </c>
      <c r="L99" s="1" t="s">
        <v>1651</v>
      </c>
      <c r="M99" s="1" t="s">
        <v>1018</v>
      </c>
      <c r="N99" s="1" t="s">
        <v>1018</v>
      </c>
      <c r="O99" s="1" t="s">
        <v>1019</v>
      </c>
      <c r="P99" s="1" t="s">
        <v>1020</v>
      </c>
      <c r="Q99" s="1" t="s">
        <v>1021</v>
      </c>
      <c r="R99" s="1" t="s">
        <v>1652</v>
      </c>
      <c r="S99" s="1" t="s">
        <v>1023</v>
      </c>
      <c r="T99" s="1" t="s">
        <v>1024</v>
      </c>
      <c r="U99" s="1" t="s">
        <v>1025</v>
      </c>
      <c r="V99" s="1" t="s">
        <v>1167</v>
      </c>
    </row>
    <row r="100" s="1" customFormat="1" spans="1:22">
      <c r="A100" s="3">
        <v>999221859753148</v>
      </c>
      <c r="B100" s="1" t="s">
        <v>1040</v>
      </c>
      <c r="C100" s="1" t="s">
        <v>1653</v>
      </c>
      <c r="D100" s="1" t="s">
        <v>1654</v>
      </c>
      <c r="E100" s="1" t="s">
        <v>1655</v>
      </c>
      <c r="F100" s="1" t="s">
        <v>1031</v>
      </c>
      <c r="G100" s="1" t="s">
        <v>1014</v>
      </c>
      <c r="H100" s="1" t="s">
        <v>1015</v>
      </c>
      <c r="I100" s="1" t="s">
        <v>1656</v>
      </c>
      <c r="J100" s="1" t="s">
        <v>30</v>
      </c>
      <c r="K100" s="1" t="s">
        <v>1657</v>
      </c>
      <c r="L100" s="1" t="s">
        <v>1657</v>
      </c>
      <c r="M100" s="1" t="s">
        <v>1018</v>
      </c>
      <c r="N100" s="1" t="s">
        <v>1018</v>
      </c>
      <c r="O100" s="1" t="s">
        <v>1019</v>
      </c>
      <c r="P100" s="1" t="s">
        <v>1020</v>
      </c>
      <c r="Q100" s="1" t="s">
        <v>1021</v>
      </c>
      <c r="R100" s="1" t="s">
        <v>1658</v>
      </c>
      <c r="S100" s="1" t="s">
        <v>1023</v>
      </c>
      <c r="T100" s="1" t="s">
        <v>1024</v>
      </c>
      <c r="U100" s="1" t="s">
        <v>1025</v>
      </c>
      <c r="V100" s="1" t="s">
        <v>1131</v>
      </c>
    </row>
    <row r="101" s="1" customFormat="1" spans="1:22">
      <c r="A101" s="3">
        <v>21857330084</v>
      </c>
      <c r="B101" s="1" t="s">
        <v>1045</v>
      </c>
      <c r="C101" s="1" t="s">
        <v>1659</v>
      </c>
      <c r="D101" s="1" t="s">
        <v>1660</v>
      </c>
      <c r="E101" s="1" t="s">
        <v>1661</v>
      </c>
      <c r="F101" s="1" t="s">
        <v>1031</v>
      </c>
      <c r="G101" s="1" t="s">
        <v>1014</v>
      </c>
      <c r="H101" s="1" t="s">
        <v>1015</v>
      </c>
      <c r="I101" s="1" t="s">
        <v>1662</v>
      </c>
      <c r="J101" s="1" t="s">
        <v>30</v>
      </c>
      <c r="K101" s="1" t="s">
        <v>1663</v>
      </c>
      <c r="L101" s="1" t="s">
        <v>1663</v>
      </c>
      <c r="M101" s="1" t="s">
        <v>1018</v>
      </c>
      <c r="N101" s="1" t="s">
        <v>1018</v>
      </c>
      <c r="O101" s="1" t="s">
        <v>1019</v>
      </c>
      <c r="P101" s="1" t="s">
        <v>1020</v>
      </c>
      <c r="Q101" s="1" t="s">
        <v>1021</v>
      </c>
      <c r="R101" s="1" t="s">
        <v>1664</v>
      </c>
      <c r="S101" s="1" t="s">
        <v>1023</v>
      </c>
      <c r="T101" s="1" t="s">
        <v>1024</v>
      </c>
      <c r="U101" s="1" t="s">
        <v>1025</v>
      </c>
      <c r="V101" s="1" t="s">
        <v>1060</v>
      </c>
    </row>
    <row r="102" s="1" customFormat="1" spans="1:22">
      <c r="A102" s="3">
        <v>21857630907</v>
      </c>
      <c r="B102" s="1" t="s">
        <v>1103</v>
      </c>
      <c r="C102" s="1" t="s">
        <v>1665</v>
      </c>
      <c r="D102" s="1" t="s">
        <v>1666</v>
      </c>
      <c r="E102" s="1" t="s">
        <v>1667</v>
      </c>
      <c r="F102" s="1" t="s">
        <v>1031</v>
      </c>
      <c r="G102" s="1" t="s">
        <v>1014</v>
      </c>
      <c r="H102" s="1" t="s">
        <v>1015</v>
      </c>
      <c r="I102" s="1" t="s">
        <v>1668</v>
      </c>
      <c r="J102" s="1" t="s">
        <v>30</v>
      </c>
      <c r="K102" s="1" t="s">
        <v>1669</v>
      </c>
      <c r="L102" s="1" t="s">
        <v>1669</v>
      </c>
      <c r="M102" s="1" t="s">
        <v>1018</v>
      </c>
      <c r="N102" s="1" t="s">
        <v>1018</v>
      </c>
      <c r="O102" s="1" t="s">
        <v>1019</v>
      </c>
      <c r="P102" s="1" t="s">
        <v>1020</v>
      </c>
      <c r="Q102" s="1" t="s">
        <v>1021</v>
      </c>
      <c r="R102" s="1" t="s">
        <v>1670</v>
      </c>
      <c r="S102" s="1" t="s">
        <v>1023</v>
      </c>
      <c r="T102" s="1" t="s">
        <v>1024</v>
      </c>
      <c r="U102" s="1" t="s">
        <v>1025</v>
      </c>
      <c r="V102" s="1" t="s">
        <v>1060</v>
      </c>
    </row>
    <row r="103" s="1" customFormat="1" spans="1:22">
      <c r="A103" s="3">
        <v>999221857728799</v>
      </c>
      <c r="B103" s="1" t="s">
        <v>1103</v>
      </c>
      <c r="C103" s="1" t="s">
        <v>1671</v>
      </c>
      <c r="D103" s="1" t="s">
        <v>1672</v>
      </c>
      <c r="E103" s="1" t="s">
        <v>1673</v>
      </c>
      <c r="F103" s="1" t="s">
        <v>1013</v>
      </c>
      <c r="G103" s="1" t="s">
        <v>1014</v>
      </c>
      <c r="H103" s="1" t="s">
        <v>1015</v>
      </c>
      <c r="I103" s="1" t="s">
        <v>1674</v>
      </c>
      <c r="J103" s="1" t="s">
        <v>30</v>
      </c>
      <c r="K103" s="1" t="s">
        <v>1675</v>
      </c>
      <c r="L103" s="1" t="s">
        <v>1675</v>
      </c>
      <c r="M103" s="1" t="s">
        <v>1018</v>
      </c>
      <c r="N103" s="1" t="s">
        <v>1018</v>
      </c>
      <c r="O103" s="1" t="s">
        <v>1019</v>
      </c>
      <c r="P103" s="1" t="s">
        <v>1020</v>
      </c>
      <c r="Q103" s="1" t="s">
        <v>1021</v>
      </c>
      <c r="R103" s="1" t="s">
        <v>1676</v>
      </c>
      <c r="S103" s="1" t="s">
        <v>1023</v>
      </c>
      <c r="T103" s="1" t="s">
        <v>1024</v>
      </c>
      <c r="U103" s="1" t="s">
        <v>1025</v>
      </c>
      <c r="V103" s="1" t="s">
        <v>1167</v>
      </c>
    </row>
    <row r="104" s="1" customFormat="1" spans="1:22">
      <c r="A104" s="3">
        <v>21857756618</v>
      </c>
      <c r="B104" s="1" t="s">
        <v>1103</v>
      </c>
      <c r="C104" s="1" t="s">
        <v>1677</v>
      </c>
      <c r="D104" s="1" t="s">
        <v>1614</v>
      </c>
      <c r="E104" s="1" t="s">
        <v>1678</v>
      </c>
      <c r="F104" s="1" t="s">
        <v>1013</v>
      </c>
      <c r="G104" s="1" t="s">
        <v>1014</v>
      </c>
      <c r="H104" s="1" t="s">
        <v>1015</v>
      </c>
      <c r="I104" s="1" t="s">
        <v>1679</v>
      </c>
      <c r="J104" s="1" t="s">
        <v>30</v>
      </c>
      <c r="K104" s="1" t="s">
        <v>1680</v>
      </c>
      <c r="L104" s="1" t="s">
        <v>1680</v>
      </c>
      <c r="M104" s="1" t="s">
        <v>1018</v>
      </c>
      <c r="N104" s="1" t="s">
        <v>1018</v>
      </c>
      <c r="O104" s="1" t="s">
        <v>1019</v>
      </c>
      <c r="P104" s="1" t="s">
        <v>1020</v>
      </c>
      <c r="Q104" s="1" t="s">
        <v>1021</v>
      </c>
      <c r="R104" s="1" t="s">
        <v>1681</v>
      </c>
      <c r="S104" s="1" t="s">
        <v>1023</v>
      </c>
      <c r="T104" s="1" t="s">
        <v>1024</v>
      </c>
      <c r="U104" s="1" t="s">
        <v>1025</v>
      </c>
      <c r="V104" s="1" t="s">
        <v>1060</v>
      </c>
    </row>
    <row r="105" s="1" customFormat="1" spans="1:22">
      <c r="A105" s="3">
        <v>999221868274309</v>
      </c>
      <c r="B105" s="1" t="s">
        <v>1031</v>
      </c>
      <c r="C105" s="1" t="s">
        <v>1682</v>
      </c>
      <c r="D105" s="1" t="s">
        <v>1683</v>
      </c>
      <c r="E105" s="1" t="s">
        <v>1684</v>
      </c>
      <c r="F105" s="1" t="s">
        <v>1013</v>
      </c>
      <c r="G105" s="1" t="s">
        <v>1014</v>
      </c>
      <c r="H105" s="1" t="s">
        <v>1015</v>
      </c>
      <c r="I105" s="1" t="s">
        <v>1685</v>
      </c>
      <c r="J105" s="1" t="s">
        <v>30</v>
      </c>
      <c r="K105" s="1" t="s">
        <v>1686</v>
      </c>
      <c r="L105" s="1" t="s">
        <v>1686</v>
      </c>
      <c r="M105" s="1" t="s">
        <v>1018</v>
      </c>
      <c r="N105" s="1" t="s">
        <v>1018</v>
      </c>
      <c r="O105" s="1" t="s">
        <v>1019</v>
      </c>
      <c r="P105" s="1" t="s">
        <v>1020</v>
      </c>
      <c r="Q105" s="1" t="s">
        <v>1021</v>
      </c>
      <c r="R105" s="1" t="s">
        <v>1687</v>
      </c>
      <c r="S105" s="1" t="s">
        <v>1023</v>
      </c>
      <c r="T105" s="1" t="s">
        <v>1024</v>
      </c>
      <c r="U105" s="1" t="s">
        <v>1025</v>
      </c>
      <c r="V105" s="1" t="s">
        <v>1098</v>
      </c>
    </row>
    <row r="106" s="1" customFormat="1" spans="1:22">
      <c r="A106" s="3">
        <v>999221861983692</v>
      </c>
      <c r="B106" s="1" t="s">
        <v>1040</v>
      </c>
      <c r="C106" s="1" t="s">
        <v>1688</v>
      </c>
      <c r="D106" s="1" t="s">
        <v>1689</v>
      </c>
      <c r="E106" s="1" t="s">
        <v>1690</v>
      </c>
      <c r="F106" s="1" t="s">
        <v>1013</v>
      </c>
      <c r="G106" s="1" t="s">
        <v>1014</v>
      </c>
      <c r="H106" s="1" t="s">
        <v>1015</v>
      </c>
      <c r="I106" s="1" t="s">
        <v>1691</v>
      </c>
      <c r="J106" s="1" t="s">
        <v>30</v>
      </c>
      <c r="K106" s="1" t="s">
        <v>1692</v>
      </c>
      <c r="L106" s="1" t="s">
        <v>1692</v>
      </c>
      <c r="M106" s="1" t="s">
        <v>1018</v>
      </c>
      <c r="N106" s="1" t="s">
        <v>1018</v>
      </c>
      <c r="O106" s="1" t="s">
        <v>1019</v>
      </c>
      <c r="P106" s="1" t="s">
        <v>1020</v>
      </c>
      <c r="Q106" s="1" t="s">
        <v>1021</v>
      </c>
      <c r="R106" s="1" t="s">
        <v>1693</v>
      </c>
      <c r="S106" s="1" t="s">
        <v>1023</v>
      </c>
      <c r="T106" s="1" t="s">
        <v>1024</v>
      </c>
      <c r="U106" s="1" t="s">
        <v>1025</v>
      </c>
      <c r="V106" s="1" t="s">
        <v>1694</v>
      </c>
    </row>
    <row r="107" s="1" customFormat="1" spans="1:22">
      <c r="A107" s="3">
        <v>999221852982782</v>
      </c>
      <c r="B107" s="1" t="s">
        <v>1053</v>
      </c>
      <c r="C107" s="1" t="s">
        <v>1695</v>
      </c>
      <c r="D107" s="1" t="s">
        <v>1366</v>
      </c>
      <c r="E107" s="1" t="s">
        <v>1696</v>
      </c>
      <c r="F107" s="1" t="s">
        <v>1013</v>
      </c>
      <c r="G107" s="1" t="s">
        <v>1014</v>
      </c>
      <c r="H107" s="1" t="s">
        <v>1015</v>
      </c>
      <c r="I107" s="1" t="s">
        <v>1368</v>
      </c>
      <c r="J107" s="1" t="s">
        <v>30</v>
      </c>
      <c r="K107" s="1" t="s">
        <v>1369</v>
      </c>
      <c r="L107" s="1" t="s">
        <v>1369</v>
      </c>
      <c r="M107" s="1" t="s">
        <v>1018</v>
      </c>
      <c r="N107" s="1" t="s">
        <v>1018</v>
      </c>
      <c r="O107" s="1" t="s">
        <v>1019</v>
      </c>
      <c r="P107" s="1" t="s">
        <v>1020</v>
      </c>
      <c r="Q107" s="1" t="s">
        <v>1021</v>
      </c>
      <c r="R107" s="1" t="s">
        <v>1697</v>
      </c>
      <c r="S107" s="1" t="s">
        <v>1023</v>
      </c>
      <c r="T107" s="1" t="s">
        <v>1024</v>
      </c>
      <c r="U107" s="1" t="s">
        <v>1025</v>
      </c>
      <c r="V107" s="1" t="s">
        <v>1052</v>
      </c>
    </row>
    <row r="108" s="1" customFormat="1" spans="1:22">
      <c r="A108" s="3">
        <v>999221854223579</v>
      </c>
      <c r="B108" s="1" t="s">
        <v>1519</v>
      </c>
      <c r="C108" s="1" t="s">
        <v>1698</v>
      </c>
      <c r="D108" s="1" t="s">
        <v>1699</v>
      </c>
      <c r="E108" s="1" t="s">
        <v>1700</v>
      </c>
      <c r="F108" s="1" t="s">
        <v>1013</v>
      </c>
      <c r="G108" s="1" t="s">
        <v>1014</v>
      </c>
      <c r="H108" s="1" t="s">
        <v>1015</v>
      </c>
      <c r="I108" s="1" t="s">
        <v>1701</v>
      </c>
      <c r="J108" s="1" t="s">
        <v>30</v>
      </c>
      <c r="K108" s="1" t="s">
        <v>1702</v>
      </c>
      <c r="L108" s="1" t="s">
        <v>1702</v>
      </c>
      <c r="M108" s="1" t="s">
        <v>1018</v>
      </c>
      <c r="N108" s="1" t="s">
        <v>1018</v>
      </c>
      <c r="O108" s="1" t="s">
        <v>1019</v>
      </c>
      <c r="P108" s="1" t="s">
        <v>1020</v>
      </c>
      <c r="Q108" s="1" t="s">
        <v>1021</v>
      </c>
      <c r="R108" s="1" t="s">
        <v>1703</v>
      </c>
      <c r="S108" s="1" t="s">
        <v>1023</v>
      </c>
      <c r="T108" s="1" t="s">
        <v>1024</v>
      </c>
      <c r="U108" s="1" t="s">
        <v>1025</v>
      </c>
      <c r="V108" s="1" t="s">
        <v>1167</v>
      </c>
    </row>
    <row r="109" s="1" customFormat="1" spans="1:22">
      <c r="A109" s="3">
        <v>999221868484004</v>
      </c>
      <c r="B109" s="1" t="s">
        <v>1031</v>
      </c>
      <c r="C109" s="1" t="s">
        <v>1704</v>
      </c>
      <c r="D109" s="1" t="s">
        <v>1705</v>
      </c>
      <c r="E109" s="1" t="s">
        <v>1706</v>
      </c>
      <c r="F109" s="1" t="s">
        <v>1013</v>
      </c>
      <c r="G109" s="1" t="s">
        <v>1014</v>
      </c>
      <c r="H109" s="1" t="s">
        <v>1015</v>
      </c>
      <c r="I109" s="1" t="s">
        <v>1707</v>
      </c>
      <c r="J109" s="1" t="s">
        <v>30</v>
      </c>
      <c r="K109" s="1" t="s">
        <v>1708</v>
      </c>
      <c r="L109" s="1" t="s">
        <v>1708</v>
      </c>
      <c r="M109" s="1" t="s">
        <v>1018</v>
      </c>
      <c r="N109" s="1" t="s">
        <v>1018</v>
      </c>
      <c r="O109" s="1" t="s">
        <v>1019</v>
      </c>
      <c r="P109" s="1" t="s">
        <v>1020</v>
      </c>
      <c r="Q109" s="1" t="s">
        <v>1021</v>
      </c>
      <c r="R109" s="1" t="s">
        <v>1709</v>
      </c>
      <c r="S109" s="1" t="s">
        <v>1023</v>
      </c>
      <c r="T109" s="1" t="s">
        <v>1024</v>
      </c>
      <c r="U109" s="1" t="s">
        <v>1025</v>
      </c>
      <c r="V109" s="1" t="s">
        <v>1159</v>
      </c>
    </row>
    <row r="110" s="1" customFormat="1" spans="1:22">
      <c r="A110" s="3">
        <v>999221868397434</v>
      </c>
      <c r="B110" s="1" t="s">
        <v>1031</v>
      </c>
      <c r="C110" s="1" t="s">
        <v>1710</v>
      </c>
      <c r="D110" s="1" t="s">
        <v>1711</v>
      </c>
      <c r="E110" s="1" t="s">
        <v>1712</v>
      </c>
      <c r="F110" s="1" t="s">
        <v>1013</v>
      </c>
      <c r="G110" s="1" t="s">
        <v>1014</v>
      </c>
      <c r="H110" s="1" t="s">
        <v>1015</v>
      </c>
      <c r="I110" s="1" t="s">
        <v>1713</v>
      </c>
      <c r="J110" s="1" t="s">
        <v>30</v>
      </c>
      <c r="K110" s="1" t="s">
        <v>1714</v>
      </c>
      <c r="L110" s="1" t="s">
        <v>1714</v>
      </c>
      <c r="M110" s="1" t="s">
        <v>1018</v>
      </c>
      <c r="N110" s="1" t="s">
        <v>1018</v>
      </c>
      <c r="O110" s="1" t="s">
        <v>1019</v>
      </c>
      <c r="P110" s="1" t="s">
        <v>1020</v>
      </c>
      <c r="Q110" s="1" t="s">
        <v>1021</v>
      </c>
      <c r="R110" s="1" t="s">
        <v>1715</v>
      </c>
      <c r="S110" s="1" t="s">
        <v>1023</v>
      </c>
      <c r="T110" s="1" t="s">
        <v>1024</v>
      </c>
      <c r="U110" s="1" t="s">
        <v>1025</v>
      </c>
      <c r="V110" s="1" t="s">
        <v>1187</v>
      </c>
    </row>
    <row r="111" s="1" customFormat="1" spans="1:22">
      <c r="A111" s="3">
        <v>999221868507477</v>
      </c>
      <c r="B111" s="1" t="s">
        <v>1031</v>
      </c>
      <c r="C111" s="1" t="s">
        <v>1716</v>
      </c>
      <c r="D111" s="1" t="s">
        <v>1717</v>
      </c>
      <c r="E111" s="1" t="s">
        <v>1718</v>
      </c>
      <c r="F111" s="1" t="s">
        <v>1013</v>
      </c>
      <c r="G111" s="1" t="s">
        <v>1014</v>
      </c>
      <c r="H111" s="1" t="s">
        <v>1015</v>
      </c>
      <c r="I111" s="1" t="s">
        <v>1719</v>
      </c>
      <c r="J111" s="1" t="s">
        <v>30</v>
      </c>
      <c r="K111" s="1" t="s">
        <v>1720</v>
      </c>
      <c r="L111" s="1" t="s">
        <v>1720</v>
      </c>
      <c r="M111" s="1" t="s">
        <v>1018</v>
      </c>
      <c r="N111" s="1" t="s">
        <v>1018</v>
      </c>
      <c r="O111" s="1" t="s">
        <v>1019</v>
      </c>
      <c r="P111" s="1" t="s">
        <v>1020</v>
      </c>
      <c r="Q111" s="1" t="s">
        <v>1021</v>
      </c>
      <c r="R111" s="1" t="s">
        <v>1721</v>
      </c>
      <c r="S111" s="1" t="s">
        <v>1023</v>
      </c>
      <c r="T111" s="1" t="s">
        <v>1024</v>
      </c>
      <c r="U111" s="1" t="s">
        <v>1025</v>
      </c>
      <c r="V111" s="1" t="s">
        <v>1167</v>
      </c>
    </row>
    <row r="112" s="1" customFormat="1" spans="1:22">
      <c r="A112" s="3">
        <v>999221858375745</v>
      </c>
      <c r="B112" s="1" t="s">
        <v>1103</v>
      </c>
      <c r="C112" s="1" t="s">
        <v>1722</v>
      </c>
      <c r="D112" s="1" t="s">
        <v>1723</v>
      </c>
      <c r="E112" s="1" t="s">
        <v>1724</v>
      </c>
      <c r="F112" s="1" t="s">
        <v>1013</v>
      </c>
      <c r="G112" s="1" t="s">
        <v>1014</v>
      </c>
      <c r="H112" s="1" t="s">
        <v>1015</v>
      </c>
      <c r="I112" s="1" t="s">
        <v>1725</v>
      </c>
      <c r="J112" s="1" t="s">
        <v>30</v>
      </c>
      <c r="K112" s="1" t="s">
        <v>1726</v>
      </c>
      <c r="L112" s="1" t="s">
        <v>1726</v>
      </c>
      <c r="M112" s="1" t="s">
        <v>1018</v>
      </c>
      <c r="N112" s="1" t="s">
        <v>1018</v>
      </c>
      <c r="O112" s="1" t="s">
        <v>1019</v>
      </c>
      <c r="P112" s="1" t="s">
        <v>1020</v>
      </c>
      <c r="Q112" s="1" t="s">
        <v>1021</v>
      </c>
      <c r="R112" s="1" t="s">
        <v>1727</v>
      </c>
      <c r="S112" s="1" t="s">
        <v>1023</v>
      </c>
      <c r="T112" s="1" t="s">
        <v>1024</v>
      </c>
      <c r="U112" s="1" t="s">
        <v>1025</v>
      </c>
      <c r="V112" s="1" t="s">
        <v>1694</v>
      </c>
    </row>
    <row r="113" s="1" customFormat="1" spans="1:22">
      <c r="A113" s="3">
        <v>999221858711558</v>
      </c>
      <c r="B113" s="1" t="s">
        <v>1103</v>
      </c>
      <c r="C113" s="1" t="s">
        <v>1728</v>
      </c>
      <c r="D113" s="1" t="s">
        <v>1729</v>
      </c>
      <c r="E113" s="1" t="s">
        <v>1730</v>
      </c>
      <c r="F113" s="1" t="s">
        <v>1040</v>
      </c>
      <c r="G113" s="1" t="s">
        <v>1014</v>
      </c>
      <c r="H113" s="1" t="s">
        <v>1015</v>
      </c>
      <c r="I113" s="1" t="s">
        <v>1731</v>
      </c>
      <c r="J113" s="1" t="s">
        <v>30</v>
      </c>
      <c r="K113" s="1" t="s">
        <v>1732</v>
      </c>
      <c r="L113" s="1" t="s">
        <v>1732</v>
      </c>
      <c r="M113" s="1" t="s">
        <v>1018</v>
      </c>
      <c r="N113" s="1" t="s">
        <v>1018</v>
      </c>
      <c r="O113" s="1" t="s">
        <v>1019</v>
      </c>
      <c r="P113" s="1" t="s">
        <v>1020</v>
      </c>
      <c r="Q113" s="1" t="s">
        <v>1021</v>
      </c>
      <c r="R113" s="1" t="s">
        <v>1733</v>
      </c>
      <c r="S113" s="1" t="s">
        <v>1023</v>
      </c>
      <c r="T113" s="1" t="s">
        <v>1024</v>
      </c>
      <c r="U113" s="1" t="s">
        <v>1025</v>
      </c>
      <c r="V113" s="1" t="s">
        <v>1131</v>
      </c>
    </row>
    <row r="114" s="1" customFormat="1" spans="1:22">
      <c r="A114" s="3">
        <v>999221859517509</v>
      </c>
      <c r="B114" s="1" t="s">
        <v>1040</v>
      </c>
      <c r="C114" s="1" t="s">
        <v>1734</v>
      </c>
      <c r="D114" s="1" t="s">
        <v>1735</v>
      </c>
      <c r="E114" s="1" t="s">
        <v>1736</v>
      </c>
      <c r="F114" s="1" t="s">
        <v>1031</v>
      </c>
      <c r="G114" s="1" t="s">
        <v>1014</v>
      </c>
      <c r="H114" s="1" t="s">
        <v>1015</v>
      </c>
      <c r="I114" s="1" t="s">
        <v>1737</v>
      </c>
      <c r="J114" s="1" t="s">
        <v>30</v>
      </c>
      <c r="K114" s="1" t="s">
        <v>1738</v>
      </c>
      <c r="L114" s="1" t="s">
        <v>1738</v>
      </c>
      <c r="M114" s="1" t="s">
        <v>1018</v>
      </c>
      <c r="N114" s="1" t="s">
        <v>1018</v>
      </c>
      <c r="O114" s="1" t="s">
        <v>1019</v>
      </c>
      <c r="P114" s="1" t="s">
        <v>1020</v>
      </c>
      <c r="Q114" s="1" t="s">
        <v>1021</v>
      </c>
      <c r="R114" s="1" t="s">
        <v>1739</v>
      </c>
      <c r="S114" s="1" t="s">
        <v>1023</v>
      </c>
      <c r="T114" s="1" t="s">
        <v>1024</v>
      </c>
      <c r="U114" s="1" t="s">
        <v>1025</v>
      </c>
      <c r="V114" s="1" t="s">
        <v>1167</v>
      </c>
    </row>
    <row r="115" s="1" customFormat="1" spans="1:22">
      <c r="A115" s="3">
        <v>999221859555909</v>
      </c>
      <c r="B115" s="1" t="s">
        <v>1040</v>
      </c>
      <c r="C115" s="1" t="s">
        <v>1740</v>
      </c>
      <c r="D115" s="1" t="s">
        <v>1741</v>
      </c>
      <c r="E115" s="1" t="s">
        <v>1742</v>
      </c>
      <c r="F115" s="1" t="s">
        <v>1040</v>
      </c>
      <c r="G115" s="1" t="s">
        <v>1014</v>
      </c>
      <c r="H115" s="1" t="s">
        <v>1015</v>
      </c>
      <c r="I115" s="1" t="s">
        <v>1743</v>
      </c>
      <c r="J115" s="1" t="s">
        <v>30</v>
      </c>
      <c r="K115" s="1" t="s">
        <v>1744</v>
      </c>
      <c r="L115" s="1" t="s">
        <v>1744</v>
      </c>
      <c r="M115" s="1" t="s">
        <v>1018</v>
      </c>
      <c r="N115" s="1" t="s">
        <v>1018</v>
      </c>
      <c r="O115" s="1" t="s">
        <v>1019</v>
      </c>
      <c r="P115" s="1" t="s">
        <v>1020</v>
      </c>
      <c r="Q115" s="1" t="s">
        <v>1021</v>
      </c>
      <c r="R115" s="1" t="s">
        <v>1745</v>
      </c>
      <c r="S115" s="1" t="s">
        <v>1023</v>
      </c>
      <c r="T115" s="1" t="s">
        <v>1024</v>
      </c>
      <c r="U115" s="1" t="s">
        <v>1025</v>
      </c>
      <c r="V115" s="1" t="s">
        <v>1090</v>
      </c>
    </row>
    <row r="116" s="1" customFormat="1" spans="1:22">
      <c r="A116" s="3">
        <v>21859034937</v>
      </c>
      <c r="B116" s="1" t="s">
        <v>1103</v>
      </c>
      <c r="C116" s="1" t="s">
        <v>1746</v>
      </c>
      <c r="D116" s="1" t="s">
        <v>1747</v>
      </c>
      <c r="E116" s="1" t="s">
        <v>1748</v>
      </c>
      <c r="F116" s="1" t="s">
        <v>1040</v>
      </c>
      <c r="G116" s="1" t="s">
        <v>1014</v>
      </c>
      <c r="H116" s="1" t="s">
        <v>1015</v>
      </c>
      <c r="I116" s="1" t="s">
        <v>1749</v>
      </c>
      <c r="J116" s="1" t="s">
        <v>30</v>
      </c>
      <c r="K116" s="1" t="s">
        <v>1750</v>
      </c>
      <c r="L116" s="1" t="s">
        <v>1750</v>
      </c>
      <c r="M116" s="1" t="s">
        <v>1018</v>
      </c>
      <c r="N116" s="1" t="s">
        <v>1018</v>
      </c>
      <c r="O116" s="1" t="s">
        <v>1019</v>
      </c>
      <c r="P116" s="1" t="s">
        <v>1020</v>
      </c>
      <c r="Q116" s="1" t="s">
        <v>1021</v>
      </c>
      <c r="R116" s="1" t="s">
        <v>1751</v>
      </c>
      <c r="S116" s="1" t="s">
        <v>1023</v>
      </c>
      <c r="T116" s="1" t="s">
        <v>1024</v>
      </c>
      <c r="U116" s="1" t="s">
        <v>1025</v>
      </c>
      <c r="V116" s="1" t="s">
        <v>1060</v>
      </c>
    </row>
    <row r="117" s="1" customFormat="1" spans="1:22">
      <c r="A117" s="3">
        <v>999221869558820</v>
      </c>
      <c r="B117" s="1" t="s">
        <v>1031</v>
      </c>
      <c r="C117" s="1" t="s">
        <v>1752</v>
      </c>
      <c r="D117" s="1" t="s">
        <v>1753</v>
      </c>
      <c r="E117" s="1" t="s">
        <v>1754</v>
      </c>
      <c r="F117" s="1" t="s">
        <v>1031</v>
      </c>
      <c r="G117" s="1" t="s">
        <v>1014</v>
      </c>
      <c r="H117" s="1" t="s">
        <v>1015</v>
      </c>
      <c r="I117" s="1" t="s">
        <v>1755</v>
      </c>
      <c r="J117" s="1" t="s">
        <v>30</v>
      </c>
      <c r="K117" s="1" t="s">
        <v>1756</v>
      </c>
      <c r="L117" s="1" t="s">
        <v>1756</v>
      </c>
      <c r="M117" s="1" t="s">
        <v>1018</v>
      </c>
      <c r="N117" s="1" t="s">
        <v>1018</v>
      </c>
      <c r="O117" s="1" t="s">
        <v>1019</v>
      </c>
      <c r="P117" s="1" t="s">
        <v>1020</v>
      </c>
      <c r="Q117" s="1" t="s">
        <v>1021</v>
      </c>
      <c r="R117" s="1" t="s">
        <v>1757</v>
      </c>
      <c r="S117" s="1" t="s">
        <v>1023</v>
      </c>
      <c r="T117" s="1" t="s">
        <v>1024</v>
      </c>
      <c r="U117" s="1" t="s">
        <v>1025</v>
      </c>
      <c r="V117" s="1" t="s">
        <v>1052</v>
      </c>
    </row>
    <row r="118" s="1" customFormat="1" spans="1:22">
      <c r="A118" s="3">
        <v>21869570146</v>
      </c>
      <c r="B118" s="1" t="s">
        <v>1031</v>
      </c>
      <c r="C118" s="1" t="s">
        <v>1758</v>
      </c>
      <c r="D118" s="1" t="s">
        <v>1759</v>
      </c>
      <c r="E118" s="1" t="s">
        <v>1760</v>
      </c>
      <c r="F118" s="1" t="s">
        <v>1013</v>
      </c>
      <c r="G118" s="1" t="s">
        <v>1014</v>
      </c>
      <c r="H118" s="1" t="s">
        <v>1015</v>
      </c>
      <c r="I118" s="1" t="s">
        <v>1761</v>
      </c>
      <c r="J118" s="1" t="s">
        <v>30</v>
      </c>
      <c r="K118" s="1" t="s">
        <v>1762</v>
      </c>
      <c r="L118" s="1" t="s">
        <v>1762</v>
      </c>
      <c r="M118" s="1" t="s">
        <v>1018</v>
      </c>
      <c r="N118" s="1" t="s">
        <v>1018</v>
      </c>
      <c r="O118" s="1" t="s">
        <v>1019</v>
      </c>
      <c r="P118" s="1" t="s">
        <v>1020</v>
      </c>
      <c r="Q118" s="1" t="s">
        <v>1021</v>
      </c>
      <c r="R118" s="1" t="s">
        <v>1763</v>
      </c>
      <c r="S118" s="1" t="s">
        <v>1023</v>
      </c>
      <c r="T118" s="1" t="s">
        <v>1024</v>
      </c>
      <c r="U118" s="1" t="s">
        <v>1025</v>
      </c>
      <c r="V118" s="1" t="s">
        <v>1060</v>
      </c>
    </row>
    <row r="119" s="1" customFormat="1" spans="1:22">
      <c r="A119" s="3">
        <v>999221850258062</v>
      </c>
      <c r="B119" s="1" t="s">
        <v>1385</v>
      </c>
      <c r="C119" s="1" t="s">
        <v>1764</v>
      </c>
      <c r="D119" s="1" t="s">
        <v>1765</v>
      </c>
      <c r="E119" s="1" t="s">
        <v>1766</v>
      </c>
      <c r="F119" s="1" t="s">
        <v>1013</v>
      </c>
      <c r="G119" s="1" t="s">
        <v>1014</v>
      </c>
      <c r="H119" s="1" t="s">
        <v>1015</v>
      </c>
      <c r="I119" s="1" t="s">
        <v>1767</v>
      </c>
      <c r="J119" s="1" t="s">
        <v>30</v>
      </c>
      <c r="K119" s="1" t="s">
        <v>1768</v>
      </c>
      <c r="L119" s="1" t="s">
        <v>1768</v>
      </c>
      <c r="M119" s="1" t="s">
        <v>1018</v>
      </c>
      <c r="N119" s="1" t="s">
        <v>1018</v>
      </c>
      <c r="O119" s="1" t="s">
        <v>1019</v>
      </c>
      <c r="P119" s="1" t="s">
        <v>1020</v>
      </c>
      <c r="Q119" s="1" t="s">
        <v>1021</v>
      </c>
      <c r="R119" s="1" t="s">
        <v>1769</v>
      </c>
      <c r="S119" s="1" t="s">
        <v>1023</v>
      </c>
      <c r="T119" s="1" t="s">
        <v>1024</v>
      </c>
      <c r="U119" s="1" t="s">
        <v>1025</v>
      </c>
      <c r="V119" s="1" t="s">
        <v>1167</v>
      </c>
    </row>
    <row r="120" s="1" customFormat="1" spans="1:22">
      <c r="A120" s="3">
        <v>21880725474</v>
      </c>
      <c r="B120" s="1" t="s">
        <v>1013</v>
      </c>
      <c r="C120" s="1" t="s">
        <v>1770</v>
      </c>
      <c r="D120" s="1" t="s">
        <v>1242</v>
      </c>
      <c r="E120" s="1" t="s">
        <v>1771</v>
      </c>
      <c r="F120" s="1" t="s">
        <v>1013</v>
      </c>
      <c r="G120" s="1" t="s">
        <v>1014</v>
      </c>
      <c r="H120" s="1" t="s">
        <v>1015</v>
      </c>
      <c r="I120" s="1" t="s">
        <v>1772</v>
      </c>
      <c r="J120" s="1" t="s">
        <v>30</v>
      </c>
      <c r="K120" s="1" t="s">
        <v>1773</v>
      </c>
      <c r="L120" s="1" t="s">
        <v>1773</v>
      </c>
      <c r="M120" s="1" t="s">
        <v>1018</v>
      </c>
      <c r="N120" s="1" t="s">
        <v>1018</v>
      </c>
      <c r="O120" s="1" t="s">
        <v>1019</v>
      </c>
      <c r="P120" s="1" t="s">
        <v>1020</v>
      </c>
      <c r="Q120" s="1" t="s">
        <v>1021</v>
      </c>
      <c r="R120" s="1" t="s">
        <v>1774</v>
      </c>
      <c r="S120" s="1" t="s">
        <v>1023</v>
      </c>
      <c r="T120" s="1" t="s">
        <v>1024</v>
      </c>
      <c r="U120" s="1" t="s">
        <v>1025</v>
      </c>
      <c r="V120" s="1" t="s">
        <v>1060</v>
      </c>
    </row>
    <row r="121" s="1" customFormat="1" spans="1:22">
      <c r="A121" s="3">
        <v>21858874073</v>
      </c>
      <c r="B121" s="1" t="s">
        <v>1103</v>
      </c>
      <c r="C121" s="1" t="s">
        <v>1775</v>
      </c>
      <c r="D121" s="1" t="s">
        <v>1776</v>
      </c>
      <c r="E121" s="1" t="s">
        <v>1777</v>
      </c>
      <c r="F121" s="1" t="s">
        <v>1031</v>
      </c>
      <c r="G121" s="1" t="s">
        <v>1014</v>
      </c>
      <c r="H121" s="1" t="s">
        <v>1015</v>
      </c>
      <c r="I121" s="1" t="s">
        <v>1778</v>
      </c>
      <c r="J121" s="1" t="s">
        <v>30</v>
      </c>
      <c r="K121" s="1" t="s">
        <v>1779</v>
      </c>
      <c r="L121" s="1" t="s">
        <v>1779</v>
      </c>
      <c r="M121" s="1" t="s">
        <v>1018</v>
      </c>
      <c r="N121" s="1" t="s">
        <v>1018</v>
      </c>
      <c r="O121" s="1" t="s">
        <v>1019</v>
      </c>
      <c r="P121" s="1" t="s">
        <v>1020</v>
      </c>
      <c r="Q121" s="1" t="s">
        <v>1021</v>
      </c>
      <c r="R121" s="1" t="s">
        <v>1780</v>
      </c>
      <c r="S121" s="1" t="s">
        <v>1023</v>
      </c>
      <c r="T121" s="1" t="s">
        <v>1024</v>
      </c>
      <c r="U121" s="1" t="s">
        <v>1025</v>
      </c>
      <c r="V121" s="1" t="s">
        <v>1026</v>
      </c>
    </row>
    <row r="122" s="1" customFormat="1" spans="1:22">
      <c r="A122" s="3">
        <v>21858892579</v>
      </c>
      <c r="B122" s="1" t="s">
        <v>1103</v>
      </c>
      <c r="C122" s="1" t="s">
        <v>1781</v>
      </c>
      <c r="D122" s="1" t="s">
        <v>1782</v>
      </c>
      <c r="E122" s="1" t="s">
        <v>1783</v>
      </c>
      <c r="F122" s="1" t="s">
        <v>1013</v>
      </c>
      <c r="G122" s="1" t="s">
        <v>1014</v>
      </c>
      <c r="H122" s="1" t="s">
        <v>1015</v>
      </c>
      <c r="I122" s="1" t="s">
        <v>1784</v>
      </c>
      <c r="J122" s="1" t="s">
        <v>30</v>
      </c>
      <c r="K122" s="1" t="s">
        <v>1785</v>
      </c>
      <c r="L122" s="1" t="s">
        <v>1785</v>
      </c>
      <c r="M122" s="1" t="s">
        <v>1018</v>
      </c>
      <c r="N122" s="1" t="s">
        <v>1018</v>
      </c>
      <c r="O122" s="1" t="s">
        <v>1019</v>
      </c>
      <c r="P122" s="1" t="s">
        <v>1020</v>
      </c>
      <c r="Q122" s="1" t="s">
        <v>1021</v>
      </c>
      <c r="R122" s="1" t="s">
        <v>1786</v>
      </c>
      <c r="S122" s="1" t="s">
        <v>1023</v>
      </c>
      <c r="T122" s="1" t="s">
        <v>1024</v>
      </c>
      <c r="U122" s="1" t="s">
        <v>1025</v>
      </c>
      <c r="V122" s="1" t="s">
        <v>1035</v>
      </c>
    </row>
    <row r="123" s="1" customFormat="1" spans="1:22">
      <c r="A123" s="3">
        <v>999221869325847</v>
      </c>
      <c r="B123" s="1" t="s">
        <v>1031</v>
      </c>
      <c r="C123" s="1" t="s">
        <v>1787</v>
      </c>
      <c r="D123" s="1" t="s">
        <v>1346</v>
      </c>
      <c r="E123" s="1" t="s">
        <v>1788</v>
      </c>
      <c r="F123" s="1" t="s">
        <v>1031</v>
      </c>
      <c r="G123" s="1" t="s">
        <v>1014</v>
      </c>
      <c r="H123" s="1" t="s">
        <v>1015</v>
      </c>
      <c r="I123" s="1" t="s">
        <v>1789</v>
      </c>
      <c r="J123" s="1" t="s">
        <v>30</v>
      </c>
      <c r="K123" s="1" t="s">
        <v>1790</v>
      </c>
      <c r="L123" s="1" t="s">
        <v>1790</v>
      </c>
      <c r="M123" s="1" t="s">
        <v>1018</v>
      </c>
      <c r="N123" s="1" t="s">
        <v>1018</v>
      </c>
      <c r="O123" s="1" t="s">
        <v>1019</v>
      </c>
      <c r="P123" s="1" t="s">
        <v>1020</v>
      </c>
      <c r="Q123" s="1" t="s">
        <v>1021</v>
      </c>
      <c r="R123" s="1" t="s">
        <v>1791</v>
      </c>
      <c r="S123" s="1" t="s">
        <v>1023</v>
      </c>
      <c r="T123" s="1" t="s">
        <v>1024</v>
      </c>
      <c r="U123" s="1" t="s">
        <v>1025</v>
      </c>
      <c r="V123" s="1" t="s">
        <v>1167</v>
      </c>
    </row>
    <row r="124" s="1" customFormat="1" spans="1:22">
      <c r="A124" s="3">
        <v>999221869422876</v>
      </c>
      <c r="B124" s="1" t="s">
        <v>1031</v>
      </c>
      <c r="C124" s="1" t="s">
        <v>1792</v>
      </c>
      <c r="D124" s="1" t="s">
        <v>1793</v>
      </c>
      <c r="E124" s="1" t="s">
        <v>1794</v>
      </c>
      <c r="F124" s="1" t="s">
        <v>1031</v>
      </c>
      <c r="G124" s="1" t="s">
        <v>1014</v>
      </c>
      <c r="H124" s="1" t="s">
        <v>1015</v>
      </c>
      <c r="I124" s="1" t="s">
        <v>1795</v>
      </c>
      <c r="J124" s="1" t="s">
        <v>30</v>
      </c>
      <c r="K124" s="1" t="s">
        <v>1796</v>
      </c>
      <c r="L124" s="1" t="s">
        <v>1796</v>
      </c>
      <c r="M124" s="1" t="s">
        <v>1018</v>
      </c>
      <c r="N124" s="1" t="s">
        <v>1018</v>
      </c>
      <c r="O124" s="1" t="s">
        <v>1019</v>
      </c>
      <c r="P124" s="1" t="s">
        <v>1020</v>
      </c>
      <c r="Q124" s="1" t="s">
        <v>1021</v>
      </c>
      <c r="R124" s="1" t="s">
        <v>1797</v>
      </c>
      <c r="S124" s="1" t="s">
        <v>1023</v>
      </c>
      <c r="T124" s="1" t="s">
        <v>1024</v>
      </c>
      <c r="U124" s="1" t="s">
        <v>1025</v>
      </c>
      <c r="V124" s="1" t="s">
        <v>1436</v>
      </c>
    </row>
    <row r="125" s="1" customFormat="1" spans="1:22">
      <c r="A125" s="3">
        <v>21864052667</v>
      </c>
      <c r="B125" s="1" t="s">
        <v>1040</v>
      </c>
      <c r="C125" s="1" t="s">
        <v>1798</v>
      </c>
      <c r="D125" s="1" t="s">
        <v>1799</v>
      </c>
      <c r="E125" s="1" t="s">
        <v>1800</v>
      </c>
      <c r="F125" s="1" t="s">
        <v>1031</v>
      </c>
      <c r="G125" s="1" t="s">
        <v>1014</v>
      </c>
      <c r="H125" s="1" t="s">
        <v>1015</v>
      </c>
      <c r="I125" s="1" t="s">
        <v>1801</v>
      </c>
      <c r="J125" s="1" t="s">
        <v>30</v>
      </c>
      <c r="K125" s="1" t="s">
        <v>1802</v>
      </c>
      <c r="L125" s="1" t="s">
        <v>1802</v>
      </c>
      <c r="M125" s="1" t="s">
        <v>1018</v>
      </c>
      <c r="N125" s="1" t="s">
        <v>1018</v>
      </c>
      <c r="O125" s="1" t="s">
        <v>1019</v>
      </c>
      <c r="P125" s="1" t="s">
        <v>1020</v>
      </c>
      <c r="Q125" s="1" t="s">
        <v>1021</v>
      </c>
      <c r="R125" s="1" t="s">
        <v>1803</v>
      </c>
      <c r="S125" s="1" t="s">
        <v>1023</v>
      </c>
      <c r="T125" s="1" t="s">
        <v>1024</v>
      </c>
      <c r="U125" s="1" t="s">
        <v>1025</v>
      </c>
      <c r="V125" s="1" t="s">
        <v>1060</v>
      </c>
    </row>
    <row r="126" s="1" customFormat="1" spans="1:22">
      <c r="A126" s="3">
        <v>999221863433056</v>
      </c>
      <c r="B126" s="1" t="s">
        <v>1040</v>
      </c>
      <c r="C126" s="1" t="s">
        <v>1804</v>
      </c>
      <c r="D126" s="1" t="s">
        <v>1805</v>
      </c>
      <c r="E126" s="1" t="s">
        <v>1806</v>
      </c>
      <c r="F126" s="1" t="s">
        <v>1013</v>
      </c>
      <c r="G126" s="1" t="s">
        <v>1014</v>
      </c>
      <c r="H126" s="1" t="s">
        <v>1015</v>
      </c>
      <c r="I126" s="1" t="s">
        <v>1807</v>
      </c>
      <c r="J126" s="1" t="s">
        <v>30</v>
      </c>
      <c r="K126" s="1" t="s">
        <v>1808</v>
      </c>
      <c r="L126" s="1" t="s">
        <v>1808</v>
      </c>
      <c r="M126" s="1" t="s">
        <v>1018</v>
      </c>
      <c r="N126" s="1" t="s">
        <v>1018</v>
      </c>
      <c r="O126" s="1" t="s">
        <v>1019</v>
      </c>
      <c r="P126" s="1" t="s">
        <v>1020</v>
      </c>
      <c r="Q126" s="1" t="s">
        <v>1021</v>
      </c>
      <c r="R126" s="1" t="s">
        <v>1809</v>
      </c>
      <c r="S126" s="1" t="s">
        <v>1023</v>
      </c>
      <c r="T126" s="1" t="s">
        <v>1024</v>
      </c>
      <c r="U126" s="1" t="s">
        <v>1025</v>
      </c>
      <c r="V126" s="1" t="s">
        <v>1810</v>
      </c>
    </row>
    <row r="127" s="1" customFormat="1" spans="1:22">
      <c r="A127" s="3">
        <v>21881117082</v>
      </c>
      <c r="B127" s="1" t="s">
        <v>1013</v>
      </c>
      <c r="C127" s="1" t="s">
        <v>1811</v>
      </c>
      <c r="D127" s="1" t="s">
        <v>1812</v>
      </c>
      <c r="E127" s="1" t="s">
        <v>1813</v>
      </c>
      <c r="F127" s="1" t="s">
        <v>1013</v>
      </c>
      <c r="G127" s="1" t="s">
        <v>1014</v>
      </c>
      <c r="H127" s="1" t="s">
        <v>1015</v>
      </c>
      <c r="I127" s="1" t="s">
        <v>1814</v>
      </c>
      <c r="J127" s="1" t="s">
        <v>30</v>
      </c>
      <c r="K127" s="1" t="s">
        <v>1815</v>
      </c>
      <c r="L127" s="1" t="s">
        <v>1815</v>
      </c>
      <c r="M127" s="1" t="s">
        <v>1018</v>
      </c>
      <c r="N127" s="1" t="s">
        <v>1018</v>
      </c>
      <c r="O127" s="1" t="s">
        <v>1019</v>
      </c>
      <c r="P127" s="1" t="s">
        <v>1020</v>
      </c>
      <c r="Q127" s="1" t="s">
        <v>1021</v>
      </c>
      <c r="R127" s="1" t="s">
        <v>1816</v>
      </c>
      <c r="S127" s="1" t="s">
        <v>1023</v>
      </c>
      <c r="T127" s="1" t="s">
        <v>1024</v>
      </c>
      <c r="U127" s="1" t="s">
        <v>1025</v>
      </c>
      <c r="V127" s="1" t="s">
        <v>1060</v>
      </c>
    </row>
    <row r="128" s="1" customFormat="1" spans="1:22">
      <c r="A128" s="3">
        <v>999221881307194</v>
      </c>
      <c r="B128" s="1" t="s">
        <v>1013</v>
      </c>
      <c r="C128" s="1" t="s">
        <v>1817</v>
      </c>
      <c r="D128" s="1" t="s">
        <v>1818</v>
      </c>
      <c r="E128" s="1" t="s">
        <v>1819</v>
      </c>
      <c r="F128" s="1" t="s">
        <v>1013</v>
      </c>
      <c r="G128" s="1" t="s">
        <v>1014</v>
      </c>
      <c r="H128" s="1" t="s">
        <v>1015</v>
      </c>
      <c r="I128" s="1" t="s">
        <v>1820</v>
      </c>
      <c r="J128" s="1" t="s">
        <v>30</v>
      </c>
      <c r="K128" s="1" t="s">
        <v>1821</v>
      </c>
      <c r="L128" s="1" t="s">
        <v>1821</v>
      </c>
      <c r="M128" s="1" t="s">
        <v>1018</v>
      </c>
      <c r="N128" s="1" t="s">
        <v>1018</v>
      </c>
      <c r="O128" s="1" t="s">
        <v>1019</v>
      </c>
      <c r="P128" s="1" t="s">
        <v>1020</v>
      </c>
      <c r="Q128" s="1" t="s">
        <v>1021</v>
      </c>
      <c r="R128" s="1" t="s">
        <v>1822</v>
      </c>
      <c r="S128" s="1" t="s">
        <v>1023</v>
      </c>
      <c r="T128" s="1" t="s">
        <v>1024</v>
      </c>
      <c r="U128" s="1" t="s">
        <v>1025</v>
      </c>
      <c r="V128" s="1" t="s">
        <v>1052</v>
      </c>
    </row>
    <row r="129" s="1" customFormat="1" spans="1:22">
      <c r="A129" s="3">
        <v>999221862083409</v>
      </c>
      <c r="B129" s="1" t="s">
        <v>1040</v>
      </c>
      <c r="C129" s="1" t="s">
        <v>1823</v>
      </c>
      <c r="D129" s="1" t="s">
        <v>1824</v>
      </c>
      <c r="E129" s="1" t="s">
        <v>1825</v>
      </c>
      <c r="F129" s="1" t="s">
        <v>1031</v>
      </c>
      <c r="G129" s="1" t="s">
        <v>1014</v>
      </c>
      <c r="H129" s="1" t="s">
        <v>1015</v>
      </c>
      <c r="I129" s="1" t="s">
        <v>1826</v>
      </c>
      <c r="J129" s="1" t="s">
        <v>30</v>
      </c>
      <c r="K129" s="1" t="s">
        <v>1827</v>
      </c>
      <c r="L129" s="1" t="s">
        <v>1827</v>
      </c>
      <c r="M129" s="1" t="s">
        <v>1018</v>
      </c>
      <c r="N129" s="1" t="s">
        <v>1018</v>
      </c>
      <c r="O129" s="1" t="s">
        <v>1019</v>
      </c>
      <c r="P129" s="1" t="s">
        <v>1020</v>
      </c>
      <c r="Q129" s="1" t="s">
        <v>1021</v>
      </c>
      <c r="R129" s="1" t="s">
        <v>1828</v>
      </c>
      <c r="S129" s="1" t="s">
        <v>1023</v>
      </c>
      <c r="T129" s="1" t="s">
        <v>1024</v>
      </c>
      <c r="U129" s="1" t="s">
        <v>1025</v>
      </c>
      <c r="V129" s="1" t="s">
        <v>1810</v>
      </c>
    </row>
    <row r="130" s="1" customFormat="1" spans="1:22">
      <c r="A130" s="3">
        <v>21858643197</v>
      </c>
      <c r="B130" s="1" t="s">
        <v>1103</v>
      </c>
      <c r="C130" s="1" t="s">
        <v>1829</v>
      </c>
      <c r="D130" s="1" t="s">
        <v>1830</v>
      </c>
      <c r="E130" s="1" t="s">
        <v>1831</v>
      </c>
      <c r="F130" s="1" t="s">
        <v>1031</v>
      </c>
      <c r="G130" s="1" t="s">
        <v>1014</v>
      </c>
      <c r="H130" s="1" t="s">
        <v>1015</v>
      </c>
      <c r="I130" s="1" t="s">
        <v>1832</v>
      </c>
      <c r="J130" s="1" t="s">
        <v>30</v>
      </c>
      <c r="K130" s="1" t="s">
        <v>1833</v>
      </c>
      <c r="L130" s="1" t="s">
        <v>1833</v>
      </c>
      <c r="M130" s="1" t="s">
        <v>1018</v>
      </c>
      <c r="N130" s="1" t="s">
        <v>1018</v>
      </c>
      <c r="O130" s="1" t="s">
        <v>1019</v>
      </c>
      <c r="P130" s="1" t="s">
        <v>1020</v>
      </c>
      <c r="Q130" s="1" t="s">
        <v>1021</v>
      </c>
      <c r="R130" s="1" t="s">
        <v>1834</v>
      </c>
      <c r="S130" s="1" t="s">
        <v>1023</v>
      </c>
      <c r="T130" s="1" t="s">
        <v>1024</v>
      </c>
      <c r="U130" s="1" t="s">
        <v>1025</v>
      </c>
      <c r="V130" s="1" t="s">
        <v>1167</v>
      </c>
    </row>
    <row r="131" s="1" customFormat="1" spans="1:22">
      <c r="A131" s="3">
        <v>999221875841141</v>
      </c>
      <c r="B131" s="1" t="s">
        <v>1031</v>
      </c>
      <c r="C131" s="1" t="s">
        <v>1835</v>
      </c>
      <c r="D131" s="1" t="s">
        <v>1836</v>
      </c>
      <c r="E131" s="1" t="s">
        <v>1837</v>
      </c>
      <c r="F131" s="1" t="s">
        <v>1013</v>
      </c>
      <c r="G131" s="1" t="s">
        <v>1014</v>
      </c>
      <c r="H131" s="1" t="s">
        <v>1015</v>
      </c>
      <c r="I131" s="1" t="s">
        <v>1838</v>
      </c>
      <c r="J131" s="1" t="s">
        <v>30</v>
      </c>
      <c r="K131" s="1" t="s">
        <v>1839</v>
      </c>
      <c r="L131" s="1" t="s">
        <v>1839</v>
      </c>
      <c r="M131" s="1" t="s">
        <v>1018</v>
      </c>
      <c r="N131" s="1" t="s">
        <v>1018</v>
      </c>
      <c r="O131" s="1" t="s">
        <v>1019</v>
      </c>
      <c r="P131" s="1" t="s">
        <v>1020</v>
      </c>
      <c r="Q131" s="1" t="s">
        <v>1021</v>
      </c>
      <c r="R131" s="1" t="s">
        <v>1840</v>
      </c>
      <c r="S131" s="1" t="s">
        <v>1023</v>
      </c>
      <c r="T131" s="1" t="s">
        <v>1024</v>
      </c>
      <c r="U131" s="1" t="s">
        <v>1025</v>
      </c>
      <c r="V131" s="1" t="s">
        <v>1167</v>
      </c>
    </row>
    <row r="132" s="1" customFormat="1" spans="1:22">
      <c r="A132" s="3">
        <v>999221869768790</v>
      </c>
      <c r="B132" s="1" t="s">
        <v>1031</v>
      </c>
      <c r="C132" s="1" t="s">
        <v>1841</v>
      </c>
      <c r="D132" s="1" t="s">
        <v>1842</v>
      </c>
      <c r="E132" s="1" t="s">
        <v>1843</v>
      </c>
      <c r="F132" s="1" t="s">
        <v>1013</v>
      </c>
      <c r="G132" s="1" t="s">
        <v>1014</v>
      </c>
      <c r="H132" s="1" t="s">
        <v>1015</v>
      </c>
      <c r="I132" s="1" t="s">
        <v>1844</v>
      </c>
      <c r="J132" s="1" t="s">
        <v>30</v>
      </c>
      <c r="K132" s="1" t="s">
        <v>1845</v>
      </c>
      <c r="L132" s="1" t="s">
        <v>1845</v>
      </c>
      <c r="M132" s="1" t="s">
        <v>1018</v>
      </c>
      <c r="N132" s="1" t="s">
        <v>1018</v>
      </c>
      <c r="O132" s="1" t="s">
        <v>1019</v>
      </c>
      <c r="P132" s="1" t="s">
        <v>1020</v>
      </c>
      <c r="Q132" s="1" t="s">
        <v>1021</v>
      </c>
      <c r="R132" s="1" t="s">
        <v>1846</v>
      </c>
      <c r="S132" s="1" t="s">
        <v>1023</v>
      </c>
      <c r="T132" s="1" t="s">
        <v>1024</v>
      </c>
      <c r="U132" s="1" t="s">
        <v>1025</v>
      </c>
      <c r="V132" s="1" t="s">
        <v>1052</v>
      </c>
    </row>
    <row r="133" s="1" customFormat="1" spans="1:22">
      <c r="A133" s="3">
        <v>999221868764727</v>
      </c>
      <c r="B133" s="1" t="s">
        <v>1031</v>
      </c>
      <c r="C133" s="1" t="s">
        <v>1847</v>
      </c>
      <c r="D133" s="1" t="s">
        <v>1848</v>
      </c>
      <c r="E133" s="1" t="s">
        <v>1849</v>
      </c>
      <c r="F133" s="1" t="s">
        <v>1031</v>
      </c>
      <c r="G133" s="1" t="s">
        <v>1014</v>
      </c>
      <c r="H133" s="1" t="s">
        <v>1015</v>
      </c>
      <c r="I133" s="1" t="s">
        <v>1850</v>
      </c>
      <c r="J133" s="1" t="s">
        <v>30</v>
      </c>
      <c r="K133" s="1" t="s">
        <v>1851</v>
      </c>
      <c r="L133" s="1" t="s">
        <v>1851</v>
      </c>
      <c r="M133" s="1" t="s">
        <v>1018</v>
      </c>
      <c r="N133" s="1" t="s">
        <v>1018</v>
      </c>
      <c r="O133" s="1" t="s">
        <v>1019</v>
      </c>
      <c r="P133" s="1" t="s">
        <v>1020</v>
      </c>
      <c r="Q133" s="1" t="s">
        <v>1021</v>
      </c>
      <c r="R133" s="1" t="s">
        <v>1852</v>
      </c>
      <c r="S133" s="1" t="s">
        <v>1023</v>
      </c>
      <c r="T133" s="1" t="s">
        <v>1024</v>
      </c>
      <c r="U133" s="1" t="s">
        <v>1025</v>
      </c>
      <c r="V133" s="1" t="s">
        <v>1853</v>
      </c>
    </row>
    <row r="134" s="1" customFormat="1" spans="1:22">
      <c r="A134" s="3">
        <v>999221854188283</v>
      </c>
      <c r="B134" s="1" t="s">
        <v>1519</v>
      </c>
      <c r="C134" s="1" t="s">
        <v>1854</v>
      </c>
      <c r="D134" s="1" t="s">
        <v>1533</v>
      </c>
      <c r="E134" s="1" t="s">
        <v>1855</v>
      </c>
      <c r="F134" s="1" t="s">
        <v>1031</v>
      </c>
      <c r="G134" s="1" t="s">
        <v>1014</v>
      </c>
      <c r="H134" s="1" t="s">
        <v>1015</v>
      </c>
      <c r="I134" s="1" t="s">
        <v>1856</v>
      </c>
      <c r="J134" s="1" t="s">
        <v>30</v>
      </c>
      <c r="K134" s="1" t="s">
        <v>1857</v>
      </c>
      <c r="L134" s="1" t="s">
        <v>1857</v>
      </c>
      <c r="M134" s="1" t="s">
        <v>1018</v>
      </c>
      <c r="N134" s="1" t="s">
        <v>1018</v>
      </c>
      <c r="O134" s="1" t="s">
        <v>1019</v>
      </c>
      <c r="P134" s="1" t="s">
        <v>1020</v>
      </c>
      <c r="Q134" s="1" t="s">
        <v>1021</v>
      </c>
      <c r="R134" s="1" t="s">
        <v>1858</v>
      </c>
      <c r="S134" s="1" t="s">
        <v>1023</v>
      </c>
      <c r="T134" s="1" t="s">
        <v>1024</v>
      </c>
      <c r="U134" s="1" t="s">
        <v>1025</v>
      </c>
      <c r="V134" s="1" t="s">
        <v>1026</v>
      </c>
    </row>
    <row r="135" s="1" customFormat="1" spans="1:22">
      <c r="A135" s="3">
        <v>999221864428675</v>
      </c>
      <c r="B135" s="1" t="s">
        <v>1040</v>
      </c>
      <c r="C135" s="1" t="s">
        <v>1859</v>
      </c>
      <c r="D135" s="1" t="s">
        <v>1860</v>
      </c>
      <c r="E135" s="1" t="s">
        <v>1861</v>
      </c>
      <c r="F135" s="1" t="s">
        <v>1013</v>
      </c>
      <c r="G135" s="1" t="s">
        <v>1014</v>
      </c>
      <c r="H135" s="1" t="s">
        <v>1015</v>
      </c>
      <c r="I135" s="1" t="s">
        <v>1862</v>
      </c>
      <c r="J135" s="1" t="s">
        <v>30</v>
      </c>
      <c r="K135" s="1" t="s">
        <v>1863</v>
      </c>
      <c r="L135" s="1" t="s">
        <v>1863</v>
      </c>
      <c r="M135" s="1" t="s">
        <v>1018</v>
      </c>
      <c r="N135" s="1" t="s">
        <v>1018</v>
      </c>
      <c r="O135" s="1" t="s">
        <v>1019</v>
      </c>
      <c r="P135" s="1" t="s">
        <v>1020</v>
      </c>
      <c r="Q135" s="1" t="s">
        <v>1021</v>
      </c>
      <c r="R135" s="1" t="s">
        <v>1864</v>
      </c>
      <c r="S135" s="1" t="s">
        <v>1023</v>
      </c>
      <c r="T135" s="1" t="s">
        <v>1024</v>
      </c>
      <c r="U135" s="1" t="s">
        <v>1025</v>
      </c>
      <c r="V135" s="1" t="s">
        <v>1167</v>
      </c>
    </row>
    <row r="136" s="1" customFormat="1" spans="1:22">
      <c r="A136" s="3">
        <v>999221864476778</v>
      </c>
      <c r="B136" s="1" t="s">
        <v>1040</v>
      </c>
      <c r="C136" s="1" t="s">
        <v>1865</v>
      </c>
      <c r="D136" s="1" t="s">
        <v>1866</v>
      </c>
      <c r="E136" s="1" t="s">
        <v>1867</v>
      </c>
      <c r="F136" s="1" t="s">
        <v>1013</v>
      </c>
      <c r="G136" s="1" t="s">
        <v>1014</v>
      </c>
      <c r="H136" s="1" t="s">
        <v>1015</v>
      </c>
      <c r="I136" s="1" t="s">
        <v>1868</v>
      </c>
      <c r="J136" s="1" t="s">
        <v>30</v>
      </c>
      <c r="K136" s="1" t="s">
        <v>1869</v>
      </c>
      <c r="L136" s="1" t="s">
        <v>1869</v>
      </c>
      <c r="M136" s="1" t="s">
        <v>1018</v>
      </c>
      <c r="N136" s="1" t="s">
        <v>1018</v>
      </c>
      <c r="O136" s="1" t="s">
        <v>1019</v>
      </c>
      <c r="P136" s="1" t="s">
        <v>1020</v>
      </c>
      <c r="Q136" s="1" t="s">
        <v>1021</v>
      </c>
      <c r="R136" s="1" t="s">
        <v>1870</v>
      </c>
      <c r="S136" s="1" t="s">
        <v>1023</v>
      </c>
      <c r="T136" s="1" t="s">
        <v>1024</v>
      </c>
      <c r="U136" s="1" t="s">
        <v>1025</v>
      </c>
      <c r="V136" s="1" t="s">
        <v>1253</v>
      </c>
    </row>
    <row r="137" s="1" customFormat="1" spans="1:22">
      <c r="A137" s="3">
        <v>999221882439100</v>
      </c>
      <c r="B137" s="1" t="s">
        <v>1013</v>
      </c>
      <c r="C137" s="1" t="s">
        <v>1871</v>
      </c>
      <c r="D137" s="1" t="s">
        <v>1872</v>
      </c>
      <c r="E137" s="1" t="s">
        <v>1873</v>
      </c>
      <c r="F137" s="1" t="s">
        <v>1013</v>
      </c>
      <c r="G137" s="1" t="s">
        <v>1014</v>
      </c>
      <c r="H137" s="1" t="s">
        <v>1015</v>
      </c>
      <c r="I137" s="1" t="s">
        <v>1874</v>
      </c>
      <c r="J137" s="1" t="s">
        <v>30</v>
      </c>
      <c r="K137" s="1" t="s">
        <v>1875</v>
      </c>
      <c r="L137" s="1" t="s">
        <v>1875</v>
      </c>
      <c r="M137" s="1" t="s">
        <v>1018</v>
      </c>
      <c r="N137" s="1" t="s">
        <v>1018</v>
      </c>
      <c r="O137" s="1" t="s">
        <v>1019</v>
      </c>
      <c r="P137" s="1" t="s">
        <v>1020</v>
      </c>
      <c r="Q137" s="1" t="s">
        <v>1021</v>
      </c>
      <c r="R137" s="1" t="s">
        <v>1876</v>
      </c>
      <c r="S137" s="1" t="s">
        <v>1023</v>
      </c>
      <c r="T137" s="1" t="s">
        <v>1024</v>
      </c>
      <c r="U137" s="1" t="s">
        <v>1025</v>
      </c>
      <c r="V137" s="1" t="s">
        <v>1877</v>
      </c>
    </row>
    <row r="138" s="1" customFormat="1" spans="1:22">
      <c r="A138" s="3">
        <v>999221870436788</v>
      </c>
      <c r="B138" s="1" t="s">
        <v>1031</v>
      </c>
      <c r="C138" s="1" t="s">
        <v>1878</v>
      </c>
      <c r="D138" s="1" t="s">
        <v>1879</v>
      </c>
      <c r="E138" s="1" t="s">
        <v>1880</v>
      </c>
      <c r="F138" s="1" t="s">
        <v>1031</v>
      </c>
      <c r="G138" s="1" t="s">
        <v>1014</v>
      </c>
      <c r="H138" s="1" t="s">
        <v>1015</v>
      </c>
      <c r="I138" s="1" t="s">
        <v>1881</v>
      </c>
      <c r="J138" s="1" t="s">
        <v>30</v>
      </c>
      <c r="K138" s="1" t="s">
        <v>1882</v>
      </c>
      <c r="L138" s="1" t="s">
        <v>1882</v>
      </c>
      <c r="M138" s="1" t="s">
        <v>1018</v>
      </c>
      <c r="N138" s="1" t="s">
        <v>1018</v>
      </c>
      <c r="O138" s="1" t="s">
        <v>1019</v>
      </c>
      <c r="P138" s="1" t="s">
        <v>1020</v>
      </c>
      <c r="Q138" s="1" t="s">
        <v>1021</v>
      </c>
      <c r="R138" s="1" t="s">
        <v>1883</v>
      </c>
      <c r="S138" s="1" t="s">
        <v>1023</v>
      </c>
      <c r="T138" s="1" t="s">
        <v>1024</v>
      </c>
      <c r="U138" s="1" t="s">
        <v>1025</v>
      </c>
      <c r="V138" s="1" t="s">
        <v>1052</v>
      </c>
    </row>
    <row r="139" s="1" customFormat="1" spans="1:22">
      <c r="A139" s="3">
        <v>999221872978944</v>
      </c>
      <c r="B139" s="1" t="s">
        <v>1031</v>
      </c>
      <c r="C139" s="1" t="s">
        <v>1884</v>
      </c>
      <c r="D139" s="1" t="s">
        <v>1885</v>
      </c>
      <c r="E139" s="1" t="s">
        <v>1886</v>
      </c>
      <c r="F139" s="1" t="s">
        <v>1013</v>
      </c>
      <c r="G139" s="1" t="s">
        <v>1014</v>
      </c>
      <c r="H139" s="1" t="s">
        <v>1015</v>
      </c>
      <c r="I139" s="1" t="s">
        <v>1887</v>
      </c>
      <c r="J139" s="1" t="s">
        <v>30</v>
      </c>
      <c r="K139" s="1" t="s">
        <v>1143</v>
      </c>
      <c r="L139" s="1" t="s">
        <v>1143</v>
      </c>
      <c r="M139" s="1" t="s">
        <v>1018</v>
      </c>
      <c r="N139" s="1" t="s">
        <v>1018</v>
      </c>
      <c r="O139" s="1" t="s">
        <v>1019</v>
      </c>
      <c r="P139" s="1" t="s">
        <v>1020</v>
      </c>
      <c r="Q139" s="1" t="s">
        <v>1021</v>
      </c>
      <c r="R139" s="1" t="s">
        <v>1888</v>
      </c>
      <c r="S139" s="1" t="s">
        <v>1023</v>
      </c>
      <c r="T139" s="1" t="s">
        <v>1024</v>
      </c>
      <c r="U139" s="1" t="s">
        <v>1025</v>
      </c>
      <c r="V139" s="1" t="s">
        <v>1052</v>
      </c>
    </row>
    <row r="140" s="1" customFormat="1" spans="1:22">
      <c r="A140" s="3">
        <v>21872961631</v>
      </c>
      <c r="B140" s="1" t="s">
        <v>1031</v>
      </c>
      <c r="C140" s="1" t="s">
        <v>1889</v>
      </c>
      <c r="D140" s="1" t="s">
        <v>1890</v>
      </c>
      <c r="E140" s="1" t="s">
        <v>1891</v>
      </c>
      <c r="F140" s="1" t="s">
        <v>1031</v>
      </c>
      <c r="G140" s="1" t="s">
        <v>1014</v>
      </c>
      <c r="H140" s="1" t="s">
        <v>1015</v>
      </c>
      <c r="I140" s="1" t="s">
        <v>1892</v>
      </c>
      <c r="J140" s="1" t="s">
        <v>30</v>
      </c>
      <c r="K140" s="1" t="s">
        <v>1893</v>
      </c>
      <c r="L140" s="1" t="s">
        <v>1893</v>
      </c>
      <c r="M140" s="1" t="s">
        <v>1018</v>
      </c>
      <c r="N140" s="1" t="s">
        <v>1018</v>
      </c>
      <c r="O140" s="1" t="s">
        <v>1019</v>
      </c>
      <c r="P140" s="1" t="s">
        <v>1020</v>
      </c>
      <c r="Q140" s="1" t="s">
        <v>1021</v>
      </c>
      <c r="R140" s="1" t="s">
        <v>1894</v>
      </c>
      <c r="S140" s="1" t="s">
        <v>1023</v>
      </c>
      <c r="T140" s="1" t="s">
        <v>1024</v>
      </c>
      <c r="U140" s="1" t="s">
        <v>1025</v>
      </c>
      <c r="V140" s="1" t="s">
        <v>1052</v>
      </c>
    </row>
    <row r="141" s="1" customFormat="1" spans="1:22">
      <c r="A141" s="3">
        <v>999221881333002</v>
      </c>
      <c r="B141" s="1" t="s">
        <v>1013</v>
      </c>
      <c r="C141" s="1" t="s">
        <v>1895</v>
      </c>
      <c r="D141" s="1" t="s">
        <v>1896</v>
      </c>
      <c r="E141" s="1" t="s">
        <v>1897</v>
      </c>
      <c r="F141" s="1" t="s">
        <v>1013</v>
      </c>
      <c r="G141" s="1" t="s">
        <v>1014</v>
      </c>
      <c r="H141" s="1" t="s">
        <v>1015</v>
      </c>
      <c r="I141" s="1" t="s">
        <v>1898</v>
      </c>
      <c r="J141" s="1" t="s">
        <v>30</v>
      </c>
      <c r="K141" s="1" t="s">
        <v>1899</v>
      </c>
      <c r="L141" s="1" t="s">
        <v>1899</v>
      </c>
      <c r="M141" s="1" t="s">
        <v>1018</v>
      </c>
      <c r="N141" s="1" t="s">
        <v>1018</v>
      </c>
      <c r="O141" s="1" t="s">
        <v>1019</v>
      </c>
      <c r="P141" s="1" t="s">
        <v>1020</v>
      </c>
      <c r="Q141" s="1" t="s">
        <v>1021</v>
      </c>
      <c r="R141" s="1" t="s">
        <v>1900</v>
      </c>
      <c r="S141" s="1" t="s">
        <v>1023</v>
      </c>
      <c r="T141" s="1" t="s">
        <v>1024</v>
      </c>
      <c r="U141" s="1" t="s">
        <v>1025</v>
      </c>
      <c r="V141" s="1" t="s">
        <v>1159</v>
      </c>
    </row>
    <row r="142" s="1" customFormat="1" spans="1:22">
      <c r="A142" s="3">
        <v>999221870213845</v>
      </c>
      <c r="B142" s="1" t="s">
        <v>1031</v>
      </c>
      <c r="C142" s="1" t="s">
        <v>1901</v>
      </c>
      <c r="D142" s="1" t="s">
        <v>1902</v>
      </c>
      <c r="E142" s="1" t="s">
        <v>1903</v>
      </c>
      <c r="F142" s="1" t="s">
        <v>1031</v>
      </c>
      <c r="G142" s="1" t="s">
        <v>1014</v>
      </c>
      <c r="H142" s="1" t="s">
        <v>1015</v>
      </c>
      <c r="I142" s="1" t="s">
        <v>1904</v>
      </c>
      <c r="J142" s="1" t="s">
        <v>30</v>
      </c>
      <c r="K142" s="1" t="s">
        <v>1905</v>
      </c>
      <c r="L142" s="1" t="s">
        <v>1905</v>
      </c>
      <c r="M142" s="1" t="s">
        <v>1018</v>
      </c>
      <c r="N142" s="1" t="s">
        <v>1018</v>
      </c>
      <c r="O142" s="1" t="s">
        <v>1019</v>
      </c>
      <c r="P142" s="1" t="s">
        <v>1020</v>
      </c>
      <c r="Q142" s="1" t="s">
        <v>1021</v>
      </c>
      <c r="R142" s="1" t="s">
        <v>1906</v>
      </c>
      <c r="S142" s="1" t="s">
        <v>1023</v>
      </c>
      <c r="T142" s="1" t="s">
        <v>1024</v>
      </c>
      <c r="U142" s="1" t="s">
        <v>1025</v>
      </c>
      <c r="V142" s="1" t="s">
        <v>1907</v>
      </c>
    </row>
    <row r="143" s="1" customFormat="1" spans="1:22">
      <c r="A143" s="3">
        <v>999221870921380</v>
      </c>
      <c r="B143" s="1" t="s">
        <v>1031</v>
      </c>
      <c r="C143" s="1" t="s">
        <v>1908</v>
      </c>
      <c r="D143" s="1" t="s">
        <v>1909</v>
      </c>
      <c r="E143" s="1" t="s">
        <v>1910</v>
      </c>
      <c r="F143" s="1" t="s">
        <v>1013</v>
      </c>
      <c r="G143" s="1" t="s">
        <v>1014</v>
      </c>
      <c r="H143" s="1" t="s">
        <v>1015</v>
      </c>
      <c r="I143" s="1" t="s">
        <v>1911</v>
      </c>
      <c r="J143" s="1" t="s">
        <v>30</v>
      </c>
      <c r="K143" s="1" t="s">
        <v>1912</v>
      </c>
      <c r="L143" s="1" t="s">
        <v>1912</v>
      </c>
      <c r="M143" s="1" t="s">
        <v>1018</v>
      </c>
      <c r="N143" s="1" t="s">
        <v>1018</v>
      </c>
      <c r="O143" s="1" t="s">
        <v>1019</v>
      </c>
      <c r="P143" s="1" t="s">
        <v>1020</v>
      </c>
      <c r="Q143" s="1" t="s">
        <v>1021</v>
      </c>
      <c r="R143" s="1" t="s">
        <v>1913</v>
      </c>
      <c r="S143" s="1" t="s">
        <v>1023</v>
      </c>
      <c r="T143" s="1" t="s">
        <v>1024</v>
      </c>
      <c r="U143" s="1" t="s">
        <v>1025</v>
      </c>
      <c r="V143" s="1" t="s">
        <v>1052</v>
      </c>
    </row>
    <row r="144" s="1" customFormat="1" spans="1:22">
      <c r="A144" s="3">
        <v>999221870958514</v>
      </c>
      <c r="B144" s="1" t="s">
        <v>1031</v>
      </c>
      <c r="C144" s="1" t="s">
        <v>1914</v>
      </c>
      <c r="D144" s="1" t="s">
        <v>1915</v>
      </c>
      <c r="E144" s="1" t="s">
        <v>1916</v>
      </c>
      <c r="F144" s="1" t="s">
        <v>1031</v>
      </c>
      <c r="G144" s="1" t="s">
        <v>1014</v>
      </c>
      <c r="H144" s="1" t="s">
        <v>1015</v>
      </c>
      <c r="I144" s="1" t="s">
        <v>1917</v>
      </c>
      <c r="J144" s="1" t="s">
        <v>30</v>
      </c>
      <c r="K144" s="1" t="s">
        <v>1918</v>
      </c>
      <c r="L144" s="1" t="s">
        <v>1918</v>
      </c>
      <c r="M144" s="1" t="s">
        <v>1018</v>
      </c>
      <c r="N144" s="1" t="s">
        <v>1018</v>
      </c>
      <c r="O144" s="1" t="s">
        <v>1019</v>
      </c>
      <c r="P144" s="1" t="s">
        <v>1020</v>
      </c>
      <c r="Q144" s="1" t="s">
        <v>1021</v>
      </c>
      <c r="R144" s="1" t="s">
        <v>1919</v>
      </c>
      <c r="S144" s="1" t="s">
        <v>1023</v>
      </c>
      <c r="T144" s="1" t="s">
        <v>1024</v>
      </c>
      <c r="U144" s="1" t="s">
        <v>1025</v>
      </c>
      <c r="V144" s="1" t="s">
        <v>1810</v>
      </c>
    </row>
    <row r="145" s="1" customFormat="1" spans="1:22">
      <c r="A145" s="3">
        <v>999221873744033</v>
      </c>
      <c r="B145" s="1" t="s">
        <v>1031</v>
      </c>
      <c r="C145" s="1" t="s">
        <v>1920</v>
      </c>
      <c r="D145" s="1" t="s">
        <v>1842</v>
      </c>
      <c r="E145" s="1" t="s">
        <v>1921</v>
      </c>
      <c r="F145" s="1" t="s">
        <v>1031</v>
      </c>
      <c r="G145" s="1" t="s">
        <v>1014</v>
      </c>
      <c r="H145" s="1" t="s">
        <v>1015</v>
      </c>
      <c r="I145" s="1" t="s">
        <v>1922</v>
      </c>
      <c r="J145" s="1" t="s">
        <v>30</v>
      </c>
      <c r="K145" s="1" t="s">
        <v>1923</v>
      </c>
      <c r="L145" s="1" t="s">
        <v>1923</v>
      </c>
      <c r="M145" s="1" t="s">
        <v>1018</v>
      </c>
      <c r="N145" s="1" t="s">
        <v>1018</v>
      </c>
      <c r="O145" s="1" t="s">
        <v>1019</v>
      </c>
      <c r="P145" s="1" t="s">
        <v>1020</v>
      </c>
      <c r="Q145" s="1" t="s">
        <v>1021</v>
      </c>
      <c r="R145" s="1" t="s">
        <v>1924</v>
      </c>
      <c r="S145" s="1" t="s">
        <v>1023</v>
      </c>
      <c r="T145" s="1" t="s">
        <v>1024</v>
      </c>
      <c r="U145" s="1" t="s">
        <v>1025</v>
      </c>
      <c r="V145" s="1" t="s">
        <v>1052</v>
      </c>
    </row>
    <row r="146" s="1" customFormat="1" spans="1:22">
      <c r="A146" s="3">
        <v>999221873995699</v>
      </c>
      <c r="B146" s="1" t="s">
        <v>1031</v>
      </c>
      <c r="C146" s="1" t="s">
        <v>1925</v>
      </c>
      <c r="D146" s="1" t="s">
        <v>1926</v>
      </c>
      <c r="E146" s="1" t="s">
        <v>1927</v>
      </c>
      <c r="F146" s="1" t="s">
        <v>1013</v>
      </c>
      <c r="G146" s="1" t="s">
        <v>1014</v>
      </c>
      <c r="H146" s="1" t="s">
        <v>1015</v>
      </c>
      <c r="I146" s="1" t="s">
        <v>1928</v>
      </c>
      <c r="J146" s="1" t="s">
        <v>30</v>
      </c>
      <c r="K146" s="1" t="s">
        <v>1929</v>
      </c>
      <c r="L146" s="1" t="s">
        <v>1929</v>
      </c>
      <c r="M146" s="1" t="s">
        <v>1018</v>
      </c>
      <c r="N146" s="1" t="s">
        <v>1018</v>
      </c>
      <c r="O146" s="1" t="s">
        <v>1019</v>
      </c>
      <c r="P146" s="1" t="s">
        <v>1020</v>
      </c>
      <c r="Q146" s="1" t="s">
        <v>1021</v>
      </c>
      <c r="R146" s="1" t="s">
        <v>1930</v>
      </c>
      <c r="S146" s="1" t="s">
        <v>1023</v>
      </c>
      <c r="T146" s="1" t="s">
        <v>1024</v>
      </c>
      <c r="U146" s="1" t="s">
        <v>1025</v>
      </c>
      <c r="V146" s="1" t="s">
        <v>1931</v>
      </c>
    </row>
    <row r="147" s="1" customFormat="1" spans="1:22">
      <c r="A147" s="3">
        <v>999221875526467</v>
      </c>
      <c r="B147" s="1" t="s">
        <v>1031</v>
      </c>
      <c r="C147" s="1" t="s">
        <v>1932</v>
      </c>
      <c r="D147" s="1" t="s">
        <v>1933</v>
      </c>
      <c r="E147" s="1" t="s">
        <v>1934</v>
      </c>
      <c r="F147" s="1" t="s">
        <v>1013</v>
      </c>
      <c r="G147" s="1" t="s">
        <v>1014</v>
      </c>
      <c r="H147" s="1" t="s">
        <v>1015</v>
      </c>
      <c r="I147" s="1" t="s">
        <v>1935</v>
      </c>
      <c r="J147" s="1" t="s">
        <v>30</v>
      </c>
      <c r="K147" s="1" t="s">
        <v>1936</v>
      </c>
      <c r="L147" s="1" t="s">
        <v>1936</v>
      </c>
      <c r="M147" s="1" t="s">
        <v>1018</v>
      </c>
      <c r="N147" s="1" t="s">
        <v>1018</v>
      </c>
      <c r="O147" s="1" t="s">
        <v>1019</v>
      </c>
      <c r="P147" s="1" t="s">
        <v>1020</v>
      </c>
      <c r="Q147" s="1" t="s">
        <v>1021</v>
      </c>
      <c r="R147" s="1" t="s">
        <v>1937</v>
      </c>
      <c r="S147" s="1" t="s">
        <v>1023</v>
      </c>
      <c r="T147" s="1" t="s">
        <v>1024</v>
      </c>
      <c r="U147" s="1" t="s">
        <v>1025</v>
      </c>
      <c r="V147" s="1" t="s">
        <v>1052</v>
      </c>
    </row>
    <row r="148" s="1" customFormat="1" spans="1:22">
      <c r="A148" s="3">
        <v>999221876109075</v>
      </c>
      <c r="B148" s="1" t="s">
        <v>1031</v>
      </c>
      <c r="C148" s="1" t="s">
        <v>1938</v>
      </c>
      <c r="D148" s="1" t="s">
        <v>1939</v>
      </c>
      <c r="E148" s="1" t="s">
        <v>1940</v>
      </c>
      <c r="F148" s="1" t="s">
        <v>1013</v>
      </c>
      <c r="G148" s="1" t="s">
        <v>1014</v>
      </c>
      <c r="H148" s="1" t="s">
        <v>1015</v>
      </c>
      <c r="I148" s="1" t="s">
        <v>1941</v>
      </c>
      <c r="J148" s="1" t="s">
        <v>30</v>
      </c>
      <c r="K148" s="1" t="s">
        <v>1942</v>
      </c>
      <c r="L148" s="1" t="s">
        <v>1942</v>
      </c>
      <c r="M148" s="1" t="s">
        <v>1018</v>
      </c>
      <c r="N148" s="1" t="s">
        <v>1018</v>
      </c>
      <c r="O148" s="1" t="s">
        <v>1019</v>
      </c>
      <c r="P148" s="1" t="s">
        <v>1020</v>
      </c>
      <c r="Q148" s="1" t="s">
        <v>1021</v>
      </c>
      <c r="R148" s="1" t="s">
        <v>1943</v>
      </c>
      <c r="S148" s="1" t="s">
        <v>1023</v>
      </c>
      <c r="T148" s="1" t="s">
        <v>1024</v>
      </c>
      <c r="U148" s="1" t="s">
        <v>1025</v>
      </c>
      <c r="V148" s="1" t="s">
        <v>1167</v>
      </c>
    </row>
    <row r="149" s="1" customFormat="1" spans="1:22">
      <c r="A149" s="3">
        <v>999221876666787</v>
      </c>
      <c r="B149" s="1" t="s">
        <v>1013</v>
      </c>
      <c r="C149" s="1" t="s">
        <v>1944</v>
      </c>
      <c r="D149" s="1" t="s">
        <v>1945</v>
      </c>
      <c r="E149" s="1" t="s">
        <v>1946</v>
      </c>
      <c r="F149" s="1" t="s">
        <v>1013</v>
      </c>
      <c r="G149" s="1" t="s">
        <v>1014</v>
      </c>
      <c r="H149" s="1" t="s">
        <v>1015</v>
      </c>
      <c r="I149" s="1" t="s">
        <v>1947</v>
      </c>
      <c r="J149" s="1" t="s">
        <v>30</v>
      </c>
      <c r="K149" s="1" t="s">
        <v>1669</v>
      </c>
      <c r="L149" s="1" t="s">
        <v>1669</v>
      </c>
      <c r="M149" s="1" t="s">
        <v>1018</v>
      </c>
      <c r="N149" s="1" t="s">
        <v>1018</v>
      </c>
      <c r="O149" s="1" t="s">
        <v>1019</v>
      </c>
      <c r="P149" s="1" t="s">
        <v>1020</v>
      </c>
      <c r="Q149" s="1" t="s">
        <v>1021</v>
      </c>
      <c r="R149" s="1" t="s">
        <v>1948</v>
      </c>
      <c r="S149" s="1" t="s">
        <v>1023</v>
      </c>
      <c r="T149" s="1" t="s">
        <v>1024</v>
      </c>
      <c r="U149" s="1" t="s">
        <v>1025</v>
      </c>
      <c r="V149" s="1" t="s">
        <v>1253</v>
      </c>
    </row>
    <row r="150" s="1" customFormat="1" spans="1:22">
      <c r="A150" s="3">
        <v>999221876683046</v>
      </c>
      <c r="B150" s="1" t="s">
        <v>1013</v>
      </c>
      <c r="C150" s="1" t="s">
        <v>1949</v>
      </c>
      <c r="D150" s="1" t="s">
        <v>1950</v>
      </c>
      <c r="E150" s="1" t="s">
        <v>1951</v>
      </c>
      <c r="F150" s="1" t="s">
        <v>1013</v>
      </c>
      <c r="G150" s="1" t="s">
        <v>1014</v>
      </c>
      <c r="H150" s="1" t="s">
        <v>1015</v>
      </c>
      <c r="I150" s="1" t="s">
        <v>1952</v>
      </c>
      <c r="J150" s="1" t="s">
        <v>30</v>
      </c>
      <c r="K150" s="1" t="s">
        <v>1953</v>
      </c>
      <c r="L150" s="1" t="s">
        <v>1953</v>
      </c>
      <c r="M150" s="1" t="s">
        <v>1018</v>
      </c>
      <c r="N150" s="1" t="s">
        <v>1018</v>
      </c>
      <c r="O150" s="1" t="s">
        <v>1019</v>
      </c>
      <c r="P150" s="1" t="s">
        <v>1020</v>
      </c>
      <c r="Q150" s="1" t="s">
        <v>1021</v>
      </c>
      <c r="R150" s="1" t="s">
        <v>1954</v>
      </c>
      <c r="S150" s="1" t="s">
        <v>1023</v>
      </c>
      <c r="T150" s="1" t="s">
        <v>1024</v>
      </c>
      <c r="U150" s="1" t="s">
        <v>1025</v>
      </c>
      <c r="V150" s="1" t="s">
        <v>1052</v>
      </c>
    </row>
    <row r="151" s="1" customFormat="1" spans="1:22">
      <c r="A151" s="3">
        <v>999221876685824</v>
      </c>
      <c r="B151" s="1" t="s">
        <v>1013</v>
      </c>
      <c r="C151" s="1" t="s">
        <v>1955</v>
      </c>
      <c r="D151" s="1" t="s">
        <v>1956</v>
      </c>
      <c r="E151" s="1" t="s">
        <v>1957</v>
      </c>
      <c r="F151" s="1" t="s">
        <v>1013</v>
      </c>
      <c r="G151" s="1" t="s">
        <v>1014</v>
      </c>
      <c r="H151" s="1" t="s">
        <v>1015</v>
      </c>
      <c r="I151" s="1" t="s">
        <v>1958</v>
      </c>
      <c r="J151" s="1" t="s">
        <v>30</v>
      </c>
      <c r="K151" s="1" t="s">
        <v>1959</v>
      </c>
      <c r="L151" s="1" t="s">
        <v>1959</v>
      </c>
      <c r="M151" s="1" t="s">
        <v>1018</v>
      </c>
      <c r="N151" s="1" t="s">
        <v>1018</v>
      </c>
      <c r="O151" s="1" t="s">
        <v>1019</v>
      </c>
      <c r="P151" s="1" t="s">
        <v>1020</v>
      </c>
      <c r="Q151" s="1" t="s">
        <v>1021</v>
      </c>
      <c r="R151" s="1" t="s">
        <v>1960</v>
      </c>
      <c r="S151" s="1" t="s">
        <v>1023</v>
      </c>
      <c r="T151" s="1" t="s">
        <v>1024</v>
      </c>
      <c r="U151" s="1" t="s">
        <v>1025</v>
      </c>
      <c r="V151" s="1" t="s">
        <v>1026</v>
      </c>
    </row>
    <row r="152" s="1" customFormat="1" spans="1:22">
      <c r="A152" s="3">
        <v>21881463396</v>
      </c>
      <c r="B152" s="1" t="s">
        <v>1013</v>
      </c>
      <c r="C152" s="1" t="s">
        <v>1961</v>
      </c>
      <c r="D152" s="1" t="s">
        <v>1496</v>
      </c>
      <c r="E152" s="1" t="s">
        <v>1962</v>
      </c>
      <c r="F152" s="1" t="s">
        <v>1013</v>
      </c>
      <c r="G152" s="1" t="s">
        <v>1014</v>
      </c>
      <c r="H152" s="1" t="s">
        <v>1015</v>
      </c>
      <c r="I152" s="1" t="s">
        <v>1963</v>
      </c>
      <c r="J152" s="1" t="s">
        <v>30</v>
      </c>
      <c r="K152" s="1" t="s">
        <v>1964</v>
      </c>
      <c r="L152" s="1" t="s">
        <v>1964</v>
      </c>
      <c r="M152" s="1" t="s">
        <v>1018</v>
      </c>
      <c r="N152" s="1" t="s">
        <v>1018</v>
      </c>
      <c r="O152" s="1" t="s">
        <v>1019</v>
      </c>
      <c r="P152" s="1" t="s">
        <v>1020</v>
      </c>
      <c r="Q152" s="1" t="s">
        <v>1021</v>
      </c>
      <c r="R152" s="1" t="s">
        <v>1965</v>
      </c>
      <c r="S152" s="1" t="s">
        <v>1023</v>
      </c>
      <c r="T152" s="1" t="s">
        <v>1024</v>
      </c>
      <c r="U152" s="1" t="s">
        <v>1025</v>
      </c>
      <c r="V152" s="1" t="s">
        <v>1060</v>
      </c>
    </row>
    <row r="153" s="1" customFormat="1" spans="1:22">
      <c r="A153" s="3">
        <v>999221870815921</v>
      </c>
      <c r="B153" s="1" t="s">
        <v>1031</v>
      </c>
      <c r="C153" s="1" t="s">
        <v>1966</v>
      </c>
      <c r="D153" s="1" t="s">
        <v>1967</v>
      </c>
      <c r="E153" s="1" t="s">
        <v>1968</v>
      </c>
      <c r="F153" s="1" t="s">
        <v>1013</v>
      </c>
      <c r="G153" s="1" t="s">
        <v>1014</v>
      </c>
      <c r="H153" s="1" t="s">
        <v>1015</v>
      </c>
      <c r="I153" s="1" t="s">
        <v>1969</v>
      </c>
      <c r="J153" s="1" t="s">
        <v>30</v>
      </c>
      <c r="K153" s="1" t="s">
        <v>1970</v>
      </c>
      <c r="L153" s="1" t="s">
        <v>1970</v>
      </c>
      <c r="M153" s="1" t="s">
        <v>1018</v>
      </c>
      <c r="N153" s="1" t="s">
        <v>1018</v>
      </c>
      <c r="O153" s="1" t="s">
        <v>1019</v>
      </c>
      <c r="P153" s="1" t="s">
        <v>1020</v>
      </c>
      <c r="Q153" s="1" t="s">
        <v>1021</v>
      </c>
      <c r="R153" s="1" t="s">
        <v>1971</v>
      </c>
      <c r="S153" s="1" t="s">
        <v>1023</v>
      </c>
      <c r="T153" s="1" t="s">
        <v>1024</v>
      </c>
      <c r="U153" s="1" t="s">
        <v>1025</v>
      </c>
      <c r="V153" s="1" t="s">
        <v>1107</v>
      </c>
    </row>
    <row r="154" s="1" customFormat="1" spans="1:22">
      <c r="A154" s="3">
        <v>999221874082103</v>
      </c>
      <c r="B154" s="1" t="s">
        <v>1031</v>
      </c>
      <c r="C154" s="1" t="s">
        <v>1972</v>
      </c>
      <c r="D154" s="1" t="s">
        <v>1346</v>
      </c>
      <c r="E154" s="1" t="s">
        <v>1973</v>
      </c>
      <c r="F154" s="1" t="s">
        <v>1031</v>
      </c>
      <c r="G154" s="1" t="s">
        <v>1014</v>
      </c>
      <c r="H154" s="1" t="s">
        <v>1015</v>
      </c>
      <c r="I154" s="1" t="s">
        <v>1974</v>
      </c>
      <c r="J154" s="1" t="s">
        <v>30</v>
      </c>
      <c r="K154" s="1" t="s">
        <v>1975</v>
      </c>
      <c r="L154" s="1" t="s">
        <v>1975</v>
      </c>
      <c r="M154" s="1" t="s">
        <v>1018</v>
      </c>
      <c r="N154" s="1" t="s">
        <v>1018</v>
      </c>
      <c r="O154" s="1" t="s">
        <v>1019</v>
      </c>
      <c r="P154" s="1" t="s">
        <v>1020</v>
      </c>
      <c r="Q154" s="1" t="s">
        <v>1021</v>
      </c>
      <c r="R154" s="1" t="s">
        <v>1976</v>
      </c>
      <c r="S154" s="1" t="s">
        <v>1023</v>
      </c>
      <c r="T154" s="1" t="s">
        <v>1024</v>
      </c>
      <c r="U154" s="1" t="s">
        <v>1025</v>
      </c>
      <c r="V154" s="1" t="s">
        <v>1167</v>
      </c>
    </row>
    <row r="155" s="1" customFormat="1" spans="1:22">
      <c r="A155" s="3">
        <v>21863056451</v>
      </c>
      <c r="B155" s="1" t="s">
        <v>1040</v>
      </c>
      <c r="C155" s="1" t="s">
        <v>1977</v>
      </c>
      <c r="D155" s="1" t="s">
        <v>1055</v>
      </c>
      <c r="E155" s="1" t="s">
        <v>1978</v>
      </c>
      <c r="F155" s="1" t="s">
        <v>1031</v>
      </c>
      <c r="G155" s="1" t="s">
        <v>1014</v>
      </c>
      <c r="H155" s="1" t="s">
        <v>1015</v>
      </c>
      <c r="I155" s="1" t="s">
        <v>1979</v>
      </c>
      <c r="J155" s="1" t="s">
        <v>30</v>
      </c>
      <c r="K155" s="1" t="s">
        <v>1980</v>
      </c>
      <c r="L155" s="1" t="s">
        <v>1980</v>
      </c>
      <c r="M155" s="1" t="s">
        <v>1018</v>
      </c>
      <c r="N155" s="1" t="s">
        <v>1018</v>
      </c>
      <c r="O155" s="1" t="s">
        <v>1019</v>
      </c>
      <c r="P155" s="1" t="s">
        <v>1020</v>
      </c>
      <c r="Q155" s="1" t="s">
        <v>1021</v>
      </c>
      <c r="R155" s="1" t="s">
        <v>1981</v>
      </c>
      <c r="S155" s="1" t="s">
        <v>1023</v>
      </c>
      <c r="T155" s="1" t="s">
        <v>1024</v>
      </c>
      <c r="U155" s="1" t="s">
        <v>1025</v>
      </c>
      <c r="V155" s="1" t="s">
        <v>1060</v>
      </c>
    </row>
    <row r="156" s="1" customFormat="1" spans="1:22">
      <c r="A156" s="3">
        <v>21849701815</v>
      </c>
      <c r="B156" s="1" t="s">
        <v>1385</v>
      </c>
      <c r="C156" s="1" t="s">
        <v>1982</v>
      </c>
      <c r="D156" s="1" t="s">
        <v>1983</v>
      </c>
      <c r="E156" s="1" t="s">
        <v>1984</v>
      </c>
      <c r="F156" s="1" t="s">
        <v>1013</v>
      </c>
      <c r="G156" s="1" t="s">
        <v>1014</v>
      </c>
      <c r="H156" s="1" t="s">
        <v>1015</v>
      </c>
      <c r="I156" s="1" t="s">
        <v>1985</v>
      </c>
      <c r="J156" s="1" t="s">
        <v>30</v>
      </c>
      <c r="K156" s="1" t="s">
        <v>1096</v>
      </c>
      <c r="L156" s="1" t="s">
        <v>1096</v>
      </c>
      <c r="M156" s="1" t="s">
        <v>1018</v>
      </c>
      <c r="N156" s="1" t="s">
        <v>1018</v>
      </c>
      <c r="O156" s="1" t="s">
        <v>1019</v>
      </c>
      <c r="P156" s="1" t="s">
        <v>1020</v>
      </c>
      <c r="Q156" s="1" t="s">
        <v>1021</v>
      </c>
      <c r="R156" s="1" t="s">
        <v>1986</v>
      </c>
      <c r="S156" s="1" t="s">
        <v>1023</v>
      </c>
      <c r="T156" s="1" t="s">
        <v>1024</v>
      </c>
      <c r="U156" s="1" t="s">
        <v>1025</v>
      </c>
      <c r="V156" s="1" t="s">
        <v>1026</v>
      </c>
    </row>
    <row r="157" s="1" customFormat="1" spans="1:22">
      <c r="A157" s="3">
        <v>999221874427997</v>
      </c>
      <c r="B157" s="1" t="s">
        <v>1031</v>
      </c>
      <c r="C157" s="1" t="s">
        <v>1987</v>
      </c>
      <c r="D157" s="1" t="s">
        <v>1988</v>
      </c>
      <c r="E157" s="1" t="s">
        <v>1989</v>
      </c>
      <c r="F157" s="1" t="s">
        <v>1013</v>
      </c>
      <c r="G157" s="1" t="s">
        <v>1014</v>
      </c>
      <c r="H157" s="1" t="s">
        <v>1015</v>
      </c>
      <c r="I157" s="1" t="s">
        <v>1990</v>
      </c>
      <c r="J157" s="1" t="s">
        <v>30</v>
      </c>
      <c r="K157" s="1" t="s">
        <v>1991</v>
      </c>
      <c r="L157" s="1" t="s">
        <v>1991</v>
      </c>
      <c r="M157" s="1" t="s">
        <v>1018</v>
      </c>
      <c r="N157" s="1" t="s">
        <v>1018</v>
      </c>
      <c r="O157" s="1" t="s">
        <v>1019</v>
      </c>
      <c r="P157" s="1" t="s">
        <v>1020</v>
      </c>
      <c r="Q157" s="1" t="s">
        <v>1021</v>
      </c>
      <c r="R157" s="1" t="s">
        <v>1992</v>
      </c>
      <c r="S157" s="1" t="s">
        <v>1023</v>
      </c>
      <c r="T157" s="1" t="s">
        <v>1024</v>
      </c>
      <c r="U157" s="1" t="s">
        <v>1025</v>
      </c>
      <c r="V157" s="1" t="s">
        <v>1253</v>
      </c>
    </row>
    <row r="158" s="1" customFormat="1" spans="1:22">
      <c r="A158" s="3">
        <v>999221876292695</v>
      </c>
      <c r="B158" s="1" t="s">
        <v>1013</v>
      </c>
      <c r="C158" s="1" t="s">
        <v>1993</v>
      </c>
      <c r="D158" s="1" t="s">
        <v>1994</v>
      </c>
      <c r="E158" s="1" t="s">
        <v>1995</v>
      </c>
      <c r="F158" s="1" t="s">
        <v>1013</v>
      </c>
      <c r="G158" s="1" t="s">
        <v>1014</v>
      </c>
      <c r="H158" s="1" t="s">
        <v>1015</v>
      </c>
      <c r="I158" s="1" t="s">
        <v>1996</v>
      </c>
      <c r="J158" s="1" t="s">
        <v>30</v>
      </c>
      <c r="K158" s="1" t="s">
        <v>1997</v>
      </c>
      <c r="L158" s="1" t="s">
        <v>1997</v>
      </c>
      <c r="M158" s="1" t="s">
        <v>1018</v>
      </c>
      <c r="N158" s="1" t="s">
        <v>1018</v>
      </c>
      <c r="O158" s="1" t="s">
        <v>1019</v>
      </c>
      <c r="P158" s="1" t="s">
        <v>1020</v>
      </c>
      <c r="Q158" s="1" t="s">
        <v>1021</v>
      </c>
      <c r="R158" s="1" t="s">
        <v>1998</v>
      </c>
      <c r="S158" s="1" t="s">
        <v>1023</v>
      </c>
      <c r="T158" s="1" t="s">
        <v>1024</v>
      </c>
      <c r="U158" s="1" t="s">
        <v>1025</v>
      </c>
      <c r="V158" s="1" t="s">
        <v>1131</v>
      </c>
    </row>
    <row r="159" s="1" customFormat="1" spans="1:22">
      <c r="A159" s="3">
        <v>999221876863761</v>
      </c>
      <c r="B159" s="1" t="s">
        <v>1013</v>
      </c>
      <c r="C159" s="1" t="s">
        <v>1999</v>
      </c>
      <c r="D159" s="1" t="s">
        <v>2000</v>
      </c>
      <c r="E159" s="1" t="s">
        <v>2001</v>
      </c>
      <c r="F159" s="1" t="s">
        <v>1013</v>
      </c>
      <c r="G159" s="1" t="s">
        <v>1014</v>
      </c>
      <c r="H159" s="1" t="s">
        <v>1015</v>
      </c>
      <c r="I159" s="1" t="s">
        <v>2002</v>
      </c>
      <c r="J159" s="1" t="s">
        <v>30</v>
      </c>
      <c r="K159" s="1" t="s">
        <v>2003</v>
      </c>
      <c r="L159" s="1" t="s">
        <v>2003</v>
      </c>
      <c r="M159" s="1" t="s">
        <v>1018</v>
      </c>
      <c r="N159" s="1" t="s">
        <v>1018</v>
      </c>
      <c r="O159" s="1" t="s">
        <v>1019</v>
      </c>
      <c r="P159" s="1" t="s">
        <v>1020</v>
      </c>
      <c r="Q159" s="1" t="s">
        <v>1021</v>
      </c>
      <c r="R159" s="1" t="s">
        <v>2004</v>
      </c>
      <c r="S159" s="1" t="s">
        <v>1023</v>
      </c>
      <c r="T159" s="1" t="s">
        <v>1024</v>
      </c>
      <c r="U159" s="1" t="s">
        <v>1025</v>
      </c>
      <c r="V159" s="1" t="s">
        <v>1357</v>
      </c>
    </row>
    <row r="160" s="1" customFormat="1" spans="1:22">
      <c r="A160" s="3">
        <v>999221878389938</v>
      </c>
      <c r="B160" s="1" t="s">
        <v>1013</v>
      </c>
      <c r="C160" s="1" t="s">
        <v>2005</v>
      </c>
      <c r="D160" s="1" t="s">
        <v>1394</v>
      </c>
      <c r="E160" s="1" t="s">
        <v>2006</v>
      </c>
      <c r="F160" s="1" t="s">
        <v>1013</v>
      </c>
      <c r="G160" s="1" t="s">
        <v>1014</v>
      </c>
      <c r="H160" s="1" t="s">
        <v>1015</v>
      </c>
      <c r="I160" s="1" t="s">
        <v>2007</v>
      </c>
      <c r="J160" s="1" t="s">
        <v>30</v>
      </c>
      <c r="K160" s="1" t="s">
        <v>2008</v>
      </c>
      <c r="L160" s="1" t="s">
        <v>2008</v>
      </c>
      <c r="M160" s="1" t="s">
        <v>1018</v>
      </c>
      <c r="N160" s="1" t="s">
        <v>1018</v>
      </c>
      <c r="O160" s="1" t="s">
        <v>1019</v>
      </c>
      <c r="P160" s="1" t="s">
        <v>1020</v>
      </c>
      <c r="Q160" s="1" t="s">
        <v>1021</v>
      </c>
      <c r="R160" s="1" t="s">
        <v>2009</v>
      </c>
      <c r="S160" s="1" t="s">
        <v>1023</v>
      </c>
      <c r="T160" s="1" t="s">
        <v>1024</v>
      </c>
      <c r="U160" s="1" t="s">
        <v>1025</v>
      </c>
      <c r="V160" s="1" t="s">
        <v>1052</v>
      </c>
    </row>
    <row r="161" s="1" customFormat="1" spans="1:22">
      <c r="A161" s="3">
        <v>21878550846</v>
      </c>
      <c r="B161" s="1" t="s">
        <v>1013</v>
      </c>
      <c r="C161" s="1" t="s">
        <v>2010</v>
      </c>
      <c r="D161" s="1" t="s">
        <v>2011</v>
      </c>
      <c r="E161" s="1" t="s">
        <v>2012</v>
      </c>
      <c r="F161" s="1" t="s">
        <v>1013</v>
      </c>
      <c r="G161" s="1" t="s">
        <v>1014</v>
      </c>
      <c r="H161" s="1" t="s">
        <v>1015</v>
      </c>
      <c r="I161" s="1" t="s">
        <v>2013</v>
      </c>
      <c r="J161" s="1" t="s">
        <v>30</v>
      </c>
      <c r="K161" s="1" t="s">
        <v>2014</v>
      </c>
      <c r="L161" s="1" t="s">
        <v>2014</v>
      </c>
      <c r="M161" s="1" t="s">
        <v>1018</v>
      </c>
      <c r="N161" s="1" t="s">
        <v>1018</v>
      </c>
      <c r="O161" s="1" t="s">
        <v>1019</v>
      </c>
      <c r="P161" s="1" t="s">
        <v>1020</v>
      </c>
      <c r="Q161" s="1" t="s">
        <v>1021</v>
      </c>
      <c r="R161" s="1" t="s">
        <v>2015</v>
      </c>
      <c r="S161" s="1" t="s">
        <v>1023</v>
      </c>
      <c r="T161" s="1" t="s">
        <v>1024</v>
      </c>
      <c r="U161" s="1" t="s">
        <v>1025</v>
      </c>
      <c r="V161" s="1" t="s">
        <v>1035</v>
      </c>
    </row>
    <row r="162" s="1" customFormat="1" spans="1:22">
      <c r="A162" s="3">
        <v>999221878603082</v>
      </c>
      <c r="B162" s="1" t="s">
        <v>1013</v>
      </c>
      <c r="C162" s="1" t="s">
        <v>2016</v>
      </c>
      <c r="D162" s="1" t="s">
        <v>2017</v>
      </c>
      <c r="E162" s="1" t="s">
        <v>2018</v>
      </c>
      <c r="F162" s="1" t="s">
        <v>1013</v>
      </c>
      <c r="G162" s="1" t="s">
        <v>1014</v>
      </c>
      <c r="H162" s="1" t="s">
        <v>1015</v>
      </c>
      <c r="I162" s="1" t="s">
        <v>2019</v>
      </c>
      <c r="J162" s="1" t="s">
        <v>30</v>
      </c>
      <c r="K162" s="1" t="s">
        <v>2020</v>
      </c>
      <c r="L162" s="1" t="s">
        <v>2020</v>
      </c>
      <c r="M162" s="1" t="s">
        <v>1018</v>
      </c>
      <c r="N162" s="1" t="s">
        <v>1018</v>
      </c>
      <c r="O162" s="1" t="s">
        <v>1019</v>
      </c>
      <c r="P162" s="1" t="s">
        <v>1020</v>
      </c>
      <c r="Q162" s="1" t="s">
        <v>1021</v>
      </c>
      <c r="R162" s="1" t="s">
        <v>2021</v>
      </c>
      <c r="S162" s="1" t="s">
        <v>1023</v>
      </c>
      <c r="T162" s="1" t="s">
        <v>1024</v>
      </c>
      <c r="U162" s="1" t="s">
        <v>1025</v>
      </c>
      <c r="V162" s="1" t="s">
        <v>1052</v>
      </c>
    </row>
    <row r="163" s="1" customFormat="1" spans="1:22">
      <c r="A163" s="3">
        <v>999221878729245</v>
      </c>
      <c r="B163" s="1" t="s">
        <v>1013</v>
      </c>
      <c r="C163" s="1" t="s">
        <v>2022</v>
      </c>
      <c r="D163" s="1" t="s">
        <v>2023</v>
      </c>
      <c r="E163" s="1" t="s">
        <v>2024</v>
      </c>
      <c r="F163" s="1" t="s">
        <v>1013</v>
      </c>
      <c r="G163" s="1" t="s">
        <v>1014</v>
      </c>
      <c r="H163" s="1" t="s">
        <v>1015</v>
      </c>
      <c r="I163" s="1" t="s">
        <v>2025</v>
      </c>
      <c r="J163" s="1" t="s">
        <v>30</v>
      </c>
      <c r="K163" s="1" t="s">
        <v>2026</v>
      </c>
      <c r="L163" s="1" t="s">
        <v>2026</v>
      </c>
      <c r="M163" s="1" t="s">
        <v>1018</v>
      </c>
      <c r="N163" s="1" t="s">
        <v>1018</v>
      </c>
      <c r="O163" s="1" t="s">
        <v>1019</v>
      </c>
      <c r="P163" s="1" t="s">
        <v>1020</v>
      </c>
      <c r="Q163" s="1" t="s">
        <v>1021</v>
      </c>
      <c r="R163" s="1" t="s">
        <v>2027</v>
      </c>
      <c r="S163" s="1" t="s">
        <v>1023</v>
      </c>
      <c r="T163" s="1" t="s">
        <v>1024</v>
      </c>
      <c r="U163" s="1" t="s">
        <v>1025</v>
      </c>
      <c r="V163" s="1" t="s">
        <v>1052</v>
      </c>
    </row>
    <row r="164" s="1" customFormat="1" spans="1:22">
      <c r="A164" s="3">
        <v>21878683892</v>
      </c>
      <c r="B164" s="1" t="s">
        <v>1013</v>
      </c>
      <c r="C164" s="1" t="s">
        <v>2028</v>
      </c>
      <c r="D164" s="1" t="s">
        <v>2029</v>
      </c>
      <c r="E164" s="1" t="s">
        <v>2030</v>
      </c>
      <c r="F164" s="1" t="s">
        <v>1013</v>
      </c>
      <c r="G164" s="1" t="s">
        <v>1014</v>
      </c>
      <c r="H164" s="1" t="s">
        <v>1015</v>
      </c>
      <c r="I164" s="1" t="s">
        <v>2031</v>
      </c>
      <c r="J164" s="1" t="s">
        <v>30</v>
      </c>
      <c r="K164" s="1" t="s">
        <v>2032</v>
      </c>
      <c r="L164" s="1" t="s">
        <v>2032</v>
      </c>
      <c r="M164" s="1" t="s">
        <v>1018</v>
      </c>
      <c r="N164" s="1" t="s">
        <v>1018</v>
      </c>
      <c r="O164" s="1" t="s">
        <v>1019</v>
      </c>
      <c r="P164" s="1" t="s">
        <v>1020</v>
      </c>
      <c r="Q164" s="1" t="s">
        <v>1021</v>
      </c>
      <c r="R164" s="1" t="s">
        <v>2033</v>
      </c>
      <c r="S164" s="1" t="s">
        <v>1023</v>
      </c>
      <c r="T164" s="1" t="s">
        <v>1024</v>
      </c>
      <c r="U164" s="1" t="s">
        <v>1025</v>
      </c>
      <c r="V164" s="1" t="s">
        <v>1060</v>
      </c>
    </row>
    <row r="165" s="1" customFormat="1" spans="1:22">
      <c r="A165" s="3">
        <v>999221882634009</v>
      </c>
      <c r="B165" s="1" t="s">
        <v>1013</v>
      </c>
      <c r="C165" s="1" t="s">
        <v>2034</v>
      </c>
      <c r="D165" s="1" t="s">
        <v>2035</v>
      </c>
      <c r="E165" s="1" t="s">
        <v>2036</v>
      </c>
      <c r="F165" s="1" t="s">
        <v>1013</v>
      </c>
      <c r="G165" s="1" t="s">
        <v>1014</v>
      </c>
      <c r="H165" s="1" t="s">
        <v>1015</v>
      </c>
      <c r="I165" s="1" t="s">
        <v>2037</v>
      </c>
      <c r="J165" s="1" t="s">
        <v>30</v>
      </c>
      <c r="K165" s="1" t="s">
        <v>2038</v>
      </c>
      <c r="L165" s="1" t="s">
        <v>2038</v>
      </c>
      <c r="M165" s="1" t="s">
        <v>1018</v>
      </c>
      <c r="N165" s="1" t="s">
        <v>1018</v>
      </c>
      <c r="O165" s="1" t="s">
        <v>1019</v>
      </c>
      <c r="P165" s="1" t="s">
        <v>1020</v>
      </c>
      <c r="Q165" s="1" t="s">
        <v>1021</v>
      </c>
      <c r="R165" s="1" t="s">
        <v>2039</v>
      </c>
      <c r="S165" s="1" t="s">
        <v>1023</v>
      </c>
      <c r="T165" s="1" t="s">
        <v>1024</v>
      </c>
      <c r="U165" s="1" t="s">
        <v>1025</v>
      </c>
      <c r="V165" s="1" t="s">
        <v>1931</v>
      </c>
    </row>
    <row r="166" s="1" customFormat="1" spans="1:22">
      <c r="A166" s="3">
        <v>21882602223</v>
      </c>
      <c r="B166" s="1" t="s">
        <v>1013</v>
      </c>
      <c r="C166" s="1" t="s">
        <v>2040</v>
      </c>
      <c r="D166" s="1" t="s">
        <v>2041</v>
      </c>
      <c r="E166" s="1" t="s">
        <v>2042</v>
      </c>
      <c r="F166" s="1" t="s">
        <v>1013</v>
      </c>
      <c r="G166" s="1" t="s">
        <v>1014</v>
      </c>
      <c r="H166" s="1" t="s">
        <v>1015</v>
      </c>
      <c r="I166" s="1" t="s">
        <v>2043</v>
      </c>
      <c r="J166" s="1" t="s">
        <v>30</v>
      </c>
      <c r="K166" s="1" t="s">
        <v>2044</v>
      </c>
      <c r="L166" s="1" t="s">
        <v>2044</v>
      </c>
      <c r="M166" s="1" t="s">
        <v>1018</v>
      </c>
      <c r="N166" s="1" t="s">
        <v>1018</v>
      </c>
      <c r="O166" s="1" t="s">
        <v>1019</v>
      </c>
      <c r="P166" s="1" t="s">
        <v>1020</v>
      </c>
      <c r="Q166" s="1" t="s">
        <v>1021</v>
      </c>
      <c r="R166" s="1" t="s">
        <v>2045</v>
      </c>
      <c r="S166" s="1" t="s">
        <v>1023</v>
      </c>
      <c r="T166" s="1" t="s">
        <v>1024</v>
      </c>
      <c r="U166" s="1" t="s">
        <v>1025</v>
      </c>
      <c r="V166" s="1" t="s">
        <v>1035</v>
      </c>
    </row>
    <row r="167" s="1" customFormat="1" spans="1:22">
      <c r="A167" s="3">
        <v>21884123290</v>
      </c>
      <c r="B167" s="1" t="s">
        <v>1013</v>
      </c>
      <c r="C167" s="1" t="s">
        <v>2046</v>
      </c>
      <c r="D167" s="1" t="s">
        <v>2047</v>
      </c>
      <c r="E167" s="1" t="s">
        <v>2048</v>
      </c>
      <c r="F167" s="1" t="s">
        <v>1013</v>
      </c>
      <c r="G167" s="1" t="s">
        <v>1014</v>
      </c>
      <c r="H167" s="1" t="s">
        <v>1015</v>
      </c>
      <c r="I167" s="1" t="s">
        <v>2049</v>
      </c>
      <c r="J167" s="1" t="s">
        <v>30</v>
      </c>
      <c r="K167" s="1" t="s">
        <v>2050</v>
      </c>
      <c r="L167" s="1" t="s">
        <v>2050</v>
      </c>
      <c r="M167" s="1" t="s">
        <v>1018</v>
      </c>
      <c r="N167" s="1" t="s">
        <v>1018</v>
      </c>
      <c r="O167" s="1" t="s">
        <v>1019</v>
      </c>
      <c r="P167" s="1" t="s">
        <v>1020</v>
      </c>
      <c r="Q167" s="1" t="s">
        <v>1021</v>
      </c>
      <c r="R167" s="1" t="s">
        <v>2051</v>
      </c>
      <c r="S167" s="1" t="s">
        <v>1023</v>
      </c>
      <c r="T167" s="1" t="s">
        <v>1024</v>
      </c>
      <c r="U167" s="1" t="s">
        <v>1025</v>
      </c>
      <c r="V167" s="1" t="s">
        <v>1060</v>
      </c>
    </row>
    <row r="168" s="1" customFormat="1" spans="1:22">
      <c r="A168" s="3">
        <v>999221881632907</v>
      </c>
      <c r="B168" s="1" t="s">
        <v>1013</v>
      </c>
      <c r="C168" s="1" t="s">
        <v>2052</v>
      </c>
      <c r="D168" s="1" t="s">
        <v>2053</v>
      </c>
      <c r="E168" s="1" t="s">
        <v>2054</v>
      </c>
      <c r="F168" s="1" t="s">
        <v>1013</v>
      </c>
      <c r="G168" s="1" t="s">
        <v>1014</v>
      </c>
      <c r="H168" s="1" t="s">
        <v>1015</v>
      </c>
      <c r="I168" s="1" t="s">
        <v>2055</v>
      </c>
      <c r="J168" s="1" t="s">
        <v>30</v>
      </c>
      <c r="K168" s="1" t="s">
        <v>2056</v>
      </c>
      <c r="L168" s="1" t="s">
        <v>2056</v>
      </c>
      <c r="M168" s="1" t="s">
        <v>1018</v>
      </c>
      <c r="N168" s="1" t="s">
        <v>1018</v>
      </c>
      <c r="O168" s="1" t="s">
        <v>1019</v>
      </c>
      <c r="P168" s="1" t="s">
        <v>1020</v>
      </c>
      <c r="Q168" s="1" t="s">
        <v>1021</v>
      </c>
      <c r="R168" s="1" t="s">
        <v>2057</v>
      </c>
      <c r="S168" s="1" t="s">
        <v>1023</v>
      </c>
      <c r="T168" s="1" t="s">
        <v>1024</v>
      </c>
      <c r="U168" s="1" t="s">
        <v>1025</v>
      </c>
      <c r="V168" s="1" t="s">
        <v>1052</v>
      </c>
    </row>
    <row r="169" s="1" customFormat="1" spans="1:22">
      <c r="A169" s="3">
        <v>999221885033009</v>
      </c>
      <c r="B169" s="1" t="s">
        <v>1013</v>
      </c>
      <c r="C169" s="1" t="s">
        <v>2058</v>
      </c>
      <c r="D169" s="1" t="s">
        <v>1818</v>
      </c>
      <c r="E169" s="1" t="s">
        <v>2059</v>
      </c>
      <c r="F169" s="1" t="s">
        <v>1013</v>
      </c>
      <c r="G169" s="1" t="s">
        <v>1014</v>
      </c>
      <c r="H169" s="1" t="s">
        <v>1015</v>
      </c>
      <c r="I169" s="1" t="s">
        <v>1820</v>
      </c>
      <c r="J169" s="1" t="s">
        <v>30</v>
      </c>
      <c r="K169" s="1" t="s">
        <v>1821</v>
      </c>
      <c r="L169" s="1" t="s">
        <v>1821</v>
      </c>
      <c r="M169" s="1" t="s">
        <v>1018</v>
      </c>
      <c r="N169" s="1" t="s">
        <v>1018</v>
      </c>
      <c r="O169" s="1" t="s">
        <v>1019</v>
      </c>
      <c r="P169" s="1" t="s">
        <v>1020</v>
      </c>
      <c r="Q169" s="1" t="s">
        <v>1021</v>
      </c>
      <c r="R169" s="1" t="s">
        <v>2060</v>
      </c>
      <c r="S169" s="1" t="s">
        <v>1023</v>
      </c>
      <c r="T169" s="1" t="s">
        <v>1024</v>
      </c>
      <c r="U169" s="1" t="s">
        <v>1025</v>
      </c>
      <c r="V169" s="1" t="s">
        <v>1052</v>
      </c>
    </row>
    <row r="170" s="1" customFormat="1" spans="1:22">
      <c r="A170" s="3">
        <v>999221882041031</v>
      </c>
      <c r="B170" s="1" t="s">
        <v>1013</v>
      </c>
      <c r="C170" s="1" t="s">
        <v>2061</v>
      </c>
      <c r="D170" s="1" t="s">
        <v>2062</v>
      </c>
      <c r="E170" s="1" t="s">
        <v>2063</v>
      </c>
      <c r="F170" s="1" t="s">
        <v>1013</v>
      </c>
      <c r="G170" s="1" t="s">
        <v>1014</v>
      </c>
      <c r="H170" s="1" t="s">
        <v>1015</v>
      </c>
      <c r="I170" s="1" t="s">
        <v>2064</v>
      </c>
      <c r="J170" s="1" t="s">
        <v>30</v>
      </c>
      <c r="K170" s="1" t="s">
        <v>2065</v>
      </c>
      <c r="L170" s="1" t="s">
        <v>2065</v>
      </c>
      <c r="M170" s="1" t="s">
        <v>1018</v>
      </c>
      <c r="N170" s="1" t="s">
        <v>1018</v>
      </c>
      <c r="O170" s="1" t="s">
        <v>1019</v>
      </c>
      <c r="P170" s="1" t="s">
        <v>1020</v>
      </c>
      <c r="Q170" s="1" t="s">
        <v>1021</v>
      </c>
      <c r="R170" s="1" t="s">
        <v>2066</v>
      </c>
      <c r="S170" s="1" t="s">
        <v>1023</v>
      </c>
      <c r="T170" s="1" t="s">
        <v>1024</v>
      </c>
      <c r="U170" s="1" t="s">
        <v>1025</v>
      </c>
      <c r="V170" s="1" t="s">
        <v>1907</v>
      </c>
    </row>
    <row r="171" s="1" customFormat="1" spans="1:22">
      <c r="A171" s="3">
        <v>999221882067673</v>
      </c>
      <c r="B171" s="1" t="s">
        <v>1013</v>
      </c>
      <c r="C171" s="1" t="s">
        <v>2067</v>
      </c>
      <c r="D171" s="1" t="s">
        <v>2068</v>
      </c>
      <c r="E171" s="1" t="s">
        <v>2069</v>
      </c>
      <c r="F171" s="1" t="s">
        <v>1013</v>
      </c>
      <c r="G171" s="1" t="s">
        <v>1014</v>
      </c>
      <c r="H171" s="1" t="s">
        <v>1015</v>
      </c>
      <c r="I171" s="1" t="s">
        <v>2070</v>
      </c>
      <c r="J171" s="1" t="s">
        <v>30</v>
      </c>
      <c r="K171" s="1" t="s">
        <v>2071</v>
      </c>
      <c r="L171" s="1" t="s">
        <v>2071</v>
      </c>
      <c r="M171" s="1" t="s">
        <v>1018</v>
      </c>
      <c r="N171" s="1" t="s">
        <v>1018</v>
      </c>
      <c r="O171" s="1" t="s">
        <v>1019</v>
      </c>
      <c r="P171" s="1" t="s">
        <v>1020</v>
      </c>
      <c r="Q171" s="1" t="s">
        <v>1021</v>
      </c>
      <c r="R171" s="1" t="s">
        <v>2072</v>
      </c>
      <c r="S171" s="1" t="s">
        <v>1023</v>
      </c>
      <c r="T171" s="1" t="s">
        <v>1024</v>
      </c>
      <c r="U171" s="1" t="s">
        <v>1025</v>
      </c>
      <c r="V171" s="1" t="s">
        <v>1052</v>
      </c>
    </row>
    <row r="172" s="1" customFormat="1" spans="1:22">
      <c r="A172" s="3">
        <v>21882082318</v>
      </c>
      <c r="B172" s="1" t="s">
        <v>1013</v>
      </c>
      <c r="C172" s="1" t="s">
        <v>2073</v>
      </c>
      <c r="D172" s="1" t="s">
        <v>2074</v>
      </c>
      <c r="E172" s="1" t="s">
        <v>2075</v>
      </c>
      <c r="F172" s="1" t="s">
        <v>1013</v>
      </c>
      <c r="G172" s="1" t="s">
        <v>1014</v>
      </c>
      <c r="H172" s="1" t="s">
        <v>1015</v>
      </c>
      <c r="I172" s="1" t="s">
        <v>2076</v>
      </c>
      <c r="J172" s="1" t="s">
        <v>30</v>
      </c>
      <c r="K172" s="1" t="s">
        <v>2077</v>
      </c>
      <c r="L172" s="1" t="s">
        <v>2077</v>
      </c>
      <c r="M172" s="1" t="s">
        <v>1018</v>
      </c>
      <c r="N172" s="1" t="s">
        <v>1018</v>
      </c>
      <c r="O172" s="1" t="s">
        <v>1019</v>
      </c>
      <c r="P172" s="1" t="s">
        <v>1020</v>
      </c>
      <c r="Q172" s="1" t="s">
        <v>1021</v>
      </c>
      <c r="R172" s="1" t="s">
        <v>2078</v>
      </c>
      <c r="S172" s="1" t="s">
        <v>1023</v>
      </c>
      <c r="T172" s="1" t="s">
        <v>1024</v>
      </c>
      <c r="U172" s="1" t="s">
        <v>1025</v>
      </c>
      <c r="V172" s="1" t="s">
        <v>1060</v>
      </c>
    </row>
    <row r="173" s="1" customFormat="1" spans="1:22">
      <c r="A173" s="3">
        <v>999221882183619</v>
      </c>
      <c r="B173" s="1" t="s">
        <v>1013</v>
      </c>
      <c r="C173" s="1" t="s">
        <v>2079</v>
      </c>
      <c r="D173" s="1" t="s">
        <v>2080</v>
      </c>
      <c r="E173" s="1" t="s">
        <v>2081</v>
      </c>
      <c r="F173" s="1" t="s">
        <v>1013</v>
      </c>
      <c r="G173" s="1" t="s">
        <v>1014</v>
      </c>
      <c r="H173" s="1" t="s">
        <v>1015</v>
      </c>
      <c r="I173" s="1" t="s">
        <v>2082</v>
      </c>
      <c r="J173" s="1" t="s">
        <v>30</v>
      </c>
      <c r="K173" s="1" t="s">
        <v>2083</v>
      </c>
      <c r="L173" s="1" t="s">
        <v>2083</v>
      </c>
      <c r="M173" s="1" t="s">
        <v>1018</v>
      </c>
      <c r="N173" s="1" t="s">
        <v>1018</v>
      </c>
      <c r="O173" s="1" t="s">
        <v>1019</v>
      </c>
      <c r="P173" s="1" t="s">
        <v>1020</v>
      </c>
      <c r="Q173" s="1" t="s">
        <v>1021</v>
      </c>
      <c r="R173" s="1" t="s">
        <v>2084</v>
      </c>
      <c r="S173" s="1" t="s">
        <v>1023</v>
      </c>
      <c r="T173" s="1" t="s">
        <v>1024</v>
      </c>
      <c r="U173" s="1" t="s">
        <v>1025</v>
      </c>
      <c r="V173" s="1" t="s">
        <v>1052</v>
      </c>
    </row>
    <row r="174" s="1" customFormat="1" spans="1:22">
      <c r="A174" s="3">
        <v>21882236116</v>
      </c>
      <c r="B174" s="1" t="s">
        <v>1013</v>
      </c>
      <c r="C174" s="1" t="s">
        <v>2085</v>
      </c>
      <c r="D174" s="1" t="s">
        <v>2086</v>
      </c>
      <c r="E174" s="1" t="s">
        <v>2087</v>
      </c>
      <c r="F174" s="1" t="s">
        <v>1013</v>
      </c>
      <c r="G174" s="1" t="s">
        <v>1014</v>
      </c>
      <c r="H174" s="1" t="s">
        <v>1015</v>
      </c>
      <c r="I174" s="1" t="s">
        <v>2088</v>
      </c>
      <c r="J174" s="1" t="s">
        <v>30</v>
      </c>
      <c r="K174" s="1" t="s">
        <v>2089</v>
      </c>
      <c r="L174" s="1" t="s">
        <v>2089</v>
      </c>
      <c r="M174" s="1" t="s">
        <v>1018</v>
      </c>
      <c r="N174" s="1" t="s">
        <v>1018</v>
      </c>
      <c r="O174" s="1" t="s">
        <v>1019</v>
      </c>
      <c r="P174" s="1" t="s">
        <v>1020</v>
      </c>
      <c r="Q174" s="1" t="s">
        <v>1021</v>
      </c>
      <c r="R174" s="1" t="s">
        <v>2090</v>
      </c>
      <c r="S174" s="1" t="s">
        <v>1023</v>
      </c>
      <c r="T174" s="1" t="s">
        <v>1024</v>
      </c>
      <c r="U174" s="1" t="s">
        <v>1025</v>
      </c>
      <c r="V174" s="1" t="s">
        <v>1035</v>
      </c>
    </row>
    <row r="175" s="1" customFormat="1" spans="1:22">
      <c r="A175" s="3">
        <v>21823687331</v>
      </c>
      <c r="B175" s="1" t="s">
        <v>2091</v>
      </c>
      <c r="C175" s="1" t="s">
        <v>2092</v>
      </c>
      <c r="D175" s="1" t="s">
        <v>2093</v>
      </c>
      <c r="E175" s="1" t="s">
        <v>2094</v>
      </c>
      <c r="F175" s="1" t="s">
        <v>1013</v>
      </c>
      <c r="G175" s="1" t="s">
        <v>1014</v>
      </c>
      <c r="H175" s="1" t="s">
        <v>1015</v>
      </c>
      <c r="I175" s="1" t="s">
        <v>2095</v>
      </c>
      <c r="J175" s="1" t="s">
        <v>30</v>
      </c>
      <c r="K175" s="1" t="s">
        <v>2096</v>
      </c>
      <c r="L175" s="1" t="s">
        <v>2096</v>
      </c>
      <c r="M175" s="1" t="s">
        <v>1018</v>
      </c>
      <c r="N175" s="1" t="s">
        <v>1018</v>
      </c>
      <c r="O175" s="1" t="s">
        <v>1019</v>
      </c>
      <c r="P175" s="1" t="s">
        <v>1020</v>
      </c>
      <c r="Q175" s="1" t="s">
        <v>1021</v>
      </c>
      <c r="R175" s="1" t="s">
        <v>2097</v>
      </c>
      <c r="S175" s="1" t="s">
        <v>1023</v>
      </c>
      <c r="T175" s="1" t="s">
        <v>1024</v>
      </c>
      <c r="U175" s="1" t="s">
        <v>1025</v>
      </c>
      <c r="V175" s="1" t="s">
        <v>1044</v>
      </c>
    </row>
    <row r="176" s="1" customFormat="1" spans="1:22">
      <c r="A176" s="3">
        <v>999221881581401</v>
      </c>
      <c r="B176" s="1" t="s">
        <v>1013</v>
      </c>
      <c r="C176" s="1" t="s">
        <v>2098</v>
      </c>
      <c r="D176" s="1" t="s">
        <v>2099</v>
      </c>
      <c r="E176" s="1" t="s">
        <v>2100</v>
      </c>
      <c r="F176" s="1" t="s">
        <v>1013</v>
      </c>
      <c r="G176" s="1" t="s">
        <v>1014</v>
      </c>
      <c r="H176" s="1" t="s">
        <v>1015</v>
      </c>
      <c r="I176" s="1" t="s">
        <v>2101</v>
      </c>
      <c r="J176" s="1" t="s">
        <v>30</v>
      </c>
      <c r="K176" s="1" t="s">
        <v>1970</v>
      </c>
      <c r="L176" s="1" t="s">
        <v>1970</v>
      </c>
      <c r="M176" s="1" t="s">
        <v>1018</v>
      </c>
      <c r="N176" s="1" t="s">
        <v>1018</v>
      </c>
      <c r="O176" s="1" t="s">
        <v>1019</v>
      </c>
      <c r="P176" s="1" t="s">
        <v>1020</v>
      </c>
      <c r="Q176" s="1" t="s">
        <v>1021</v>
      </c>
      <c r="R176" s="1" t="s">
        <v>2102</v>
      </c>
      <c r="S176" s="1" t="s">
        <v>1023</v>
      </c>
      <c r="T176" s="1" t="s">
        <v>1024</v>
      </c>
      <c r="U176" s="1" t="s">
        <v>1025</v>
      </c>
      <c r="V176" s="1" t="s">
        <v>1052</v>
      </c>
    </row>
    <row r="177" s="1" customFormat="1" spans="1:22">
      <c r="A177" s="3">
        <v>999221882551302</v>
      </c>
      <c r="B177" s="1" t="s">
        <v>1013</v>
      </c>
      <c r="C177" s="1" t="s">
        <v>2103</v>
      </c>
      <c r="D177" s="1" t="s">
        <v>2104</v>
      </c>
      <c r="E177" s="1" t="s">
        <v>2105</v>
      </c>
      <c r="F177" s="1" t="s">
        <v>1013</v>
      </c>
      <c r="G177" s="1" t="s">
        <v>1014</v>
      </c>
      <c r="H177" s="1" t="s">
        <v>1015</v>
      </c>
      <c r="I177" s="1" t="s">
        <v>2106</v>
      </c>
      <c r="J177" s="1" t="s">
        <v>30</v>
      </c>
      <c r="K177" s="1" t="s">
        <v>2107</v>
      </c>
      <c r="L177" s="1" t="s">
        <v>2107</v>
      </c>
      <c r="M177" s="1" t="s">
        <v>1018</v>
      </c>
      <c r="N177" s="1" t="s">
        <v>1018</v>
      </c>
      <c r="O177" s="1" t="s">
        <v>1019</v>
      </c>
      <c r="P177" s="1" t="s">
        <v>1020</v>
      </c>
      <c r="Q177" s="1" t="s">
        <v>1021</v>
      </c>
      <c r="R177" s="1" t="s">
        <v>2108</v>
      </c>
      <c r="S177" s="1" t="s">
        <v>1023</v>
      </c>
      <c r="T177" s="1" t="s">
        <v>1024</v>
      </c>
      <c r="U177" s="1" t="s">
        <v>1025</v>
      </c>
      <c r="V177" s="1" t="s">
        <v>1159</v>
      </c>
    </row>
    <row r="178" s="1" customFormat="1" spans="1:22">
      <c r="A178" s="3">
        <v>999221879678357</v>
      </c>
      <c r="B178" s="1" t="s">
        <v>1013</v>
      </c>
      <c r="C178" s="1" t="s">
        <v>2109</v>
      </c>
      <c r="D178" s="1" t="s">
        <v>2110</v>
      </c>
      <c r="E178" s="1" t="s">
        <v>2111</v>
      </c>
      <c r="F178" s="1" t="s">
        <v>1013</v>
      </c>
      <c r="G178" s="1" t="s">
        <v>1014</v>
      </c>
      <c r="H178" s="1" t="s">
        <v>1015</v>
      </c>
      <c r="I178" s="1" t="s">
        <v>2112</v>
      </c>
      <c r="J178" s="1" t="s">
        <v>30</v>
      </c>
      <c r="K178" s="1" t="s">
        <v>2113</v>
      </c>
      <c r="L178" s="1" t="s">
        <v>2113</v>
      </c>
      <c r="M178" s="1" t="s">
        <v>1018</v>
      </c>
      <c r="N178" s="1" t="s">
        <v>1018</v>
      </c>
      <c r="O178" s="1" t="s">
        <v>1019</v>
      </c>
      <c r="P178" s="1" t="s">
        <v>1020</v>
      </c>
      <c r="Q178" s="1" t="s">
        <v>1021</v>
      </c>
      <c r="R178" s="1" t="s">
        <v>2114</v>
      </c>
      <c r="S178" s="1" t="s">
        <v>1023</v>
      </c>
      <c r="T178" s="1" t="s">
        <v>1024</v>
      </c>
      <c r="U178" s="1" t="s">
        <v>1025</v>
      </c>
      <c r="V178" s="1" t="s">
        <v>1436</v>
      </c>
    </row>
    <row r="179" s="1" customFormat="1" spans="1:22">
      <c r="A179" s="3">
        <v>21881483946</v>
      </c>
      <c r="B179" s="1" t="s">
        <v>1013</v>
      </c>
      <c r="C179" s="1" t="s">
        <v>2115</v>
      </c>
      <c r="D179" s="1" t="s">
        <v>2116</v>
      </c>
      <c r="E179" s="1" t="s">
        <v>2117</v>
      </c>
      <c r="F179" s="1" t="s">
        <v>1013</v>
      </c>
      <c r="G179" s="1" t="s">
        <v>1014</v>
      </c>
      <c r="H179" s="1" t="s">
        <v>1015</v>
      </c>
      <c r="I179" s="1" t="s">
        <v>2118</v>
      </c>
      <c r="J179" s="1" t="s">
        <v>30</v>
      </c>
      <c r="K179" s="1" t="s">
        <v>2119</v>
      </c>
      <c r="L179" s="1" t="s">
        <v>2119</v>
      </c>
      <c r="M179" s="1" t="s">
        <v>1018</v>
      </c>
      <c r="N179" s="1" t="s">
        <v>1018</v>
      </c>
      <c r="O179" s="1" t="s">
        <v>1019</v>
      </c>
      <c r="P179" s="1" t="s">
        <v>1020</v>
      </c>
      <c r="Q179" s="1" t="s">
        <v>1021</v>
      </c>
      <c r="R179" s="1" t="s">
        <v>2120</v>
      </c>
      <c r="S179" s="1" t="s">
        <v>1023</v>
      </c>
      <c r="T179" s="1" t="s">
        <v>1024</v>
      </c>
      <c r="U179" s="1" t="s">
        <v>1025</v>
      </c>
      <c r="V179" s="1" t="s">
        <v>1035</v>
      </c>
    </row>
    <row r="180" s="1" customFormat="1" spans="1:22">
      <c r="A180" s="3">
        <v>999221881506255</v>
      </c>
      <c r="B180" s="1" t="s">
        <v>1013</v>
      </c>
      <c r="C180" s="1" t="s">
        <v>2121</v>
      </c>
      <c r="D180" s="1" t="s">
        <v>2122</v>
      </c>
      <c r="E180" s="1" t="s">
        <v>2123</v>
      </c>
      <c r="F180" s="1" t="s">
        <v>1013</v>
      </c>
      <c r="G180" s="1" t="s">
        <v>1014</v>
      </c>
      <c r="H180" s="1" t="s">
        <v>1015</v>
      </c>
      <c r="I180" s="1" t="s">
        <v>2124</v>
      </c>
      <c r="J180" s="1" t="s">
        <v>30</v>
      </c>
      <c r="K180" s="1" t="s">
        <v>2125</v>
      </c>
      <c r="L180" s="1" t="s">
        <v>2125</v>
      </c>
      <c r="M180" s="1" t="s">
        <v>1018</v>
      </c>
      <c r="N180" s="1" t="s">
        <v>1018</v>
      </c>
      <c r="O180" s="1" t="s">
        <v>1019</v>
      </c>
      <c r="P180" s="1" t="s">
        <v>1020</v>
      </c>
      <c r="Q180" s="1" t="s">
        <v>1021</v>
      </c>
      <c r="R180" s="1" t="s">
        <v>2126</v>
      </c>
      <c r="S180" s="1" t="s">
        <v>1023</v>
      </c>
      <c r="T180" s="1" t="s">
        <v>1024</v>
      </c>
      <c r="U180" s="1" t="s">
        <v>1025</v>
      </c>
      <c r="V180" s="1" t="s">
        <v>1167</v>
      </c>
    </row>
    <row r="181" s="1" customFormat="1" spans="1:22">
      <c r="A181" s="3">
        <v>999221884785699</v>
      </c>
      <c r="B181" s="1" t="s">
        <v>1013</v>
      </c>
      <c r="C181" s="1" t="s">
        <v>2127</v>
      </c>
      <c r="D181" s="1" t="s">
        <v>2104</v>
      </c>
      <c r="E181" s="1" t="s">
        <v>2128</v>
      </c>
      <c r="F181" s="1" t="s">
        <v>1013</v>
      </c>
      <c r="G181" s="1" t="s">
        <v>1014</v>
      </c>
      <c r="H181" s="1" t="s">
        <v>1015</v>
      </c>
      <c r="I181" s="1" t="s">
        <v>2106</v>
      </c>
      <c r="J181" s="1" t="s">
        <v>30</v>
      </c>
      <c r="K181" s="1" t="s">
        <v>2107</v>
      </c>
      <c r="L181" s="1" t="s">
        <v>2107</v>
      </c>
      <c r="M181" s="1" t="s">
        <v>1018</v>
      </c>
      <c r="N181" s="1" t="s">
        <v>1018</v>
      </c>
      <c r="O181" s="1" t="s">
        <v>1019</v>
      </c>
      <c r="P181" s="1" t="s">
        <v>1020</v>
      </c>
      <c r="Q181" s="1" t="s">
        <v>1021</v>
      </c>
      <c r="R181" s="1" t="s">
        <v>2129</v>
      </c>
      <c r="S181" s="1" t="s">
        <v>1023</v>
      </c>
      <c r="T181" s="1" t="s">
        <v>1024</v>
      </c>
      <c r="U181" s="1" t="s">
        <v>1025</v>
      </c>
      <c r="V181" s="1" t="s">
        <v>1159</v>
      </c>
    </row>
    <row r="182" s="1" customFormat="1" spans="1:22">
      <c r="A182" s="3">
        <v>21881552907</v>
      </c>
      <c r="B182" s="1" t="s">
        <v>1013</v>
      </c>
      <c r="C182" s="1" t="s">
        <v>2130</v>
      </c>
      <c r="D182" s="1" t="s">
        <v>2086</v>
      </c>
      <c r="E182" s="1" t="s">
        <v>2131</v>
      </c>
      <c r="F182" s="1" t="s">
        <v>1013</v>
      </c>
      <c r="G182" s="1" t="s">
        <v>1014</v>
      </c>
      <c r="H182" s="1" t="s">
        <v>1015</v>
      </c>
      <c r="I182" s="1" t="s">
        <v>2088</v>
      </c>
      <c r="J182" s="1" t="s">
        <v>30</v>
      </c>
      <c r="K182" s="1" t="s">
        <v>2089</v>
      </c>
      <c r="L182" s="1" t="s">
        <v>2089</v>
      </c>
      <c r="M182" s="1" t="s">
        <v>1018</v>
      </c>
      <c r="N182" s="1" t="s">
        <v>1018</v>
      </c>
      <c r="O182" s="1" t="s">
        <v>1019</v>
      </c>
      <c r="P182" s="1" t="s">
        <v>1020</v>
      </c>
      <c r="Q182" s="1" t="s">
        <v>1021</v>
      </c>
      <c r="R182" s="1" t="s">
        <v>2132</v>
      </c>
      <c r="S182" s="1" t="s">
        <v>1023</v>
      </c>
      <c r="T182" s="1" t="s">
        <v>1024</v>
      </c>
      <c r="U182" s="1" t="s">
        <v>1025</v>
      </c>
      <c r="V182" s="1" t="s">
        <v>1035</v>
      </c>
    </row>
    <row r="183" s="1" customFormat="1" spans="1:22">
      <c r="A183" s="3">
        <v>999221881579578</v>
      </c>
      <c r="B183" s="1" t="s">
        <v>1013</v>
      </c>
      <c r="C183" s="1" t="s">
        <v>2133</v>
      </c>
      <c r="D183" s="1" t="s">
        <v>2134</v>
      </c>
      <c r="E183" s="1" t="s">
        <v>2135</v>
      </c>
      <c r="F183" s="1" t="s">
        <v>1013</v>
      </c>
      <c r="G183" s="1" t="s">
        <v>1014</v>
      </c>
      <c r="H183" s="1" t="s">
        <v>1015</v>
      </c>
      <c r="I183" s="1" t="s">
        <v>2136</v>
      </c>
      <c r="J183" s="1" t="s">
        <v>30</v>
      </c>
      <c r="K183" s="1" t="s">
        <v>2137</v>
      </c>
      <c r="L183" s="1" t="s">
        <v>2137</v>
      </c>
      <c r="M183" s="1" t="s">
        <v>1018</v>
      </c>
      <c r="N183" s="1" t="s">
        <v>1018</v>
      </c>
      <c r="O183" s="1" t="s">
        <v>1019</v>
      </c>
      <c r="P183" s="1" t="s">
        <v>1020</v>
      </c>
      <c r="Q183" s="1" t="s">
        <v>1021</v>
      </c>
      <c r="R183" s="1" t="s">
        <v>2138</v>
      </c>
      <c r="S183" s="1" t="s">
        <v>1023</v>
      </c>
      <c r="T183" s="1" t="s">
        <v>1024</v>
      </c>
      <c r="U183" s="1" t="s">
        <v>1025</v>
      </c>
      <c r="V183" s="1" t="s">
        <v>1357</v>
      </c>
    </row>
    <row r="184" s="1" customFormat="1" spans="1:22">
      <c r="A184" s="3">
        <v>999221885183563</v>
      </c>
      <c r="B184" s="1" t="s">
        <v>1013</v>
      </c>
      <c r="C184" s="1" t="s">
        <v>2139</v>
      </c>
      <c r="D184" s="1" t="s">
        <v>2140</v>
      </c>
      <c r="E184" s="1" t="s">
        <v>2141</v>
      </c>
      <c r="F184" s="1" t="s">
        <v>1013</v>
      </c>
      <c r="G184" s="1" t="s">
        <v>1014</v>
      </c>
      <c r="H184" s="1" t="s">
        <v>1015</v>
      </c>
      <c r="I184" s="1" t="s">
        <v>2142</v>
      </c>
      <c r="J184" s="1" t="s">
        <v>30</v>
      </c>
      <c r="K184" s="1" t="s">
        <v>2143</v>
      </c>
      <c r="L184" s="1" t="s">
        <v>2143</v>
      </c>
      <c r="M184" s="1" t="s">
        <v>1018</v>
      </c>
      <c r="N184" s="1" t="s">
        <v>1018</v>
      </c>
      <c r="O184" s="1" t="s">
        <v>1019</v>
      </c>
      <c r="P184" s="1" t="s">
        <v>1020</v>
      </c>
      <c r="Q184" s="1" t="s">
        <v>1021</v>
      </c>
      <c r="R184" s="1" t="s">
        <v>2144</v>
      </c>
      <c r="S184" s="1" t="s">
        <v>1023</v>
      </c>
      <c r="T184" s="1" t="s">
        <v>1024</v>
      </c>
      <c r="U184" s="1" t="s">
        <v>1025</v>
      </c>
      <c r="V184" s="1" t="s">
        <v>1044</v>
      </c>
    </row>
    <row r="185" s="1" customFormat="1" spans="1:22">
      <c r="A185" s="3">
        <v>21859484753</v>
      </c>
      <c r="B185" s="1" t="s">
        <v>1040</v>
      </c>
      <c r="C185" s="1" t="s">
        <v>2145</v>
      </c>
      <c r="D185" s="1" t="s">
        <v>1055</v>
      </c>
      <c r="E185" s="1" t="s">
        <v>2146</v>
      </c>
      <c r="F185" s="1" t="s">
        <v>1031</v>
      </c>
      <c r="G185" s="1" t="s">
        <v>1014</v>
      </c>
      <c r="H185" s="1" t="s">
        <v>1015</v>
      </c>
      <c r="I185" s="1" t="s">
        <v>2147</v>
      </c>
      <c r="J185" s="1" t="s">
        <v>30</v>
      </c>
      <c r="K185" s="1" t="s">
        <v>2148</v>
      </c>
      <c r="L185" s="1" t="s">
        <v>2148</v>
      </c>
      <c r="M185" s="1" t="s">
        <v>1018</v>
      </c>
      <c r="N185" s="1" t="s">
        <v>1018</v>
      </c>
      <c r="O185" s="1" t="s">
        <v>1019</v>
      </c>
      <c r="P185" s="1" t="s">
        <v>1020</v>
      </c>
      <c r="Q185" s="1" t="s">
        <v>1021</v>
      </c>
      <c r="R185" s="1" t="s">
        <v>2149</v>
      </c>
      <c r="S185" s="1" t="s">
        <v>1023</v>
      </c>
      <c r="T185" s="1" t="s">
        <v>1024</v>
      </c>
      <c r="U185" s="1" t="s">
        <v>1025</v>
      </c>
      <c r="V185" s="1" t="s">
        <v>1060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2022-12-14T01:32:00Z</dcterms:created>
  <dcterms:modified xsi:type="dcterms:W3CDTF">2022-12-14T03:57:20Z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F4823CD2A6B341F78A1EE6F1F2527AEC</vt:lpwstr>
  </property>
  <property fmtid="{D5CDD505-2E9C-101B-9397-08002B2CF9AE}" pid="3" name="KSOProductBuildVer">
    <vt:lpwstr>2052-11.1.0.12980</vt:lpwstr>
  </property>
</Properties>
</file>