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<sst xmlns="http://schemas.openxmlformats.org/spreadsheetml/2006/main" count="188" uniqueCount="105">
  <si>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</si>
  <si>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</si>
  <si>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</si>
  <si>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</si>
  <si>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</si>
  <si>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</si>
  <si>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</si>
  <si>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</si>
  <si>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</si>
  <si>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</si>
  <si>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</si>
  <si>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</si>
  <si>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</si>
  <si>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</si>
  <si>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</si>
  <si>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</si>
  <si>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</si>
  <si>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</si>
  <si>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</si>
  <si>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</si>
  <si>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</si>
  <si>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</si>
  <si>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</si>
  <si>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</si>
  <si>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</si>
  <si>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999221797651827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</si>
  <si>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</si>
  <si>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</si>
  <si>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</si>
  <si>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</si>
  <si>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</si>
  <si>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张志刚</t>
  </si>
  <si>
    <t>CA363221215CNY</t>
  </si>
  <si>
    <t>未提现</t>
  </si>
  <si>
    <t>携程开票</t>
  </si>
  <si>
    <t xml:space="preserve">	</t>
  </si>
  <si>
    <t xml:space="preserve">999221845817657	</t>
  </si>
  <si>
    <t>[梅州]梅州白天鹅迎宾馆(100697959)</t>
  </si>
  <si>
    <t>商务城景大床房&lt;特惠专享&gt;&lt;双人入住&gt;&lt;日历房套餐高价值&gt;&lt;双早&gt;&lt;新酒店礼盒&gt;</t>
  </si>
  <si>
    <t>吴瑜</t>
  </si>
  <si>
    <t>，</t>
  </si>
  <si>
    <t>999221797651827</t>
  </si>
  <si>
    <t>202211151114170020</t>
  </si>
  <si>
    <t>999221845817657</t>
  </si>
  <si>
    <t>202211291249580071</t>
  </si>
  <si>
    <t>房集：i221215094045 6281.1元</t>
  </si>
  <si>
    <t>CNY / HKD 当前参考汇率: 1.119326164</t>
  </si>
  <si>
    <t>总计： 6281.1 CNY/
7030.6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</si>
  <si>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</si>
  <si>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</si>
  <si>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</si>
  <si>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</si>
  <si>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</si>
  <si>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</si>
  <si>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</si>
  <si>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</si>
  <si>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</si>
  <si>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</si>
  <si>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</si>
  <si>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</si>
  <si>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</si>
  <si>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</si>
  <si>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</si>
  <si>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</si>
  <si>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</si>
  <si>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</si>
  <si>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</si>
  <si>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2022-11-29</t>
  </si>
  <si>
    <t>2833187</t>
  </si>
  <si>
    <t>富豪香港酒店</t>
  </si>
  <si>
    <t>LEUNG Ka Chun,LEUNG Ka Chun</t>
  </si>
  <si>
    <t>2022-11-30</t>
  </si>
  <si>
    <t>退房日月结</t>
  </si>
  <si>
    <t>616.00</t>
  </si>
  <si>
    <t>RMB</t>
  </si>
  <si>
    <t>0</t>
  </si>
  <si>
    <t>0.00</t>
  </si>
  <si>
    <t>携程汇登国内直连</t>
  </si>
  <si>
    <t>01.011264</t>
  </si>
  <si>
    <t>2022-11-29 22:09:48</t>
  </si>
  <si>
    <t>否</t>
  </si>
  <si>
    <t>广州汇登信息科技有限公司</t>
  </si>
  <si>
    <t>直连</t>
  </si>
  <si>
    <t>中国</t>
  </si>
  <si>
    <t>2832081</t>
  </si>
  <si>
    <t>尚客优精选酒店(枣庄振兴路吉品街店)</t>
  </si>
  <si>
    <t>张超群</t>
  </si>
  <si>
    <t>88.00</t>
  </si>
  <si>
    <t>2022-11-29 14:16:10</t>
  </si>
  <si>
    <t>2831521</t>
  </si>
  <si>
    <t>高雄华宏饭店</t>
  </si>
  <si>
    <t>Lee Fui Fen,Lee Fui Fen</t>
  </si>
  <si>
    <t>179.00</t>
  </si>
  <si>
    <t>2022-11-29 10:22:53</t>
  </si>
  <si>
    <t>2831219</t>
  </si>
  <si>
    <t>城市商旅(台北北门分馆)</t>
  </si>
  <si>
    <t>CHEN IFANG</t>
  </si>
  <si>
    <t>369.00</t>
  </si>
  <si>
    <t>2022-11-29 06:57:39</t>
  </si>
  <si>
    <t>2022-11-27</t>
  </si>
  <si>
    <t>2827020</t>
  </si>
  <si>
    <t>CHEN LIANG-HSIANG,CHEN LIANG-HSIANG</t>
  </si>
  <si>
    <t>2022-11-28</t>
  </si>
  <si>
    <t>1232.00</t>
  </si>
  <si>
    <t>2022-11-27 08:51:48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</si>
</sst>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13</xdr:col>
      <xdr:colOff>133350</xdr:colOff>
      <xdr:row>40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970597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44881</v>
      </c>
      <c r="G2" s="6">
        <v>44895</v>
      </c>
      <c r="H2" s="4">
        <v>1</v>
      </c>
      <c r="I2" s="4">
        <v>14</v>
      </c>
      <c r="J2" s="4">
        <v>14</v>
      </c>
      <c r="K2" s="4" t="s">
        <v>30</v>
      </c>
      <c r="L2" s="4">
        <v>5950</v>
      </c>
      <c r="M2" s="4">
        <v>5950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44880</v>
      </c>
      <c r="S2" s="6">
        <v>44910</v>
      </c>
      <c r="T2" s="4" t="s">
        <v>34</v>
      </c>
      <c r="U2" s="4">
        <v>5950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44894</v>
      </c>
      <c r="G3" s="6">
        <v>44895</v>
      </c>
      <c r="H3" s="4">
        <v>1</v>
      </c>
      <c r="I3" s="4">
        <v>1</v>
      </c>
      <c r="J3" s="4">
        <v>1</v>
      </c>
      <c r="K3" s="4" t="s">
        <v>30</v>
      </c>
      <c r="L3" s="4">
        <v>331.1</v>
      </c>
      <c r="M3" s="4">
        <v>331.1</v>
      </c>
      <c r="N3" s="4" t="s">
        <v>39</v>
      </c>
      <c r="O3" s="4" t="s">
        <v>32</v>
      </c>
      <c r="P3" s="4" t="s">
        <v>33</v>
      </c>
      <c r="Q3" s="4">
        <v>0</v>
      </c>
      <c r="R3" s="7">
        <v>44894</v>
      </c>
      <c r="S3" s="6">
        <v>44910</v>
      </c>
      <c r="T3" s="4" t="s">
        <v>34</v>
      </c>
      <c r="U3" s="4">
        <v>331.1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6" sqref="A6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8" t="s">
        <v>41</v>
      </c>
      <c r="B2" s="6">
        <v>44881</v>
      </c>
      <c r="C2" s="6">
        <v>44895</v>
      </c>
      <c r="D2" s="4">
        <v>5950</v>
      </c>
      <c r="E2" s="4">
        <v>5950</v>
      </c>
      <c r="F2" s="9" t="s">
        <v>42</v>
      </c>
      <c r="G2" s="4">
        <f>D2-E2</f>
        <v>0</v>
      </c>
      <c r="H2" s="4" t="str">
        <f>$H$1&amp;F2</f>
        <v>，202211151114170020</v>
      </c>
      <c r="I2" s="4" t="e">
        <f>VLOOKUP(A2,HOP!A:U,21,0)</f>
        <v>#N/A</v>
      </c>
      <c r="J2" s="4">
        <v>11.15</v>
      </c>
    </row>
    <row r="3" s="4" customFormat="1" spans="1:10">
      <c r="A3" s="8" t="s">
        <v>43</v>
      </c>
      <c r="B3" s="6">
        <v>44894</v>
      </c>
      <c r="C3" s="6">
        <v>44895</v>
      </c>
      <c r="D3" s="4">
        <v>331.1</v>
      </c>
      <c r="E3" s="4">
        <v>331.1</v>
      </c>
      <c r="F3" s="9" t="s">
        <v>44</v>
      </c>
      <c r="G3" s="4">
        <f>D3-E3</f>
        <v>0</v>
      </c>
      <c r="H3" s="4" t="str">
        <f>$H$1&amp;F3</f>
        <v>，202211291249580071</v>
      </c>
      <c r="I3" s="4" t="e">
        <f>VLOOKUP(A3,HOP!A:U,21,0)</f>
        <v>#N/A</v>
      </c>
      <c r="J3" s="4">
        <v>11.29</v>
      </c>
    </row>
    <row r="5" spans="4:4">
      <c r="D5" s="4">
        <f>SUM(D2:D4)</f>
        <v>6281.1</v>
      </c>
    </row>
    <row r="8" spans="1:1">
      <c r="A8" s="4" t="s">
        <v>45</v>
      </c>
    </row>
    <row r="9" spans="1:1">
      <c r="A9" s="4" t="s">
        <v>46</v>
      </c>
    </row>
    <row r="10" spans="1:1">
      <c r="A10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21846610722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67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999221845948361</v>
      </c>
      <c r="B3" s="1" t="s">
        <v>67</v>
      </c>
      <c r="C3" s="1" t="s">
        <v>84</v>
      </c>
      <c r="D3" s="1" t="s">
        <v>85</v>
      </c>
      <c r="E3" s="1" t="s">
        <v>86</v>
      </c>
      <c r="F3" s="1" t="s">
        <v>67</v>
      </c>
      <c r="G3" s="1" t="s">
        <v>71</v>
      </c>
      <c r="H3" s="1" t="s">
        <v>72</v>
      </c>
      <c r="I3" s="1" t="s">
        <v>87</v>
      </c>
      <c r="J3" s="1" t="s">
        <v>74</v>
      </c>
      <c r="K3" s="1" t="s">
        <v>87</v>
      </c>
      <c r="L3" s="1" t="s">
        <v>87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88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21845648450</v>
      </c>
      <c r="B4" s="1" t="s">
        <v>67</v>
      </c>
      <c r="C4" s="1" t="s">
        <v>89</v>
      </c>
      <c r="D4" s="1" t="s">
        <v>90</v>
      </c>
      <c r="E4" s="1" t="s">
        <v>91</v>
      </c>
      <c r="F4" s="1" t="s">
        <v>67</v>
      </c>
      <c r="G4" s="1" t="s">
        <v>71</v>
      </c>
      <c r="H4" s="1" t="s">
        <v>72</v>
      </c>
      <c r="I4" s="1" t="s">
        <v>92</v>
      </c>
      <c r="J4" s="1" t="s">
        <v>74</v>
      </c>
      <c r="K4" s="1" t="s">
        <v>92</v>
      </c>
      <c r="L4" s="1" t="s">
        <v>92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93</v>
      </c>
      <c r="S4" s="1" t="s">
        <v>80</v>
      </c>
      <c r="T4" s="1" t="s">
        <v>81</v>
      </c>
      <c r="U4" s="1" t="s">
        <v>82</v>
      </c>
      <c r="V4" s="1" t="s">
        <v>83</v>
      </c>
    </row>
    <row r="5" s="1" customFormat="1" spans="1:22">
      <c r="A5" s="3">
        <v>21845482535</v>
      </c>
      <c r="B5" s="1" t="s">
        <v>67</v>
      </c>
      <c r="C5" s="1" t="s">
        <v>94</v>
      </c>
      <c r="D5" s="1" t="s">
        <v>95</v>
      </c>
      <c r="E5" s="1" t="s">
        <v>96</v>
      </c>
      <c r="F5" s="1" t="s">
        <v>67</v>
      </c>
      <c r="G5" s="1" t="s">
        <v>71</v>
      </c>
      <c r="H5" s="1" t="s">
        <v>72</v>
      </c>
      <c r="I5" s="1" t="s">
        <v>97</v>
      </c>
      <c r="J5" s="1" t="s">
        <v>74</v>
      </c>
      <c r="K5" s="1" t="s">
        <v>97</v>
      </c>
      <c r="L5" s="1" t="s">
        <v>97</v>
      </c>
      <c r="M5" s="1" t="s">
        <v>75</v>
      </c>
      <c r="N5" s="1" t="s">
        <v>75</v>
      </c>
      <c r="O5" s="1" t="s">
        <v>76</v>
      </c>
      <c r="P5" s="1" t="s">
        <v>77</v>
      </c>
      <c r="Q5" s="1" t="s">
        <v>78</v>
      </c>
      <c r="R5" s="1" t="s">
        <v>98</v>
      </c>
      <c r="S5" s="1" t="s">
        <v>80</v>
      </c>
      <c r="T5" s="1" t="s">
        <v>81</v>
      </c>
      <c r="U5" s="1" t="s">
        <v>82</v>
      </c>
      <c r="V5" s="1" t="s">
        <v>83</v>
      </c>
    </row>
    <row r="6" s="1" customFormat="1" spans="1:22">
      <c r="A6" s="3">
        <v>999221842910912</v>
      </c>
      <c r="B6" s="1" t="s">
        <v>99</v>
      </c>
      <c r="C6" s="1" t="s">
        <v>100</v>
      </c>
      <c r="D6" s="1" t="s">
        <v>69</v>
      </c>
      <c r="E6" s="1" t="s">
        <v>101</v>
      </c>
      <c r="F6" s="1" t="s">
        <v>102</v>
      </c>
      <c r="G6" s="1" t="s">
        <v>71</v>
      </c>
      <c r="H6" s="1" t="s">
        <v>72</v>
      </c>
      <c r="I6" s="1" t="s">
        <v>103</v>
      </c>
      <c r="J6" s="1" t="s">
        <v>74</v>
      </c>
      <c r="K6" s="1" t="s">
        <v>103</v>
      </c>
      <c r="L6" s="1" t="s">
        <v>103</v>
      </c>
      <c r="M6" s="1" t="s">
        <v>75</v>
      </c>
      <c r="N6" s="1" t="s">
        <v>75</v>
      </c>
      <c r="O6" s="1" t="s">
        <v>76</v>
      </c>
      <c r="P6" s="1" t="s">
        <v>77</v>
      </c>
      <c r="Q6" s="1" t="s">
        <v>78</v>
      </c>
      <c r="R6" s="1" t="s">
        <v>104</v>
      </c>
      <c r="S6" s="1" t="s">
        <v>80</v>
      </c>
      <c r="T6" s="1" t="s">
        <v>81</v>
      </c>
      <c r="U6" s="1" t="s">
        <v>82</v>
      </c>
      <c r="V6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2022-12-15T01:32:45Z</dcterms:created>
  <dcterms:modified xsi:type="dcterms:W3CDTF">2022-12-15T01:40:59Z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84854C53B325414990A5644706621925</vt:lpwstr>
  </property>
  <property fmtid="{D5CDD505-2E9C-101B-9397-08002B2CF9AE}" pid="3" name="KSOProductBuildVer">
    <vt:lpwstr>2052-11.1.0.12980</vt:lpwstr>
  </property>
</Properties>
</file>