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对账!$1:$204</definedName>
  </definedNames>
  <calcPr calcId="144525"/>
</workbook>
</file>

<file path=xl/sharedStrings.xml><?xml version="1.0" encoding="utf-8"?>
<sst xmlns="http://schemas.openxmlformats.org/spreadsheetml/2006/main" count="6581" uniqueCount="2234">
  <si>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</si>
  <si>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</si>
  <si>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</si>
  <si>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</si>
  <si>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</si>
  <si>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</si>
  <si>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</si>
  <si>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</si>
  <si>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</si>
  <si>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</si>
  <si>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</si>
  <si>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</si>
  <si>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</si>
  <si>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</si>
  <si>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</si>
  <si>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</si>
  <si>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</si>
  <si>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</si>
  <si>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</si>
  <si>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</si>
  <si>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</si>
  <si>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</si>
  <si>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</si>
  <si>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</si>
  <si>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</si>
  <si>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18083812978	</t>
  </si>
  <si>
    <t>Ctrip</t>
  </si>
  <si>
    <t>正常</t>
  </si>
  <si>
    <t>[里士满]温哥华机场航站楼费尔蒙酒店(Fairmont Vancouver Airport in-Terminal Hotel)(55270230)</t>
  </si>
  <si>
    <t>豪华两张大床房&lt;2人入住&gt;&lt;不退款&gt;</t>
  </si>
  <si>
    <t>HKD</t>
  </si>
  <si>
    <t>Cavdek/Allen</t>
  </si>
  <si>
    <t>CA13030221207HKD</t>
  </si>
  <si>
    <t>未提现</t>
  </si>
  <si>
    <t>携程开票</t>
  </si>
  <si>
    <t xml:space="preserve">	</t>
  </si>
  <si>
    <t>取消</t>
  </si>
  <si>
    <t xml:space="preserve">18107352669	</t>
  </si>
  <si>
    <t>[拉斯维加斯]奥尔良娱乐场酒店(The Orleans Hotel &amp; Casino)(55281192)</t>
  </si>
  <si>
    <t>大道景观房（2张大床）&lt;2人入住&gt;&lt;不退款&gt;</t>
  </si>
  <si>
    <t>Osorio/Carlos</t>
  </si>
  <si>
    <t xml:space="preserve">111255552	</t>
  </si>
  <si>
    <t xml:space="preserve">18595518139	</t>
  </si>
  <si>
    <t>[迪拜]商务港海湾庭院酒店(Gulf Court Hotel Business Bay)(55321151)</t>
  </si>
  <si>
    <t>高级房&lt;2人入住&gt;&lt;不退款&gt;</t>
  </si>
  <si>
    <t>jain/gaurav,jain/gaurav</t>
  </si>
  <si>
    <t xml:space="preserve">10558902	</t>
  </si>
  <si>
    <t xml:space="preserve">18604372358	</t>
  </si>
  <si>
    <t>[慕尼黑]市中心国王高级酒店(King's Hotel Center Superior)(55542721)</t>
  </si>
  <si>
    <t>标准双人房&lt;早餐&gt;&lt;不退款&gt;&lt;2人入住&gt;</t>
  </si>
  <si>
    <t>MCDOUGALL/DECLAN</t>
  </si>
  <si>
    <t xml:space="preserve">EXP-1987789387	</t>
  </si>
  <si>
    <t xml:space="preserve">21314425157	</t>
  </si>
  <si>
    <t>[坦佩雷]斯堪迪克坦佩雷科斯基普斯托酒店(Scandic Tampere Koskipuisto)(55733553)</t>
  </si>
  <si>
    <t>大床房&lt;2人入住&gt;&lt;不退款&gt;&lt;早餐&gt;</t>
  </si>
  <si>
    <t>Kalsi/Hemmo</t>
  </si>
  <si>
    <t xml:space="preserve">21369311132	</t>
  </si>
  <si>
    <t>[曼谷]曼谷皇家酒店 (SHA Plus+)(Royal Rattanakosin Hotel (SHA Plus+))(55862052)</t>
  </si>
  <si>
    <t>2卧套房&lt;2人入住&gt;&lt;不退款&gt;</t>
  </si>
  <si>
    <t>LEE/KILHO</t>
  </si>
  <si>
    <t xml:space="preserve">227785-a	</t>
  </si>
  <si>
    <t xml:space="preserve">21480452336	</t>
  </si>
  <si>
    <t>[巴黎]圣雅克驿站酒店(Relais Saint Jacques)(55653244)</t>
  </si>
  <si>
    <t>豪华房&lt;2人入住&gt;&lt;不退款&gt;</t>
  </si>
  <si>
    <t>CHONG/HIU CHING</t>
  </si>
  <si>
    <t xml:space="preserve">221001021	</t>
  </si>
  <si>
    <t xml:space="preserve">21579398306	</t>
  </si>
  <si>
    <t>[纽约]纽约57酒店(Hotel 57 New York City)(55299088)</t>
  </si>
  <si>
    <t>高级大号床客房&lt;2人入住&gt;&lt;不退款&gt;</t>
  </si>
  <si>
    <t>Abadie/Elie</t>
  </si>
  <si>
    <t xml:space="preserve">2759438	</t>
  </si>
  <si>
    <t xml:space="preserve">NYC571811705268	</t>
  </si>
  <si>
    <t xml:space="preserve">21596524979	</t>
  </si>
  <si>
    <t>[莱恩费尔登埃希特登]斯图加特机场展览中心温德姆酒店(Wyndham Stuttgart Airport Messe)(55895734)</t>
  </si>
  <si>
    <t>标准双人房&lt;2人入住&gt;&lt;不退款&gt;&lt;早餐&gt;</t>
  </si>
  <si>
    <t>MELE/FRANCK</t>
  </si>
  <si>
    <t xml:space="preserve">2762168	</t>
  </si>
  <si>
    <t xml:space="preserve">21599329688	</t>
  </si>
  <si>
    <t>双床房&lt;2人入住&gt;&lt;不退款&gt;&lt;早餐&gt;</t>
  </si>
  <si>
    <t>Olthof/Robbert,Ter Haar/Niels</t>
  </si>
  <si>
    <t xml:space="preserve">2762784	</t>
  </si>
  <si>
    <t xml:space="preserve">21619624154	</t>
  </si>
  <si>
    <t>[巴黎]小姐花园酒店(Les Jardins de Mademoiselle Hotel &amp; Spa)(80330717)</t>
  </si>
  <si>
    <t>高级双人房spa通道&lt;2人入住&gt;&lt;不退款&gt;&lt;早餐&gt;</t>
  </si>
  <si>
    <t>Couchy/Mathieu</t>
  </si>
  <si>
    <t xml:space="preserve">2766053	</t>
  </si>
  <si>
    <t xml:space="preserve">21623974973	</t>
  </si>
  <si>
    <t>[吉隆坡]吉隆坡柏威年酒店 · 悦榕庄管理(Pavilion Hotel Kuala Lumpur Managed by Banyan Tree)(68545146)</t>
  </si>
  <si>
    <t>都市特大床一室房&lt;2人入住&gt;&lt;不退款&gt;&lt;早餐&gt;</t>
  </si>
  <si>
    <t>Ang/Michelle</t>
  </si>
  <si>
    <t xml:space="preserve">2767139	</t>
  </si>
  <si>
    <t xml:space="preserve"> 199390	</t>
  </si>
  <si>
    <t xml:space="preserve">21624849031	</t>
  </si>
  <si>
    <t>[迪拜]迪拜德伊勒温德姆华美达酒店(Ramada by Wyndham Dubai Deira)(60467430)</t>
  </si>
  <si>
    <t>双床房&lt;2人入住&gt;&lt;不退款&gt;</t>
  </si>
  <si>
    <t>Syam/Errat,Syam/Errat</t>
  </si>
  <si>
    <t xml:space="preserve">2767455	</t>
  </si>
  <si>
    <t xml:space="preserve">21696461708	</t>
  </si>
  <si>
    <t>[苏梅岛]诺拉布里温泉度假酒店 (SHA Plus+)(Nora Buri Resort &amp; Spa (SHA Plus+))(55626344)</t>
  </si>
  <si>
    <t>豪华山坡海景房&lt;2人入住&gt;&lt;不退款&gt;&lt;早餐&gt;</t>
  </si>
  <si>
    <t>ZHANG/ZAIZHI</t>
  </si>
  <si>
    <t xml:space="preserve">2772425	</t>
  </si>
  <si>
    <t xml:space="preserve">71801	</t>
  </si>
  <si>
    <t xml:space="preserve">21710520265	</t>
  </si>
  <si>
    <t>[吉隆坡]吉隆坡希尔顿花园酒店南店(Hilton Garden Inn Kuala Lumpur Jalan Tuanku Abdul Rahman South)(69338078)</t>
  </si>
  <si>
    <t>大号床房&lt;2人入住&gt;&lt;不退款&gt;&lt;早餐&gt;</t>
  </si>
  <si>
    <t>ANTONY/KODIYAN ITTEYERA,ANTONY/KODIYAN ITTEYERA</t>
  </si>
  <si>
    <t xml:space="preserve">2775725	</t>
  </si>
  <si>
    <t xml:space="preserve">21718143902	</t>
  </si>
  <si>
    <t>[巴黎]大洋洲巴黎凡尔赛门酒店(Hotel Oceania Paris Porte de Versailles)(60494257)</t>
  </si>
  <si>
    <t>R F ALDHFEERI/AESHAH,R F ALDHFEERI/AESHAH</t>
  </si>
  <si>
    <t xml:space="preserve">2777479	</t>
  </si>
  <si>
    <t xml:space="preserve">119698123	</t>
  </si>
  <si>
    <t xml:space="preserve">21730893112	</t>
  </si>
  <si>
    <t>[法尔茅斯]浪翠园海滩酒店(Sea Crest Beach Hotel)(70393197)</t>
  </si>
  <si>
    <t>特大床房(特色)&lt;2人入住&gt;&lt;不退款&gt;</t>
  </si>
  <si>
    <t>Gray/Colby</t>
  </si>
  <si>
    <t xml:space="preserve">2779715	</t>
  </si>
  <si>
    <t xml:space="preserve">119756572	</t>
  </si>
  <si>
    <t xml:space="preserve">21734102394	</t>
  </si>
  <si>
    <t>[里贝朗普雷图]普雷托购物宜必思尚品酒店(ibis Ribeirao Preto Shopping)(80331611)</t>
  </si>
  <si>
    <t>双人床房&lt;2人入住&gt;&lt;不退款&gt;</t>
  </si>
  <si>
    <t>CHIAVARI /JOSE ROBERTO</t>
  </si>
  <si>
    <t xml:space="preserve">2779904	</t>
  </si>
  <si>
    <t xml:space="preserve">21734440426	</t>
  </si>
  <si>
    <t>[菲尔德]翡翠湖山林小屋度假村(Emerald Lake Lodge)(60480648)</t>
  </si>
  <si>
    <t>2张双人床小屋&lt;2人入住&gt;&lt;不退款&gt;</t>
  </si>
  <si>
    <t>KANG/HYUN</t>
  </si>
  <si>
    <t xml:space="preserve">2779974	</t>
  </si>
  <si>
    <t xml:space="preserve">119767944	</t>
  </si>
  <si>
    <t xml:space="preserve">21736352119	</t>
  </si>
  <si>
    <t>[迪拜]瑞享埃尔玛扎迪拜公寓式酒店(Mövenpick Hotel Apartments Al Mamzar Dubai)(56140510)</t>
  </si>
  <si>
    <t>Arikupuram/Tom,Arikupuram/Tom</t>
  </si>
  <si>
    <t xml:space="preserve">2780479	</t>
  </si>
  <si>
    <t xml:space="preserve">21737741392	</t>
  </si>
  <si>
    <t>[清州]清州玛丽珍酒店(Cheongju Maryjane Hotel)(90200606)</t>
  </si>
  <si>
    <t>豪华双床房&lt;2人入住&gt;&lt;不退款&gt;&lt;早餐&gt;</t>
  </si>
  <si>
    <t>JOO/HANA</t>
  </si>
  <si>
    <t xml:space="preserve">2780951	</t>
  </si>
  <si>
    <t xml:space="preserve">H2211071995	</t>
  </si>
  <si>
    <t xml:space="preserve">21738740948	</t>
  </si>
  <si>
    <t xml:space="preserve">2781276	</t>
  </si>
  <si>
    <t xml:space="preserve">529285	</t>
  </si>
  <si>
    <t xml:space="preserve">21738842430	</t>
  </si>
  <si>
    <t>[科隆]莱奥科隆老城新奇酒店(Novum Hotel Leonet Köln Altstadt)(56196400)</t>
  </si>
  <si>
    <t>舒适双人床房&lt;2人入住&gt;&lt;不退款&gt;</t>
  </si>
  <si>
    <t>loeckx/sheila</t>
  </si>
  <si>
    <t xml:space="preserve">2781324	</t>
  </si>
  <si>
    <t xml:space="preserve">1405816491	</t>
  </si>
  <si>
    <t xml:space="preserve">21746810324	</t>
  </si>
  <si>
    <t>[东京]帝国饭店 东京(Imperial Hotel, Tokyo)(55270489)</t>
  </si>
  <si>
    <t>本馆 精致大床房&lt;2人入住&gt;&lt;不退款&gt;</t>
  </si>
  <si>
    <t>LI/RENWEI</t>
  </si>
  <si>
    <t xml:space="preserve">2783115	</t>
  </si>
  <si>
    <t>退单</t>
  </si>
  <si>
    <t xml:space="preserve">21751555738	</t>
  </si>
  <si>
    <t>[伊斯坦布尔]萨尔塔那姆特金角湾豪华酒店(Deluxe Golden Horn Sultanahmet Hotel)(70788698)</t>
  </si>
  <si>
    <t>标准房&lt;2人入住&gt;&lt;不退款&gt;&lt;早餐&gt;</t>
  </si>
  <si>
    <t>GURDAL/ABDULLAH</t>
  </si>
  <si>
    <t xml:space="preserve">2784764	</t>
  </si>
  <si>
    <t xml:space="preserve">21762009637	</t>
  </si>
  <si>
    <t>[爱因霍温]恩荷芬中央皇冠酒店(Crown Hotel Eindhoven Centre)(55543017)</t>
  </si>
  <si>
    <t>masoumi/lida,masoumi/lida</t>
  </si>
  <si>
    <t xml:space="preserve">2787170	</t>
  </si>
  <si>
    <t xml:space="preserve">21762028466	</t>
  </si>
  <si>
    <t>[埃克塞特]埃克塞特鲁日蒙美居酒店(Mercure Exeter Rougemont Hotel)(69451960)</t>
  </si>
  <si>
    <t>标准双人床房&lt;2人入住&gt;&lt;不退款&gt;&lt;早餐&gt;</t>
  </si>
  <si>
    <t>Bolt/Simon</t>
  </si>
  <si>
    <t xml:space="preserve">2787192	</t>
  </si>
  <si>
    <t xml:space="preserve">378904723	</t>
  </si>
  <si>
    <t xml:space="preserve">21762035742	</t>
  </si>
  <si>
    <t>[科隆]阿尔贝加阿波斯特尔十二酒店(XII Apostel Hotel Albergo)(91547638)</t>
  </si>
  <si>
    <t>JU/SOYOUNG,KIM/GIEUN</t>
  </si>
  <si>
    <t xml:space="preserve">2787208	</t>
  </si>
  <si>
    <t xml:space="preserve">_1407307199	</t>
  </si>
  <si>
    <t xml:space="preserve">21772590368	</t>
  </si>
  <si>
    <t>[拉纳卡]弗兰吉奥酒店(Frangiorgio Hotel)(55426607)</t>
  </si>
  <si>
    <t>高级城景房&lt;2人入住&gt;&lt;不退款&gt;&lt;早餐&gt;</t>
  </si>
  <si>
    <t>Stergiou/Dimitrios</t>
  </si>
  <si>
    <t xml:space="preserve">2789670	</t>
  </si>
  <si>
    <t xml:space="preserve">19754	</t>
  </si>
  <si>
    <t xml:space="preserve">21777034913	</t>
  </si>
  <si>
    <t>俱乐部至尊绿洲房&lt;2人入住&gt;&lt;不退款&gt;&lt;早餐&gt;</t>
  </si>
  <si>
    <t>LIAW/HIN HAO</t>
  </si>
  <si>
    <t xml:space="preserve">2791427	</t>
  </si>
  <si>
    <t xml:space="preserve">202228	</t>
  </si>
  <si>
    <t xml:space="preserve">21777048993	</t>
  </si>
  <si>
    <t xml:space="preserve">2791434	</t>
  </si>
  <si>
    <t xml:space="preserve">202222	</t>
  </si>
  <si>
    <t xml:space="preserve">21777130580	</t>
  </si>
  <si>
    <t>都市套房&lt;2人入住&gt;&lt;不退款&gt;&lt;早餐&gt;</t>
  </si>
  <si>
    <t xml:space="preserve">2791463	</t>
  </si>
  <si>
    <t xml:space="preserve">202227	</t>
  </si>
  <si>
    <t xml:space="preserve">21788547601	</t>
  </si>
  <si>
    <t>[甲米]甲米都喜天丽海滨度假酒店(SHA Extra Plus)(Dusit Thani Krabi Beach Resort(SHA Extra Plus))(55254081)</t>
  </si>
  <si>
    <t>豪华房（双床）&lt;2人入住&gt;&lt;不退款&gt;&lt;早餐&gt;</t>
  </si>
  <si>
    <t>WUTTIMANOP/KHUNTHEERA,WUTTIMANOP/SUREEKAN</t>
  </si>
  <si>
    <t xml:space="preserve">2795388	</t>
  </si>
  <si>
    <t xml:space="preserve">acknowledge	</t>
  </si>
  <si>
    <t xml:space="preserve">21789287388	</t>
  </si>
  <si>
    <t>[埃尔福特]爱尔福特施泰根博阁城际酒店(IntercityHotel Erfurt)(55612041)</t>
  </si>
  <si>
    <t>商务房&lt;2人入住&gt;&lt;不退款&gt;</t>
  </si>
  <si>
    <t>mccarthy/sean</t>
  </si>
  <si>
    <t xml:space="preserve">2795861	</t>
  </si>
  <si>
    <t xml:space="preserve">21793812520	</t>
  </si>
  <si>
    <t>[曼谷]康帕斯酒店集团曼谷思庭水门酒店(Citin Pratunam Bangkok by Compass Hospitality)(55944529)</t>
  </si>
  <si>
    <t>Pappu/Narayan Murthy ,Pappu/Narayan Murthy</t>
  </si>
  <si>
    <t xml:space="preserve">2797551	</t>
  </si>
  <si>
    <t xml:space="preserve">Acknowledged	</t>
  </si>
  <si>
    <t xml:space="preserve">21803441951	</t>
  </si>
  <si>
    <t>[孟菲斯]格雷斯兰酒店(The Guest House at Graceland)(55745269)</t>
  </si>
  <si>
    <t>豪华特大床房&lt;2人入住&gt;&lt;不退款&gt;</t>
  </si>
  <si>
    <t>Baxter/Robert</t>
  </si>
  <si>
    <t xml:space="preserve">2800894	</t>
  </si>
  <si>
    <t xml:space="preserve">68721SE467738	</t>
  </si>
  <si>
    <t xml:space="preserve">21803464196	</t>
  </si>
  <si>
    <t>[因斯布鲁克]宜必思因斯布鲁克酒店(ibis Innsbruck)(55585850)</t>
  </si>
  <si>
    <t>标准房(双床)&lt;2人入住&gt;&lt;不退款&gt;&lt;早餐&gt;</t>
  </si>
  <si>
    <t>Daros/Wolfgang</t>
  </si>
  <si>
    <t xml:space="preserve">2800902	</t>
  </si>
  <si>
    <t xml:space="preserve">5174WL1530	</t>
  </si>
  <si>
    <t xml:space="preserve">21804134058	</t>
  </si>
  <si>
    <t>标准房(双床)&lt;2人入住&gt;&lt;不退款&gt;</t>
  </si>
  <si>
    <t>Oliveira/Luis Filipe,Setas/Maria Clara</t>
  </si>
  <si>
    <t xml:space="preserve">2801151	</t>
  </si>
  <si>
    <t xml:space="preserve">5174WL2550	</t>
  </si>
  <si>
    <t xml:space="preserve">21804459003	</t>
  </si>
  <si>
    <t>[圣保罗]圣保罗纳科伊乌尼达斯美居酒店(Mercure Sao Paulo Nacoes Unidas)(70787500)</t>
  </si>
  <si>
    <t>高级双人床房&lt;2人入住&gt;&lt;不退款&gt;&lt;早餐&gt;</t>
  </si>
  <si>
    <t>Goncalves Celeri/Gabriel</t>
  </si>
  <si>
    <t xml:space="preserve">2801243	</t>
  </si>
  <si>
    <t xml:space="preserve">21811380035	</t>
  </si>
  <si>
    <t>[里诺]大塞拉利昂度假娱乐场酒店(Grand Sierra Resort and Casino)(55304334)</t>
  </si>
  <si>
    <t>客房（特大床）&lt;2人入住&gt;&lt;不退款&gt;</t>
  </si>
  <si>
    <t>Sy Nguyen/Thai</t>
  </si>
  <si>
    <t xml:space="preserve">2803418	</t>
  </si>
  <si>
    <t xml:space="preserve">1410924713	</t>
  </si>
  <si>
    <t xml:space="preserve">21811398710	</t>
  </si>
  <si>
    <t>[洛斯皮塔莱-德略布雷加特]巴塞罗那费拉便捷酒店(EasyHotel Barcelona Fira)(95084713)</t>
  </si>
  <si>
    <t>双人房&lt;2人入住&gt;&lt;不退款&gt;</t>
  </si>
  <si>
    <t>MORRIS/LEAH VALERIE</t>
  </si>
  <si>
    <t xml:space="preserve">2803447	</t>
  </si>
  <si>
    <t xml:space="preserve">1410947457	</t>
  </si>
  <si>
    <t xml:space="preserve">21821151603	</t>
  </si>
  <si>
    <t>[曼谷]曼谷京华大酒店 (SHA Plus+)(Hotel Royal Bangkok@Chinatown)(55932568)</t>
  </si>
  <si>
    <t>高级双床房(无窗)&lt;2人入住&gt;&lt;不退款&gt;</t>
  </si>
  <si>
    <t>YAMAZAKI /JIDAPA,MIYAUCHI/AMORN</t>
  </si>
  <si>
    <t xml:space="preserve">2806310	</t>
  </si>
  <si>
    <t xml:space="preserve">319516	</t>
  </si>
  <si>
    <t xml:space="preserve">21824973760	</t>
  </si>
  <si>
    <t>[纽约]帕布里克伊恩施拉格酒店(PUBLIC, an Ian Schrager hotel)(55745360)</t>
  </si>
  <si>
    <t>高楼层大床房&lt;2人入住&gt;&lt;不退款&gt;</t>
  </si>
  <si>
    <t>Hausberger/Markus</t>
  </si>
  <si>
    <t xml:space="preserve">2809320	</t>
  </si>
  <si>
    <t xml:space="preserve">21825036525	</t>
  </si>
  <si>
    <t>[爱丁堡]智选假日爱丁堡市中心酒店(Holiday Inn Express Edinburgh City Centre, an IHG Hotel)(55402745)</t>
  </si>
  <si>
    <t>行动无障碍双人床房&lt;2人入住&gt;&lt;不退款&gt;&lt;早餐&gt;</t>
  </si>
  <si>
    <t>STUART/JOHN</t>
  </si>
  <si>
    <t xml:space="preserve">2809342	</t>
  </si>
  <si>
    <t xml:space="preserve">45633243	</t>
  </si>
  <si>
    <t xml:space="preserve">21825147432	</t>
  </si>
  <si>
    <t>[新加坡]新加坡M Social酒店(M Social Singapore)(68031202)</t>
  </si>
  <si>
    <t>特色舒适客房&lt;2人入住&gt;&lt;不退款&gt;</t>
  </si>
  <si>
    <t>ONG/JOEY</t>
  </si>
  <si>
    <t xml:space="preserve">2809472	</t>
  </si>
  <si>
    <t xml:space="preserve">12740304	</t>
  </si>
  <si>
    <t xml:space="preserve">21825417843	</t>
  </si>
  <si>
    <t>[格雷梅]哈曼洞穴酒店(Harman Cave Hotel)(55768348)</t>
  </si>
  <si>
    <t>DHANJAL/KULPREET SINGH,DHANJAL/KULPREET SINGH</t>
  </si>
  <si>
    <t xml:space="preserve">2809644	</t>
  </si>
  <si>
    <t xml:space="preserve">acknowledged	</t>
  </si>
  <si>
    <t xml:space="preserve">21825529421	</t>
  </si>
  <si>
    <t>[纽约]帝王酒店(Empire Hotel)(55354908)</t>
  </si>
  <si>
    <t>帝国高级两张双人床房&lt;2人入住&gt;&lt;不退款&gt;</t>
  </si>
  <si>
    <t>Campbell/Andrew</t>
  </si>
  <si>
    <t xml:space="preserve">2809738	</t>
  </si>
  <si>
    <t xml:space="preserve">266808453	</t>
  </si>
  <si>
    <t xml:space="preserve">21825777713	</t>
  </si>
  <si>
    <t>[里约热内卢]里约热内卢巴拉达蒂茹卡品质酒店(Quality Rio de Janeiro - Barra da Tijuca)(77368153)</t>
  </si>
  <si>
    <t>高级双床房&lt;2人入住&gt;&lt;不退款&gt;&lt;早餐&gt;</t>
  </si>
  <si>
    <t>Azevedo Coutinho/Celia Regina</t>
  </si>
  <si>
    <t xml:space="preserve">2810011	</t>
  </si>
  <si>
    <t xml:space="preserve">66681824	</t>
  </si>
  <si>
    <t xml:space="preserve">21825834124	</t>
  </si>
  <si>
    <t>[奥克兰]奥克兰行政酒店&amp;套房(Executive Inn &amp; Suites Oakland)(55354645)</t>
  </si>
  <si>
    <t>传统城景2张大床房&lt;2人入住&gt;&lt;不退款&gt;&lt;早餐&gt;</t>
  </si>
  <si>
    <t>CRUTCHER/LEZLIE ERIN</t>
  </si>
  <si>
    <t xml:space="preserve">2810031	</t>
  </si>
  <si>
    <t xml:space="preserve">120498142	</t>
  </si>
  <si>
    <t xml:space="preserve">21825910066	</t>
  </si>
  <si>
    <t>AZEVEDO SILVA /BARBARA CRISTINA</t>
  </si>
  <si>
    <t xml:space="preserve">2810192	</t>
  </si>
  <si>
    <t xml:space="preserve">66694939	</t>
  </si>
  <si>
    <t xml:space="preserve">21825993688	</t>
  </si>
  <si>
    <t>[首尔]首尔 N酒店(Seoul N Hotel)(55345850)</t>
  </si>
  <si>
    <t>家庭三人房&lt;2人入住&gt;&lt;不退款&gt;&lt;早餐&gt;</t>
  </si>
  <si>
    <t>CHOI/WON SEOK</t>
  </si>
  <si>
    <t xml:space="preserve">2810264	</t>
  </si>
  <si>
    <t xml:space="preserve">22123253	</t>
  </si>
  <si>
    <t xml:space="preserve">21825997391	</t>
  </si>
  <si>
    <t>[英格尔伍德]加利福尼亚洛杉矶 - 洛杉矶 - 洛杉矶国际机场 6 号汽车旅馆(Motel 6 Los Angeles, CA - Los Angeles - LAX)(55304128)</t>
  </si>
  <si>
    <t>SUNGNARK/TANANNYA</t>
  </si>
  <si>
    <t xml:space="preserve">2810270	</t>
  </si>
  <si>
    <t xml:space="preserve">NXU5YAM9H9	</t>
  </si>
  <si>
    <t xml:space="preserve">21828252468	</t>
  </si>
  <si>
    <t>[迈阿密海滩]迈阿密海滩枫丹白露酒店(Fontainebleau Miami Beach)(55694441)</t>
  </si>
  <si>
    <t>双人床海景房&lt;2人入住&gt;&lt;不退款&gt;</t>
  </si>
  <si>
    <t>Johnson/Jessica</t>
  </si>
  <si>
    <t xml:space="preserve">2813653	</t>
  </si>
  <si>
    <t xml:space="preserve">CI45EMV4	</t>
  </si>
  <si>
    <t xml:space="preserve">21829643558	</t>
  </si>
  <si>
    <t>[圣地亚哥]阿卡玛酒店(Hotel Aqua Mar)(90367883)</t>
  </si>
  <si>
    <t>标准间1张大床&lt;2人入住&gt;&lt;不退款&gt;</t>
  </si>
  <si>
    <t>Griffin/Catherine</t>
  </si>
  <si>
    <t xml:space="preserve">2815437	</t>
  </si>
  <si>
    <t xml:space="preserve">21830884286	</t>
  </si>
  <si>
    <t>[图卢兹]泽尼图德酒店 - 图卢斯伏鲁威雅法义公寓式酒店(Zenitude Hôtel - Résidences Toulouse Fluvia)(80331431)</t>
  </si>
  <si>
    <t>高级双床一室房&lt;2人入住&gt;&lt;不退款&gt;</t>
  </si>
  <si>
    <t>jaeckin/natacha</t>
  </si>
  <si>
    <t xml:space="preserve">2817181	</t>
  </si>
  <si>
    <t xml:space="preserve">120667579	</t>
  </si>
  <si>
    <t xml:space="preserve">21831252362	</t>
  </si>
  <si>
    <t>大床小屋&lt;2人入住&gt;&lt;不退款&gt;</t>
  </si>
  <si>
    <t>LYONS/MICHAEL</t>
  </si>
  <si>
    <t xml:space="preserve">2817657	</t>
  </si>
  <si>
    <t xml:space="preserve">120682764	</t>
  </si>
  <si>
    <t xml:space="preserve">21831839704	</t>
  </si>
  <si>
    <t>[帕赛市]马尼拉喜来得酒店(The Heritage Hotel Manila)(55320584)</t>
  </si>
  <si>
    <t>高级房&lt;2人入住&gt;&lt;不退款&gt;&lt;早餐&gt;</t>
  </si>
  <si>
    <t>OGWU/PATRICK</t>
  </si>
  <si>
    <t xml:space="preserve">2818389	</t>
  </si>
  <si>
    <t xml:space="preserve">5458037	</t>
  </si>
  <si>
    <t xml:space="preserve">21832877551	</t>
  </si>
  <si>
    <t>[利兹]韦瑟比哈罗盖特戴斯酒店(Days Inn Wetherby)(70808094)</t>
  </si>
  <si>
    <t>Rowe/Lewis</t>
  </si>
  <si>
    <t xml:space="preserve">2819505	</t>
  </si>
  <si>
    <t xml:space="preserve">999221833759277	</t>
  </si>
  <si>
    <t>[瓦伦西亚]伊鲁尼瓦伦西亚4号康福特尔酒店(Ilunion Valencia 4)(55598868)</t>
  </si>
  <si>
    <t>标准双人床房&lt;2人入住&gt;&lt;不退款&gt;</t>
  </si>
  <si>
    <t>wang/wei</t>
  </si>
  <si>
    <t xml:space="preserve">2819803	</t>
  </si>
  <si>
    <t xml:space="preserve">1414603272	</t>
  </si>
  <si>
    <t xml:space="preserve">21834960897	</t>
  </si>
  <si>
    <t>[格拉纳达]格拉纳达巴塞罗国会酒店(Barceló Granada Congress)(55281423)</t>
  </si>
  <si>
    <t>Latorre silva/Jose</t>
  </si>
  <si>
    <t xml:space="preserve">2820297	</t>
  </si>
  <si>
    <t xml:space="preserve">7304SE091431	</t>
  </si>
  <si>
    <t xml:space="preserve">21838356152	</t>
  </si>
  <si>
    <t>LUO/DAN</t>
  </si>
  <si>
    <t xml:space="preserve">2821695	</t>
  </si>
  <si>
    <t xml:space="preserve">320794	</t>
  </si>
  <si>
    <t xml:space="preserve">21838685125	</t>
  </si>
  <si>
    <t>[曼谷]彩虹套房酒店 (SHA Certified)(Baiyoke Suite Hotel)(55653319)</t>
  </si>
  <si>
    <t>高级套房&lt;2人入住&gt;&lt;不退款&gt;</t>
  </si>
  <si>
    <t>SETHI/TERVINDER,SETHI/TERVINDER</t>
  </si>
  <si>
    <t xml:space="preserve">2821918	</t>
  </si>
  <si>
    <t xml:space="preserve">65753	</t>
  </si>
  <si>
    <t xml:space="preserve">999221839280379	</t>
  </si>
  <si>
    <t>[巴拿马城]巴拿马城瑞广场酒店(Hotel Riu Plaza Panama)(55733524)</t>
  </si>
  <si>
    <t>ZHANG/JIANPO,ZHANG/JUNMING,WANG/BING</t>
  </si>
  <si>
    <t xml:space="preserve">2822461	</t>
  </si>
  <si>
    <t xml:space="preserve">SH14585419	</t>
  </si>
  <si>
    <t xml:space="preserve">21839929518	</t>
  </si>
  <si>
    <t>[科勒尔盖布尔斯]布罗城堡酒店(Hotel Chateaubleau)(92027759)</t>
  </si>
  <si>
    <t>标准间1特大床&lt;2人入住&gt;&lt;不退款&gt;</t>
  </si>
  <si>
    <t>Mccabe/P.K.</t>
  </si>
  <si>
    <t xml:space="preserve">2823065	</t>
  </si>
  <si>
    <t xml:space="preserve">999221841386372	</t>
  </si>
  <si>
    <t>[巴黎]巴黎12区贝西村康铂酒店(Campanile Hotel Paris Bercy Village)(55653231)</t>
  </si>
  <si>
    <t>Menet/Kevin</t>
  </si>
  <si>
    <t xml:space="preserve">2824728	</t>
  </si>
  <si>
    <t xml:space="preserve">21842057262	</t>
  </si>
  <si>
    <t>[Braga]万隆帕莎巴鲁广场酒店(Pasar Baru Square Hotel Bandung)(55290451)</t>
  </si>
  <si>
    <t>Fauzansyah/Rexy,Fauzansyah/Rexy</t>
  </si>
  <si>
    <t xml:space="preserve">2825753	</t>
  </si>
  <si>
    <t xml:space="preserve">84210	</t>
  </si>
  <si>
    <t xml:space="preserve">999221842189456	</t>
  </si>
  <si>
    <t>[新加坡]新加坡码头酒店-西海岸(The Quay Hotel West Coast)(55320578)</t>
  </si>
  <si>
    <t>豪华双床房&lt;2人入住&gt;&lt;不退款&gt;</t>
  </si>
  <si>
    <t>HUANG/SHITING</t>
  </si>
  <si>
    <t xml:space="preserve">2825940	</t>
  </si>
  <si>
    <t xml:space="preserve">1415638813	</t>
  </si>
  <si>
    <t xml:space="preserve">999221842762742	</t>
  </si>
  <si>
    <t>[埃德蒙顿]拉孔布城堡酒店(Chateau Lacombe Hotel)(55519475)</t>
  </si>
  <si>
    <t>河景2张双人床房&lt;2人入住&gt;&lt;不退款&gt;</t>
  </si>
  <si>
    <t>Giroux/Frederick</t>
  </si>
  <si>
    <t xml:space="preserve">2826792	</t>
  </si>
  <si>
    <t xml:space="preserve">报客人名字办理入住	</t>
  </si>
  <si>
    <t xml:space="preserve">21843281474	</t>
  </si>
  <si>
    <t>[昌原市]昌原大使美爵大酒店(Grand Mercure Ambassador Changwon)(70391983)</t>
  </si>
  <si>
    <t>HAN/SUNG WON</t>
  </si>
  <si>
    <t xml:space="preserve">2827529	</t>
  </si>
  <si>
    <t xml:space="preserve">21843487959	</t>
  </si>
  <si>
    <t>[东京]赤坂阳光酒店(Akasaka Yoko Hotel)(55653295)</t>
  </si>
  <si>
    <t>两张单人床吸烟&lt;2人入住&gt;&lt;不退款&gt;</t>
  </si>
  <si>
    <t>ENDO/NAOMI</t>
  </si>
  <si>
    <t xml:space="preserve">2827805	</t>
  </si>
  <si>
    <t xml:space="preserve">999221843586195	</t>
  </si>
  <si>
    <t>[伊斯坦布尔]伊斯坦布尔温德姆卡拉墨斯海滨大酒店(Wyndham Grand Istanbul Kalamış Marina Hotel)(55281018)</t>
  </si>
  <si>
    <t>豪华城景房&lt;2人入住&gt;&lt;不退款&gt;</t>
  </si>
  <si>
    <t>Tanriverdi/Ahmet</t>
  </si>
  <si>
    <t xml:space="preserve">2828021	</t>
  </si>
  <si>
    <t xml:space="preserve">酒店员工 G?ktu? BA?USTA.先生确认	</t>
  </si>
  <si>
    <t xml:space="preserve">21843938790	</t>
  </si>
  <si>
    <t>[Central Bogor]茂物帕加加兰怀兹尊贵酒店(Whiz Prime Hotel Pajajaran Bogor)(90398622)</t>
  </si>
  <si>
    <t>标准双人房&lt;2人入住&gt;&lt;不退款&gt;</t>
  </si>
  <si>
    <t>LEKSONO/SURYO HADI</t>
  </si>
  <si>
    <t xml:space="preserve">2828586	</t>
  </si>
  <si>
    <t xml:space="preserve">21844003704	</t>
  </si>
  <si>
    <t>[纽约]纽约曼哈顿时代广场酒店(The Manhattan at Times Square Hotel New York)(55505105)</t>
  </si>
  <si>
    <t>无障碍标准特大床房带浴缸&lt;2人入住&gt;&lt;不退款&gt;</t>
  </si>
  <si>
    <t>Cree/Timothy Jacob</t>
  </si>
  <si>
    <t xml:space="preserve">2828688	</t>
  </si>
  <si>
    <t xml:space="preserve">NYCMTS183676795	</t>
  </si>
  <si>
    <t xml:space="preserve">21844009978	</t>
  </si>
  <si>
    <t>[格拉斯哥]格拉斯哥本地公寓(Native Glasgow)(90374081)</t>
  </si>
  <si>
    <t>经典工作室&lt;2人入住&gt;&lt;不退款&gt;</t>
  </si>
  <si>
    <t>Ireland/Stuart</t>
  </si>
  <si>
    <t xml:space="preserve">2828695	</t>
  </si>
  <si>
    <t xml:space="preserve">-1416128528	</t>
  </si>
  <si>
    <t xml:space="preserve">21844012414	</t>
  </si>
  <si>
    <t>[黑风洞]雪兰莪士拉央美居酒店(Mercure Selangor Selayang)(70391827)</t>
  </si>
  <si>
    <t>高级2张单人床房&lt;2人入住&gt;&lt;不退款&gt;&lt;早餐&gt;</t>
  </si>
  <si>
    <t>ZAMRI/AQILAH</t>
  </si>
  <si>
    <t xml:space="preserve">2828700	</t>
  </si>
  <si>
    <t xml:space="preserve">999221844112204	</t>
  </si>
  <si>
    <t>[于利斯]厄立普瑞米尔经典酒店 - 科塔布夫(Hotel Première Classe les Ulis - Courtaboeuf)(70789323)</t>
  </si>
  <si>
    <t>双人床房&lt;2人入住&gt;&lt;不退款&gt;&lt;早餐&gt;</t>
  </si>
  <si>
    <t>Jungling/Katarzyna</t>
  </si>
  <si>
    <t xml:space="preserve">2828811	</t>
  </si>
  <si>
    <t xml:space="preserve">999221844935621	</t>
  </si>
  <si>
    <t>[北雅加达]雅加达东荟城智选假日酒店(Holiday Inn Express Jakarta Pluit Citygate, an IHG Hotel)(55426409)</t>
  </si>
  <si>
    <t>标准房&lt;2人入住&gt;&lt;不退款&gt;</t>
  </si>
  <si>
    <t>HE/XIAO DONG</t>
  </si>
  <si>
    <t xml:space="preserve">2830286	</t>
  </si>
  <si>
    <t xml:space="preserve">43465789	</t>
  </si>
  <si>
    <t xml:space="preserve">999221844938500	</t>
  </si>
  <si>
    <t>[格齐拉]水岸酒店(Waterfront)(55895702)</t>
  </si>
  <si>
    <t>豪华海景套房&lt;2人入住&gt;&lt;不退款&gt;&lt;早餐&gt;</t>
  </si>
  <si>
    <t>Welsh/Gavin,Lazarus/Leah</t>
  </si>
  <si>
    <t xml:space="preserve">2830291	</t>
  </si>
  <si>
    <t xml:space="preserve">21844978189	</t>
  </si>
  <si>
    <t>[乔治市]槟城尼奥酒店 (槟城对抗新冠肺炎认证)(Neo+ Penang (PenangFightCovid-19 Certified))(55665849)</t>
  </si>
  <si>
    <t>猎户座房&lt;2人入住&gt;&lt;不退款&gt;</t>
  </si>
  <si>
    <t>ZAHARI/ANUAR</t>
  </si>
  <si>
    <t xml:space="preserve">2830362	</t>
  </si>
  <si>
    <t xml:space="preserve">168292	</t>
  </si>
  <si>
    <t xml:space="preserve">21845323460	</t>
  </si>
  <si>
    <t>[哥打京那巴鲁]哥打京那巴鲁梦想酒店(Dreamtel Kota Kinabalu)(89918398)</t>
  </si>
  <si>
    <t>高级双人房&lt;2人入住&gt;&lt;不退款&gt;&lt;早餐&gt;</t>
  </si>
  <si>
    <t>Zul/Zulkarnain sarail</t>
  </si>
  <si>
    <t xml:space="preserve">2830958	</t>
  </si>
  <si>
    <t xml:space="preserve">351814315 - 1669650422033841	</t>
  </si>
  <si>
    <t xml:space="preserve">21845414958	</t>
  </si>
  <si>
    <t>[东京]东京新大谷酒店花园塔酒店(Hotel New Otani Tokyo Garden Tower)(55269998)</t>
  </si>
  <si>
    <t>塔楼花园标准房（双人床或双床）&lt;2人入住&gt;&lt;不退款&gt;</t>
  </si>
  <si>
    <t>KIM/MINJU,KANG/HEESUK</t>
  </si>
  <si>
    <t xml:space="preserve">2831105	</t>
  </si>
  <si>
    <t xml:space="preserve">酒店预订部tanaka女士确认	</t>
  </si>
  <si>
    <t xml:space="preserve">21845481947	</t>
  </si>
  <si>
    <t>[大阪]大阪东急REI酒店(Osaka Tokyu REI Hotel)(55439179)</t>
  </si>
  <si>
    <t>大床房&lt;2人入住&gt;&lt;不退款&gt;</t>
  </si>
  <si>
    <t>WANG/HERB</t>
  </si>
  <si>
    <t xml:space="preserve">2831215	</t>
  </si>
  <si>
    <t xml:space="preserve">999221845490399	</t>
  </si>
  <si>
    <t>[巴德胡弗多普]阿姆斯特丹史基浦机场宜必思酒店(Ibis Schiphol Amsterdam Airport)(55290037)</t>
  </si>
  <si>
    <t>NIETO GAUNA/ROBERTO ARIEL</t>
  </si>
  <si>
    <t xml:space="preserve">2831246	</t>
  </si>
  <si>
    <t xml:space="preserve">21845683661	</t>
  </si>
  <si>
    <t>[旧金山]旧金山金色大道假日酒店(Holiday Inn San Francisco - Golden Gateway, an IHG Hotel)(55299037)</t>
  </si>
  <si>
    <t>CHIU/JU HSIN</t>
  </si>
  <si>
    <t xml:space="preserve">2831588	</t>
  </si>
  <si>
    <t xml:space="preserve">21846393140	</t>
  </si>
  <si>
    <t>[阿布扎比]行政套房(EXECUTIVE SUITES)(55720259)</t>
  </si>
  <si>
    <t>豪华工作室房&lt;2人入住&gt;&lt;不退款&gt;</t>
  </si>
  <si>
    <t>Abdelawad /Ahmed Hassan Ali</t>
  </si>
  <si>
    <t xml:space="preserve">2832911	</t>
  </si>
  <si>
    <t xml:space="preserve">21846400465	</t>
  </si>
  <si>
    <t>[札幌]札幌ANA皇冠假日酒店(Ana Crowne Plaza Sapporo)(55812231)</t>
  </si>
  <si>
    <t>尊贵双床房&lt;2人入住&gt;&lt;不退款&gt;</t>
  </si>
  <si>
    <t>ZHANG/YUCHONG</t>
  </si>
  <si>
    <t xml:space="preserve">2832917	</t>
  </si>
  <si>
    <t xml:space="preserve">49982379	</t>
  </si>
  <si>
    <t xml:space="preserve">999221846545262	</t>
  </si>
  <si>
    <t>[伊斯坦布尔]伊斯坦布尔克孜亚塔吉希尔顿酒店(Hilton Istanbul Kozyatagi)(55281395)</t>
  </si>
  <si>
    <t>Cakmakgil/Sedat</t>
  </si>
  <si>
    <t xml:space="preserve">2833073	</t>
  </si>
  <si>
    <t xml:space="preserve">21846555226	</t>
  </si>
  <si>
    <t>[芭堤雅]盛泰乐芭堤雅中心酒店 (SHA Extra Plus)(Centara Pattaya Hotel)(55639546)</t>
  </si>
  <si>
    <t>Chandran/Vijay,Chandran/Vijay</t>
  </si>
  <si>
    <t xml:space="preserve">2833102	</t>
  </si>
  <si>
    <t xml:space="preserve">21846651253	</t>
  </si>
  <si>
    <t>[泉佐野市]关西机场华盛顿酒店(Kansai Airport Washington Hotel)(69338178)</t>
  </si>
  <si>
    <t>特级双床房&lt;2人入住&gt;&lt;不退款&gt;</t>
  </si>
  <si>
    <t>PERIWAL/PRADEEPKUMAR L</t>
  </si>
  <si>
    <t xml:space="preserve">2833286	</t>
  </si>
  <si>
    <t xml:space="preserve">21846734837	</t>
  </si>
  <si>
    <t>[吉隆坡]吉隆坡四季酒店(Four Seasons Hotel Kuala Lumpur)(55542782)</t>
  </si>
  <si>
    <t>泳池园景特大床房&lt;2人入住&gt;&lt;不退款&gt;&lt;早餐&gt;</t>
  </si>
  <si>
    <t>HOU/Wen</t>
  </si>
  <si>
    <t xml:space="preserve">2833461	</t>
  </si>
  <si>
    <t xml:space="preserve">3172227	</t>
  </si>
  <si>
    <t xml:space="preserve">999221846750133	</t>
  </si>
  <si>
    <t>[null](90353383)</t>
  </si>
  <si>
    <t xml:space="preserve">21846762443	</t>
  </si>
  <si>
    <t>[橙市]亚美利坚长住酒店 - 橙市 - 凯特拉大道(Extended Stay America Suites - Orange County - Katella Ave)(90359909)</t>
  </si>
  <si>
    <t>开放式客房, 1 张大床房&lt;2人入住&gt;&lt;不退款&gt;&lt;早餐&gt;</t>
  </si>
  <si>
    <t>mendoza/alex</t>
  </si>
  <si>
    <t xml:space="preserve">2833513	</t>
  </si>
  <si>
    <t xml:space="preserve">159942938	</t>
  </si>
  <si>
    <t xml:space="preserve">21846769857	</t>
  </si>
  <si>
    <t>[威斯敏斯特城]伦敦欧陆酒店(London Continental Hotel)(95388200)</t>
  </si>
  <si>
    <t>至尊一卧一室套房&lt;2人入住&gt;&lt;不退款&gt;</t>
  </si>
  <si>
    <t>Watchman/Sukanlaya</t>
  </si>
  <si>
    <t xml:space="preserve">2833538	</t>
  </si>
  <si>
    <t xml:space="preserve">-1417269544	</t>
  </si>
  <si>
    <t xml:space="preserve">21847123676	</t>
  </si>
  <si>
    <t>[中雅加达]雅加达瓦希德哈西姆智选假日酒店(Holiday Inn Express Jakarta Wahid Hasyim, an IHG Hotel)(55639809)</t>
  </si>
  <si>
    <t>SENTOSA/SENTOSA</t>
  </si>
  <si>
    <t xml:space="preserve">2834136	</t>
  </si>
  <si>
    <t xml:space="preserve">999221847179486	</t>
  </si>
  <si>
    <t>[巴厘岛]阿迪瓦纳·斯瓦尔加·洛卡 - 疗愈度假村(Adiwana Svarga Loka - Healing Resort)(91811865)</t>
  </si>
  <si>
    <t>豪华豪华客房&lt;2人入住&gt;&lt;不退款&gt;&lt;早餐&gt;</t>
  </si>
  <si>
    <t>Wang/Tsai Yu</t>
  </si>
  <si>
    <t xml:space="preserve">2834238	</t>
  </si>
  <si>
    <t xml:space="preserve">21847524195	</t>
  </si>
  <si>
    <t>[泗水]泗水探索酒店(Quest Hotel Darmo - Surabaya by ASTON)(60480266)</t>
  </si>
  <si>
    <t>SURYA/RENY</t>
  </si>
  <si>
    <t xml:space="preserve">2834852	</t>
  </si>
  <si>
    <t xml:space="preserve">999221847632628	</t>
  </si>
  <si>
    <t>[迪拜]阿尔巴沙怡东大酒店(Grand Excelsior Hotel Al Barsha)(55328649)</t>
  </si>
  <si>
    <t>高级客房&lt;2人入住&gt;&lt;不退款&gt;</t>
  </si>
  <si>
    <t>abu assaf/Iran</t>
  </si>
  <si>
    <t xml:space="preserve">2835109	</t>
  </si>
  <si>
    <t xml:space="preserve">21847846162	</t>
  </si>
  <si>
    <t>[曼谷]曼谷梦幻酒店 (SHA Plus+)(Dream Hotel Bangkok (SHA Plus+))(55585956)</t>
  </si>
  <si>
    <t>黄金特大床房&lt;2人入住&gt;&lt;不退款&gt;</t>
  </si>
  <si>
    <t>BAE/GI JUN</t>
  </si>
  <si>
    <t xml:space="preserve">2835546	</t>
  </si>
  <si>
    <t xml:space="preserve">9164467974472	</t>
  </si>
  <si>
    <t xml:space="preserve">21847881893	</t>
  </si>
  <si>
    <t>Williams Jr./Robert</t>
  </si>
  <si>
    <t xml:space="preserve">2835625	</t>
  </si>
  <si>
    <t xml:space="preserve">21847891692	</t>
  </si>
  <si>
    <t>[普吉岛]普吉岛班泰希尔顿逸林酒店及度假村(SHA Extra Plus)(DoubleTree by Hilton Phuket Banthai Resort(SHA Extra Plus))(70165326)</t>
  </si>
  <si>
    <t>豪华双床房带阳台&lt;2人入住&gt;&lt;不退款&gt;</t>
  </si>
  <si>
    <t>manakkadavan/irshad,manakkadavan/irshad</t>
  </si>
  <si>
    <t xml:space="preserve">2835670	</t>
  </si>
  <si>
    <t xml:space="preserve">21848161740	</t>
  </si>
  <si>
    <t>[坎昆]噢！城市绿洲酒店(Oh! Cancun - The Urban Oasis)(55270093)</t>
  </si>
  <si>
    <t>KUMAR/SAHIL,KUMAR/SAHIL,KUMAR/SAHIL,KUMAR/SAHIL</t>
  </si>
  <si>
    <t xml:space="preserve">2836184	</t>
  </si>
  <si>
    <t xml:space="preserve">21848207976	</t>
  </si>
  <si>
    <t>[富特希尔]酒店长居美国 - 奥兰治县 - 森林湖(Extended Stay America Suites - Orange County - Lake Forest)(77364232)</t>
  </si>
  <si>
    <t>1号工作室大床&lt;2人入住&gt;&lt;不退款&gt;&lt;早餐&gt;</t>
  </si>
  <si>
    <t>Chang/Cheng</t>
  </si>
  <si>
    <t xml:space="preserve">2836234	</t>
  </si>
  <si>
    <t xml:space="preserve">162505405	</t>
  </si>
  <si>
    <t xml:space="preserve">999221848246293	</t>
  </si>
  <si>
    <t>[马德里]新马德里酒店(Hotel Nuevo Madrid)(55312495)</t>
  </si>
  <si>
    <t>标准双人或双床房&lt;2人入住&gt;&lt;不退款&gt;</t>
  </si>
  <si>
    <t>Varbanov Veliz/Ivanka</t>
  </si>
  <si>
    <t xml:space="preserve">2836286	</t>
  </si>
  <si>
    <t xml:space="preserve">-1417865768	</t>
  </si>
  <si>
    <t xml:space="preserve">21848270060	</t>
  </si>
  <si>
    <t>[克莱夫]怀尔德伍德套房酒店(Wildwood Lodge &amp; Suites)(89917511)</t>
  </si>
  <si>
    <t>标准间&lt;2人入住&gt;&lt;不退款&gt;&lt;早餐&gt;</t>
  </si>
  <si>
    <t>Arndt/Hailey</t>
  </si>
  <si>
    <t xml:space="preserve">2836414	</t>
  </si>
  <si>
    <t xml:space="preserve">-1417935776	</t>
  </si>
  <si>
    <t xml:space="preserve">21848357011	</t>
  </si>
  <si>
    <t>[小费里]罗德威卡普里旅馆(Rodeway Inn Capri)(55812126)</t>
  </si>
  <si>
    <t>标准2张大号床房&lt;2人入住&gt;&lt;不退款&gt;&lt;早餐&gt;</t>
  </si>
  <si>
    <t>Samayoa/Kevin</t>
  </si>
  <si>
    <t xml:space="preserve">2836609	</t>
  </si>
  <si>
    <t xml:space="preserve">21848383781	</t>
  </si>
  <si>
    <t>[Jan Juc]RACV托基度假村(RACV Torquay Resort)(55831835)</t>
  </si>
  <si>
    <t>高尔夫球场景观房&lt;2人入住&gt;&lt;不退款&gt;</t>
  </si>
  <si>
    <t>Kerry/Barker</t>
  </si>
  <si>
    <t xml:space="preserve">2836643	</t>
  </si>
  <si>
    <t xml:space="preserve">121112635	</t>
  </si>
  <si>
    <t xml:space="preserve">21848591322	</t>
  </si>
  <si>
    <t>[欧文]欧文达拉斯沃斯堡国际机场南温德姆速 8 酒店(Super 8 by Wyndham Irving DFW Airport/South)(70788499)</t>
  </si>
  <si>
    <t>大号床房&lt;1&gt;&lt;2人入住&gt;&lt;不退款&gt;&lt;早餐&gt;</t>
  </si>
  <si>
    <t>CHEY/SUK YOUNG</t>
  </si>
  <si>
    <t xml:space="preserve">2837000	</t>
  </si>
  <si>
    <t xml:space="preserve">21848818980	</t>
  </si>
  <si>
    <t>[安大略]安大略机场会议中心全套房舒适酒店(Comfort Suites Ontario Airport Convention Center)(91595433)</t>
  </si>
  <si>
    <t>特大床套房带沙发床无烟&lt;2人入住&gt;&lt;不退款&gt;&lt;早餐&gt;</t>
  </si>
  <si>
    <t>Pacheco/Mark</t>
  </si>
  <si>
    <t xml:space="preserve">2837375	</t>
  </si>
  <si>
    <t xml:space="preserve">999221849029419	</t>
  </si>
  <si>
    <t>高级双人一室房&lt;2人入住&gt;&lt;不退款&gt;</t>
  </si>
  <si>
    <t>Sededdine/Mohammed</t>
  </si>
  <si>
    <t xml:space="preserve">2837764	</t>
  </si>
  <si>
    <t xml:space="preserve">21849143690	</t>
  </si>
  <si>
    <t>[芭堤雅]芭堤雅格兰德中心点酒店 (SHA Extra plus)(Grande Centre Point Pattaya (SHA Extra plus))(55299538)</t>
  </si>
  <si>
    <t>海景高级房&lt;2人入住&gt;&lt;不退款&gt;</t>
  </si>
  <si>
    <t>Zhang/Yuling</t>
  </si>
  <si>
    <t xml:space="preserve">2838069	</t>
  </si>
  <si>
    <t xml:space="preserve">803395904	</t>
  </si>
  <si>
    <t xml:space="preserve">999221849181888	</t>
  </si>
  <si>
    <t>[利莫瑞克]特洛伊城利莫瑞克酒店(Travelodge Limerick Castletroy)(55414055)</t>
  </si>
  <si>
    <t>Honcu/Mihaela</t>
  </si>
  <si>
    <t xml:space="preserve">2838135	</t>
  </si>
  <si>
    <t xml:space="preserve">21849211711	</t>
  </si>
  <si>
    <t>[巴厘岛]库塔索啦丽思酒店(Solaris Hotel Kuta)(55800895)</t>
  </si>
  <si>
    <t>WATTANANUKIT/KLANARONG</t>
  </si>
  <si>
    <t xml:space="preserve">2838178	</t>
  </si>
  <si>
    <t xml:space="preserve">999221849251069	</t>
  </si>
  <si>
    <t>[奥斯陆]奥斯陆奥纳丽笙酒店(Radisson Blu Hotel Oslo Alna)(56174622)</t>
  </si>
  <si>
    <t>LAVER/ROSS,BYUN/JIWON</t>
  </si>
  <si>
    <t xml:space="preserve">2838224	</t>
  </si>
  <si>
    <t xml:space="preserve">21849264665	</t>
  </si>
  <si>
    <t>[新山]新山晶冠酒店(Crystal Crown Hotel JB)(55289970)</t>
  </si>
  <si>
    <t>Kaneson/Manian</t>
  </si>
  <si>
    <t xml:space="preserve">2838256	</t>
  </si>
  <si>
    <t xml:space="preserve">21849492684	</t>
  </si>
  <si>
    <t>[曼谷]曼谷财富酒店 (SHA Plus+)(Grand Fortune Hotel Bangkok (SHA Plus+))(55639689)</t>
  </si>
  <si>
    <t>CHOW/BOON PING</t>
  </si>
  <si>
    <t xml:space="preserve">2838609	</t>
  </si>
  <si>
    <t xml:space="preserve">21849529427	</t>
  </si>
  <si>
    <t>[Laweyan]梭罗斯里维达利阿马里斯酒店(Amaris Hotel Sriwedari Solo)(89917355)</t>
  </si>
  <si>
    <t>双人间&lt;2人入住&gt;&lt;不退款&gt;&lt;早餐&gt;</t>
  </si>
  <si>
    <t>ARIF/YUSRON</t>
  </si>
  <si>
    <t xml:space="preserve">2838680	</t>
  </si>
  <si>
    <t xml:space="preserve">999221849550851	</t>
  </si>
  <si>
    <t>[华沙]瓦索维康铂酒店/华沙(Campanile Varsovie / Warszawa)(55733407)</t>
  </si>
  <si>
    <t>MEJER/SANDRA ANNA</t>
  </si>
  <si>
    <t xml:space="preserve">2838712	</t>
  </si>
  <si>
    <t xml:space="preserve">999221849554933	</t>
  </si>
  <si>
    <t>[蒙特利尔]蒙特利尔中心区法布格酒店(Hotel Faubourg Montreal Centre-Ville Downtown)(55799398)</t>
  </si>
  <si>
    <t>大床一室房&lt;2人入住&gt;&lt;不退款&gt;&lt;早餐&gt;</t>
  </si>
  <si>
    <t>Savard/Amilie</t>
  </si>
  <si>
    <t xml:space="preserve">2838724	</t>
  </si>
  <si>
    <t xml:space="preserve">999221849687743	</t>
  </si>
  <si>
    <t>Trki/Faeiz</t>
  </si>
  <si>
    <t xml:space="preserve">2838942	</t>
  </si>
  <si>
    <t xml:space="preserve">999221849705092	</t>
  </si>
  <si>
    <t>[慕尼黑]慕尼黑诺富特酒店(Novotel München Messe)(55354724)</t>
  </si>
  <si>
    <t>标准大床房&lt;2人入住&gt;&lt;不退款&gt;</t>
  </si>
  <si>
    <t>Kim/Yi</t>
  </si>
  <si>
    <t xml:space="preserve">2839027	</t>
  </si>
  <si>
    <t xml:space="preserve">999221849706711	</t>
  </si>
  <si>
    <t>Adatia/Nishit</t>
  </si>
  <si>
    <t xml:space="preserve">2839033	</t>
  </si>
  <si>
    <t xml:space="preserve">ozcan确认	</t>
  </si>
  <si>
    <t xml:space="preserve">21849706808	</t>
  </si>
  <si>
    <t>[泗水]泗水宾托罗阿马里斯酒店(Amaris Hotel Darmo - Surabaya)(90358003)</t>
  </si>
  <si>
    <t>智能机房双人房&lt;2人入住&gt;&lt;不退款&gt;&lt;早餐&gt;</t>
  </si>
  <si>
    <t>Andriyani/Dhyah</t>
  </si>
  <si>
    <t xml:space="preserve">2839051	</t>
  </si>
  <si>
    <t xml:space="preserve">21849724441	</t>
  </si>
  <si>
    <t>[米里]索美赛特酒店(Somerset Hotel)(90368652)</t>
  </si>
  <si>
    <t>豪华间&lt;2人入住&gt;&lt;不退款&gt;</t>
  </si>
  <si>
    <t>TING/TING CHIONG ANG</t>
  </si>
  <si>
    <t xml:space="preserve">2839096	</t>
  </si>
  <si>
    <t xml:space="preserve">145416389437480be1	</t>
  </si>
  <si>
    <t xml:space="preserve">21849920439	</t>
  </si>
  <si>
    <t>[吉隆坡]吉隆坡千禧大酒店(Grand Millennium Kuala Lumpur)(55402613)</t>
  </si>
  <si>
    <t>HARON/NUR SYAZWANA BINTE</t>
  </si>
  <si>
    <t xml:space="preserve">2839494	</t>
  </si>
  <si>
    <t xml:space="preserve">21849943750	</t>
  </si>
  <si>
    <t>[沃尔纳特公园]美丽之家旅店 - 杭庭顿公园(Casa Bella Inn - Huntington Park)(89918518)</t>
  </si>
  <si>
    <t>标准间1特大床，带沙发床&lt;2人入住&gt;&lt;不退款&gt;</t>
  </si>
  <si>
    <t>Fernandez/Flavio</t>
  </si>
  <si>
    <t xml:space="preserve">2839538	</t>
  </si>
  <si>
    <t xml:space="preserve">999221850065533	</t>
  </si>
  <si>
    <t>[胡志明市]新世界西贡酒店(New World Saigon Hotel)(55289703)</t>
  </si>
  <si>
    <t>Huang/Haowei,Chen/Zhujian</t>
  </si>
  <si>
    <t xml:space="preserve">2839769	</t>
  </si>
  <si>
    <t xml:space="preserve">1050233	</t>
  </si>
  <si>
    <t xml:space="preserve">999221850067698	</t>
  </si>
  <si>
    <t>豪华特大床房&lt;2人入住&gt;&lt;不退款&gt;&lt;早餐&gt;</t>
  </si>
  <si>
    <t>Guo/Runxiang</t>
  </si>
  <si>
    <t xml:space="preserve">2839777	</t>
  </si>
  <si>
    <t xml:space="preserve">21850065456	</t>
  </si>
  <si>
    <t>[爱迪生]艾迪逊 - 新布蓝兹维凯艺酒店(Quality Inn Edison - New Brunswick)(55312064)</t>
  </si>
  <si>
    <t>标准房, 2 张双人床房&lt;2人入住&gt;&lt;不退款&gt;&lt;早餐&gt;</t>
  </si>
  <si>
    <t>Mandapaka/Giri Avinash Babu</t>
  </si>
  <si>
    <t xml:space="preserve">2839774	</t>
  </si>
  <si>
    <t xml:space="preserve">21850113809	</t>
  </si>
  <si>
    <t>[康科德]康科德广场酒店 - 核桃溪(Concord Plaza Hotel)(55720101)</t>
  </si>
  <si>
    <t>行政客房, 1 张特大床房&lt;2人入住&gt;&lt;不退款&gt;</t>
  </si>
  <si>
    <t>Sosa/Dori</t>
  </si>
  <si>
    <t xml:space="preserve">2839893	</t>
  </si>
  <si>
    <t xml:space="preserve">37581SE012370	</t>
  </si>
  <si>
    <t xml:space="preserve">999221850126197	</t>
  </si>
  <si>
    <t>Calado/Madalena</t>
  </si>
  <si>
    <t xml:space="preserve">2839912	</t>
  </si>
  <si>
    <t xml:space="preserve">999221850244435	</t>
  </si>
  <si>
    <t>[胡志明市]标志精品酒店(Signature Boutique Hotel)(55694689)</t>
  </si>
  <si>
    <t>主人工作室&lt;2人入住&gt;&lt;不退款&gt;</t>
  </si>
  <si>
    <t>CHEN/WENJIA</t>
  </si>
  <si>
    <t xml:space="preserve">2840166	</t>
  </si>
  <si>
    <t xml:space="preserve">6974274	</t>
  </si>
  <si>
    <t xml:space="preserve">21850246674	</t>
  </si>
  <si>
    <t>[吉隆坡]吉隆坡双威太子酒店(Sunway Putra Hotel Kuala Lumpur)(55290388)</t>
  </si>
  <si>
    <t>YAHAYA/SIRAJUDDIN</t>
  </si>
  <si>
    <t xml:space="preserve">2840170	</t>
  </si>
  <si>
    <t xml:space="preserve">803918656	</t>
  </si>
  <si>
    <t xml:space="preserve">999221850316185	</t>
  </si>
  <si>
    <t>[蒙卡列里]南都灵郁金香酒店(Tulip Inn Turin South)(70787617)</t>
  </si>
  <si>
    <t>标准房, 2 张单人床&lt;2人入住&gt;&lt;不退款&gt;&lt;早餐&gt;</t>
  </si>
  <si>
    <t>Marino/Luigi</t>
  </si>
  <si>
    <t xml:space="preserve">2840303	</t>
  </si>
  <si>
    <t xml:space="preserve">21850365785	</t>
  </si>
  <si>
    <t>[维多利亚]KL 酒店(KL Hotel)(89917623)</t>
  </si>
  <si>
    <t>豪华房(大床)&lt;2人入住&gt;&lt;不退款&gt;</t>
  </si>
  <si>
    <t>lukis/Zico</t>
  </si>
  <si>
    <t xml:space="preserve">2840391	</t>
  </si>
  <si>
    <t xml:space="preserve">21850399372	</t>
  </si>
  <si>
    <t>[八打灵再也]八打灵再也阿玛达酒店(Hotel Armada Petaling Jaya)(56185568)</t>
  </si>
  <si>
    <t>A GOTHANDA PANI/G SUNDER GANASAN</t>
  </si>
  <si>
    <t xml:space="preserve">2840472	</t>
  </si>
  <si>
    <t xml:space="preserve">649450	</t>
  </si>
  <si>
    <t xml:space="preserve">999221850418514	</t>
  </si>
  <si>
    <t>SEO/JOON TAI</t>
  </si>
  <si>
    <t xml:space="preserve">2840510	</t>
  </si>
  <si>
    <t xml:space="preserve">999221850432627	</t>
  </si>
  <si>
    <t>[胡志明市]胡志明市西贡日航酒店(Hotel Nikko Saigon Ho Chi Minh City)(55336977)</t>
  </si>
  <si>
    <t>LUO/LI WEI</t>
  </si>
  <si>
    <t xml:space="preserve">2840548	</t>
  </si>
  <si>
    <t xml:space="preserve"> 1086959	</t>
  </si>
  <si>
    <t xml:space="preserve">21850493035	</t>
  </si>
  <si>
    <t>[曼谷]曼谷H2酒店(H2 Hotel Bangkok)(55289924)</t>
  </si>
  <si>
    <t>KE/RUIBIN</t>
  </si>
  <si>
    <t xml:space="preserve">2840688	</t>
  </si>
  <si>
    <t xml:space="preserve">999221850605661	</t>
  </si>
  <si>
    <t>[福塔雷萨]豪华马雷洛酒店(Gran Mareiro Hotel)(91807822)</t>
  </si>
  <si>
    <t>侧海景双人床房&lt;2人入住&gt;&lt;不退款&gt;&lt;早餐&gt;</t>
  </si>
  <si>
    <t>Souza Angelotto/Marcelo Ricardo De</t>
  </si>
  <si>
    <t xml:space="preserve">2840962	</t>
  </si>
  <si>
    <t xml:space="preserve">67209389	</t>
  </si>
  <si>
    <t xml:space="preserve">999221850656610	</t>
  </si>
  <si>
    <t>[中雅加达]丹那阿邦至爱酒店 - 赛德恩格(Favehotel Tanah Abang - Cideng)(55611732)</t>
  </si>
  <si>
    <t>致爱房&lt;2人入住&gt;&lt;不退款&gt;</t>
  </si>
  <si>
    <t>MUSADECK/MUSADECKALVIN</t>
  </si>
  <si>
    <t xml:space="preserve">2841083	</t>
  </si>
  <si>
    <t xml:space="preserve">999221850661054	</t>
  </si>
  <si>
    <t>[伊斯坦布尔]伊斯坦布尔阿塔图尔克机场希尔顿花园酒店(Hilton Garden Inn Istanbul Atatürk Airport)(55665917)</t>
  </si>
  <si>
    <t>客房, 1 张特大床&lt;2人入住&gt;&lt;不退款&gt;</t>
  </si>
  <si>
    <t>Kusoglu/Ayberk</t>
  </si>
  <si>
    <t xml:space="preserve">2841098	</t>
  </si>
  <si>
    <t xml:space="preserve">999221850695198	</t>
  </si>
  <si>
    <t>[马德里]多米西那酒店(Dormirdcine)(55289794)</t>
  </si>
  <si>
    <t>客房(双人床或双床)&lt;2人入住&gt;&lt;不退款&gt;&lt;早餐&gt;</t>
  </si>
  <si>
    <t>MARTINEZ ESTEBAS/MIRIAN</t>
  </si>
  <si>
    <t xml:space="preserve">2841175	</t>
  </si>
  <si>
    <t xml:space="preserve">72648	</t>
  </si>
  <si>
    <t xml:space="preserve">999221850767657	</t>
  </si>
  <si>
    <t>[河内]河内酒店(Hanoi Hotel)(55560512)</t>
  </si>
  <si>
    <t>CHENG/WING KWAN</t>
  </si>
  <si>
    <t xml:space="preserve">2841285	</t>
  </si>
  <si>
    <t xml:space="preserve">1069818956	</t>
  </si>
  <si>
    <t xml:space="preserve">21850792587	</t>
  </si>
  <si>
    <t>[怡保]怡保森信酒店(Seemsoon Hotel Ipoh)(77366233)</t>
  </si>
  <si>
    <t>高级双床房&lt;2人入住&gt;&lt;不退款&gt;</t>
  </si>
  <si>
    <t>ABU/AZALIA</t>
  </si>
  <si>
    <t xml:space="preserve">2841311	</t>
  </si>
  <si>
    <t xml:space="preserve">21850852317	</t>
  </si>
  <si>
    <t>[芭堤雅]芭堤雅花园海景大酒店 (SHA Plus+)(Garden Cliff Resort &amp; Spa Pattaya (SHA Plus+))(55626102)</t>
  </si>
  <si>
    <t>JIANG/CHUNMEI</t>
  </si>
  <si>
    <t xml:space="preserve">2841379	</t>
  </si>
  <si>
    <t xml:space="preserve">HTL-WBD-353042785	</t>
  </si>
  <si>
    <t xml:space="preserve">21850958231	</t>
  </si>
  <si>
    <t>[伊灵]伦敦伊灵宜必思尚品酒店(ibis Styles London Ealing)(55812529)</t>
  </si>
  <si>
    <t>SYALL/ADHIYAN,SONI/AVI</t>
  </si>
  <si>
    <t xml:space="preserve">2841527	</t>
  </si>
  <si>
    <t xml:space="preserve">999221851014367	</t>
  </si>
  <si>
    <t>[罗马]克隆尼酒店(Grand Hotel Colony)(55720333)</t>
  </si>
  <si>
    <t>客房&lt;2人入住&gt;&lt;不退款&gt;</t>
  </si>
  <si>
    <t>D AMICO/GIUSEPPE</t>
  </si>
  <si>
    <t xml:space="preserve">2841602	</t>
  </si>
  <si>
    <t xml:space="preserve">999221851047634	</t>
  </si>
  <si>
    <t>[中雅加达]扎努阿里芬加雅马达法维酒店(favehotel Zainul Arifin)(55841617)</t>
  </si>
  <si>
    <t>LI/ISHEN</t>
  </si>
  <si>
    <t xml:space="preserve">2841660	</t>
  </si>
  <si>
    <t xml:space="preserve">999221851119378	</t>
  </si>
  <si>
    <t>[Pasirsari]贝克西查巴贝卡飞舞酒店(favehotel Jababeka Cikarang)(70165332)</t>
  </si>
  <si>
    <t>致爱房&lt;2人入住&gt;&lt;不退款&gt;&lt;早餐&gt;</t>
  </si>
  <si>
    <t>ADIYAKSA/PARAY</t>
  </si>
  <si>
    <t xml:space="preserve">2841768	</t>
  </si>
  <si>
    <t xml:space="preserve">21851242940	</t>
  </si>
  <si>
    <t>[曼谷]曼谷梅斯泰尔车库酒店 (SHA Extra Plus)(Mestyle Garage Hotel Bangkok (SHA Extra Plus))(55757071)</t>
  </si>
  <si>
    <t>HARAN/BRADLEY</t>
  </si>
  <si>
    <t xml:space="preserve">2841945	</t>
  </si>
  <si>
    <t xml:space="preserve">13152	</t>
  </si>
  <si>
    <t xml:space="preserve">999221851245145	</t>
  </si>
  <si>
    <t>[瓜达拉哈拉]宜必思瓜达拉哈拉博览会酒店(Ibis Guadalajara Expo)(55380617)</t>
  </si>
  <si>
    <t>VARGAS CALDERON /JUAN ENRIQUE</t>
  </si>
  <si>
    <t xml:space="preserve">2841954	</t>
  </si>
  <si>
    <t xml:space="preserve">71-3010223	</t>
  </si>
  <si>
    <t xml:space="preserve">999221851248393	</t>
  </si>
  <si>
    <t>[卡尔加里]机场北舒适套房酒店(Comfort Inn &amp; Suites Airport North)(55280364)</t>
  </si>
  <si>
    <t>特大床房&lt;1&gt;&lt;2人入住&gt;&lt;不退款&gt;&lt;早餐&gt;</t>
  </si>
  <si>
    <t>LEE/CHIEN-TSAI,HAN/LI-SHU</t>
  </si>
  <si>
    <t xml:space="preserve">2841967	</t>
  </si>
  <si>
    <t xml:space="preserve">999221851260054	</t>
  </si>
  <si>
    <t>RANDI/RANDI</t>
  </si>
  <si>
    <t xml:space="preserve">2842033	</t>
  </si>
  <si>
    <t xml:space="preserve">999221851266183	</t>
  </si>
  <si>
    <t>[null](77366252)</t>
  </si>
  <si>
    <t xml:space="preserve">21851277294	</t>
  </si>
  <si>
    <t>[乔治市]无线上网精品酒店(Wifi Boutique Hotel)(89917118)</t>
  </si>
  <si>
    <t>标准双床房&lt;2人入住&gt;&lt;不退款&gt;</t>
  </si>
  <si>
    <t>Khor/Wen yan</t>
  </si>
  <si>
    <t xml:space="preserve">2842115	</t>
  </si>
  <si>
    <t xml:space="preserve">9159515089175	</t>
  </si>
  <si>
    <t xml:space="preserve">999221851348721	</t>
  </si>
  <si>
    <t>[巴厘岛]捷兰蒂克库塔尼奥酒店(Hotel Neo - Kuta, Jelantik)(55439286)</t>
  </si>
  <si>
    <t>HAKIM/ADAM RACHMAN</t>
  </si>
  <si>
    <t xml:space="preserve">2842242	</t>
  </si>
  <si>
    <t xml:space="preserve">21851402032	</t>
  </si>
  <si>
    <t>[普吉岛]尼帕度假酒店 (SHA Extra Plus)(Nipa Resort (SHA Extra Plus))(56196626)</t>
  </si>
  <si>
    <t>LIU/CHENG</t>
  </si>
  <si>
    <t xml:space="preserve">2842313	</t>
  </si>
  <si>
    <t xml:space="preserve">1069834226	</t>
  </si>
  <si>
    <t xml:space="preserve">999221851461581	</t>
  </si>
  <si>
    <t>[巴厘岛]金巴兰斯普林希尔皇家郁金香度假村(Royal Tulip SpringHill Resort Jimbaran)(55280930)</t>
  </si>
  <si>
    <t>园景豪华特大床房&lt;2人入住&gt;&lt;不退款&gt;</t>
  </si>
  <si>
    <t>Parfenov/Denis</t>
  </si>
  <si>
    <t xml:space="preserve">2842467	</t>
  </si>
  <si>
    <t xml:space="preserve">11352	</t>
  </si>
  <si>
    <t xml:space="preserve">999221851462709	</t>
  </si>
  <si>
    <t>[中雅加达]阿马里斯坦林市酒店(Amaris Hotel Thamrin City)(55832052)</t>
  </si>
  <si>
    <t>智能双床房&lt;2人入住&gt;&lt;不退款&gt;&lt;早餐&gt;</t>
  </si>
  <si>
    <t>Hanafiah/Danny</t>
  </si>
  <si>
    <t xml:space="preserve">2842468	</t>
  </si>
  <si>
    <t xml:space="preserve">999221851491645	</t>
  </si>
  <si>
    <t>[杰克逊维尔]美洲长住酒店 - 杰克逊维尔 - 勒努瓦大道东(Extended Stay America Suites - Jacksonville - Lenoir Avenue East)(77371633)</t>
  </si>
  <si>
    <t>一室公寓（大床）&lt;2人入住&gt;&lt;不退款&gt;&lt;早餐&gt;</t>
  </si>
  <si>
    <t>Barnes/Amoni</t>
  </si>
  <si>
    <t xml:space="preserve">2842524	</t>
  </si>
  <si>
    <t xml:space="preserve">165179994	</t>
  </si>
  <si>
    <t xml:space="preserve">999221851495444	</t>
  </si>
  <si>
    <t>[古尔本]古尔本美居酒店(Mercure Goulburn)(80332522)</t>
  </si>
  <si>
    <t>高级房, 1 张大床&lt;2人入住&gt;&lt;不退款&gt;</t>
  </si>
  <si>
    <t>BUDHA MAGAR/HEMA</t>
  </si>
  <si>
    <t xml:space="preserve">2842532	</t>
  </si>
  <si>
    <t xml:space="preserve">21851537525	</t>
  </si>
  <si>
    <t>[曼谷]曼谷湄南河畔华美达广场酒店(SHA Plus+)(Ramada Plaza by Wyndham Bangkok Menam Riverside)(55289780)</t>
  </si>
  <si>
    <t>河景豪华双床房&lt;2人入住&gt;&lt;不退款&gt;</t>
  </si>
  <si>
    <t>Ma/zhang,Zhang/Shipeng</t>
  </si>
  <si>
    <t xml:space="preserve">2842620	</t>
  </si>
  <si>
    <t xml:space="preserve">413949	</t>
  </si>
  <si>
    <t xml:space="preserve">999221851683038	</t>
  </si>
  <si>
    <t>[三宝垄]三宝拢魏玛丽翁酒店(Wimarion Hotel Semarang)(68545261)</t>
  </si>
  <si>
    <t>精致套房&lt;2人入住&gt;&lt;不退款&gt;&lt;早餐&gt;</t>
  </si>
  <si>
    <t>Faisal/Reza</t>
  </si>
  <si>
    <t xml:space="preserve">2842920	</t>
  </si>
  <si>
    <t xml:space="preserve">21851687368	</t>
  </si>
  <si>
    <t>[东雅加达]卡旺中心酒店(Sentral Cawang Hotel)(55452275)</t>
  </si>
  <si>
    <t>标准房(2张单人床)&lt;2人入住&gt;&lt;不退款&gt;&lt;早餐&gt;</t>
  </si>
  <si>
    <t>Sapto Edi/Raden Gunawan</t>
  </si>
  <si>
    <t xml:space="preserve">2842937	</t>
  </si>
  <si>
    <t xml:space="preserve">999221851709041	</t>
  </si>
  <si>
    <t>[阿马里洛]机场舒眠酒店(Sleep Inn Airport)(95389811)</t>
  </si>
  <si>
    <t>标准客房1张大床&lt;2人入住&gt;&lt;不退款&gt;&lt;早餐&gt;</t>
  </si>
  <si>
    <t>Moriarty/Conor</t>
  </si>
  <si>
    <t xml:space="preserve">2842978	</t>
  </si>
  <si>
    <t xml:space="preserve">999221851720726	</t>
  </si>
  <si>
    <t>[迪拜]迪拜机场智选假日酒店(Holiday Inn Express Dubai Airport, an IHG Hotel)(55439394)</t>
  </si>
  <si>
    <t>LIN/JIE</t>
  </si>
  <si>
    <t xml:space="preserve">2843016	</t>
  </si>
  <si>
    <t xml:space="preserve">43187250	</t>
  </si>
  <si>
    <t xml:space="preserve">999221851732969	</t>
  </si>
  <si>
    <t>[塞里布群岛]阿斯顿普鲁伊特酒店及公寓(ASTON Pluit Hotel &amp; Residence)(55832082)</t>
  </si>
  <si>
    <t>Wang/zhiguo,SUN/YUDAO,SUN/YUDAO</t>
  </si>
  <si>
    <t xml:space="preserve">2843043	</t>
  </si>
  <si>
    <t xml:space="preserve">21851774748	</t>
  </si>
  <si>
    <t>[吉隆坡]吉隆坡克鲁斯酒店(Corus Hotel Kuala Lumpur)(55851907)</t>
  </si>
  <si>
    <t>Yatim/Mohamad Nizam</t>
  </si>
  <si>
    <t xml:space="preserve">2843152	</t>
  </si>
  <si>
    <t xml:space="preserve">447736	</t>
  </si>
  <si>
    <t xml:space="preserve">999221851807829	</t>
  </si>
  <si>
    <t>[巴厘岛]巴厘岛图班哈里斯酒店(HARRIS Hotel Kuta Tuban Bali)(70392122)</t>
  </si>
  <si>
    <t>哈里斯房&lt;2人入住&gt;&lt;不退款&gt;&lt;早餐&gt;</t>
  </si>
  <si>
    <t>NAM/KYEONGHWA</t>
  </si>
  <si>
    <t xml:space="preserve">2843191	</t>
  </si>
  <si>
    <t xml:space="preserve">56787	</t>
  </si>
  <si>
    <t xml:space="preserve">999221851820012	</t>
  </si>
  <si>
    <t>[巴厘岛]武吉金巴兰麦克斯万酒店(MaxOneHotels at Bukit Jimbaran)(55626370)</t>
  </si>
  <si>
    <t>欢乐房&lt;2人入住&gt;&lt;不退款&gt;</t>
  </si>
  <si>
    <t>Brashear/Olivia</t>
  </si>
  <si>
    <t xml:space="preserve">2843222	</t>
  </si>
  <si>
    <t xml:space="preserve">999221851846107	</t>
  </si>
  <si>
    <t>[泗水]泗水容库喜爱酒店(favehotel Rungkut Surabaya)(55653014)</t>
  </si>
  <si>
    <t>URBACH/BRITTANIA</t>
  </si>
  <si>
    <t xml:space="preserve">2843261	</t>
  </si>
  <si>
    <t xml:space="preserve">999221851956764	</t>
  </si>
  <si>
    <t>[Jember Kidul]阿斯顿任柏酒店及会议中心(ASTON Jember Hotel &amp; Conference Center)(55451911)</t>
  </si>
  <si>
    <t>工作室风格房&lt;2人入住&gt;&lt;不退款&gt;&lt;早餐&gt;</t>
  </si>
  <si>
    <t>RIZAM/MOH SYAFRIL,RIZAM/ASYFAR</t>
  </si>
  <si>
    <t xml:space="preserve">2843436	</t>
  </si>
  <si>
    <t xml:space="preserve">999221851962862	</t>
  </si>
  <si>
    <t>[伊斯坦布尔]艾巴尔酒店(Aybar Hotel)(55707771)</t>
  </si>
  <si>
    <t>双人房&lt;2人入住&gt;&lt;不退款&gt;&lt;早餐&gt;</t>
  </si>
  <si>
    <t>Malaurie/Vincent</t>
  </si>
  <si>
    <t xml:space="preserve">2843446	</t>
  </si>
  <si>
    <t xml:space="preserve">2391936	</t>
  </si>
  <si>
    <t xml:space="preserve">999221851980986	</t>
  </si>
  <si>
    <t>ILAINA/FARAH</t>
  </si>
  <si>
    <t xml:space="preserve">2843499	</t>
  </si>
  <si>
    <t xml:space="preserve">21851990950	</t>
  </si>
  <si>
    <t>[华欣]华欣希尔顿温泉度假酒店 (SHA Extra Plus)(Hilton Hua Hin Resort &amp; Spa (SHA Extra Plus))(55799371)</t>
  </si>
  <si>
    <t>尊贵海景客房&lt;2人入住&gt;&lt;不退款&gt;</t>
  </si>
  <si>
    <t>YAMAPEAWAN/NUTWARA</t>
  </si>
  <si>
    <t xml:space="preserve">2843515	</t>
  </si>
  <si>
    <t xml:space="preserve">3321933324	</t>
  </si>
  <si>
    <t xml:space="preserve">21852029730	</t>
  </si>
  <si>
    <t>[甲米]甲米奥南醒来酒店(Wake up Aonang Hotel)(55491950)</t>
  </si>
  <si>
    <t>豪华客房&lt;2人入住&gt;&lt;不退款&gt;</t>
  </si>
  <si>
    <t>DAVIES /JOSEPH</t>
  </si>
  <si>
    <t xml:space="preserve">2843589	</t>
  </si>
  <si>
    <t xml:space="preserve">HTL-WBD-353239785	</t>
  </si>
  <si>
    <t xml:space="preserve">21852036304	</t>
  </si>
  <si>
    <t>[清迈]清迈兰花酒店(Chiang Mai Orchid Hotel)(55831895)</t>
  </si>
  <si>
    <t>JARUTIKORN/WIKROM</t>
  </si>
  <si>
    <t xml:space="preserve">2843600	</t>
  </si>
  <si>
    <t xml:space="preserve">21852082496	</t>
  </si>
  <si>
    <t>KONGPONGPEETI/THARINEE</t>
  </si>
  <si>
    <t xml:space="preserve">2843653	</t>
  </si>
  <si>
    <t xml:space="preserve">999221852094755	</t>
  </si>
  <si>
    <t>AGUSTIN/FAISAH</t>
  </si>
  <si>
    <t xml:space="preserve">2843675	</t>
  </si>
  <si>
    <t xml:space="preserve">999221852124244	</t>
  </si>
  <si>
    <t>[柏林]柏林南部阿兹姆酒店(AZIMUT Hotel City South Berlin)(55426360)</t>
  </si>
  <si>
    <t>高级大床房&lt;2人入住&gt;&lt;不退款&gt;</t>
  </si>
  <si>
    <t>Scholz/Christian</t>
  </si>
  <si>
    <t xml:space="preserve">2843706	</t>
  </si>
  <si>
    <t xml:space="preserve">9145395607081	</t>
  </si>
  <si>
    <t xml:space="preserve">21852134994	</t>
  </si>
  <si>
    <t>[吉隆坡]吉隆坡城市中心彩鸿酒店(Travelodge City Centre)(56163236)</t>
  </si>
  <si>
    <t>YONG/SHONG JING</t>
  </si>
  <si>
    <t xml:space="preserve">2843714	</t>
  </si>
  <si>
    <t xml:space="preserve">1069852823	</t>
  </si>
  <si>
    <t xml:space="preserve">21852139437	</t>
  </si>
  <si>
    <t>[Titi Gajah]亚罗士打拉亚酒店及会议中心(Raia Hotel &amp; Convention Centre Alor Setar)(55665891)</t>
  </si>
  <si>
    <t>Zainal Abiddin/Nur Alisa</t>
  </si>
  <si>
    <t xml:space="preserve">2843719	</t>
  </si>
  <si>
    <t xml:space="preserve">8YULFB	</t>
  </si>
  <si>
    <t xml:space="preserve">999221852155391	</t>
  </si>
  <si>
    <t>[迪拜]阿尔巴拉萨 S 酒店(The S Hotel Al Barsha)(90401882)</t>
  </si>
  <si>
    <t>行政特大床房&lt;2人入住&gt;&lt;不退款&gt;&lt;早餐&gt;</t>
  </si>
  <si>
    <t>Li/Jingwen,he/xiyu</t>
  </si>
  <si>
    <t xml:space="preserve">2843738	</t>
  </si>
  <si>
    <t xml:space="preserve">302210	</t>
  </si>
  <si>
    <t xml:space="preserve">21852164269	</t>
  </si>
  <si>
    <t>LAHURI/MOHD KHISAM BIN LAHURI</t>
  </si>
  <si>
    <t xml:space="preserve">2843752	</t>
  </si>
  <si>
    <t xml:space="preserve">999221852179467	</t>
  </si>
  <si>
    <t>[中雅加达]雅加达哈尔莫尼耶罗酒店(Yello Hotel Harmoni Jakarta)(55841626)</t>
  </si>
  <si>
    <t>Yello Room&lt;2人入住&gt;&lt;不退款&gt;</t>
  </si>
  <si>
    <t>TAMBUNAN/PARLIN</t>
  </si>
  <si>
    <t xml:space="preserve">2843757	</t>
  </si>
  <si>
    <t xml:space="preserve">21852219715	</t>
  </si>
  <si>
    <t>[Sam Rong Nua]托拉尼素坤逸107号特奥里酒店(Theorie Hotel Sukhumvit 107  by Tolani)(55733402)</t>
  </si>
  <si>
    <t>Chanchuen/Chutipon</t>
  </si>
  <si>
    <t xml:space="preserve">2843860	</t>
  </si>
  <si>
    <t xml:space="preserve">21852242452	</t>
  </si>
  <si>
    <t>海景经典双床房&lt;2人入住&gt;&lt;不退款&gt;</t>
  </si>
  <si>
    <t>XIAO/JIAN</t>
  </si>
  <si>
    <t xml:space="preserve">2843873	</t>
  </si>
  <si>
    <t xml:space="preserve">3317128568	</t>
  </si>
  <si>
    <t xml:space="preserve">999221852231952	</t>
  </si>
  <si>
    <t>[帕米耶]普瑞米尔经典酒店(Hôtel Premiere Classe Pamiers)(70787968)</t>
  </si>
  <si>
    <t>LETORT /ERIC</t>
  </si>
  <si>
    <t xml:space="preserve">2843852	</t>
  </si>
  <si>
    <t xml:space="preserve">33674UC002896	</t>
  </si>
  <si>
    <t xml:space="preserve">21852252879	</t>
  </si>
  <si>
    <t>[伯恩仓]草莓园度假酒店(Strawberry Park Resort)(55680377)</t>
  </si>
  <si>
    <t>豪华大床套房（tioga）&lt;2人入住&gt;&lt;不退款&gt;&lt;早餐&gt;</t>
  </si>
  <si>
    <t>SAI/SUPAKIT</t>
  </si>
  <si>
    <t xml:space="preserve">2843890	</t>
  </si>
  <si>
    <t xml:space="preserve">999221852304657	</t>
  </si>
  <si>
    <t>[河内]河内温德姆花园(Wyndham Garden Hanoi)(94358670)</t>
  </si>
  <si>
    <t>ZHOU/BAOJUAN,CHEN/LIANGXIN</t>
  </si>
  <si>
    <t xml:space="preserve">2843923	</t>
  </si>
  <si>
    <t xml:space="preserve">21852351893	</t>
  </si>
  <si>
    <t>[马六甲]海峡套房酒店(The Straits Hotel &amp; Suites)(55932598)</t>
  </si>
  <si>
    <t>豪华大床遗产房&lt;2人入住&gt;&lt;不退款&gt;</t>
  </si>
  <si>
    <t>Ahmad/Nanie</t>
  </si>
  <si>
    <t xml:space="preserve">2843956	</t>
  </si>
  <si>
    <t xml:space="preserve">1069857885	</t>
  </si>
  <si>
    <t xml:space="preserve">21852371672	</t>
  </si>
  <si>
    <t>[吉隆坡]吉隆坡丽悦酒店(Cosmo Hotel Kuala Lumpur)(55680593)</t>
  </si>
  <si>
    <t>CHOI/YUNGJAE</t>
  </si>
  <si>
    <t xml:space="preserve">2843973	</t>
  </si>
  <si>
    <t xml:space="preserve">999221852392030	</t>
  </si>
  <si>
    <t>[约翰内斯堡]奥利弗坦博国际机场城市旅馆酒店(City Lodge Hotel at or Tambo International Airport)(55346098)</t>
  </si>
  <si>
    <t>Mutembo/Shamiso Agnes,Tungama/Luckson</t>
  </si>
  <si>
    <t xml:space="preserve">2843991	</t>
  </si>
  <si>
    <t xml:space="preserve">21852426804	</t>
  </si>
  <si>
    <t>[南雅加达]珐维梅拉瓦酒店(favehotel Melawai)(55414060)</t>
  </si>
  <si>
    <t>CHAIRANI/ANNISA</t>
  </si>
  <si>
    <t xml:space="preserve">2844040	</t>
  </si>
  <si>
    <t xml:space="preserve">21852463323	</t>
  </si>
  <si>
    <t>Singlor/Monthean</t>
  </si>
  <si>
    <t xml:space="preserve">2844076	</t>
  </si>
  <si>
    <t xml:space="preserve">999221852487885	</t>
  </si>
  <si>
    <t>高级双人床房&lt;2人入住&gt;&lt;不退款&gt;</t>
  </si>
  <si>
    <t>JERI SICARD/KEVIN MAURICIO</t>
  </si>
  <si>
    <t xml:space="preserve">2844125	</t>
  </si>
  <si>
    <t xml:space="preserve">999221852515380	</t>
  </si>
  <si>
    <t>[孟买]孟买珠瑚海滩诺富特酒店(Novotel Mumbai Juhu Beach)(55626264)</t>
  </si>
  <si>
    <t>高级城景特大房&lt;2人入住&gt;&lt;不退款&gt;&lt;早餐&gt;</t>
  </si>
  <si>
    <t>Rathod/Tejal</t>
  </si>
  <si>
    <t xml:space="preserve">2844182	</t>
  </si>
  <si>
    <t xml:space="preserve">6926WL2616;XM	</t>
  </si>
  <si>
    <t xml:space="preserve">21852517284	</t>
  </si>
  <si>
    <t>[巴生]吉隆坡巴生皇府酒店(Klang Histana Hotel)(55254374)</t>
  </si>
  <si>
    <t>Fadhlan/Mohd</t>
  </si>
  <si>
    <t xml:space="preserve">2844189	</t>
  </si>
  <si>
    <t xml:space="preserve">999221852524197	</t>
  </si>
  <si>
    <t>[里约热内卢]林科斯加雷奥酒店(Linx Galeão)(60467452)</t>
  </si>
  <si>
    <t>Ramondini/Juan Matias</t>
  </si>
  <si>
    <t xml:space="preserve">2844193	</t>
  </si>
  <si>
    <t xml:space="preserve">67243124	</t>
  </si>
  <si>
    <t xml:space="preserve">21847970908	</t>
  </si>
  <si>
    <t>[八打灵再也]皇家朱兰曲线酒店(Royale Chulan The Curve)(55270754)</t>
  </si>
  <si>
    <t>Oztutuncu/Sinem</t>
  </si>
  <si>
    <t xml:space="preserve">2835812	</t>
  </si>
  <si>
    <t xml:space="preserve">396415	</t>
  </si>
  <si>
    <t>，</t>
  </si>
  <si>
    <t>12.16 可退396元</t>
  </si>
  <si>
    <t>286050 HKD</t>
  </si>
  <si>
    <t>A221216155607481</t>
  </si>
  <si>
    <t>A221216155647481</t>
  </si>
  <si>
    <t>总计：286050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</si>
  <si>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</si>
  <si>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</si>
  <si>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</si>
  <si>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</si>
  <si>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</si>
  <si>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</si>
  <si>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</si>
  <si>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</si>
  <si>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</si>
  <si>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</si>
  <si>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</si>
  <si>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</si>
  <si>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</si>
  <si>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</si>
  <si>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</si>
  <si>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</si>
  <si>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</si>
  <si>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</si>
  <si>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</si>
  <si>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</si>
  <si>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2844193</t>
  </si>
  <si>
    <t>林科斯加雷奥酒店</t>
  </si>
  <si>
    <t>Ramondini Juan Matias</t>
  </si>
  <si>
    <t>2022-12-04</t>
  </si>
  <si>
    <t>退房日周结</t>
  </si>
  <si>
    <t>445.98</t>
  </si>
  <si>
    <t>491.00</t>
  </si>
  <si>
    <t>0</t>
  </si>
  <si>
    <t>0.00</t>
  </si>
  <si>
    <t>携程汇智国际直连</t>
  </si>
  <si>
    <t>925</t>
  </si>
  <si>
    <t>2022-12-03 22:31:17</t>
  </si>
  <si>
    <t>否</t>
  </si>
  <si>
    <t>汇智国际旅游发展有限公司</t>
  </si>
  <si>
    <t>直连</t>
  </si>
  <si>
    <t>巴西</t>
  </si>
  <si>
    <t>2844189</t>
  </si>
  <si>
    <t>巴生希思塔纳酒店</t>
  </si>
  <si>
    <t>Fadhlan Mohd</t>
  </si>
  <si>
    <t>216.18</t>
  </si>
  <si>
    <t>238.00</t>
  </si>
  <si>
    <t>2022-12-03 22:30:02</t>
  </si>
  <si>
    <t>马来西亚</t>
  </si>
  <si>
    <t>2844182</t>
  </si>
  <si>
    <t>孟买珠瑚海滩诺富特酒店</t>
  </si>
  <si>
    <t>Rathod Tejal</t>
  </si>
  <si>
    <t>1192.60</t>
  </si>
  <si>
    <t>1313.00</t>
  </si>
  <si>
    <t>2022-12-03 22:24:09</t>
  </si>
  <si>
    <t>印度</t>
  </si>
  <si>
    <t>2844125</t>
  </si>
  <si>
    <t>阿姆斯特丹史基浦机场宜必思酒店</t>
  </si>
  <si>
    <t>JERI SICARD KEVIN MAURICIO</t>
  </si>
  <si>
    <t>525.00</t>
  </si>
  <si>
    <t>578.00</t>
  </si>
  <si>
    <t>2022-12-03 22:03:16</t>
  </si>
  <si>
    <t>荷兰</t>
  </si>
  <si>
    <t>2844076</t>
  </si>
  <si>
    <t>曼谷H2酒店</t>
  </si>
  <si>
    <t>Singlor Monthean</t>
  </si>
  <si>
    <t>128.98</t>
  </si>
  <si>
    <t>142.00</t>
  </si>
  <si>
    <t>2022-12-03 21:49:45</t>
  </si>
  <si>
    <t>泰国</t>
  </si>
  <si>
    <t>2844040</t>
  </si>
  <si>
    <t>珐维梅拉瓦酒店</t>
  </si>
  <si>
    <t>CHAIRANI ANNISA</t>
  </si>
  <si>
    <t>201.64</t>
  </si>
  <si>
    <t>222.00</t>
  </si>
  <si>
    <t>2022-12-03 21:37:10</t>
  </si>
  <si>
    <t>印度尼西亚</t>
  </si>
  <si>
    <t>2843991</t>
  </si>
  <si>
    <t>奥利弗坦博国际机场城市旅馆酒店</t>
  </si>
  <si>
    <t>Mutembo Shamiso Agnes,Tungama Luckson</t>
  </si>
  <si>
    <t>700.30</t>
  </si>
  <si>
    <t>771.00</t>
  </si>
  <si>
    <t>2022-12-03 21:13:21</t>
  </si>
  <si>
    <t>南非</t>
  </si>
  <si>
    <t>2843973</t>
  </si>
  <si>
    <t>吉隆坡丽悦酒店</t>
  </si>
  <si>
    <t>CHOI YUNGJAE</t>
  </si>
  <si>
    <t>334.25</t>
  </si>
  <si>
    <t>368.00</t>
  </si>
  <si>
    <t>2022-12-03 21:03:22</t>
  </si>
  <si>
    <t>2843956</t>
  </si>
  <si>
    <t>海峡套房酒店</t>
  </si>
  <si>
    <t>Ahmad Nanie</t>
  </si>
  <si>
    <t>446.88</t>
  </si>
  <si>
    <t>492.00</t>
  </si>
  <si>
    <t>2022-12-03 20:51:17</t>
  </si>
  <si>
    <t>2843923</t>
  </si>
  <si>
    <t>河内温德姆花园酒店</t>
  </si>
  <si>
    <t>ZHOU BAOJUAN,CHEN LIANGXIN</t>
  </si>
  <si>
    <t>939.18</t>
  </si>
  <si>
    <t>1034.00</t>
  </si>
  <si>
    <t>2022-12-03 20:24:18</t>
  </si>
  <si>
    <t>越南</t>
  </si>
  <si>
    <t>2843890</t>
  </si>
  <si>
    <t>金马仑高原草莓园度假村</t>
  </si>
  <si>
    <t>SAI SUPAKIT</t>
  </si>
  <si>
    <t>666.69</t>
  </si>
  <si>
    <t>734.00</t>
  </si>
  <si>
    <t>2022-12-03 19:48:59</t>
  </si>
  <si>
    <t>2843873</t>
  </si>
  <si>
    <t>华欣希尔顿温泉度假酒店 (SHA Extra Plus)</t>
  </si>
  <si>
    <t>XIAO JIAN</t>
  </si>
  <si>
    <t>1139.01</t>
  </si>
  <si>
    <t>1254.00</t>
  </si>
  <si>
    <t>2022-12-03 19:39:45</t>
  </si>
  <si>
    <t>2843860</t>
  </si>
  <si>
    <t>托拉尼素坤逸107号特奥里酒店</t>
  </si>
  <si>
    <t>Chanchuen Chutipon</t>
  </si>
  <si>
    <t>140.79</t>
  </si>
  <si>
    <t>155.00</t>
  </si>
  <si>
    <t>2022-12-03 19:34:24</t>
  </si>
  <si>
    <t>2843852</t>
  </si>
  <si>
    <t>普瑞米尔经典酒店</t>
  </si>
  <si>
    <t>LETORT ERIC</t>
  </si>
  <si>
    <t>306.10</t>
  </si>
  <si>
    <t>337.00</t>
  </si>
  <si>
    <t>2022-12-03 19:38:05</t>
  </si>
  <si>
    <t>法国</t>
  </si>
  <si>
    <t>2843757</t>
  </si>
  <si>
    <t>雅加达哈尔莫尼耶罗酒店</t>
  </si>
  <si>
    <t>TAMBUNAN PARLIN</t>
  </si>
  <si>
    <t>176.21</t>
  </si>
  <si>
    <t>194.00</t>
  </si>
  <si>
    <t>2022-12-03 18:54:04</t>
  </si>
  <si>
    <t>2843738</t>
  </si>
  <si>
    <t>阿尔巴拉萨 S 酒店</t>
  </si>
  <si>
    <t>Li Jingwen,he xiyu</t>
  </si>
  <si>
    <t>649.43</t>
  </si>
  <si>
    <t>715.00</t>
  </si>
  <si>
    <t>2022-12-03 18:36:21</t>
  </si>
  <si>
    <t>阿拉伯联合酋长国</t>
  </si>
  <si>
    <t>2843719</t>
  </si>
  <si>
    <t>亚罗士打TH会议中心酒店</t>
  </si>
  <si>
    <t>Zainal Abiddin Nur Alisa</t>
  </si>
  <si>
    <t>287.93</t>
  </si>
  <si>
    <t>317.00</t>
  </si>
  <si>
    <t>2022-12-03 18:26:12</t>
  </si>
  <si>
    <t>2843714</t>
  </si>
  <si>
    <t>吉隆坡城市中心彩鸿酒店</t>
  </si>
  <si>
    <t>YONG SHONG JING</t>
  </si>
  <si>
    <t>269.77</t>
  </si>
  <si>
    <t>297.00</t>
  </si>
  <si>
    <t>2022-12-03 18:24:41</t>
  </si>
  <si>
    <t>2843706</t>
  </si>
  <si>
    <t>柏林南部阿兹姆酒店</t>
  </si>
  <si>
    <t>Scholz Christian</t>
  </si>
  <si>
    <t>526.81</t>
  </si>
  <si>
    <t>580.00</t>
  </si>
  <si>
    <t>2022-12-03 18:14:12</t>
  </si>
  <si>
    <t>德国</t>
  </si>
  <si>
    <t>2843675</t>
  </si>
  <si>
    <t>泗水容库喜爱酒店</t>
  </si>
  <si>
    <t>AGUSTIN FAISAH</t>
  </si>
  <si>
    <t>116.26</t>
  </si>
  <si>
    <t>128.00</t>
  </si>
  <si>
    <t>2022-12-03 17:52:50</t>
  </si>
  <si>
    <t>2843653</t>
  </si>
  <si>
    <t>KONGPONGPEETI THARINEE</t>
  </si>
  <si>
    <t>2022-12-03 17:44:30</t>
  </si>
  <si>
    <t>2843600</t>
  </si>
  <si>
    <t>清迈兰花酒店</t>
  </si>
  <si>
    <t>JARUTIKORN WIKROM</t>
  </si>
  <si>
    <t>217.08</t>
  </si>
  <si>
    <t>239.00</t>
  </si>
  <si>
    <t>2022-12-03 17:11:58</t>
  </si>
  <si>
    <t>2843589</t>
  </si>
  <si>
    <t>奥南醒来酒店</t>
  </si>
  <si>
    <t>DAVIES JOSEPH</t>
  </si>
  <si>
    <t>181.66</t>
  </si>
  <si>
    <t>200.00</t>
  </si>
  <si>
    <t>2022-12-03 17:07:51</t>
  </si>
  <si>
    <t>2843515</t>
  </si>
  <si>
    <t>YAMAPEAWAN NUTWARA</t>
  </si>
  <si>
    <t>1119.93</t>
  </si>
  <si>
    <t>1233.00</t>
  </si>
  <si>
    <t>2022-12-03 16:38:34</t>
  </si>
  <si>
    <t>2843499</t>
  </si>
  <si>
    <t>ILAINA FARAH</t>
  </si>
  <si>
    <t>348.79</t>
  </si>
  <si>
    <t>384.00</t>
  </si>
  <si>
    <t>2022-12-03 16:29:07</t>
  </si>
  <si>
    <t>2843446</t>
  </si>
  <si>
    <t>艾巴酒店</t>
  </si>
  <si>
    <t>Malaurie Vincent</t>
  </si>
  <si>
    <t>529.54</t>
  </si>
  <si>
    <t>583.00</t>
  </si>
  <si>
    <t>2022-12-03 16:25:50</t>
  </si>
  <si>
    <t>土耳其</t>
  </si>
  <si>
    <t>2843436</t>
  </si>
  <si>
    <t>阿斯顿任柏酒店及会议中心</t>
  </si>
  <si>
    <t>RIZAM MOH SYAFRIL,RIZAM ASYFAR</t>
  </si>
  <si>
    <t>468.68</t>
  </si>
  <si>
    <t>516.00</t>
  </si>
  <si>
    <t>2022-12-03 16:10:19</t>
  </si>
  <si>
    <t>2843261</t>
  </si>
  <si>
    <t>URBACH BRITTANIA</t>
  </si>
  <si>
    <t>2022-12-03 15:07:52</t>
  </si>
  <si>
    <t>2843222</t>
  </si>
  <si>
    <t>武吉金巴兰麦克斯万酒店</t>
  </si>
  <si>
    <t>Brashear Olivia</t>
  </si>
  <si>
    <t>110.81</t>
  </si>
  <si>
    <t>122.00</t>
  </si>
  <si>
    <t>2022-12-03 14:51:20</t>
  </si>
  <si>
    <t>2843191</t>
  </si>
  <si>
    <t>巴厘岛图班哈里斯酒店</t>
  </si>
  <si>
    <t>NAM KYEONGHWA</t>
  </si>
  <si>
    <t>313.36</t>
  </si>
  <si>
    <t>345.00</t>
  </si>
  <si>
    <t>2022-12-03 14:41:44</t>
  </si>
  <si>
    <t>2843152</t>
  </si>
  <si>
    <t>吉隆坡歌丽酒店</t>
  </si>
  <si>
    <t>Yatim Mohamad Nizam</t>
  </si>
  <si>
    <t>405.10</t>
  </si>
  <si>
    <t>446.00</t>
  </si>
  <si>
    <t>2022-12-03 14:27:31</t>
  </si>
  <si>
    <t>2843043</t>
  </si>
  <si>
    <t>阿斯顿普鲁伊特酒店及公寓</t>
  </si>
  <si>
    <t>Wang zhiguo,SUN YUDAO,SUN YUDAO</t>
  </si>
  <si>
    <t>855.62</t>
  </si>
  <si>
    <t>942.00</t>
  </si>
  <si>
    <t>2022-12-03 13:56:51</t>
  </si>
  <si>
    <t>2843016</t>
  </si>
  <si>
    <t>迪拜机场智选假日酒店</t>
  </si>
  <si>
    <t>LIN JIE</t>
  </si>
  <si>
    <t>615.83</t>
  </si>
  <si>
    <t>678.00</t>
  </si>
  <si>
    <t>2022-12-03 13:49:17</t>
  </si>
  <si>
    <t>2842978</t>
  </si>
  <si>
    <t>机场斯利普酒店</t>
  </si>
  <si>
    <t>Moriarty Conor</t>
  </si>
  <si>
    <t>335.16</t>
  </si>
  <si>
    <t>369.00</t>
  </si>
  <si>
    <t>2022-12-03 13:41:36</t>
  </si>
  <si>
    <t>美国</t>
  </si>
  <si>
    <t>2842937</t>
  </si>
  <si>
    <t>卡旺中心酒店</t>
  </si>
  <si>
    <t>Sapto Edi Raden Gunawan</t>
  </si>
  <si>
    <t>247.06</t>
  </si>
  <si>
    <t>272.00</t>
  </si>
  <si>
    <t>2022-12-03 13:29:29</t>
  </si>
  <si>
    <t>2842920</t>
  </si>
  <si>
    <t>三宝拢魏玛丽翁酒店</t>
  </si>
  <si>
    <t>Faisal Reza</t>
  </si>
  <si>
    <t>415.09</t>
  </si>
  <si>
    <t>457.00</t>
  </si>
  <si>
    <t>2022-12-03 13:24:16</t>
  </si>
  <si>
    <t>2842620</t>
  </si>
  <si>
    <t>曼谷华美达广场湄南河畔酒店</t>
  </si>
  <si>
    <t>Ma zhang,Zhang Shipeng</t>
  </si>
  <si>
    <t>416.91</t>
  </si>
  <si>
    <t>459.00</t>
  </si>
  <si>
    <t>2022-12-03 11:49:21</t>
  </si>
  <si>
    <t>2842532</t>
  </si>
  <si>
    <t>古尔本美居酒店</t>
  </si>
  <si>
    <t>BUDHA MAGAR HEMA</t>
  </si>
  <si>
    <t>1003.67</t>
  </si>
  <si>
    <t>1105.00</t>
  </si>
  <si>
    <t>2022-12-03 11:19:37</t>
  </si>
  <si>
    <t>澳大利亚</t>
  </si>
  <si>
    <t>2842468</t>
  </si>
  <si>
    <t>阿马里斯坦林市酒店</t>
  </si>
  <si>
    <t>Hanafiah Danny</t>
  </si>
  <si>
    <t>296.11</t>
  </si>
  <si>
    <t>326.00</t>
  </si>
  <si>
    <t>2022-12-03 10:54:00</t>
  </si>
  <si>
    <t>2842467</t>
  </si>
  <si>
    <t>金巴兰斯普林希尔皇家郁金香度假村</t>
  </si>
  <si>
    <t>Parfenov Denis</t>
  </si>
  <si>
    <t>383.30</t>
  </si>
  <si>
    <t>422.00</t>
  </si>
  <si>
    <t>2022-12-03 10:52:53</t>
  </si>
  <si>
    <t>2842313</t>
  </si>
  <si>
    <t>尼帕度假酒店 (SHA Extra Plus)</t>
  </si>
  <si>
    <t>LIU CHENG</t>
  </si>
  <si>
    <t>404.19</t>
  </si>
  <si>
    <t>445.00</t>
  </si>
  <si>
    <t>2022-12-03 09:57:58</t>
  </si>
  <si>
    <t>2842242</t>
  </si>
  <si>
    <t>捷兰蒂克库塔尼奥酒店</t>
  </si>
  <si>
    <t>HAKIM ADAM RACHMAN</t>
  </si>
  <si>
    <t>89.01</t>
  </si>
  <si>
    <t>98.00</t>
  </si>
  <si>
    <t>2022-12-03 09:22:07</t>
  </si>
  <si>
    <t>2842115</t>
  </si>
  <si>
    <t>无线上网精品酒店</t>
  </si>
  <si>
    <t>Khor Wen yan</t>
  </si>
  <si>
    <t>285.21</t>
  </si>
  <si>
    <t>314.00</t>
  </si>
  <si>
    <t>2022-12-03 08:02:19</t>
  </si>
  <si>
    <t>2842061</t>
  </si>
  <si>
    <t>美洲之星黑鹰娱乐场度假屋</t>
  </si>
  <si>
    <t>HARSHMAN KELLI RASHELL</t>
  </si>
  <si>
    <t>1782.99</t>
  </si>
  <si>
    <t>1963.00</t>
  </si>
  <si>
    <t>2022-12-03 07:45:40</t>
  </si>
  <si>
    <t>2842033</t>
  </si>
  <si>
    <t>扎努阿里芬加雅马达法维酒店</t>
  </si>
  <si>
    <t>RANDI RANDI</t>
  </si>
  <si>
    <t>132.61</t>
  </si>
  <si>
    <t>146.00</t>
  </si>
  <si>
    <t>2022-12-03 06:57:09</t>
  </si>
  <si>
    <t>2841967</t>
  </si>
  <si>
    <t>机场北舒适套房酒店</t>
  </si>
  <si>
    <t>LEE CHIEN-TSAI,HAN LI-SHU</t>
  </si>
  <si>
    <t>612.19</t>
  </si>
  <si>
    <t>674.00</t>
  </si>
  <si>
    <t>2022-12-03 05:34:58</t>
  </si>
  <si>
    <t>加拿大</t>
  </si>
  <si>
    <t>2841954</t>
  </si>
  <si>
    <t>宜必思瓜达拉哈拉博览会酒店</t>
  </si>
  <si>
    <t>VARGAS CALDERON JUAN ENRIQUE</t>
  </si>
  <si>
    <t>308.82</t>
  </si>
  <si>
    <t>340.00</t>
  </si>
  <si>
    <t>2022-12-03 05:08:02</t>
  </si>
  <si>
    <t>墨西哥</t>
  </si>
  <si>
    <t>2841945</t>
  </si>
  <si>
    <t>曼谷梅斯泰尔车库酒店 (SHA Extra Plus)</t>
  </si>
  <si>
    <t>HARAN BRADLEY</t>
  </si>
  <si>
    <t>2022-12-03 04:49:30</t>
  </si>
  <si>
    <t>2841768</t>
  </si>
  <si>
    <t>贝克西查巴贝卡飞舞酒店</t>
  </si>
  <si>
    <t>ADIYAKSA PARAY</t>
  </si>
  <si>
    <t>119.01</t>
  </si>
  <si>
    <t>131.00</t>
  </si>
  <si>
    <t>2022-12-03 00:58:40</t>
  </si>
  <si>
    <t>2022-12-02</t>
  </si>
  <si>
    <t>2841660</t>
  </si>
  <si>
    <t>LI ISHEN</t>
  </si>
  <si>
    <t>132.64</t>
  </si>
  <si>
    <t>2022-12-02 23:33:33</t>
  </si>
  <si>
    <t>2841602</t>
  </si>
  <si>
    <t>克隆尼酒店</t>
  </si>
  <si>
    <t>D AMICO GIUSEPPE</t>
  </si>
  <si>
    <t>324.33</t>
  </si>
  <si>
    <t>357.00</t>
  </si>
  <si>
    <t>2022-12-02 23:03:12</t>
  </si>
  <si>
    <t>意大利</t>
  </si>
  <si>
    <t>2841527</t>
  </si>
  <si>
    <t>伦敦伊灵宜必思尚品酒店</t>
  </si>
  <si>
    <t>SYALL ADHIYAN,SONI AVI</t>
  </si>
  <si>
    <t>2718.23</t>
  </si>
  <si>
    <t>2992.00</t>
  </si>
  <si>
    <t>2022-12-02 22:19:45</t>
  </si>
  <si>
    <t>英国</t>
  </si>
  <si>
    <t>2841379</t>
  </si>
  <si>
    <t>芭堤雅花园海景大酒店</t>
  </si>
  <si>
    <t>JIANG CHUNMEI</t>
  </si>
  <si>
    <t>427.90</t>
  </si>
  <si>
    <t>471.00</t>
  </si>
  <si>
    <t>2022-12-02 21:20:34</t>
  </si>
  <si>
    <t>2841311</t>
  </si>
  <si>
    <t>怡保森信酒店</t>
  </si>
  <si>
    <t>ABU AZALIA</t>
  </si>
  <si>
    <t>205.32</t>
  </si>
  <si>
    <t>226.00</t>
  </si>
  <si>
    <t>2022-12-02 20:56:32</t>
  </si>
  <si>
    <t>2841285</t>
  </si>
  <si>
    <t>河内酒店</t>
  </si>
  <si>
    <t>CHENG WING KWAN</t>
  </si>
  <si>
    <t>411.55</t>
  </si>
  <si>
    <t>453.00</t>
  </si>
  <si>
    <t>2022-12-02 20:38:11</t>
  </si>
  <si>
    <t>2841175</t>
  </si>
  <si>
    <t>多米西那酒店</t>
  </si>
  <si>
    <t>MARTINEZ ESTEBAS MIRIAN</t>
  </si>
  <si>
    <t>774.95</t>
  </si>
  <si>
    <t>853.00</t>
  </si>
  <si>
    <t>2022-12-02 19:53:58</t>
  </si>
  <si>
    <t>西班牙</t>
  </si>
  <si>
    <t>2841098</t>
  </si>
  <si>
    <t>伊斯坦布尔阿塔图尔克机场希尔顿花园酒店</t>
  </si>
  <si>
    <t>Kusoglu Ayberk</t>
  </si>
  <si>
    <t>349.77</t>
  </si>
  <si>
    <t>385.00</t>
  </si>
  <si>
    <t>2022-12-02 19:24:59</t>
  </si>
  <si>
    <t>2841083</t>
  </si>
  <si>
    <t>丹那阿邦至爱酒店 - 赛德恩格</t>
  </si>
  <si>
    <t>MUSADECK MUSADECKALVIN</t>
  </si>
  <si>
    <t>129.01</t>
  </si>
  <si>
    <t>2022-12-02 19:21:36</t>
  </si>
  <si>
    <t>2840962</t>
  </si>
  <si>
    <t>豪华马雷洛酒店</t>
  </si>
  <si>
    <t>Souza Angelotto Marcelo Ricardo De</t>
  </si>
  <si>
    <t>532.38</t>
  </si>
  <si>
    <t>586.00</t>
  </si>
  <si>
    <t>2022-12-02 18:47:38</t>
  </si>
  <si>
    <t>2840688</t>
  </si>
  <si>
    <t>KE RUIBIN</t>
  </si>
  <si>
    <t>256.20</t>
  </si>
  <si>
    <t>282.00</t>
  </si>
  <si>
    <t>2022-12-02 17:29:56</t>
  </si>
  <si>
    <t>2840548</t>
  </si>
  <si>
    <t>胡志明市西贡日航酒店</t>
  </si>
  <si>
    <t>LUO LI WEI</t>
  </si>
  <si>
    <t>2022.32</t>
  </si>
  <si>
    <t>2226.00</t>
  </si>
  <si>
    <t>2022-12-02 16:48:03</t>
  </si>
  <si>
    <t>2840510</t>
  </si>
  <si>
    <t>慕尼黑诺富特酒店</t>
  </si>
  <si>
    <t>SEO JOON TAI</t>
  </si>
  <si>
    <t>471.51</t>
  </si>
  <si>
    <t>519.00</t>
  </si>
  <si>
    <t>2022-12-02 16:38:14</t>
  </si>
  <si>
    <t>2840472</t>
  </si>
  <si>
    <t>八打灵再也阿玛达酒店</t>
  </si>
  <si>
    <t>A GOTHANDA PANI G SUNDER GANASAN</t>
  </si>
  <si>
    <t>285.27</t>
  </si>
  <si>
    <t>2022-12-02 16:25:42</t>
  </si>
  <si>
    <t>2840391</t>
  </si>
  <si>
    <t>KL 酒店</t>
  </si>
  <si>
    <t>lukis Zico</t>
  </si>
  <si>
    <t>361.58</t>
  </si>
  <si>
    <t>398.00</t>
  </si>
  <si>
    <t>2022-12-02 16:01:32</t>
  </si>
  <si>
    <t>2840303</t>
  </si>
  <si>
    <t>南都灵郁金香酒店</t>
  </si>
  <si>
    <t>Marino Luigi</t>
  </si>
  <si>
    <t>536.92</t>
  </si>
  <si>
    <t>591.00</t>
  </si>
  <si>
    <t>2022-12-02 15:32:24</t>
  </si>
  <si>
    <t>2840170</t>
  </si>
  <si>
    <t>吉隆坡双威太子酒店</t>
  </si>
  <si>
    <t>YAHAYA SIRAJUDDIN</t>
  </si>
  <si>
    <t>760.41</t>
  </si>
  <si>
    <t>837.00</t>
  </si>
  <si>
    <t>2022-12-02 14:51:58</t>
  </si>
  <si>
    <t>2840166</t>
  </si>
  <si>
    <t>标志精品酒店</t>
  </si>
  <si>
    <t>CHEN WENJIA</t>
  </si>
  <si>
    <t>217.13</t>
  </si>
  <si>
    <t>2022-12-02 14:56:17</t>
  </si>
  <si>
    <t>2839912</t>
  </si>
  <si>
    <t>Calado Madalena</t>
  </si>
  <si>
    <t>462.43</t>
  </si>
  <si>
    <t>509.00</t>
  </si>
  <si>
    <t>2022-12-02 13:28:53</t>
  </si>
  <si>
    <t>2839893</t>
  </si>
  <si>
    <t>康科德广场酒店 - 核桃溪</t>
  </si>
  <si>
    <t>Sosa Dori</t>
  </si>
  <si>
    <t>950.29</t>
  </si>
  <si>
    <t>1046.00</t>
  </si>
  <si>
    <t>2022-12-02 13:28:15</t>
  </si>
  <si>
    <t>2839777</t>
  </si>
  <si>
    <t>胡志明市新世界酒店</t>
  </si>
  <si>
    <t>Guo Runxiang</t>
  </si>
  <si>
    <t>1911.48</t>
  </si>
  <si>
    <t>2104.00</t>
  </si>
  <si>
    <t>2022-12-02 13:29:13</t>
  </si>
  <si>
    <t>直采</t>
  </si>
  <si>
    <t>2839774</t>
  </si>
  <si>
    <t>艾迪逊 - 新布蓝兹维凯艺酒店</t>
  </si>
  <si>
    <t>Mandapaka Giri Avinash Babu</t>
  </si>
  <si>
    <t>940.30</t>
  </si>
  <si>
    <t>1035.00</t>
  </si>
  <si>
    <t>2022-12-02 12:48:20</t>
  </si>
  <si>
    <t>2839769</t>
  </si>
  <si>
    <t>Huang Haowei,Chen Zhujian</t>
  </si>
  <si>
    <t>2022-12-02 13:25:48</t>
  </si>
  <si>
    <t>2839538</t>
  </si>
  <si>
    <t>美丽之家旅店 - 杭庭顿公园</t>
  </si>
  <si>
    <t>Fernandez Flavio</t>
  </si>
  <si>
    <t>685.01</t>
  </si>
  <si>
    <t>754.00</t>
  </si>
  <si>
    <t>2022-12-02 11:31:48</t>
  </si>
  <si>
    <t>2839494</t>
  </si>
  <si>
    <t>吉隆坡千禧大酒店</t>
  </si>
  <si>
    <t>HARON NUR SYAZWANA BINTE</t>
  </si>
  <si>
    <t>1393.64</t>
  </si>
  <si>
    <t>1534.00</t>
  </si>
  <si>
    <t>2022-12-02 11:07:05</t>
  </si>
  <si>
    <t>2839096</t>
  </si>
  <si>
    <t>萨默塞特酒店</t>
  </si>
  <si>
    <t>TING TING CHIONG ANG</t>
  </si>
  <si>
    <t>347.05</t>
  </si>
  <si>
    <t>382.00</t>
  </si>
  <si>
    <t>2022-12-02 08:14:19</t>
  </si>
  <si>
    <t>2839051</t>
  </si>
  <si>
    <t>泗水宾托罗阿马里斯酒店</t>
  </si>
  <si>
    <t>Andriyani Dhyah</t>
  </si>
  <si>
    <t>117.20</t>
  </si>
  <si>
    <t>129.00</t>
  </si>
  <si>
    <t>2022-12-02 07:26:45</t>
  </si>
  <si>
    <t>2839033</t>
  </si>
  <si>
    <t>伊斯坦布尔温德姆卡拉墨斯海滨大酒店</t>
  </si>
  <si>
    <t>Adatia Nishit</t>
  </si>
  <si>
    <t>1108.37</t>
  </si>
  <si>
    <t>1220.00</t>
  </si>
  <si>
    <t>2022-12-02 07:12:20</t>
  </si>
  <si>
    <t>2839027</t>
  </si>
  <si>
    <t>Kim Yi</t>
  </si>
  <si>
    <t>2022-12-02 07:04:38</t>
  </si>
  <si>
    <t>2838942</t>
  </si>
  <si>
    <t>Trki Faeiz</t>
  </si>
  <si>
    <t>1012.07</t>
  </si>
  <si>
    <t>1114.00</t>
  </si>
  <si>
    <t>2022-12-02 04:29:46</t>
  </si>
  <si>
    <t>2838724</t>
  </si>
  <si>
    <t>蒙特利尔中心区法布格酒店</t>
  </si>
  <si>
    <t>Savard Amilie</t>
  </si>
  <si>
    <t>1446.99</t>
  </si>
  <si>
    <t>1588.00</t>
  </si>
  <si>
    <t>2022-12-02 00:10:51</t>
  </si>
  <si>
    <t>2838712</t>
  </si>
  <si>
    <t>瓦索维康铂酒店/华沙</t>
  </si>
  <si>
    <t>MEJER SANDRA ANNA</t>
  </si>
  <si>
    <t>469.27</t>
  </si>
  <si>
    <t>515.00</t>
  </si>
  <si>
    <t>2022-12-02 00:05:41</t>
  </si>
  <si>
    <t>波兰</t>
  </si>
  <si>
    <t>2022-12-01</t>
  </si>
  <si>
    <t>2838680</t>
  </si>
  <si>
    <t>梭罗斯里维达利阿马里斯酒店</t>
  </si>
  <si>
    <t>ARIF YUSRON</t>
  </si>
  <si>
    <t>143.06</t>
  </si>
  <si>
    <t>157.00</t>
  </si>
  <si>
    <t>2022-12-01 23:46:30</t>
  </si>
  <si>
    <t>2838609</t>
  </si>
  <si>
    <t>曼谷财富美爵酒店</t>
  </si>
  <si>
    <t>CHOW BOON PING</t>
  </si>
  <si>
    <t>858.35</t>
  </si>
  <si>
    <t>2022-12-01 22:59:54</t>
  </si>
  <si>
    <t>2838224</t>
  </si>
  <si>
    <t>奥斯陆奥纳丽笙酒店</t>
  </si>
  <si>
    <t>LAVER ROSS,BYUN JIWON</t>
  </si>
  <si>
    <t>1539.93</t>
  </si>
  <si>
    <t>1690.00</t>
  </si>
  <si>
    <t>2022-12-01 20:17:49</t>
  </si>
  <si>
    <t>挪威</t>
  </si>
  <si>
    <t>2838178</t>
  </si>
  <si>
    <t>库塔索啦丽思酒店</t>
  </si>
  <si>
    <t>WATTANANUKIT KLANARONG</t>
  </si>
  <si>
    <t>495.69</t>
  </si>
  <si>
    <t>544.00</t>
  </si>
  <si>
    <t>2022-12-01 20:01:10</t>
  </si>
  <si>
    <t>2838135</t>
  </si>
  <si>
    <t>特洛伊城利莫瑞克酒店</t>
  </si>
  <si>
    <t>Honcu Mihaela</t>
  </si>
  <si>
    <t>970.43</t>
  </si>
  <si>
    <t>1065.00</t>
  </si>
  <si>
    <t>2022-12-01 19:37:34</t>
  </si>
  <si>
    <t>爱尔兰</t>
  </si>
  <si>
    <t>2838069</t>
  </si>
  <si>
    <t>芭堤雅格兰德中心点酒店</t>
  </si>
  <si>
    <t>Zhang Yuling</t>
  </si>
  <si>
    <t>2456.60</t>
  </si>
  <si>
    <t>2696.00</t>
  </si>
  <si>
    <t>2022-12-01 19:00:06</t>
  </si>
  <si>
    <t>2837764</t>
  </si>
  <si>
    <t>泽尼图德酒店 - 图卢斯伏鲁威雅法义公寓式酒店</t>
  </si>
  <si>
    <t>Sededdine Mohammed</t>
  </si>
  <si>
    <t>409.13</t>
  </si>
  <si>
    <t>449.00</t>
  </si>
  <si>
    <t>2022-12-01 17:32:45</t>
  </si>
  <si>
    <t>2837375</t>
  </si>
  <si>
    <t>安大略机场会议中心舒适全套房酒店</t>
  </si>
  <si>
    <t>Pacheco Mark</t>
  </si>
  <si>
    <t>1558.15</t>
  </si>
  <si>
    <t>1710.00</t>
  </si>
  <si>
    <t>2022-12-01 15:12:25</t>
  </si>
  <si>
    <t>2837000</t>
  </si>
  <si>
    <t>欧文达拉斯沃斯堡国际机场南温德姆速 8 酒店</t>
  </si>
  <si>
    <t>CHEY SUK YOUNG</t>
  </si>
  <si>
    <t>902.09</t>
  </si>
  <si>
    <t>990.00</t>
  </si>
  <si>
    <t>2022-12-01 13:14:10</t>
  </si>
  <si>
    <t>2836643</t>
  </si>
  <si>
    <t>RACV托基度假村</t>
  </si>
  <si>
    <t>Kerry Barker</t>
  </si>
  <si>
    <t>2043.82</t>
  </si>
  <si>
    <t>2243.00</t>
  </si>
  <si>
    <t>2022-12-01 09:57:00</t>
  </si>
  <si>
    <t>2836609</t>
  </si>
  <si>
    <t>罗德威卡普里旅馆</t>
  </si>
  <si>
    <t>Samayoa Kevin</t>
  </si>
  <si>
    <t>900.27</t>
  </si>
  <si>
    <t>988.00</t>
  </si>
  <si>
    <t>2022-12-01 09:28:58</t>
  </si>
  <si>
    <t>2836414</t>
  </si>
  <si>
    <t>怀尔德伍德套房酒店</t>
  </si>
  <si>
    <t>Arndt Hailey</t>
  </si>
  <si>
    <t>699.80</t>
  </si>
  <si>
    <t>768.00</t>
  </si>
  <si>
    <t>2022-12-01 07:59:38</t>
  </si>
  <si>
    <t>2836286</t>
  </si>
  <si>
    <t>新马德里酒店</t>
  </si>
  <si>
    <t>Varbanov Veliz Ivanka</t>
  </si>
  <si>
    <t>956.76</t>
  </si>
  <si>
    <t>1050.00</t>
  </si>
  <si>
    <t>2022-12-01 05:09:03</t>
  </si>
  <si>
    <t>2836234</t>
  </si>
  <si>
    <t>酒店长居美国 - 奥兰治县 - 森林湖</t>
  </si>
  <si>
    <t>Chang Cheng</t>
  </si>
  <si>
    <t>2022-12-01 03:34:51</t>
  </si>
  <si>
    <t>2836184</t>
  </si>
  <si>
    <t>噢！城市绿洲酒店</t>
  </si>
  <si>
    <t>KUMAR SAHIL,KUMAR SAHIL,KUMAR SAHIL,KUMAR SAHIL</t>
  </si>
  <si>
    <t>2914.02</t>
  </si>
  <si>
    <t>3198.00</t>
  </si>
  <si>
    <t>2022-12-01 01:46:50</t>
  </si>
  <si>
    <t>2022-11-30</t>
  </si>
  <si>
    <t>2835670</t>
  </si>
  <si>
    <t>普吉岛班泰希尔顿逸林酒店及度假村(SHA Extra Plus)</t>
  </si>
  <si>
    <t>manakkadavan irshad,manakkadavan irshad</t>
  </si>
  <si>
    <t>1686.37</t>
  </si>
  <si>
    <t>1836.00</t>
  </si>
  <si>
    <t>2022-11-30 21:00:38</t>
  </si>
  <si>
    <t>2835625</t>
  </si>
  <si>
    <t>格雷斯兰酒店</t>
  </si>
  <si>
    <t>Williams Jr. Robert</t>
  </si>
  <si>
    <t>1149.96</t>
  </si>
  <si>
    <t>1252.00</t>
  </si>
  <si>
    <t>2022-11-30 20:49:38</t>
  </si>
  <si>
    <t>2835546</t>
  </si>
  <si>
    <t>曼谷梦幻酒店 (SHA Plus+)</t>
  </si>
  <si>
    <t>BAE GI JUN</t>
  </si>
  <si>
    <t>1190.38</t>
  </si>
  <si>
    <t>1296.00</t>
  </si>
  <si>
    <t>2022-11-30 20:29:46</t>
  </si>
  <si>
    <t>2022-11-02</t>
  </si>
  <si>
    <t>2772425</t>
  </si>
  <si>
    <t>诺拉布里温泉度假酒店 (SHA Plus+)</t>
  </si>
  <si>
    <t>ZHANG ZAIZHI</t>
  </si>
  <si>
    <t>587.06</t>
  </si>
  <si>
    <t>632.00</t>
  </si>
  <si>
    <t>2022-11-03 19:44:55</t>
  </si>
  <si>
    <t>2022-11-19</t>
  </si>
  <si>
    <t>2809472</t>
  </si>
  <si>
    <t>新加坡M Social酒店 (Staycation Approved)</t>
  </si>
  <si>
    <t>ONG JOEY</t>
  </si>
  <si>
    <t>2037.18</t>
  </si>
  <si>
    <t>2234.00</t>
  </si>
  <si>
    <t>2022-11-19 18:42:36</t>
  </si>
  <si>
    <t>新加坡</t>
  </si>
  <si>
    <t>2022-11-08</t>
  </si>
  <si>
    <t>2783115</t>
  </si>
  <si>
    <t>东京帝国大酒店</t>
  </si>
  <si>
    <t>LI RENWEI</t>
  </si>
  <si>
    <t>4236.11</t>
  </si>
  <si>
    <t>4590.00</t>
  </si>
  <si>
    <t>2022-11-08 13:55:19</t>
  </si>
  <si>
    <t>日本</t>
  </si>
  <si>
    <t>2022-11-23</t>
  </si>
  <si>
    <t>2817657</t>
  </si>
  <si>
    <t>翡翠湖山林小屋度假村</t>
  </si>
  <si>
    <t>LYONS MICHAEL</t>
  </si>
  <si>
    <t>2262.37</t>
  </si>
  <si>
    <t>2472.00</t>
  </si>
  <si>
    <t>2022-11-23 12:02:59</t>
  </si>
  <si>
    <t>2022-11-11</t>
  </si>
  <si>
    <t>2789670</t>
  </si>
  <si>
    <t>弗兰吉尔吉奥公寓酒店</t>
  </si>
  <si>
    <t>Stergiou Dimitrios</t>
  </si>
  <si>
    <t>835.38</t>
  </si>
  <si>
    <t>910.00</t>
  </si>
  <si>
    <t>2022-11-11 03:41:47</t>
  </si>
  <si>
    <t>塞浦路斯</t>
  </si>
  <si>
    <t>2022-11-13</t>
  </si>
  <si>
    <t>2795861</t>
  </si>
  <si>
    <t>爱尔福特城际酒店</t>
  </si>
  <si>
    <t>mccarthy sean</t>
  </si>
  <si>
    <t>2776.03</t>
  </si>
  <si>
    <t>3060.00</t>
  </si>
  <si>
    <t>2022-11-13 19:12:16</t>
  </si>
  <si>
    <t>2022-10-28</t>
  </si>
  <si>
    <t>2762784</t>
  </si>
  <si>
    <t>斯图加特机场展览中心温德姆酒店</t>
  </si>
  <si>
    <t>Olthof Robbert,Ter Haar Niels</t>
  </si>
  <si>
    <t>2683.21</t>
  </si>
  <si>
    <t>2908.00</t>
  </si>
  <si>
    <t>2022-10-28 02:46:23</t>
  </si>
  <si>
    <t>2022-10-27</t>
  </si>
  <si>
    <t>2762168</t>
  </si>
  <si>
    <t>MELE FRANCK</t>
  </si>
  <si>
    <t>1332.01</t>
  </si>
  <si>
    <t>1454.00</t>
  </si>
  <si>
    <t>2022-10-27 18:19:19</t>
  </si>
  <si>
    <t>2022-11-24</t>
  </si>
  <si>
    <t>2820297</t>
  </si>
  <si>
    <t>格拉纳达巴塞罗国会酒店</t>
  </si>
  <si>
    <t>Latorre silva Jose</t>
  </si>
  <si>
    <t>1658.28</t>
  </si>
  <si>
    <t>1807.00</t>
  </si>
  <si>
    <t>2022-11-24 13:44:16</t>
  </si>
  <si>
    <t>2819803</t>
  </si>
  <si>
    <t>伊鲁尼瓦伦西亚4号康福特尔酒店</t>
  </si>
  <si>
    <t>wang wei</t>
  </si>
  <si>
    <t>3752.48</t>
  </si>
  <si>
    <t>4089.00</t>
  </si>
  <si>
    <t>2022-11-24 10:13:51</t>
  </si>
  <si>
    <t>2809342</t>
  </si>
  <si>
    <t>智选假日爱丁堡市中心酒店</t>
  </si>
  <si>
    <t>STUART JOHN</t>
  </si>
  <si>
    <t>3365.82</t>
  </si>
  <si>
    <t>3691.00</t>
  </si>
  <si>
    <t>2022-11-19 17:43:42</t>
  </si>
  <si>
    <t>2819505</t>
  </si>
  <si>
    <t>韦瑟比哈罗盖特戴斯酒店</t>
  </si>
  <si>
    <t>Rowe Lewis</t>
  </si>
  <si>
    <t>992.03</t>
  </si>
  <si>
    <t>1081.00</t>
  </si>
  <si>
    <t>2022-11-24 08:03:18</t>
  </si>
  <si>
    <t>2022-11-27</t>
  </si>
  <si>
    <t>2828586</t>
  </si>
  <si>
    <t>茂物帕加加兰维兹尊贵酒店</t>
  </si>
  <si>
    <t>LEKSONO SURYO HADI</t>
  </si>
  <si>
    <t>192.07</t>
  </si>
  <si>
    <t>209.00</t>
  </si>
  <si>
    <t>2022-11-27 22:56:11</t>
  </si>
  <si>
    <t>2022-11-26</t>
  </si>
  <si>
    <t>2825753</t>
  </si>
  <si>
    <t>万隆帕莎巴鲁广场酒店</t>
  </si>
  <si>
    <t>Fauzansyah Rexy,Fauzansyah Rexy</t>
  </si>
  <si>
    <t>142.49</t>
  </si>
  <si>
    <t>2022-11-26 15:47:52</t>
  </si>
  <si>
    <t>2022-11-28</t>
  </si>
  <si>
    <t>2830286</t>
  </si>
  <si>
    <t>雅加达东荟城智选假日酒店</t>
  </si>
  <si>
    <t>HE XIAO DONG</t>
  </si>
  <si>
    <t>1044.90</t>
  </si>
  <si>
    <t>1137.00</t>
  </si>
  <si>
    <t>2022-11-28 18:34:14</t>
  </si>
  <si>
    <t>2022-11-29</t>
  </si>
  <si>
    <t>2833286</t>
  </si>
  <si>
    <t>关西机场华盛顿酒店</t>
  </si>
  <si>
    <t>PERIWAL PRADEEPKUMAR L</t>
  </si>
  <si>
    <t>679.92</t>
  </si>
  <si>
    <t>736.00</t>
  </si>
  <si>
    <t>2022-11-29 22:52:57</t>
  </si>
  <si>
    <t>2832917</t>
  </si>
  <si>
    <t>札幌ANA皇冠假日酒店</t>
  </si>
  <si>
    <t>ZHANG YUCHONG</t>
  </si>
  <si>
    <t>1392.17</t>
  </si>
  <si>
    <t>1507.00</t>
  </si>
  <si>
    <t>2022-11-29 20:04:07</t>
  </si>
  <si>
    <t>2830291</t>
  </si>
  <si>
    <t>水岸酒店</t>
  </si>
  <si>
    <t>Welsh Gavin,Lazarus Leah</t>
  </si>
  <si>
    <t>3264.29</t>
  </si>
  <si>
    <t>3552.00</t>
  </si>
  <si>
    <t>2022-11-28 18:25:09</t>
  </si>
  <si>
    <t>马耳他</t>
  </si>
  <si>
    <t>2831246</t>
  </si>
  <si>
    <t>NIETO GAUNA ROBERTO ARIEL</t>
  </si>
  <si>
    <t>517.33</t>
  </si>
  <si>
    <t>560.00</t>
  </si>
  <si>
    <t>2022-11-29 07:34:11</t>
  </si>
  <si>
    <t>2022-11-25</t>
  </si>
  <si>
    <t>2821918</t>
  </si>
  <si>
    <t>彩虹套房酒店</t>
  </si>
  <si>
    <t>SETHI TERVINDER,SETHI TERVINDER</t>
  </si>
  <si>
    <t>570.87</t>
  </si>
  <si>
    <t>622.00</t>
  </si>
  <si>
    <t>2022-11-25 02:10:31</t>
  </si>
  <si>
    <t>2022-11-14</t>
  </si>
  <si>
    <t>2797551</t>
  </si>
  <si>
    <t>康帕斯酒店集团曼谷思庭水门酒店</t>
  </si>
  <si>
    <t>Pappu Narayan Murthy,Pappu Narayan Murthy</t>
  </si>
  <si>
    <t>2576.48</t>
  </si>
  <si>
    <t>2840.04</t>
  </si>
  <si>
    <t>2022-11-14 15:29:33</t>
  </si>
  <si>
    <t>2795388</t>
  </si>
  <si>
    <t>甲米都喜天丽海滨度假酒店</t>
  </si>
  <si>
    <t>WUTTIMANOP KHUNTHEERA,WUTTIMANOP SUREEKAN</t>
  </si>
  <si>
    <t>1051.44</t>
  </si>
  <si>
    <t>1159.00</t>
  </si>
  <si>
    <t>2022-11-13 15:49:19</t>
  </si>
  <si>
    <t>2022-11-16</t>
  </si>
  <si>
    <t>2801243</t>
  </si>
  <si>
    <t>圣保罗纳科伊乌尼达斯美居酒店</t>
  </si>
  <si>
    <t>Goncalves Celeri Gabriel</t>
  </si>
  <si>
    <t>786.63</t>
  </si>
  <si>
    <t>872.00</t>
  </si>
  <si>
    <t>2022-11-16 09:27:26</t>
  </si>
  <si>
    <t>2022-11-10</t>
  </si>
  <si>
    <t>2787192</t>
  </si>
  <si>
    <t>埃克塞特鲁日蒙美居酒店</t>
  </si>
  <si>
    <t>Bolt Simon</t>
  </si>
  <si>
    <t>1140.16</t>
  </si>
  <si>
    <t>2022-11-10 05:41:01</t>
  </si>
  <si>
    <t>2827805</t>
  </si>
  <si>
    <t>赤阪阳光酒店</t>
  </si>
  <si>
    <t>ENDO NAOMI</t>
  </si>
  <si>
    <t>760.01</t>
  </si>
  <si>
    <t>827.00</t>
  </si>
  <si>
    <t>2022-11-27 16:33:48</t>
  </si>
  <si>
    <t>2022-11-18</t>
  </si>
  <si>
    <t>2806310</t>
  </si>
  <si>
    <t>曼谷京华大酒店 (SHA Plus+)</t>
  </si>
  <si>
    <t>YAMAZAKI JIDAPA,MIYAUCHI AMORN</t>
  </si>
  <si>
    <t>656.70</t>
  </si>
  <si>
    <t>717.00</t>
  </si>
  <si>
    <t>2022-11-18 12:02:57</t>
  </si>
  <si>
    <t>2821695</t>
  </si>
  <si>
    <t>LUO DAN</t>
  </si>
  <si>
    <t>619.45</t>
  </si>
  <si>
    <t>675.00</t>
  </si>
  <si>
    <t>2022-11-24 22:52:17</t>
  </si>
  <si>
    <t>2833102</t>
  </si>
  <si>
    <t>芭提雅盛泰乐酒店</t>
  </si>
  <si>
    <t>Chandran Vijay,Chandran Vijay</t>
  </si>
  <si>
    <t>737.19</t>
  </si>
  <si>
    <t>798.00</t>
  </si>
  <si>
    <t>2022-11-29 21:44:35</t>
  </si>
  <si>
    <t>2824728</t>
  </si>
  <si>
    <t>巴黎12区贝西村康铂酒店</t>
  </si>
  <si>
    <t>Menet Kevin</t>
  </si>
  <si>
    <t>668.33</t>
  </si>
  <si>
    <t>727.00</t>
  </si>
  <si>
    <t>2022-11-26 04:56:14</t>
  </si>
  <si>
    <t>2022-11-05</t>
  </si>
  <si>
    <t>2777479</t>
  </si>
  <si>
    <t>大洋洲巴黎凡尔赛门酒店</t>
  </si>
  <si>
    <t>R F ALDHFEERI AESHAH,R F ALDHFEERI AESHAH</t>
  </si>
  <si>
    <t>2758.61</t>
  </si>
  <si>
    <t>3006.00</t>
  </si>
  <si>
    <t>2022-11-05 13:32:55</t>
  </si>
  <si>
    <t>2022-10-18</t>
  </si>
  <si>
    <t>2746218</t>
  </si>
  <si>
    <t>圣雅克驿站酒店</t>
  </si>
  <si>
    <t>CHONG HIU CHING</t>
  </si>
  <si>
    <t>7073.22</t>
  </si>
  <si>
    <t>7700.00</t>
  </si>
  <si>
    <t>2022-10-18 13:28:06</t>
  </si>
  <si>
    <t>2834852</t>
  </si>
  <si>
    <t>泗水探索酒店</t>
  </si>
  <si>
    <t>SURYA RENY</t>
  </si>
  <si>
    <t>133.18</t>
  </si>
  <si>
    <t>145.00</t>
  </si>
  <si>
    <t>2022-11-30 16:16:30</t>
  </si>
  <si>
    <t>2834136</t>
  </si>
  <si>
    <t>雅加达瓦希德哈西姆智选假日酒店</t>
  </si>
  <si>
    <t>SENTOSA SENTOSA</t>
  </si>
  <si>
    <t>306.78</t>
  </si>
  <si>
    <t>334.00</t>
  </si>
  <si>
    <t>2022-11-30 11:43:55</t>
  </si>
  <si>
    <t>2831215</t>
  </si>
  <si>
    <t>大阪东急REI酒店</t>
  </si>
  <si>
    <t>WANG HERB</t>
  </si>
  <si>
    <t>875.76</t>
  </si>
  <si>
    <t>948.00</t>
  </si>
  <si>
    <t>2022-11-29 06:54:04</t>
  </si>
  <si>
    <t>2835109</t>
  </si>
  <si>
    <t>阿尔巴沙怡东大酒店</t>
  </si>
  <si>
    <t>abu assaf Iran</t>
  </si>
  <si>
    <t>2363.30</t>
  </si>
  <si>
    <t>2573.00</t>
  </si>
  <si>
    <t>2022-11-30 18:02:42</t>
  </si>
  <si>
    <t>2022-11-07</t>
  </si>
  <si>
    <t>2781276</t>
  </si>
  <si>
    <t>瑞享埃尔玛扎迪拜公寓式酒店</t>
  </si>
  <si>
    <t>Arikupuram Tom,Arikupuram Tom</t>
  </si>
  <si>
    <t>1880.37</t>
  </si>
  <si>
    <t>2049.00</t>
  </si>
  <si>
    <t>2022-11-07 17:38:10</t>
  </si>
  <si>
    <t>2780479</t>
  </si>
  <si>
    <t>683.00</t>
  </si>
  <si>
    <t>-1366</t>
  </si>
  <si>
    <t>-1253</t>
  </si>
  <si>
    <t>2022-11-13 19:34:09</t>
  </si>
  <si>
    <t>2022-10-31</t>
  </si>
  <si>
    <t>2767455</t>
  </si>
  <si>
    <t>迪拜德伊勒温德姆华美达酒店</t>
  </si>
  <si>
    <t>Syam Errat,Syam Errat</t>
  </si>
  <si>
    <t>2865.66</t>
  </si>
  <si>
    <t>3095.00</t>
  </si>
  <si>
    <t>2022-10-31 00:54:54</t>
  </si>
  <si>
    <t>2830958</t>
  </si>
  <si>
    <t>哥打京那巴鲁梦想酒店</t>
  </si>
  <si>
    <t>Zul Zulkarnain sarail</t>
  </si>
  <si>
    <t>1052.26</t>
  </si>
  <si>
    <t>1145.00</t>
  </si>
  <si>
    <t>2022-11-28 23:47:06</t>
  </si>
  <si>
    <t>2818389</t>
  </si>
  <si>
    <t>马尼拉喜来得酒店</t>
  </si>
  <si>
    <t>OGWU PATRICK</t>
  </si>
  <si>
    <t>1498.18</t>
  </si>
  <si>
    <t>1637.00</t>
  </si>
  <si>
    <t>2022-11-23 17:44:10</t>
  </si>
  <si>
    <t>菲律宾</t>
  </si>
  <si>
    <t>2830362</t>
  </si>
  <si>
    <t>槟城尼奥酒店</t>
  </si>
  <si>
    <t>ZAHARI ANUAR</t>
  </si>
  <si>
    <t>553.24</t>
  </si>
  <si>
    <t>602.00</t>
  </si>
  <si>
    <t>2022-11-28 19:08:56</t>
  </si>
  <si>
    <t>2825940</t>
  </si>
  <si>
    <t>新加坡码头酒店-西海岸</t>
  </si>
  <si>
    <t>HUANG SHITING</t>
  </si>
  <si>
    <t>704.18</t>
  </si>
  <si>
    <t>766.00</t>
  </si>
  <si>
    <t>2022-11-26 17:35:36</t>
  </si>
  <si>
    <t>2022-11-21</t>
  </si>
  <si>
    <t>2813653</t>
  </si>
  <si>
    <t>迈阿密海滩枫丹白露酒店</t>
  </si>
  <si>
    <t>Johnson Jessica</t>
  </si>
  <si>
    <t>13029.74</t>
  </si>
  <si>
    <t>14287.00</t>
  </si>
  <si>
    <t>2022-11-21 16:24:53</t>
  </si>
  <si>
    <t>2831588</t>
  </si>
  <si>
    <t>旧金山金色大道假日酒店</t>
  </si>
  <si>
    <t>CHIU JU HSIN</t>
  </si>
  <si>
    <t>4175.58</t>
  </si>
  <si>
    <t>4520.00</t>
  </si>
  <si>
    <t>2022-11-29 11:10:54</t>
  </si>
  <si>
    <t>2022-10-09</t>
  </si>
  <si>
    <t>2731475</t>
  </si>
  <si>
    <t>皇家拉达那哥欣酒店</t>
  </si>
  <si>
    <t>LEE KILHO</t>
  </si>
  <si>
    <t>1772.54</t>
  </si>
  <si>
    <t>1953.00</t>
  </si>
  <si>
    <t>2022-10-09 08:41:28</t>
  </si>
  <si>
    <t>2831105</t>
  </si>
  <si>
    <t>东京新大谷饭店花园楼</t>
  </si>
  <si>
    <t>KIM MINJU,KANG HEESUK</t>
  </si>
  <si>
    <t>5304.46</t>
  </si>
  <si>
    <t>5742.00</t>
  </si>
  <si>
    <t>2022-11-29 02:51:40</t>
  </si>
  <si>
    <t>2022-10-25</t>
  </si>
  <si>
    <t>2759438</t>
  </si>
  <si>
    <t>纽约57酒店</t>
  </si>
  <si>
    <t>Abadie Elie</t>
  </si>
  <si>
    <t>13077.23</t>
  </si>
  <si>
    <t>14104.00</t>
  </si>
  <si>
    <t>2022-10-25 21:22:17</t>
  </si>
  <si>
    <t>2781324</t>
  </si>
  <si>
    <t>莱奥科隆老城新奇酒店</t>
  </si>
  <si>
    <t>loeckx sheila</t>
  </si>
  <si>
    <t>975.52</t>
  </si>
  <si>
    <t>1063.00</t>
  </si>
  <si>
    <t>2022-11-07 17:59:34</t>
  </si>
  <si>
    <t>2809738</t>
  </si>
  <si>
    <t>帝王酒店</t>
  </si>
  <si>
    <t>Campbell Andrew</t>
  </si>
  <si>
    <t>9046.05</t>
  </si>
  <si>
    <t>9920.00</t>
  </si>
  <si>
    <t>2022-11-19 22:11:17</t>
  </si>
  <si>
    <t>2022-11-06</t>
  </si>
  <si>
    <t>2779715</t>
  </si>
  <si>
    <t>浪翠园海滩酒店</t>
  </si>
  <si>
    <t>Gray Colby</t>
  </si>
  <si>
    <t>830.52</t>
  </si>
  <si>
    <t>905.00</t>
  </si>
  <si>
    <t>2022-11-06 22:28:19</t>
  </si>
  <si>
    <t>2022-11-20</t>
  </si>
  <si>
    <t>2810264</t>
  </si>
  <si>
    <t>首尔 N酒店</t>
  </si>
  <si>
    <t>CHOI WON SEOK</t>
  </si>
  <si>
    <t>392.16</t>
  </si>
  <si>
    <t>430.00</t>
  </si>
  <si>
    <t>2022-11-20 09:27:35</t>
  </si>
  <si>
    <t>韩国</t>
  </si>
  <si>
    <t>2832911</t>
  </si>
  <si>
    <t>行政套房</t>
  </si>
  <si>
    <t>Abdelawad Ahmed Hassan Ali</t>
  </si>
  <si>
    <t>1704.41</t>
  </si>
  <si>
    <t>1845.00</t>
  </si>
  <si>
    <t>2022-11-29 19:45:12</t>
  </si>
  <si>
    <t>2828021</t>
  </si>
  <si>
    <t>Tanriverdi Ahmet</t>
  </si>
  <si>
    <t>3189.85</t>
  </si>
  <si>
    <t>3471.00</t>
  </si>
  <si>
    <t>2022-11-27 17:55:36</t>
  </si>
  <si>
    <t>2833073</t>
  </si>
  <si>
    <t>伊斯坦布尔克孜亚塔吉希尔顿酒店</t>
  </si>
  <si>
    <t>Cakmakgil Sedat</t>
  </si>
  <si>
    <t>937.66</t>
  </si>
  <si>
    <t>1015.00</t>
  </si>
  <si>
    <t>2022-11-29 21:27:49</t>
  </si>
  <si>
    <t>2022-06-13</t>
  </si>
  <si>
    <t>2588428</t>
  </si>
  <si>
    <t>奥尔良娱乐场酒店</t>
  </si>
  <si>
    <t>Osorio Carlos</t>
  </si>
  <si>
    <t>1185.84</t>
  </si>
  <si>
    <t>1385.00</t>
  </si>
  <si>
    <t>2022-06-13 04:01:52</t>
  </si>
  <si>
    <t>2810031</t>
  </si>
  <si>
    <t>奥克兰行政酒店&amp;套房</t>
  </si>
  <si>
    <t>CRUTCHER LEZLIE ERIN</t>
  </si>
  <si>
    <t>1769.28</t>
  </si>
  <si>
    <t>1940.00</t>
  </si>
  <si>
    <t>2022-11-20 03:47:14</t>
  </si>
  <si>
    <t>2809320</t>
  </si>
  <si>
    <t>帕布里克伊恩施拉格酒店</t>
  </si>
  <si>
    <t>Hausberger Markus</t>
  </si>
  <si>
    <t>13880.94</t>
  </si>
  <si>
    <t>15222.00</t>
  </si>
  <si>
    <t>2022-11-19 17:17:58</t>
  </si>
  <si>
    <t>2828688</t>
  </si>
  <si>
    <t>纽约曼哈顿时代广场酒店</t>
  </si>
  <si>
    <t>Cree Timothy Jacob</t>
  </si>
  <si>
    <t>3551.02</t>
  </si>
  <si>
    <t>3864.00</t>
  </si>
  <si>
    <t>2022-11-28 00:31:17</t>
  </si>
  <si>
    <t>2833461</t>
  </si>
  <si>
    <t>吉隆坡四季酒店</t>
  </si>
  <si>
    <t>HOU Wen</t>
  </si>
  <si>
    <t>3000.50</t>
  </si>
  <si>
    <t>3248.00</t>
  </si>
  <si>
    <t>2022-11-30 16:51:47</t>
  </si>
  <si>
    <t>2810011</t>
  </si>
  <si>
    <t>里约热内卢巴拉达蒂茹卡品质酒店</t>
  </si>
  <si>
    <t>Azevedo Coutinho Celia Regina</t>
  </si>
  <si>
    <t>311.90</t>
  </si>
  <si>
    <t>342.00</t>
  </si>
  <si>
    <t>2022-11-20 02:19:34</t>
  </si>
  <si>
    <t>2810192</t>
  </si>
  <si>
    <t>AZEVEDO SILVA BARBARA CRISTINA</t>
  </si>
  <si>
    <t>2022-11-20 08:08:08</t>
  </si>
  <si>
    <t>2826792</t>
  </si>
  <si>
    <t>埃德蒙顿拉孔柏城堡皇冠假日酒店</t>
  </si>
  <si>
    <t>Giroux Frederick</t>
  </si>
  <si>
    <t>651.57</t>
  </si>
  <si>
    <t>709.00</t>
  </si>
  <si>
    <t>2022-11-27 02:23:14</t>
  </si>
  <si>
    <t>2822461</t>
  </si>
  <si>
    <t>巴拿马城瑞广场酒店</t>
  </si>
  <si>
    <t>ZHANG JIANPO,ZHANG JUNMING,WANG BING</t>
  </si>
  <si>
    <t>8776.00</t>
  </si>
  <si>
    <t>9562.00</t>
  </si>
  <si>
    <t>2022-11-25 10:33:54</t>
  </si>
  <si>
    <t>巴拿马</t>
  </si>
  <si>
    <t>2800894</t>
  </si>
  <si>
    <t>Baxter Robert</t>
  </si>
  <si>
    <t>2807.85</t>
  </si>
  <si>
    <t>3105.00</t>
  </si>
  <si>
    <t>2022-11-16 00:43:06</t>
  </si>
  <si>
    <t>2022-10-03</t>
  </si>
  <si>
    <t>2721749</t>
  </si>
  <si>
    <t>斯堪迪克坦佩雷科斯基普斯托酒店</t>
  </si>
  <si>
    <t>Kalsi Hemmo</t>
  </si>
  <si>
    <t>1588.58</t>
  </si>
  <si>
    <t>1748.00</t>
  </si>
  <si>
    <t>2022-10-03 02:34:04</t>
  </si>
  <si>
    <t>芬兰</t>
  </si>
  <si>
    <t>2022-11-09</t>
  </si>
  <si>
    <t>2784764</t>
  </si>
  <si>
    <t>萨尔塔那姆特金角湾豪华酒店</t>
  </si>
  <si>
    <t>GURDAL ABDULLAH</t>
  </si>
  <si>
    <t>475.50</t>
  </si>
  <si>
    <t>2022-11-09 04:16:32</t>
  </si>
  <si>
    <t>2787170</t>
  </si>
  <si>
    <t>恩荷芬中央皇冠酒店</t>
  </si>
  <si>
    <t>masoumi lida,masoumi lida</t>
  </si>
  <si>
    <t>624.17</t>
  </si>
  <si>
    <t>2022-11-10 04:57:15</t>
  </si>
  <si>
    <t>2022-11-17</t>
  </si>
  <si>
    <t>2803418</t>
  </si>
  <si>
    <t>大塞拉利昂度假酒店及赌场</t>
  </si>
  <si>
    <t>Sy Nguyen Thai</t>
  </si>
  <si>
    <t>1686.90</t>
  </si>
  <si>
    <t>1857.00</t>
  </si>
  <si>
    <t>2022-11-17 04:49:40</t>
  </si>
  <si>
    <t>2791463</t>
  </si>
  <si>
    <t>吉隆坡柏威年酒店 · 悦榕庄管理</t>
  </si>
  <si>
    <t>LIAW HIN HAO</t>
  </si>
  <si>
    <t>1500.01</t>
  </si>
  <si>
    <t>1634.00</t>
  </si>
  <si>
    <t>2022-11-12 16:13:09</t>
  </si>
  <si>
    <t>2791434</t>
  </si>
  <si>
    <t>YAP YOK CHU</t>
  </si>
  <si>
    <t>2010.42</t>
  </si>
  <si>
    <t>2190.00</t>
  </si>
  <si>
    <t>2022-11-12 16:11:49</t>
  </si>
  <si>
    <t>2791427</t>
  </si>
  <si>
    <t>LIAW HIN KIAT</t>
  </si>
  <si>
    <t>2022-11-13 09:25:07</t>
  </si>
  <si>
    <t>2022-10-30</t>
  </si>
  <si>
    <t>2767139</t>
  </si>
  <si>
    <t>Ang Michelle</t>
  </si>
  <si>
    <t>5485.03</t>
  </si>
  <si>
    <t>5924.00</t>
  </si>
  <si>
    <t>2022-10-31 10:36:12</t>
  </si>
  <si>
    <t>2809644</t>
  </si>
  <si>
    <t>哈曼洞穴酒店</t>
  </si>
  <si>
    <t>DHANJAL KULPREET SINGH,DHANJAL KULPREET SINGH</t>
  </si>
  <si>
    <t>955.67</t>
  </si>
  <si>
    <t>1048.00</t>
  </si>
  <si>
    <t>2022-11-19 21:26:36</t>
  </si>
  <si>
    <t>2022-11-04</t>
  </si>
  <si>
    <t>2775725</t>
  </si>
  <si>
    <t>吉隆坡希尔顿花园酒店南店</t>
  </si>
  <si>
    <t>ANTONY KODIYAN ITTEYERA,ANTONY KODIYAN ITTEYERA</t>
  </si>
  <si>
    <t>740.09</t>
  </si>
  <si>
    <t>794.00</t>
  </si>
  <si>
    <t>2022-11-04 15:17:09</t>
  </si>
  <si>
    <t>2810270</t>
  </si>
  <si>
    <t>加利福尼亚洛杉矶 - 洛杉矶 - 洛杉矶国际机场 6 号汽车旅馆</t>
  </si>
  <si>
    <t>SUNGNARK TANANNYA</t>
  </si>
  <si>
    <t>2142.29</t>
  </si>
  <si>
    <t>2349.00</t>
  </si>
  <si>
    <t>2022-11-20 09:27:43</t>
  </si>
  <si>
    <t>2833513</t>
  </si>
  <si>
    <t>亚美利坚长住酒店 - 橙市 - 凯特拉大道</t>
  </si>
  <si>
    <t>mendoza alex</t>
  </si>
  <si>
    <t>1048.93</t>
  </si>
  <si>
    <t>1142.00</t>
  </si>
  <si>
    <t>2022-11-30 02:15:04</t>
  </si>
  <si>
    <t>2801151</t>
  </si>
  <si>
    <t>宜必思因斯布鲁克酒店</t>
  </si>
  <si>
    <t>Oliveira Luis Filipe,Setas Maria Clara</t>
  </si>
  <si>
    <t>989.60</t>
  </si>
  <si>
    <t>1097.00</t>
  </si>
  <si>
    <t>2022-11-16 08:30:52</t>
  </si>
  <si>
    <t>奥地利</t>
  </si>
  <si>
    <t>2800902</t>
  </si>
  <si>
    <t>Daros Wolfgang</t>
  </si>
  <si>
    <t>2330.38</t>
  </si>
  <si>
    <t>2577.00</t>
  </si>
  <si>
    <t>2022-11-16 01:18:00</t>
  </si>
  <si>
    <t>2022-08-02</t>
  </si>
  <si>
    <t>2640985</t>
  </si>
  <si>
    <t>海湾苑商务湾酒店</t>
  </si>
  <si>
    <t>jain gaurav,jain gaurav</t>
  </si>
  <si>
    <t>630.65</t>
  </si>
  <si>
    <t>730.00</t>
  </si>
  <si>
    <t>2022-08-02 02:32:58</t>
  </si>
  <si>
    <t>2823065</t>
  </si>
  <si>
    <t>布罗城堡酒店</t>
  </si>
  <si>
    <t>Mccabe P.K.</t>
  </si>
  <si>
    <t>2700.17</t>
  </si>
  <si>
    <t>2942.00</t>
  </si>
  <si>
    <t>2022-11-25 14:47:58</t>
  </si>
  <si>
    <t>2833489</t>
  </si>
  <si>
    <t>伊哈科斯提拉酒店</t>
  </si>
  <si>
    <t>BARROS PABLO</t>
  </si>
  <si>
    <t>202.07</t>
  </si>
  <si>
    <t>220.00</t>
  </si>
  <si>
    <t>2022-11-30 01:41:19</t>
  </si>
  <si>
    <t>2833538</t>
  </si>
  <si>
    <t>伦敦欧陆酒店</t>
  </si>
  <si>
    <t>Watchman Sukanlaya</t>
  </si>
  <si>
    <t>1180.27</t>
  </si>
  <si>
    <t>1285.00</t>
  </si>
  <si>
    <t>2022-11-30 02:46:01</t>
  </si>
  <si>
    <t>2828695</t>
  </si>
  <si>
    <t>地道格拉斯哥酒店</t>
  </si>
  <si>
    <t>Ireland Stuart</t>
  </si>
  <si>
    <t>1182.75</t>
  </si>
  <si>
    <t>1287.00</t>
  </si>
  <si>
    <t>2022-11-28 01:01:37</t>
  </si>
  <si>
    <t>2022-11-22</t>
  </si>
  <si>
    <t>2815437</t>
  </si>
  <si>
    <t>亚夸玛尔酒店</t>
  </si>
  <si>
    <t>Griffin Catherine</t>
  </si>
  <si>
    <t>744.36</t>
  </si>
  <si>
    <t>809.00</t>
  </si>
  <si>
    <t>2022-11-22 13:01:39</t>
  </si>
  <si>
    <t>2817181</t>
  </si>
  <si>
    <t>jaeckin natacha</t>
  </si>
  <si>
    <t>334.96</t>
  </si>
  <si>
    <t>366.00</t>
  </si>
  <si>
    <t>2022-11-23 05:04:51</t>
  </si>
  <si>
    <t>2787208</t>
  </si>
  <si>
    <t>阿尔贝加阿波斯特尔十二酒店</t>
  </si>
  <si>
    <t>JU SOYOUNG,KIM GIEUN</t>
  </si>
  <si>
    <t>830.38</t>
  </si>
  <si>
    <t>898.00</t>
  </si>
  <si>
    <t>2022-11-10 06:22:10</t>
  </si>
  <si>
    <t>2834238</t>
  </si>
  <si>
    <t>阿迪瓦纳·斯瓦尔加·洛卡 - 疗愈度假村</t>
  </si>
  <si>
    <t>Wang Tsai Yu</t>
  </si>
  <si>
    <t>947.89</t>
  </si>
  <si>
    <t>1032.00</t>
  </si>
  <si>
    <t>2022-11-30 12:37:25</t>
  </si>
  <si>
    <t>2779904</t>
  </si>
  <si>
    <t>普雷托购物宜必思尚品酒店</t>
  </si>
  <si>
    <t>CHIAVARI JOSE ROBERTO</t>
  </si>
  <si>
    <t>607.52</t>
  </si>
  <si>
    <t>662.00</t>
  </si>
  <si>
    <t>2022-11-07 00:33:20</t>
  </si>
  <si>
    <t>2828700</t>
  </si>
  <si>
    <t>雪兰莪士拉央美居酒店</t>
  </si>
  <si>
    <t>ZAMRI AQILAH</t>
  </si>
  <si>
    <t>374.03</t>
  </si>
  <si>
    <t>407.00</t>
  </si>
  <si>
    <t>2022-11-28 00:48:14</t>
  </si>
  <si>
    <t>2827529</t>
  </si>
  <si>
    <t>昌原大使美爵大酒店</t>
  </si>
  <si>
    <t>HAN SUNG WON</t>
  </si>
  <si>
    <t>611.14</t>
  </si>
  <si>
    <t>665.00</t>
  </si>
  <si>
    <t>2022-11-27 13:57:40</t>
  </si>
  <si>
    <t>2766053</t>
  </si>
  <si>
    <t>小姐花园酒店</t>
  </si>
  <si>
    <t>Couchy Mathieu</t>
  </si>
  <si>
    <t>1484.22</t>
  </si>
  <si>
    <t>1603.00</t>
  </si>
  <si>
    <t>2022-10-30 02:42:45</t>
  </si>
  <si>
    <t>2828811</t>
  </si>
  <si>
    <t>厄立普瑞米尔经典酒店 - 科塔布夫</t>
  </si>
  <si>
    <t>Jungling Katarzyna</t>
  </si>
  <si>
    <t>373.11</t>
  </si>
  <si>
    <t>406.00</t>
  </si>
  <si>
    <t>2022-11-28 03:51:47</t>
  </si>
  <si>
    <t>2803447</t>
  </si>
  <si>
    <t>巴塞罗那费拉便捷酒店</t>
  </si>
  <si>
    <t>MORRIS LEAH VALERIE</t>
  </si>
  <si>
    <t>1279.03</t>
  </si>
  <si>
    <t>1408.00</t>
  </si>
  <si>
    <t>2022-11-17 05:37:13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</si>
</sst>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44899</v>
      </c>
      <c r="H2" s="4">
        <v>1</v>
      </c>
      <c r="I2" s="4">
        <v>1</v>
      </c>
      <c r="J2" s="4">
        <v>1</v>
      </c>
      <c r="K2" s="4" t="s">
        <v>30</v>
      </c>
      <c r="L2" s="4">
        <v>2335</v>
      </c>
      <c r="M2" s="4">
        <v>2335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44721</v>
      </c>
      <c r="S2" s="6">
        <v>44902</v>
      </c>
      <c r="T2" s="4" t="s">
        <v>34</v>
      </c>
      <c r="U2" s="4">
        <v>2335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44898</v>
      </c>
      <c r="G3" s="6">
        <v>44899</v>
      </c>
      <c r="H3" s="4">
        <v>1</v>
      </c>
      <c r="I3" s="4">
        <v>1</v>
      </c>
      <c r="J3" s="4">
        <v>1</v>
      </c>
      <c r="K3" s="4" t="s">
        <v>30</v>
      </c>
      <c r="L3" s="4">
        <v>-2335</v>
      </c>
      <c r="M3" s="4">
        <v>-2335</v>
      </c>
      <c r="N3" s="4" t="s">
        <v>31</v>
      </c>
      <c r="O3" s="4" t="s">
        <v>32</v>
      </c>
      <c r="P3" s="4" t="s">
        <v>33</v>
      </c>
      <c r="Q3" s="4">
        <v>0</v>
      </c>
      <c r="R3" s="7">
        <v>44721</v>
      </c>
      <c r="S3" s="6">
        <v>44902</v>
      </c>
      <c r="T3" s="4" t="s">
        <v>34</v>
      </c>
      <c r="U3" s="4">
        <v>-2335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44897</v>
      </c>
      <c r="G4" s="6">
        <v>44899</v>
      </c>
      <c r="H4" s="4">
        <v>1</v>
      </c>
      <c r="I4" s="4">
        <v>2</v>
      </c>
      <c r="J4" s="4">
        <v>2</v>
      </c>
      <c r="K4" s="4" t="s">
        <v>30</v>
      </c>
      <c r="L4" s="4">
        <v>1385</v>
      </c>
      <c r="M4" s="4">
        <v>1385</v>
      </c>
      <c r="N4" s="4" t="s">
        <v>40</v>
      </c>
      <c r="O4" s="4" t="s">
        <v>32</v>
      </c>
      <c r="P4" s="4" t="s">
        <v>33</v>
      </c>
      <c r="Q4" s="4">
        <v>0</v>
      </c>
      <c r="R4" s="7">
        <v>44725</v>
      </c>
      <c r="S4" s="6">
        <v>44902</v>
      </c>
      <c r="T4" s="4" t="s">
        <v>34</v>
      </c>
      <c r="U4" s="4">
        <v>1385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44898</v>
      </c>
      <c r="G5" s="6">
        <v>44899</v>
      </c>
      <c r="H5" s="4">
        <v>1</v>
      </c>
      <c r="I5" s="4">
        <v>1</v>
      </c>
      <c r="J5" s="4">
        <v>1</v>
      </c>
      <c r="K5" s="4" t="s">
        <v>30</v>
      </c>
      <c r="L5" s="4">
        <v>728</v>
      </c>
      <c r="M5" s="4">
        <v>728</v>
      </c>
      <c r="N5" s="4" t="s">
        <v>45</v>
      </c>
      <c r="O5" s="4" t="s">
        <v>32</v>
      </c>
      <c r="P5" s="4" t="s">
        <v>33</v>
      </c>
      <c r="Q5" s="4">
        <v>0</v>
      </c>
      <c r="R5" s="7">
        <v>44775</v>
      </c>
      <c r="S5" s="6">
        <v>44902</v>
      </c>
      <c r="T5" s="4" t="s">
        <v>34</v>
      </c>
      <c r="U5" s="4">
        <v>728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44896</v>
      </c>
      <c r="G6" s="6">
        <v>44899</v>
      </c>
      <c r="H6" s="4">
        <v>1</v>
      </c>
      <c r="I6" s="4">
        <v>3</v>
      </c>
      <c r="J6" s="4">
        <v>3</v>
      </c>
      <c r="K6" s="4" t="s">
        <v>30</v>
      </c>
      <c r="L6" s="4">
        <v>2400</v>
      </c>
      <c r="M6" s="4">
        <v>2400</v>
      </c>
      <c r="N6" s="4" t="s">
        <v>50</v>
      </c>
      <c r="O6" s="4" t="s">
        <v>32</v>
      </c>
      <c r="P6" s="4" t="s">
        <v>33</v>
      </c>
      <c r="Q6" s="4">
        <v>0</v>
      </c>
      <c r="R6" s="7">
        <v>44775</v>
      </c>
      <c r="S6" s="6">
        <v>44902</v>
      </c>
      <c r="T6" s="4" t="s">
        <v>34</v>
      </c>
      <c r="U6" s="4">
        <v>2400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47</v>
      </c>
      <c r="B7" s="4" t="s">
        <v>26</v>
      </c>
      <c r="C7" s="4" t="s">
        <v>36</v>
      </c>
      <c r="D7" s="4" t="s">
        <v>48</v>
      </c>
      <c r="E7" s="4" t="s">
        <v>49</v>
      </c>
      <c r="F7" s="6">
        <v>44896</v>
      </c>
      <c r="G7" s="6">
        <v>44899</v>
      </c>
      <c r="H7" s="4">
        <v>1</v>
      </c>
      <c r="I7" s="4">
        <v>3</v>
      </c>
      <c r="J7" s="4">
        <v>3</v>
      </c>
      <c r="K7" s="4" t="s">
        <v>30</v>
      </c>
      <c r="L7" s="4">
        <v>-2400</v>
      </c>
      <c r="M7" s="4">
        <v>-2400</v>
      </c>
      <c r="N7" s="4" t="s">
        <v>50</v>
      </c>
      <c r="O7" s="4" t="s">
        <v>32</v>
      </c>
      <c r="P7" s="4" t="s">
        <v>33</v>
      </c>
      <c r="Q7" s="4">
        <v>0</v>
      </c>
      <c r="R7" s="7">
        <v>44775</v>
      </c>
      <c r="S7" s="6">
        <v>44902</v>
      </c>
      <c r="T7" s="4" t="s">
        <v>34</v>
      </c>
      <c r="U7" s="4">
        <v>-2400</v>
      </c>
      <c r="V7" s="4">
        <v>0</v>
      </c>
      <c r="W7" s="4">
        <v>0</v>
      </c>
      <c r="X7" s="4" t="s">
        <v>35</v>
      </c>
      <c r="Y7" s="4" t="s">
        <v>51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44897</v>
      </c>
      <c r="G8" s="6">
        <v>44899</v>
      </c>
      <c r="H8" s="4">
        <v>1</v>
      </c>
      <c r="I8" s="4">
        <v>2</v>
      </c>
      <c r="J8" s="4">
        <v>2</v>
      </c>
      <c r="K8" s="4" t="s">
        <v>30</v>
      </c>
      <c r="L8" s="4">
        <v>1748</v>
      </c>
      <c r="M8" s="4">
        <v>1748</v>
      </c>
      <c r="N8" s="4" t="s">
        <v>55</v>
      </c>
      <c r="O8" s="4" t="s">
        <v>32</v>
      </c>
      <c r="P8" s="4" t="s">
        <v>33</v>
      </c>
      <c r="Q8" s="4">
        <v>0</v>
      </c>
      <c r="R8" s="7">
        <v>44837</v>
      </c>
      <c r="S8" s="6">
        <v>44902</v>
      </c>
      <c r="T8" s="4" t="s">
        <v>34</v>
      </c>
      <c r="U8" s="4">
        <v>1748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44896</v>
      </c>
      <c r="G9" s="6">
        <v>44899</v>
      </c>
      <c r="H9" s="4">
        <v>1</v>
      </c>
      <c r="I9" s="4">
        <v>3</v>
      </c>
      <c r="J9" s="4">
        <v>3</v>
      </c>
      <c r="K9" s="4" t="s">
        <v>30</v>
      </c>
      <c r="L9" s="4">
        <v>1953</v>
      </c>
      <c r="M9" s="4">
        <v>1953</v>
      </c>
      <c r="N9" s="4" t="s">
        <v>59</v>
      </c>
      <c r="O9" s="4" t="s">
        <v>32</v>
      </c>
      <c r="P9" s="4" t="s">
        <v>33</v>
      </c>
      <c r="Q9" s="4">
        <v>0</v>
      </c>
      <c r="R9" s="7">
        <v>44843</v>
      </c>
      <c r="S9" s="6">
        <v>44902</v>
      </c>
      <c r="T9" s="4" t="s">
        <v>34</v>
      </c>
      <c r="U9" s="4">
        <v>1953</v>
      </c>
      <c r="V9" s="4">
        <v>0</v>
      </c>
      <c r="W9" s="4">
        <v>0</v>
      </c>
      <c r="X9" s="4" t="s">
        <v>35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44894</v>
      </c>
      <c r="G10" s="6">
        <v>44899</v>
      </c>
      <c r="H10" s="4">
        <v>1</v>
      </c>
      <c r="I10" s="4">
        <v>5</v>
      </c>
      <c r="J10" s="4">
        <v>5</v>
      </c>
      <c r="K10" s="4" t="s">
        <v>30</v>
      </c>
      <c r="L10" s="4">
        <v>7700</v>
      </c>
      <c r="M10" s="4">
        <v>7700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44852</v>
      </c>
      <c r="S10" s="6">
        <v>44902</v>
      </c>
      <c r="T10" s="4" t="s">
        <v>34</v>
      </c>
      <c r="U10" s="4">
        <v>7700</v>
      </c>
      <c r="V10" s="4">
        <v>0</v>
      </c>
      <c r="W10" s="4">
        <v>0</v>
      </c>
      <c r="X10" s="4" t="s">
        <v>35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44895</v>
      </c>
      <c r="G11" s="6">
        <v>44899</v>
      </c>
      <c r="H11" s="4">
        <v>1</v>
      </c>
      <c r="I11" s="4">
        <v>4</v>
      </c>
      <c r="J11" s="4">
        <v>4</v>
      </c>
      <c r="K11" s="4" t="s">
        <v>30</v>
      </c>
      <c r="L11" s="4">
        <v>14104</v>
      </c>
      <c r="M11" s="4">
        <v>14104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44859</v>
      </c>
      <c r="S11" s="6">
        <v>44902</v>
      </c>
      <c r="T11" s="4" t="s">
        <v>34</v>
      </c>
      <c r="U11" s="4">
        <v>14104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44897</v>
      </c>
      <c r="G12" s="6">
        <v>44899</v>
      </c>
      <c r="H12" s="4">
        <v>1</v>
      </c>
      <c r="I12" s="4">
        <v>2</v>
      </c>
      <c r="J12" s="4">
        <v>2</v>
      </c>
      <c r="K12" s="4" t="s">
        <v>30</v>
      </c>
      <c r="L12" s="4">
        <v>1454</v>
      </c>
      <c r="M12" s="4">
        <v>1454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44861</v>
      </c>
      <c r="S12" s="6">
        <v>44902</v>
      </c>
      <c r="T12" s="4" t="s">
        <v>34</v>
      </c>
      <c r="U12" s="4">
        <v>1454</v>
      </c>
      <c r="V12" s="4">
        <v>0</v>
      </c>
      <c r="W12" s="4">
        <v>0</v>
      </c>
      <c r="X12" s="4" t="s">
        <v>76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73</v>
      </c>
      <c r="E13" s="4" t="s">
        <v>78</v>
      </c>
      <c r="F13" s="6">
        <v>44897</v>
      </c>
      <c r="G13" s="6">
        <v>44899</v>
      </c>
      <c r="H13" s="4">
        <v>2</v>
      </c>
      <c r="I13" s="4">
        <v>2</v>
      </c>
      <c r="J13" s="4">
        <v>4</v>
      </c>
      <c r="K13" s="4" t="s">
        <v>30</v>
      </c>
      <c r="L13" s="4">
        <v>2908</v>
      </c>
      <c r="M13" s="4">
        <v>2908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44862</v>
      </c>
      <c r="S13" s="6">
        <v>44902</v>
      </c>
      <c r="T13" s="4" t="s">
        <v>34</v>
      </c>
      <c r="U13" s="4">
        <v>2908</v>
      </c>
      <c r="V13" s="4">
        <v>0</v>
      </c>
      <c r="W13" s="4">
        <v>0</v>
      </c>
      <c r="X13" s="4" t="s">
        <v>80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44898</v>
      </c>
      <c r="G14" s="6">
        <v>44899</v>
      </c>
      <c r="H14" s="4">
        <v>1</v>
      </c>
      <c r="I14" s="4">
        <v>1</v>
      </c>
      <c r="J14" s="4">
        <v>1</v>
      </c>
      <c r="K14" s="4" t="s">
        <v>30</v>
      </c>
      <c r="L14" s="4">
        <v>1603</v>
      </c>
      <c r="M14" s="4">
        <v>1603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44864</v>
      </c>
      <c r="S14" s="6">
        <v>44902</v>
      </c>
      <c r="T14" s="4" t="s">
        <v>34</v>
      </c>
      <c r="U14" s="4">
        <v>1603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6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44897</v>
      </c>
      <c r="G15" s="6">
        <v>44899</v>
      </c>
      <c r="H15" s="4">
        <v>2</v>
      </c>
      <c r="I15" s="4">
        <v>2</v>
      </c>
      <c r="J15" s="4">
        <v>4</v>
      </c>
      <c r="K15" s="4" t="s">
        <v>30</v>
      </c>
      <c r="L15" s="4">
        <v>5924</v>
      </c>
      <c r="M15" s="4">
        <v>5924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44864</v>
      </c>
      <c r="S15" s="6">
        <v>44902</v>
      </c>
      <c r="T15" s="4" t="s">
        <v>34</v>
      </c>
      <c r="U15" s="4">
        <v>5924</v>
      </c>
      <c r="V15" s="4">
        <v>0</v>
      </c>
      <c r="W15" s="4">
        <v>0</v>
      </c>
      <c r="X15" s="4" t="s">
        <v>90</v>
      </c>
      <c r="Y15" s="4">
        <v>199389</v>
      </c>
      <c r="Z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44894</v>
      </c>
      <c r="G16" s="6">
        <v>44899</v>
      </c>
      <c r="H16" s="4">
        <v>1</v>
      </c>
      <c r="I16" s="4">
        <v>5</v>
      </c>
      <c r="J16" s="4">
        <v>5</v>
      </c>
      <c r="K16" s="4" t="s">
        <v>30</v>
      </c>
      <c r="L16" s="4">
        <v>3095</v>
      </c>
      <c r="M16" s="4">
        <v>3095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44865</v>
      </c>
      <c r="S16" s="6">
        <v>44902</v>
      </c>
      <c r="T16" s="4" t="s">
        <v>34</v>
      </c>
      <c r="U16" s="4">
        <v>3095</v>
      </c>
      <c r="V16" s="4">
        <v>0</v>
      </c>
      <c r="W16" s="4">
        <v>0</v>
      </c>
      <c r="X16" s="4" t="s">
        <v>96</v>
      </c>
      <c r="Y16" s="4" t="s">
        <v>35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44898</v>
      </c>
      <c r="G17" s="6">
        <v>44899</v>
      </c>
      <c r="H17" s="4">
        <v>1</v>
      </c>
      <c r="I17" s="4">
        <v>1</v>
      </c>
      <c r="J17" s="4">
        <v>1</v>
      </c>
      <c r="K17" s="4" t="s">
        <v>30</v>
      </c>
      <c r="L17" s="4">
        <v>632</v>
      </c>
      <c r="M17" s="4">
        <v>632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44867</v>
      </c>
      <c r="S17" s="6">
        <v>44902</v>
      </c>
      <c r="T17" s="4" t="s">
        <v>34</v>
      </c>
      <c r="U17" s="4">
        <v>632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44897</v>
      </c>
      <c r="G18" s="6">
        <v>44899</v>
      </c>
      <c r="H18" s="4">
        <v>1</v>
      </c>
      <c r="I18" s="4">
        <v>2</v>
      </c>
      <c r="J18" s="4">
        <v>2</v>
      </c>
      <c r="K18" s="4" t="s">
        <v>30</v>
      </c>
      <c r="L18" s="4">
        <v>794</v>
      </c>
      <c r="M18" s="4">
        <v>794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44869</v>
      </c>
      <c r="S18" s="6">
        <v>44902</v>
      </c>
      <c r="T18" s="4" t="s">
        <v>34</v>
      </c>
      <c r="U18" s="4">
        <v>794</v>
      </c>
      <c r="V18" s="4">
        <v>0</v>
      </c>
      <c r="W18" s="4">
        <v>0</v>
      </c>
      <c r="X18" s="4" t="s">
        <v>107</v>
      </c>
      <c r="Y18" s="4" t="s">
        <v>35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44</v>
      </c>
      <c r="F19" s="6">
        <v>44896</v>
      </c>
      <c r="G19" s="6">
        <v>44899</v>
      </c>
      <c r="H19" s="4">
        <v>1</v>
      </c>
      <c r="I19" s="4">
        <v>3</v>
      </c>
      <c r="J19" s="4">
        <v>3</v>
      </c>
      <c r="K19" s="4" t="s">
        <v>30</v>
      </c>
      <c r="L19" s="4">
        <v>3006</v>
      </c>
      <c r="M19" s="4">
        <v>3006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44870</v>
      </c>
      <c r="S19" s="6">
        <v>44902</v>
      </c>
      <c r="T19" s="4" t="s">
        <v>34</v>
      </c>
      <c r="U19" s="4">
        <v>3006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44898</v>
      </c>
      <c r="G20" s="6">
        <v>44899</v>
      </c>
      <c r="H20" s="4">
        <v>1</v>
      </c>
      <c r="I20" s="4">
        <v>1</v>
      </c>
      <c r="J20" s="4">
        <v>1</v>
      </c>
      <c r="K20" s="4" t="s">
        <v>30</v>
      </c>
      <c r="L20" s="4">
        <v>905</v>
      </c>
      <c r="M20" s="4">
        <v>905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44871</v>
      </c>
      <c r="S20" s="6">
        <v>44902</v>
      </c>
      <c r="T20" s="4" t="s">
        <v>34</v>
      </c>
      <c r="U20" s="4">
        <v>905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44897</v>
      </c>
      <c r="G21" s="6">
        <v>44899</v>
      </c>
      <c r="H21" s="4">
        <v>1</v>
      </c>
      <c r="I21" s="4">
        <v>2</v>
      </c>
      <c r="J21" s="4">
        <v>2</v>
      </c>
      <c r="K21" s="4" t="s">
        <v>30</v>
      </c>
      <c r="L21" s="4">
        <v>662</v>
      </c>
      <c r="M21" s="4">
        <v>662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44872</v>
      </c>
      <c r="S21" s="6">
        <v>44902</v>
      </c>
      <c r="T21" s="4" t="s">
        <v>34</v>
      </c>
      <c r="U21" s="4">
        <v>662</v>
      </c>
      <c r="V21" s="4">
        <v>0</v>
      </c>
      <c r="W21" s="4">
        <v>0</v>
      </c>
      <c r="X21" s="4" t="s">
        <v>123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44898</v>
      </c>
      <c r="G22" s="6">
        <v>44899</v>
      </c>
      <c r="H22" s="4">
        <v>1</v>
      </c>
      <c r="I22" s="4">
        <v>1</v>
      </c>
      <c r="J22" s="4">
        <v>1</v>
      </c>
      <c r="K22" s="4" t="s">
        <v>30</v>
      </c>
      <c r="L22" s="4">
        <v>1113</v>
      </c>
      <c r="M22" s="4">
        <v>1113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44872</v>
      </c>
      <c r="S22" s="6">
        <v>44902</v>
      </c>
      <c r="T22" s="4" t="s">
        <v>34</v>
      </c>
      <c r="U22" s="4">
        <v>1113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44</v>
      </c>
      <c r="F23" s="6">
        <v>44896</v>
      </c>
      <c r="G23" s="6">
        <v>44899</v>
      </c>
      <c r="H23" s="4">
        <v>1</v>
      </c>
      <c r="I23" s="4">
        <v>3</v>
      </c>
      <c r="J23" s="4">
        <v>3</v>
      </c>
      <c r="K23" s="4" t="s">
        <v>30</v>
      </c>
      <c r="L23" s="4">
        <v>2049</v>
      </c>
      <c r="M23" s="4">
        <v>2049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44872</v>
      </c>
      <c r="S23" s="6">
        <v>44902</v>
      </c>
      <c r="T23" s="4" t="s">
        <v>34</v>
      </c>
      <c r="U23" s="4">
        <v>2049</v>
      </c>
      <c r="V23" s="4">
        <v>0</v>
      </c>
      <c r="W23" s="4">
        <v>0</v>
      </c>
      <c r="X23" s="4" t="s">
        <v>133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44898</v>
      </c>
      <c r="G24" s="6">
        <v>44899</v>
      </c>
      <c r="H24" s="4">
        <v>1</v>
      </c>
      <c r="I24" s="4">
        <v>1</v>
      </c>
      <c r="J24" s="4">
        <v>1</v>
      </c>
      <c r="K24" s="4" t="s">
        <v>30</v>
      </c>
      <c r="L24" s="4">
        <v>570</v>
      </c>
      <c r="M24" s="4">
        <v>570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44872</v>
      </c>
      <c r="S24" s="6">
        <v>44902</v>
      </c>
      <c r="T24" s="4" t="s">
        <v>34</v>
      </c>
      <c r="U24" s="4">
        <v>570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131</v>
      </c>
      <c r="E25" s="4" t="s">
        <v>44</v>
      </c>
      <c r="F25" s="6">
        <v>44896</v>
      </c>
      <c r="G25" s="6">
        <v>44899</v>
      </c>
      <c r="H25" s="4">
        <v>1</v>
      </c>
      <c r="I25" s="4">
        <v>3</v>
      </c>
      <c r="J25" s="4">
        <v>3</v>
      </c>
      <c r="K25" s="4" t="s">
        <v>30</v>
      </c>
      <c r="L25" s="4">
        <v>2049</v>
      </c>
      <c r="M25" s="4">
        <v>2049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44872</v>
      </c>
      <c r="S25" s="6">
        <v>44902</v>
      </c>
      <c r="T25" s="4" t="s">
        <v>34</v>
      </c>
      <c r="U25" s="4">
        <v>2049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44898</v>
      </c>
      <c r="G26" s="6">
        <v>44899</v>
      </c>
      <c r="H26" s="4">
        <v>1</v>
      </c>
      <c r="I26" s="4">
        <v>1</v>
      </c>
      <c r="J26" s="4">
        <v>1</v>
      </c>
      <c r="K26" s="4" t="s">
        <v>30</v>
      </c>
      <c r="L26" s="4">
        <v>1063</v>
      </c>
      <c r="M26" s="4">
        <v>1063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44872</v>
      </c>
      <c r="S26" s="6">
        <v>44902</v>
      </c>
      <c r="T26" s="4" t="s">
        <v>34</v>
      </c>
      <c r="U26" s="4">
        <v>1063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44897</v>
      </c>
      <c r="G27" s="6">
        <v>44899</v>
      </c>
      <c r="H27" s="4">
        <v>1</v>
      </c>
      <c r="I27" s="4">
        <v>2</v>
      </c>
      <c r="J27" s="4">
        <v>2</v>
      </c>
      <c r="K27" s="4" t="s">
        <v>30</v>
      </c>
      <c r="L27" s="4">
        <v>4590</v>
      </c>
      <c r="M27" s="4">
        <v>4590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44873</v>
      </c>
      <c r="S27" s="6">
        <v>44902</v>
      </c>
      <c r="T27" s="4" t="s">
        <v>34</v>
      </c>
      <c r="U27" s="4">
        <v>4590</v>
      </c>
      <c r="V27" s="4">
        <v>0</v>
      </c>
      <c r="W27" s="4">
        <v>0</v>
      </c>
      <c r="X27" s="4" t="s">
        <v>153</v>
      </c>
      <c r="Y27" s="4" t="s">
        <v>35</v>
      </c>
    </row>
    <row r="28" s="4" customFormat="1" spans="1:25">
      <c r="A28" s="4" t="s">
        <v>130</v>
      </c>
      <c r="B28" s="4" t="s">
        <v>26</v>
      </c>
      <c r="C28" s="4" t="s">
        <v>154</v>
      </c>
      <c r="D28" s="4" t="s">
        <v>131</v>
      </c>
      <c r="E28" s="4" t="s">
        <v>44</v>
      </c>
      <c r="F28" s="6">
        <v>44896</v>
      </c>
      <c r="G28" s="6">
        <v>44899</v>
      </c>
      <c r="H28" s="4">
        <v>1</v>
      </c>
      <c r="I28" s="4">
        <v>3</v>
      </c>
      <c r="J28" s="4">
        <v>3</v>
      </c>
      <c r="K28" s="4" t="s">
        <v>30</v>
      </c>
      <c r="L28" s="4">
        <v>-1366</v>
      </c>
      <c r="M28" s="4">
        <v>-1366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44872</v>
      </c>
      <c r="S28" s="6">
        <v>44902</v>
      </c>
      <c r="T28" s="4" t="s">
        <v>34</v>
      </c>
      <c r="U28" s="4">
        <v>-1366</v>
      </c>
      <c r="V28" s="4">
        <v>0</v>
      </c>
      <c r="W28" s="4">
        <v>0</v>
      </c>
      <c r="X28" s="4" t="s">
        <v>133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44898</v>
      </c>
      <c r="G29" s="6">
        <v>44899</v>
      </c>
      <c r="H29" s="4">
        <v>1</v>
      </c>
      <c r="I29" s="4">
        <v>1</v>
      </c>
      <c r="J29" s="4">
        <v>1</v>
      </c>
      <c r="K29" s="4" t="s">
        <v>30</v>
      </c>
      <c r="L29" s="4">
        <v>515</v>
      </c>
      <c r="M29" s="4">
        <v>515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44874</v>
      </c>
      <c r="S29" s="6">
        <v>44902</v>
      </c>
      <c r="T29" s="4" t="s">
        <v>34</v>
      </c>
      <c r="U29" s="4">
        <v>515</v>
      </c>
      <c r="V29" s="4">
        <v>0</v>
      </c>
      <c r="W29" s="4">
        <v>0</v>
      </c>
      <c r="X29" s="4" t="s">
        <v>159</v>
      </c>
      <c r="Y29" s="4" t="s">
        <v>35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145</v>
      </c>
      <c r="F30" s="6">
        <v>44898</v>
      </c>
      <c r="G30" s="6">
        <v>44899</v>
      </c>
      <c r="H30" s="4">
        <v>1</v>
      </c>
      <c r="I30" s="4">
        <v>1</v>
      </c>
      <c r="J30" s="4">
        <v>1</v>
      </c>
      <c r="K30" s="4" t="s">
        <v>30</v>
      </c>
      <c r="L30" s="4">
        <v>675</v>
      </c>
      <c r="M30" s="4">
        <v>675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44875</v>
      </c>
      <c r="S30" s="6">
        <v>44902</v>
      </c>
      <c r="T30" s="4" t="s">
        <v>34</v>
      </c>
      <c r="U30" s="4">
        <v>675</v>
      </c>
      <c r="V30" s="4">
        <v>0</v>
      </c>
      <c r="W30" s="4">
        <v>0</v>
      </c>
      <c r="X30" s="4" t="s">
        <v>163</v>
      </c>
      <c r="Y30" s="4" t="s">
        <v>35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44898</v>
      </c>
      <c r="G31" s="6">
        <v>44899</v>
      </c>
      <c r="H31" s="4">
        <v>1</v>
      </c>
      <c r="I31" s="4">
        <v>1</v>
      </c>
      <c r="J31" s="4">
        <v>1</v>
      </c>
      <c r="K31" s="4" t="s">
        <v>30</v>
      </c>
      <c r="L31" s="4">
        <v>1233</v>
      </c>
      <c r="M31" s="4">
        <v>1233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44875</v>
      </c>
      <c r="S31" s="6">
        <v>44902</v>
      </c>
      <c r="T31" s="4" t="s">
        <v>34</v>
      </c>
      <c r="U31" s="4">
        <v>1233</v>
      </c>
      <c r="V31" s="4">
        <v>0</v>
      </c>
      <c r="W31" s="4">
        <v>0</v>
      </c>
      <c r="X31" s="4" t="s">
        <v>168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121</v>
      </c>
      <c r="F32" s="6">
        <v>44898</v>
      </c>
      <c r="G32" s="6">
        <v>44899</v>
      </c>
      <c r="H32" s="4">
        <v>1</v>
      </c>
      <c r="I32" s="4">
        <v>1</v>
      </c>
      <c r="J32" s="4">
        <v>1</v>
      </c>
      <c r="K32" s="4" t="s">
        <v>30</v>
      </c>
      <c r="L32" s="4">
        <v>898</v>
      </c>
      <c r="M32" s="4">
        <v>898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44875</v>
      </c>
      <c r="S32" s="6">
        <v>44902</v>
      </c>
      <c r="T32" s="4" t="s">
        <v>34</v>
      </c>
      <c r="U32" s="4">
        <v>898</v>
      </c>
      <c r="V32" s="4">
        <v>0</v>
      </c>
      <c r="W32" s="4">
        <v>0</v>
      </c>
      <c r="X32" s="4" t="s">
        <v>173</v>
      </c>
      <c r="Y32" s="4" t="s">
        <v>174</v>
      </c>
    </row>
    <row r="33" s="4" customFormat="1" spans="1:25">
      <c r="A33" s="4" t="s">
        <v>134</v>
      </c>
      <c r="B33" s="4" t="s">
        <v>26</v>
      </c>
      <c r="C33" s="4" t="s">
        <v>36</v>
      </c>
      <c r="D33" s="4" t="s">
        <v>135</v>
      </c>
      <c r="E33" s="4" t="s">
        <v>136</v>
      </c>
      <c r="F33" s="6">
        <v>44898</v>
      </c>
      <c r="G33" s="6">
        <v>44899</v>
      </c>
      <c r="H33" s="4">
        <v>1</v>
      </c>
      <c r="I33" s="4">
        <v>1</v>
      </c>
      <c r="J33" s="4">
        <v>1</v>
      </c>
      <c r="K33" s="4" t="s">
        <v>30</v>
      </c>
      <c r="L33" s="4">
        <v>-570</v>
      </c>
      <c r="M33" s="4">
        <v>-570</v>
      </c>
      <c r="N33" s="4" t="s">
        <v>137</v>
      </c>
      <c r="O33" s="4" t="s">
        <v>32</v>
      </c>
      <c r="P33" s="4" t="s">
        <v>33</v>
      </c>
      <c r="Q33" s="4">
        <v>0</v>
      </c>
      <c r="R33" s="7">
        <v>44872</v>
      </c>
      <c r="S33" s="6">
        <v>44902</v>
      </c>
      <c r="T33" s="4" t="s">
        <v>34</v>
      </c>
      <c r="U33" s="4">
        <v>-570</v>
      </c>
      <c r="V33" s="4">
        <v>0</v>
      </c>
      <c r="W33" s="4">
        <v>0</v>
      </c>
      <c r="X33" s="4" t="s">
        <v>138</v>
      </c>
      <c r="Y33" s="4" t="s">
        <v>139</v>
      </c>
    </row>
    <row r="34" s="4" customFormat="1" spans="1:25">
      <c r="A34" s="4" t="s">
        <v>175</v>
      </c>
      <c r="B34" s="4" t="s">
        <v>26</v>
      </c>
      <c r="C34" s="4" t="s">
        <v>27</v>
      </c>
      <c r="D34" s="4" t="s">
        <v>176</v>
      </c>
      <c r="E34" s="4" t="s">
        <v>177</v>
      </c>
      <c r="F34" s="6">
        <v>44897</v>
      </c>
      <c r="G34" s="6">
        <v>44899</v>
      </c>
      <c r="H34" s="4">
        <v>1</v>
      </c>
      <c r="I34" s="4">
        <v>2</v>
      </c>
      <c r="J34" s="4">
        <v>2</v>
      </c>
      <c r="K34" s="4" t="s">
        <v>30</v>
      </c>
      <c r="L34" s="4">
        <v>910</v>
      </c>
      <c r="M34" s="4">
        <v>910</v>
      </c>
      <c r="N34" s="4" t="s">
        <v>178</v>
      </c>
      <c r="O34" s="4" t="s">
        <v>32</v>
      </c>
      <c r="P34" s="4" t="s">
        <v>33</v>
      </c>
      <c r="Q34" s="4">
        <v>0</v>
      </c>
      <c r="R34" s="7">
        <v>44876</v>
      </c>
      <c r="S34" s="6">
        <v>44902</v>
      </c>
      <c r="T34" s="4" t="s">
        <v>34</v>
      </c>
      <c r="U34" s="4">
        <v>910</v>
      </c>
      <c r="V34" s="4">
        <v>0</v>
      </c>
      <c r="W34" s="4">
        <v>0</v>
      </c>
      <c r="X34" s="4" t="s">
        <v>179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87</v>
      </c>
      <c r="E35" s="4" t="s">
        <v>182</v>
      </c>
      <c r="F35" s="6">
        <v>44897</v>
      </c>
      <c r="G35" s="6">
        <v>44899</v>
      </c>
      <c r="H35" s="4">
        <v>1</v>
      </c>
      <c r="I35" s="4">
        <v>2</v>
      </c>
      <c r="J35" s="4">
        <v>2</v>
      </c>
      <c r="K35" s="4" t="s">
        <v>30</v>
      </c>
      <c r="L35" s="4">
        <v>2190</v>
      </c>
      <c r="M35" s="4">
        <v>2190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44876</v>
      </c>
      <c r="S35" s="6">
        <v>44902</v>
      </c>
      <c r="T35" s="4" t="s">
        <v>34</v>
      </c>
      <c r="U35" s="4">
        <v>2190</v>
      </c>
      <c r="V35" s="4">
        <v>0</v>
      </c>
      <c r="W35" s="4">
        <v>0</v>
      </c>
      <c r="X35" s="4" t="s">
        <v>184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87</v>
      </c>
      <c r="E36" s="4" t="s">
        <v>182</v>
      </c>
      <c r="F36" s="6">
        <v>44897</v>
      </c>
      <c r="G36" s="6">
        <v>44899</v>
      </c>
      <c r="H36" s="4">
        <v>1</v>
      </c>
      <c r="I36" s="4">
        <v>2</v>
      </c>
      <c r="J36" s="4">
        <v>2</v>
      </c>
      <c r="K36" s="4" t="s">
        <v>30</v>
      </c>
      <c r="L36" s="4">
        <v>2190</v>
      </c>
      <c r="M36" s="4">
        <v>2190</v>
      </c>
      <c r="N36" s="4" t="s">
        <v>183</v>
      </c>
      <c r="O36" s="4" t="s">
        <v>32</v>
      </c>
      <c r="P36" s="4" t="s">
        <v>33</v>
      </c>
      <c r="Q36" s="4">
        <v>0</v>
      </c>
      <c r="R36" s="7">
        <v>44876</v>
      </c>
      <c r="S36" s="6">
        <v>44902</v>
      </c>
      <c r="T36" s="4" t="s">
        <v>34</v>
      </c>
      <c r="U36" s="4">
        <v>2190</v>
      </c>
      <c r="V36" s="4">
        <v>0</v>
      </c>
      <c r="W36" s="4">
        <v>0</v>
      </c>
      <c r="X36" s="4" t="s">
        <v>187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87</v>
      </c>
      <c r="E37" s="4" t="s">
        <v>190</v>
      </c>
      <c r="F37" s="6">
        <v>44898</v>
      </c>
      <c r="G37" s="6">
        <v>44899</v>
      </c>
      <c r="H37" s="4">
        <v>1</v>
      </c>
      <c r="I37" s="4">
        <v>1</v>
      </c>
      <c r="J37" s="4">
        <v>1</v>
      </c>
      <c r="K37" s="4" t="s">
        <v>30</v>
      </c>
      <c r="L37" s="4">
        <v>1634</v>
      </c>
      <c r="M37" s="4">
        <v>1634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44876</v>
      </c>
      <c r="S37" s="6">
        <v>44902</v>
      </c>
      <c r="T37" s="4" t="s">
        <v>34</v>
      </c>
      <c r="U37" s="4">
        <v>1634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44898</v>
      </c>
      <c r="G38" s="6">
        <v>44899</v>
      </c>
      <c r="H38" s="4">
        <v>1</v>
      </c>
      <c r="I38" s="4">
        <v>1</v>
      </c>
      <c r="J38" s="4">
        <v>1</v>
      </c>
      <c r="K38" s="4" t="s">
        <v>30</v>
      </c>
      <c r="L38" s="4">
        <v>1159</v>
      </c>
      <c r="M38" s="4">
        <v>1159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44878</v>
      </c>
      <c r="S38" s="6">
        <v>44902</v>
      </c>
      <c r="T38" s="4" t="s">
        <v>34</v>
      </c>
      <c r="U38" s="4">
        <v>1159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44897</v>
      </c>
      <c r="G39" s="6">
        <v>44899</v>
      </c>
      <c r="H39" s="4">
        <v>1</v>
      </c>
      <c r="I39" s="4">
        <v>2</v>
      </c>
      <c r="J39" s="4">
        <v>2</v>
      </c>
      <c r="K39" s="4" t="s">
        <v>30</v>
      </c>
      <c r="L39" s="4">
        <v>3060</v>
      </c>
      <c r="M39" s="4">
        <v>3060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44878</v>
      </c>
      <c r="S39" s="6">
        <v>44902</v>
      </c>
      <c r="T39" s="4" t="s">
        <v>34</v>
      </c>
      <c r="U39" s="4">
        <v>3060</v>
      </c>
      <c r="V39" s="4">
        <v>0</v>
      </c>
      <c r="W39" s="4">
        <v>0</v>
      </c>
      <c r="X39" s="4" t="s">
        <v>203</v>
      </c>
      <c r="Y39" s="4" t="s">
        <v>198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44</v>
      </c>
      <c r="F40" s="6">
        <v>44892</v>
      </c>
      <c r="G40" s="6">
        <v>44899</v>
      </c>
      <c r="H40" s="4">
        <v>2</v>
      </c>
      <c r="I40" s="4">
        <v>7</v>
      </c>
      <c r="J40" s="4">
        <v>14</v>
      </c>
      <c r="K40" s="4" t="s">
        <v>30</v>
      </c>
      <c r="L40" s="4">
        <v>2840</v>
      </c>
      <c r="M40" s="4">
        <v>2840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44879</v>
      </c>
      <c r="S40" s="6">
        <v>44902</v>
      </c>
      <c r="T40" s="4" t="s">
        <v>34</v>
      </c>
      <c r="U40" s="4">
        <v>2840</v>
      </c>
      <c r="V40" s="4">
        <v>0</v>
      </c>
      <c r="W40" s="4">
        <v>0</v>
      </c>
      <c r="X40" s="4" t="s">
        <v>207</v>
      </c>
      <c r="Y40" s="4" t="s">
        <v>208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44897</v>
      </c>
      <c r="G41" s="6">
        <v>44899</v>
      </c>
      <c r="H41" s="4">
        <v>1</v>
      </c>
      <c r="I41" s="4">
        <v>2</v>
      </c>
      <c r="J41" s="4">
        <v>2</v>
      </c>
      <c r="K41" s="4" t="s">
        <v>30</v>
      </c>
      <c r="L41" s="4">
        <v>3105</v>
      </c>
      <c r="M41" s="4">
        <v>3105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44881</v>
      </c>
      <c r="S41" s="6">
        <v>44902</v>
      </c>
      <c r="T41" s="4" t="s">
        <v>34</v>
      </c>
      <c r="U41" s="4">
        <v>3105</v>
      </c>
      <c r="V41" s="4">
        <v>0</v>
      </c>
      <c r="W41" s="4">
        <v>0</v>
      </c>
      <c r="X41" s="4" t="s">
        <v>213</v>
      </c>
      <c r="Y41" s="4" t="s">
        <v>214</v>
      </c>
    </row>
    <row r="42" s="4" customFormat="1" spans="1:25">
      <c r="A42" s="4" t="s">
        <v>215</v>
      </c>
      <c r="B42" s="4" t="s">
        <v>26</v>
      </c>
      <c r="C42" s="4" t="s">
        <v>27</v>
      </c>
      <c r="D42" s="4" t="s">
        <v>216</v>
      </c>
      <c r="E42" s="4" t="s">
        <v>217</v>
      </c>
      <c r="F42" s="6">
        <v>44897</v>
      </c>
      <c r="G42" s="6">
        <v>44899</v>
      </c>
      <c r="H42" s="4">
        <v>1</v>
      </c>
      <c r="I42" s="4">
        <v>2</v>
      </c>
      <c r="J42" s="4">
        <v>2</v>
      </c>
      <c r="K42" s="4" t="s">
        <v>30</v>
      </c>
      <c r="L42" s="4">
        <v>2577</v>
      </c>
      <c r="M42" s="4">
        <v>2577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44881</v>
      </c>
      <c r="S42" s="6">
        <v>44902</v>
      </c>
      <c r="T42" s="4" t="s">
        <v>34</v>
      </c>
      <c r="U42" s="4">
        <v>2577</v>
      </c>
      <c r="V42" s="4">
        <v>0</v>
      </c>
      <c r="W42" s="4">
        <v>0</v>
      </c>
      <c r="X42" s="4" t="s">
        <v>219</v>
      </c>
      <c r="Y42" s="4" t="s">
        <v>220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216</v>
      </c>
      <c r="E43" s="4" t="s">
        <v>222</v>
      </c>
      <c r="F43" s="6">
        <v>44898</v>
      </c>
      <c r="G43" s="6">
        <v>44899</v>
      </c>
      <c r="H43" s="4">
        <v>1</v>
      </c>
      <c r="I43" s="4">
        <v>1</v>
      </c>
      <c r="J43" s="4">
        <v>1</v>
      </c>
      <c r="K43" s="4" t="s">
        <v>30</v>
      </c>
      <c r="L43" s="4">
        <v>1097</v>
      </c>
      <c r="M43" s="4">
        <v>1097</v>
      </c>
      <c r="N43" s="4" t="s">
        <v>223</v>
      </c>
      <c r="O43" s="4" t="s">
        <v>32</v>
      </c>
      <c r="P43" s="4" t="s">
        <v>33</v>
      </c>
      <c r="Q43" s="4">
        <v>0</v>
      </c>
      <c r="R43" s="7">
        <v>44881</v>
      </c>
      <c r="S43" s="6">
        <v>44902</v>
      </c>
      <c r="T43" s="4" t="s">
        <v>34</v>
      </c>
      <c r="U43" s="4">
        <v>1097</v>
      </c>
      <c r="V43" s="4">
        <v>0</v>
      </c>
      <c r="W43" s="4">
        <v>0</v>
      </c>
      <c r="X43" s="4" t="s">
        <v>224</v>
      </c>
      <c r="Y43" s="4" t="s">
        <v>225</v>
      </c>
    </row>
    <row r="44" s="4" customFormat="1" spans="1:25">
      <c r="A44" s="4" t="s">
        <v>226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44897</v>
      </c>
      <c r="G44" s="6">
        <v>44899</v>
      </c>
      <c r="H44" s="4">
        <v>1</v>
      </c>
      <c r="I44" s="4">
        <v>2</v>
      </c>
      <c r="J44" s="4">
        <v>2</v>
      </c>
      <c r="K44" s="4" t="s">
        <v>30</v>
      </c>
      <c r="L44" s="4">
        <v>872</v>
      </c>
      <c r="M44" s="4">
        <v>872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44881</v>
      </c>
      <c r="S44" s="6">
        <v>44902</v>
      </c>
      <c r="T44" s="4" t="s">
        <v>34</v>
      </c>
      <c r="U44" s="4">
        <v>872</v>
      </c>
      <c r="V44" s="4">
        <v>0</v>
      </c>
      <c r="W44" s="4">
        <v>0</v>
      </c>
      <c r="X44" s="4" t="s">
        <v>230</v>
      </c>
      <c r="Y44" s="4" t="s">
        <v>35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44897</v>
      </c>
      <c r="G45" s="6">
        <v>44899</v>
      </c>
      <c r="H45" s="4">
        <v>1</v>
      </c>
      <c r="I45" s="4">
        <v>2</v>
      </c>
      <c r="J45" s="4">
        <v>2</v>
      </c>
      <c r="K45" s="4" t="s">
        <v>30</v>
      </c>
      <c r="L45" s="4">
        <v>1857</v>
      </c>
      <c r="M45" s="4">
        <v>1857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44882</v>
      </c>
      <c r="S45" s="6">
        <v>44902</v>
      </c>
      <c r="T45" s="4" t="s">
        <v>34</v>
      </c>
      <c r="U45" s="4">
        <v>1857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44896</v>
      </c>
      <c r="G46" s="6">
        <v>44899</v>
      </c>
      <c r="H46" s="4">
        <v>1</v>
      </c>
      <c r="I46" s="4">
        <v>3</v>
      </c>
      <c r="J46" s="4">
        <v>3</v>
      </c>
      <c r="K46" s="4" t="s">
        <v>30</v>
      </c>
      <c r="L46" s="4">
        <v>1408</v>
      </c>
      <c r="M46" s="4">
        <v>1408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44882</v>
      </c>
      <c r="S46" s="6">
        <v>44902</v>
      </c>
      <c r="T46" s="4" t="s">
        <v>34</v>
      </c>
      <c r="U46" s="4">
        <v>1408</v>
      </c>
      <c r="V46" s="4">
        <v>0</v>
      </c>
      <c r="W46" s="4">
        <v>0</v>
      </c>
      <c r="X46" s="4" t="s">
        <v>241</v>
      </c>
      <c r="Y46" s="4" t="s">
        <v>242</v>
      </c>
    </row>
    <row r="47" s="4" customFormat="1" spans="1:25">
      <c r="A47" s="4" t="s">
        <v>243</v>
      </c>
      <c r="B47" s="4" t="s">
        <v>26</v>
      </c>
      <c r="C47" s="4" t="s">
        <v>27</v>
      </c>
      <c r="D47" s="4" t="s">
        <v>244</v>
      </c>
      <c r="E47" s="4" t="s">
        <v>245</v>
      </c>
      <c r="F47" s="6">
        <v>44896</v>
      </c>
      <c r="G47" s="6">
        <v>44899</v>
      </c>
      <c r="H47" s="4">
        <v>1</v>
      </c>
      <c r="I47" s="4">
        <v>3</v>
      </c>
      <c r="J47" s="4">
        <v>3</v>
      </c>
      <c r="K47" s="4" t="s">
        <v>30</v>
      </c>
      <c r="L47" s="4">
        <v>717</v>
      </c>
      <c r="M47" s="4">
        <v>717</v>
      </c>
      <c r="N47" s="4" t="s">
        <v>246</v>
      </c>
      <c r="O47" s="4" t="s">
        <v>32</v>
      </c>
      <c r="P47" s="4" t="s">
        <v>33</v>
      </c>
      <c r="Q47" s="4">
        <v>0</v>
      </c>
      <c r="R47" s="7">
        <v>44883</v>
      </c>
      <c r="S47" s="6">
        <v>44902</v>
      </c>
      <c r="T47" s="4" t="s">
        <v>34</v>
      </c>
      <c r="U47" s="4">
        <v>717</v>
      </c>
      <c r="V47" s="4">
        <v>0</v>
      </c>
      <c r="W47" s="4">
        <v>0</v>
      </c>
      <c r="X47" s="4" t="s">
        <v>247</v>
      </c>
      <c r="Y47" s="4" t="s">
        <v>248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44895</v>
      </c>
      <c r="G48" s="6">
        <v>44899</v>
      </c>
      <c r="H48" s="4">
        <v>1</v>
      </c>
      <c r="I48" s="4">
        <v>4</v>
      </c>
      <c r="J48" s="4">
        <v>4</v>
      </c>
      <c r="K48" s="4" t="s">
        <v>30</v>
      </c>
      <c r="L48" s="4">
        <v>15222</v>
      </c>
      <c r="M48" s="4">
        <v>15222</v>
      </c>
      <c r="N48" s="4" t="s">
        <v>252</v>
      </c>
      <c r="O48" s="4" t="s">
        <v>32</v>
      </c>
      <c r="P48" s="4" t="s">
        <v>33</v>
      </c>
      <c r="Q48" s="4">
        <v>0</v>
      </c>
      <c r="R48" s="7">
        <v>44884</v>
      </c>
      <c r="S48" s="6">
        <v>44902</v>
      </c>
      <c r="T48" s="4" t="s">
        <v>34</v>
      </c>
      <c r="U48" s="4">
        <v>15222</v>
      </c>
      <c r="V48" s="4">
        <v>0</v>
      </c>
      <c r="W48" s="4">
        <v>0</v>
      </c>
      <c r="X48" s="4" t="s">
        <v>253</v>
      </c>
      <c r="Y48" s="4" t="s">
        <v>198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44897</v>
      </c>
      <c r="G49" s="6">
        <v>44899</v>
      </c>
      <c r="H49" s="4">
        <v>1</v>
      </c>
      <c r="I49" s="4">
        <v>2</v>
      </c>
      <c r="J49" s="4">
        <v>2</v>
      </c>
      <c r="K49" s="4" t="s">
        <v>30</v>
      </c>
      <c r="L49" s="4">
        <v>3691</v>
      </c>
      <c r="M49" s="4">
        <v>3691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44884</v>
      </c>
      <c r="S49" s="6">
        <v>44902</v>
      </c>
      <c r="T49" s="4" t="s">
        <v>34</v>
      </c>
      <c r="U49" s="4">
        <v>3691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44897</v>
      </c>
      <c r="G50" s="6">
        <v>44899</v>
      </c>
      <c r="H50" s="4">
        <v>1</v>
      </c>
      <c r="I50" s="4">
        <v>2</v>
      </c>
      <c r="J50" s="4">
        <v>2</v>
      </c>
      <c r="K50" s="4" t="s">
        <v>30</v>
      </c>
      <c r="L50" s="4">
        <v>2234</v>
      </c>
      <c r="M50" s="4">
        <v>2234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44884</v>
      </c>
      <c r="S50" s="6">
        <v>44902</v>
      </c>
      <c r="T50" s="4" t="s">
        <v>34</v>
      </c>
      <c r="U50" s="4">
        <v>2234</v>
      </c>
      <c r="V50" s="4">
        <v>0</v>
      </c>
      <c r="W50" s="4">
        <v>0</v>
      </c>
      <c r="X50" s="4" t="s">
        <v>264</v>
      </c>
      <c r="Y50" s="4" t="s">
        <v>265</v>
      </c>
    </row>
    <row r="51" s="4" customFormat="1" spans="1:25">
      <c r="A51" s="4" t="s">
        <v>266</v>
      </c>
      <c r="B51" s="4" t="s">
        <v>26</v>
      </c>
      <c r="C51" s="4" t="s">
        <v>27</v>
      </c>
      <c r="D51" s="4" t="s">
        <v>267</v>
      </c>
      <c r="E51" s="4" t="s">
        <v>44</v>
      </c>
      <c r="F51" s="6">
        <v>44897</v>
      </c>
      <c r="G51" s="6">
        <v>44899</v>
      </c>
      <c r="H51" s="4">
        <v>1</v>
      </c>
      <c r="I51" s="4">
        <v>2</v>
      </c>
      <c r="J51" s="4">
        <v>2</v>
      </c>
      <c r="K51" s="4" t="s">
        <v>30</v>
      </c>
      <c r="L51" s="4">
        <v>1048</v>
      </c>
      <c r="M51" s="4">
        <v>1048</v>
      </c>
      <c r="N51" s="4" t="s">
        <v>268</v>
      </c>
      <c r="O51" s="4" t="s">
        <v>32</v>
      </c>
      <c r="P51" s="4" t="s">
        <v>33</v>
      </c>
      <c r="Q51" s="4">
        <v>0</v>
      </c>
      <c r="R51" s="7">
        <v>44884</v>
      </c>
      <c r="S51" s="6">
        <v>44902</v>
      </c>
      <c r="T51" s="4" t="s">
        <v>34</v>
      </c>
      <c r="U51" s="4">
        <v>1048</v>
      </c>
      <c r="V51" s="4">
        <v>0</v>
      </c>
      <c r="W51" s="4">
        <v>0</v>
      </c>
      <c r="X51" s="4" t="s">
        <v>269</v>
      </c>
      <c r="Y51" s="4" t="s">
        <v>270</v>
      </c>
    </row>
    <row r="52" s="4" customFormat="1" spans="1:25">
      <c r="A52" s="4" t="s">
        <v>271</v>
      </c>
      <c r="B52" s="4" t="s">
        <v>26</v>
      </c>
      <c r="C52" s="4" t="s">
        <v>27</v>
      </c>
      <c r="D52" s="4" t="s">
        <v>272</v>
      </c>
      <c r="E52" s="4" t="s">
        <v>273</v>
      </c>
      <c r="F52" s="6">
        <v>44897</v>
      </c>
      <c r="G52" s="6">
        <v>44899</v>
      </c>
      <c r="H52" s="4">
        <v>1</v>
      </c>
      <c r="I52" s="4">
        <v>2</v>
      </c>
      <c r="J52" s="4">
        <v>2</v>
      </c>
      <c r="K52" s="4" t="s">
        <v>30</v>
      </c>
      <c r="L52" s="4">
        <v>9920</v>
      </c>
      <c r="M52" s="4">
        <v>9920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44884</v>
      </c>
      <c r="S52" s="6">
        <v>44902</v>
      </c>
      <c r="T52" s="4" t="s">
        <v>34</v>
      </c>
      <c r="U52" s="4">
        <v>9920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44898</v>
      </c>
      <c r="G53" s="6">
        <v>44899</v>
      </c>
      <c r="H53" s="4">
        <v>1</v>
      </c>
      <c r="I53" s="4">
        <v>1</v>
      </c>
      <c r="J53" s="4">
        <v>1</v>
      </c>
      <c r="K53" s="4" t="s">
        <v>30</v>
      </c>
      <c r="L53" s="4">
        <v>342</v>
      </c>
      <c r="M53" s="4">
        <v>342</v>
      </c>
      <c r="N53" s="4" t="s">
        <v>280</v>
      </c>
      <c r="O53" s="4" t="s">
        <v>32</v>
      </c>
      <c r="P53" s="4" t="s">
        <v>33</v>
      </c>
      <c r="Q53" s="4">
        <v>0</v>
      </c>
      <c r="R53" s="7">
        <v>44885</v>
      </c>
      <c r="S53" s="6">
        <v>44902</v>
      </c>
      <c r="T53" s="4" t="s">
        <v>34</v>
      </c>
      <c r="U53" s="4">
        <v>342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285</v>
      </c>
      <c r="F54" s="6">
        <v>44897</v>
      </c>
      <c r="G54" s="6">
        <v>44899</v>
      </c>
      <c r="H54" s="4">
        <v>1</v>
      </c>
      <c r="I54" s="4">
        <v>2</v>
      </c>
      <c r="J54" s="4">
        <v>2</v>
      </c>
      <c r="K54" s="4" t="s">
        <v>30</v>
      </c>
      <c r="L54" s="4">
        <v>1940</v>
      </c>
      <c r="M54" s="4">
        <v>1940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44885</v>
      </c>
      <c r="S54" s="6">
        <v>44902</v>
      </c>
      <c r="T54" s="4" t="s">
        <v>34</v>
      </c>
      <c r="U54" s="4">
        <v>1940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44898</v>
      </c>
      <c r="G55" s="6">
        <v>44899</v>
      </c>
      <c r="H55" s="4">
        <v>1</v>
      </c>
      <c r="I55" s="4">
        <v>1</v>
      </c>
      <c r="J55" s="4">
        <v>1</v>
      </c>
      <c r="K55" s="4" t="s">
        <v>30</v>
      </c>
      <c r="L55" s="4">
        <v>342</v>
      </c>
      <c r="M55" s="4">
        <v>342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44885</v>
      </c>
      <c r="S55" s="6">
        <v>44902</v>
      </c>
      <c r="T55" s="4" t="s">
        <v>34</v>
      </c>
      <c r="U55" s="4">
        <v>342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294</v>
      </c>
      <c r="E56" s="4" t="s">
        <v>295</v>
      </c>
      <c r="F56" s="6">
        <v>44898</v>
      </c>
      <c r="G56" s="6">
        <v>44899</v>
      </c>
      <c r="H56" s="4">
        <v>1</v>
      </c>
      <c r="I56" s="4">
        <v>1</v>
      </c>
      <c r="J56" s="4">
        <v>1</v>
      </c>
      <c r="K56" s="4" t="s">
        <v>30</v>
      </c>
      <c r="L56" s="4">
        <v>430</v>
      </c>
      <c r="M56" s="4">
        <v>430</v>
      </c>
      <c r="N56" s="4" t="s">
        <v>296</v>
      </c>
      <c r="O56" s="4" t="s">
        <v>32</v>
      </c>
      <c r="P56" s="4" t="s">
        <v>33</v>
      </c>
      <c r="Q56" s="4">
        <v>0</v>
      </c>
      <c r="R56" s="7">
        <v>44885</v>
      </c>
      <c r="S56" s="6">
        <v>44902</v>
      </c>
      <c r="T56" s="4" t="s">
        <v>34</v>
      </c>
      <c r="U56" s="4">
        <v>430</v>
      </c>
      <c r="V56" s="4">
        <v>0</v>
      </c>
      <c r="W56" s="4">
        <v>0</v>
      </c>
      <c r="X56" s="4" t="s">
        <v>297</v>
      </c>
      <c r="Y56" s="4" t="s">
        <v>298</v>
      </c>
    </row>
    <row r="57" s="4" customFormat="1" spans="1:25">
      <c r="A57" s="4" t="s">
        <v>299</v>
      </c>
      <c r="B57" s="4" t="s">
        <v>26</v>
      </c>
      <c r="C57" s="4" t="s">
        <v>27</v>
      </c>
      <c r="D57" s="4" t="s">
        <v>300</v>
      </c>
      <c r="E57" s="4" t="s">
        <v>29</v>
      </c>
      <c r="F57" s="6">
        <v>44896</v>
      </c>
      <c r="G57" s="6">
        <v>44899</v>
      </c>
      <c r="H57" s="4">
        <v>1</v>
      </c>
      <c r="I57" s="4">
        <v>3</v>
      </c>
      <c r="J57" s="4">
        <v>3</v>
      </c>
      <c r="K57" s="4" t="s">
        <v>30</v>
      </c>
      <c r="L57" s="4">
        <v>2349</v>
      </c>
      <c r="M57" s="4">
        <v>2349</v>
      </c>
      <c r="N57" s="4" t="s">
        <v>301</v>
      </c>
      <c r="O57" s="4" t="s">
        <v>32</v>
      </c>
      <c r="P57" s="4" t="s">
        <v>33</v>
      </c>
      <c r="Q57" s="4">
        <v>0</v>
      </c>
      <c r="R57" s="7">
        <v>44885</v>
      </c>
      <c r="S57" s="6">
        <v>44902</v>
      </c>
      <c r="T57" s="4" t="s">
        <v>34</v>
      </c>
      <c r="U57" s="4">
        <v>2349</v>
      </c>
      <c r="V57" s="4">
        <v>0</v>
      </c>
      <c r="W57" s="4">
        <v>0</v>
      </c>
      <c r="X57" s="4" t="s">
        <v>302</v>
      </c>
      <c r="Y57" s="4" t="s">
        <v>303</v>
      </c>
    </row>
    <row r="58" s="4" customFormat="1" spans="1:25">
      <c r="A58" s="4" t="s">
        <v>304</v>
      </c>
      <c r="B58" s="4" t="s">
        <v>26</v>
      </c>
      <c r="C58" s="4" t="s">
        <v>27</v>
      </c>
      <c r="D58" s="4" t="s">
        <v>305</v>
      </c>
      <c r="E58" s="4" t="s">
        <v>306</v>
      </c>
      <c r="F58" s="6">
        <v>44896</v>
      </c>
      <c r="G58" s="6">
        <v>44899</v>
      </c>
      <c r="H58" s="4">
        <v>1</v>
      </c>
      <c r="I58" s="4">
        <v>3</v>
      </c>
      <c r="J58" s="4">
        <v>3</v>
      </c>
      <c r="K58" s="4" t="s">
        <v>30</v>
      </c>
      <c r="L58" s="4">
        <v>14287</v>
      </c>
      <c r="M58" s="4">
        <v>14287</v>
      </c>
      <c r="N58" s="4" t="s">
        <v>307</v>
      </c>
      <c r="O58" s="4" t="s">
        <v>32</v>
      </c>
      <c r="P58" s="4" t="s">
        <v>33</v>
      </c>
      <c r="Q58" s="4">
        <v>0</v>
      </c>
      <c r="R58" s="7">
        <v>44886</v>
      </c>
      <c r="S58" s="6">
        <v>44902</v>
      </c>
      <c r="T58" s="4" t="s">
        <v>34</v>
      </c>
      <c r="U58" s="4">
        <v>14287</v>
      </c>
      <c r="V58" s="4">
        <v>0</v>
      </c>
      <c r="W58" s="4">
        <v>0</v>
      </c>
      <c r="X58" s="4" t="s">
        <v>308</v>
      </c>
      <c r="Y58" s="4" t="s">
        <v>309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44898</v>
      </c>
      <c r="G59" s="6">
        <v>44899</v>
      </c>
      <c r="H59" s="4">
        <v>1</v>
      </c>
      <c r="I59" s="4">
        <v>1</v>
      </c>
      <c r="J59" s="4">
        <v>1</v>
      </c>
      <c r="K59" s="4" t="s">
        <v>30</v>
      </c>
      <c r="L59" s="4">
        <v>809</v>
      </c>
      <c r="M59" s="4">
        <v>809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44887</v>
      </c>
      <c r="S59" s="6">
        <v>44902</v>
      </c>
      <c r="T59" s="4" t="s">
        <v>34</v>
      </c>
      <c r="U59" s="4">
        <v>809</v>
      </c>
      <c r="V59" s="4">
        <v>0</v>
      </c>
      <c r="W59" s="4">
        <v>0</v>
      </c>
      <c r="X59" s="4" t="s">
        <v>314</v>
      </c>
      <c r="Y59" s="4" t="s">
        <v>208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44898</v>
      </c>
      <c r="G60" s="6">
        <v>44899</v>
      </c>
      <c r="H60" s="4">
        <v>1</v>
      </c>
      <c r="I60" s="4">
        <v>1</v>
      </c>
      <c r="J60" s="4">
        <v>1</v>
      </c>
      <c r="K60" s="4" t="s">
        <v>30</v>
      </c>
      <c r="L60" s="4">
        <v>365</v>
      </c>
      <c r="M60" s="4">
        <v>365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44888</v>
      </c>
      <c r="S60" s="6">
        <v>44902</v>
      </c>
      <c r="T60" s="4" t="s">
        <v>34</v>
      </c>
      <c r="U60" s="4">
        <v>365</v>
      </c>
      <c r="V60" s="4">
        <v>0</v>
      </c>
      <c r="W60" s="4">
        <v>0</v>
      </c>
      <c r="X60" s="4" t="s">
        <v>319</v>
      </c>
      <c r="Y60" s="4" t="s">
        <v>320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125</v>
      </c>
      <c r="E61" s="4" t="s">
        <v>322</v>
      </c>
      <c r="F61" s="6">
        <v>44897</v>
      </c>
      <c r="G61" s="6">
        <v>44899</v>
      </c>
      <c r="H61" s="4">
        <v>1</v>
      </c>
      <c r="I61" s="4">
        <v>2</v>
      </c>
      <c r="J61" s="4">
        <v>2</v>
      </c>
      <c r="K61" s="4" t="s">
        <v>30</v>
      </c>
      <c r="L61" s="4">
        <v>2472</v>
      </c>
      <c r="M61" s="4">
        <v>2472</v>
      </c>
      <c r="N61" s="4" t="s">
        <v>323</v>
      </c>
      <c r="O61" s="4" t="s">
        <v>32</v>
      </c>
      <c r="P61" s="4" t="s">
        <v>33</v>
      </c>
      <c r="Q61" s="4">
        <v>0</v>
      </c>
      <c r="R61" s="7">
        <v>44888</v>
      </c>
      <c r="S61" s="6">
        <v>44902</v>
      </c>
      <c r="T61" s="4" t="s">
        <v>34</v>
      </c>
      <c r="U61" s="4">
        <v>2472</v>
      </c>
      <c r="V61" s="4">
        <v>0</v>
      </c>
      <c r="W61" s="4">
        <v>0</v>
      </c>
      <c r="X61" s="4" t="s">
        <v>324</v>
      </c>
      <c r="Y61" s="4" t="s">
        <v>325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44896</v>
      </c>
      <c r="G62" s="6">
        <v>44899</v>
      </c>
      <c r="H62" s="4">
        <v>1</v>
      </c>
      <c r="I62" s="4">
        <v>3</v>
      </c>
      <c r="J62" s="4">
        <v>3</v>
      </c>
      <c r="K62" s="4" t="s">
        <v>30</v>
      </c>
      <c r="L62" s="4">
        <v>1637</v>
      </c>
      <c r="M62" s="4">
        <v>1637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44888</v>
      </c>
      <c r="S62" s="6">
        <v>44902</v>
      </c>
      <c r="T62" s="4" t="s">
        <v>34</v>
      </c>
      <c r="U62" s="4">
        <v>1637</v>
      </c>
      <c r="V62" s="4">
        <v>0</v>
      </c>
      <c r="W62" s="4">
        <v>0</v>
      </c>
      <c r="X62" s="4" t="s">
        <v>330</v>
      </c>
      <c r="Y62" s="4" t="s">
        <v>331</v>
      </c>
    </row>
    <row r="63" s="4" customFormat="1" spans="1:25">
      <c r="A63" s="4" t="s">
        <v>332</v>
      </c>
      <c r="B63" s="4" t="s">
        <v>26</v>
      </c>
      <c r="C63" s="4" t="s">
        <v>27</v>
      </c>
      <c r="D63" s="4" t="s">
        <v>333</v>
      </c>
      <c r="E63" s="4" t="s">
        <v>78</v>
      </c>
      <c r="F63" s="6">
        <v>44897</v>
      </c>
      <c r="G63" s="6">
        <v>44899</v>
      </c>
      <c r="H63" s="4">
        <v>1</v>
      </c>
      <c r="I63" s="4">
        <v>2</v>
      </c>
      <c r="J63" s="4">
        <v>2</v>
      </c>
      <c r="K63" s="4" t="s">
        <v>30</v>
      </c>
      <c r="L63" s="4">
        <v>1081</v>
      </c>
      <c r="M63" s="4">
        <v>1081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44889</v>
      </c>
      <c r="S63" s="6">
        <v>44902</v>
      </c>
      <c r="T63" s="4" t="s">
        <v>34</v>
      </c>
      <c r="U63" s="4">
        <v>1081</v>
      </c>
      <c r="V63" s="4">
        <v>0</v>
      </c>
      <c r="W63" s="4">
        <v>0</v>
      </c>
      <c r="X63" s="4" t="s">
        <v>335</v>
      </c>
      <c r="Y63" s="4" t="s">
        <v>35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44895</v>
      </c>
      <c r="G64" s="6">
        <v>44899</v>
      </c>
      <c r="H64" s="4">
        <v>1</v>
      </c>
      <c r="I64" s="4">
        <v>4</v>
      </c>
      <c r="J64" s="4">
        <v>4</v>
      </c>
      <c r="K64" s="4" t="s">
        <v>30</v>
      </c>
      <c r="L64" s="4">
        <v>4089</v>
      </c>
      <c r="M64" s="4">
        <v>4089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44889</v>
      </c>
      <c r="S64" s="6">
        <v>44902</v>
      </c>
      <c r="T64" s="4" t="s">
        <v>34</v>
      </c>
      <c r="U64" s="4">
        <v>4089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44</v>
      </c>
      <c r="F65" s="6">
        <v>44896</v>
      </c>
      <c r="G65" s="6">
        <v>44899</v>
      </c>
      <c r="H65" s="4">
        <v>1</v>
      </c>
      <c r="I65" s="4">
        <v>3</v>
      </c>
      <c r="J65" s="4">
        <v>3</v>
      </c>
      <c r="K65" s="4" t="s">
        <v>30</v>
      </c>
      <c r="L65" s="4">
        <v>1807</v>
      </c>
      <c r="M65" s="4">
        <v>1807</v>
      </c>
      <c r="N65" s="4" t="s">
        <v>344</v>
      </c>
      <c r="O65" s="4" t="s">
        <v>32</v>
      </c>
      <c r="P65" s="4" t="s">
        <v>33</v>
      </c>
      <c r="Q65" s="4">
        <v>0</v>
      </c>
      <c r="R65" s="7">
        <v>44889</v>
      </c>
      <c r="S65" s="6">
        <v>44902</v>
      </c>
      <c r="T65" s="4" t="s">
        <v>34</v>
      </c>
      <c r="U65" s="4">
        <v>1807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244</v>
      </c>
      <c r="E66" s="4" t="s">
        <v>245</v>
      </c>
      <c r="F66" s="6">
        <v>44896</v>
      </c>
      <c r="G66" s="6">
        <v>44899</v>
      </c>
      <c r="H66" s="4">
        <v>1</v>
      </c>
      <c r="I66" s="4">
        <v>3</v>
      </c>
      <c r="J66" s="4">
        <v>3</v>
      </c>
      <c r="K66" s="4" t="s">
        <v>30</v>
      </c>
      <c r="L66" s="4">
        <v>675</v>
      </c>
      <c r="M66" s="4">
        <v>675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44889</v>
      </c>
      <c r="S66" s="6">
        <v>44902</v>
      </c>
      <c r="T66" s="4" t="s">
        <v>34</v>
      </c>
      <c r="U66" s="4">
        <v>675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44897</v>
      </c>
      <c r="G67" s="6">
        <v>44899</v>
      </c>
      <c r="H67" s="4">
        <v>1</v>
      </c>
      <c r="I67" s="4">
        <v>2</v>
      </c>
      <c r="J67" s="4">
        <v>2</v>
      </c>
      <c r="K67" s="4" t="s">
        <v>30</v>
      </c>
      <c r="L67" s="4">
        <v>622</v>
      </c>
      <c r="M67" s="4">
        <v>622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44890</v>
      </c>
      <c r="S67" s="6">
        <v>44902</v>
      </c>
      <c r="T67" s="4" t="s">
        <v>34</v>
      </c>
      <c r="U67" s="4">
        <v>622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358</v>
      </c>
      <c r="E68" s="4" t="s">
        <v>136</v>
      </c>
      <c r="F68" s="6">
        <v>44892</v>
      </c>
      <c r="G68" s="6">
        <v>44899</v>
      </c>
      <c r="H68" s="4">
        <v>2</v>
      </c>
      <c r="I68" s="4">
        <v>7</v>
      </c>
      <c r="J68" s="4">
        <v>14</v>
      </c>
      <c r="K68" s="4" t="s">
        <v>30</v>
      </c>
      <c r="L68" s="4">
        <v>9562</v>
      </c>
      <c r="M68" s="4">
        <v>9562</v>
      </c>
      <c r="N68" s="4" t="s">
        <v>359</v>
      </c>
      <c r="O68" s="4" t="s">
        <v>32</v>
      </c>
      <c r="P68" s="4" t="s">
        <v>33</v>
      </c>
      <c r="Q68" s="4">
        <v>0</v>
      </c>
      <c r="R68" s="7">
        <v>44890</v>
      </c>
      <c r="S68" s="6">
        <v>44902</v>
      </c>
      <c r="T68" s="4" t="s">
        <v>34</v>
      </c>
      <c r="U68" s="4">
        <v>9562</v>
      </c>
      <c r="V68" s="4">
        <v>0</v>
      </c>
      <c r="W68" s="4">
        <v>0</v>
      </c>
      <c r="X68" s="4" t="s">
        <v>360</v>
      </c>
      <c r="Y68" s="4" t="s">
        <v>361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6">
        <v>44896</v>
      </c>
      <c r="G69" s="6">
        <v>44899</v>
      </c>
      <c r="H69" s="4">
        <v>1</v>
      </c>
      <c r="I69" s="4">
        <v>3</v>
      </c>
      <c r="J69" s="4">
        <v>3</v>
      </c>
      <c r="K69" s="4" t="s">
        <v>30</v>
      </c>
      <c r="L69" s="4">
        <v>2942</v>
      </c>
      <c r="M69" s="4">
        <v>2942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44890</v>
      </c>
      <c r="S69" s="6">
        <v>44902</v>
      </c>
      <c r="T69" s="4" t="s">
        <v>34</v>
      </c>
      <c r="U69" s="4">
        <v>2942</v>
      </c>
      <c r="V69" s="4">
        <v>0</v>
      </c>
      <c r="W69" s="4">
        <v>0</v>
      </c>
      <c r="X69" s="4" t="s">
        <v>366</v>
      </c>
      <c r="Y69" s="4" t="s">
        <v>35</v>
      </c>
    </row>
    <row r="70" s="4" customFormat="1" spans="1:25">
      <c r="A70" s="4" t="s">
        <v>367</v>
      </c>
      <c r="B70" s="4" t="s">
        <v>26</v>
      </c>
      <c r="C70" s="4" t="s">
        <v>27</v>
      </c>
      <c r="D70" s="4" t="s">
        <v>368</v>
      </c>
      <c r="E70" s="4" t="s">
        <v>239</v>
      </c>
      <c r="F70" s="6">
        <v>44898</v>
      </c>
      <c r="G70" s="6">
        <v>44899</v>
      </c>
      <c r="H70" s="4">
        <v>1</v>
      </c>
      <c r="I70" s="4">
        <v>1</v>
      </c>
      <c r="J70" s="4">
        <v>1</v>
      </c>
      <c r="K70" s="4" t="s">
        <v>30</v>
      </c>
      <c r="L70" s="4">
        <v>727</v>
      </c>
      <c r="M70" s="4">
        <v>727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44891</v>
      </c>
      <c r="S70" s="6">
        <v>44902</v>
      </c>
      <c r="T70" s="4" t="s">
        <v>34</v>
      </c>
      <c r="U70" s="4">
        <v>727</v>
      </c>
      <c r="V70" s="4">
        <v>0</v>
      </c>
      <c r="W70" s="4">
        <v>0</v>
      </c>
      <c r="X70" s="4" t="s">
        <v>370</v>
      </c>
      <c r="Y70" s="4" t="s">
        <v>35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44</v>
      </c>
      <c r="F71" s="6">
        <v>44898</v>
      </c>
      <c r="G71" s="6">
        <v>44899</v>
      </c>
      <c r="H71" s="4">
        <v>1</v>
      </c>
      <c r="I71" s="4">
        <v>1</v>
      </c>
      <c r="J71" s="4">
        <v>1</v>
      </c>
      <c r="K71" s="4" t="s">
        <v>30</v>
      </c>
      <c r="L71" s="4">
        <v>155</v>
      </c>
      <c r="M71" s="4">
        <v>155</v>
      </c>
      <c r="N71" s="4" t="s">
        <v>373</v>
      </c>
      <c r="O71" s="4" t="s">
        <v>32</v>
      </c>
      <c r="P71" s="4" t="s">
        <v>33</v>
      </c>
      <c r="Q71" s="4">
        <v>0</v>
      </c>
      <c r="R71" s="7">
        <v>44891</v>
      </c>
      <c r="S71" s="6">
        <v>44902</v>
      </c>
      <c r="T71" s="4" t="s">
        <v>34</v>
      </c>
      <c r="U71" s="4">
        <v>155</v>
      </c>
      <c r="V71" s="4">
        <v>0</v>
      </c>
      <c r="W71" s="4">
        <v>0</v>
      </c>
      <c r="X71" s="4" t="s">
        <v>374</v>
      </c>
      <c r="Y71" s="4" t="s">
        <v>375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6">
        <v>44898</v>
      </c>
      <c r="G72" s="6">
        <v>44899</v>
      </c>
      <c r="H72" s="4">
        <v>1</v>
      </c>
      <c r="I72" s="4">
        <v>1</v>
      </c>
      <c r="J72" s="4">
        <v>1</v>
      </c>
      <c r="K72" s="4" t="s">
        <v>30</v>
      </c>
      <c r="L72" s="4">
        <v>766</v>
      </c>
      <c r="M72" s="4">
        <v>766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44891</v>
      </c>
      <c r="S72" s="6">
        <v>44902</v>
      </c>
      <c r="T72" s="4" t="s">
        <v>34</v>
      </c>
      <c r="U72" s="4">
        <v>766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44898</v>
      </c>
      <c r="G73" s="6">
        <v>44899</v>
      </c>
      <c r="H73" s="4">
        <v>1</v>
      </c>
      <c r="I73" s="4">
        <v>1</v>
      </c>
      <c r="J73" s="4">
        <v>1</v>
      </c>
      <c r="K73" s="4" t="s">
        <v>30</v>
      </c>
      <c r="L73" s="4">
        <v>709</v>
      </c>
      <c r="M73" s="4">
        <v>709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44892</v>
      </c>
      <c r="S73" s="6">
        <v>44902</v>
      </c>
      <c r="T73" s="4" t="s">
        <v>34</v>
      </c>
      <c r="U73" s="4">
        <v>709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378</v>
      </c>
      <c r="F74" s="6">
        <v>44898</v>
      </c>
      <c r="G74" s="6">
        <v>44899</v>
      </c>
      <c r="H74" s="4">
        <v>1</v>
      </c>
      <c r="I74" s="4">
        <v>1</v>
      </c>
      <c r="J74" s="4">
        <v>1</v>
      </c>
      <c r="K74" s="4" t="s">
        <v>30</v>
      </c>
      <c r="L74" s="4">
        <v>665</v>
      </c>
      <c r="M74" s="4">
        <v>665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44892</v>
      </c>
      <c r="S74" s="6">
        <v>44902</v>
      </c>
      <c r="T74" s="4" t="s">
        <v>34</v>
      </c>
      <c r="U74" s="4">
        <v>665</v>
      </c>
      <c r="V74" s="4">
        <v>0</v>
      </c>
      <c r="W74" s="4">
        <v>0</v>
      </c>
      <c r="X74" s="4" t="s">
        <v>391</v>
      </c>
      <c r="Y74" s="4" t="s">
        <v>35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44898</v>
      </c>
      <c r="G75" s="6">
        <v>44899</v>
      </c>
      <c r="H75" s="4">
        <v>1</v>
      </c>
      <c r="I75" s="4">
        <v>1</v>
      </c>
      <c r="J75" s="4">
        <v>1</v>
      </c>
      <c r="K75" s="4" t="s">
        <v>30</v>
      </c>
      <c r="L75" s="4">
        <v>827</v>
      </c>
      <c r="M75" s="4">
        <v>827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44892</v>
      </c>
      <c r="S75" s="6">
        <v>44902</v>
      </c>
      <c r="T75" s="4" t="s">
        <v>34</v>
      </c>
      <c r="U75" s="4">
        <v>827</v>
      </c>
      <c r="V75" s="4">
        <v>0</v>
      </c>
      <c r="W75" s="4">
        <v>0</v>
      </c>
      <c r="X75" s="4" t="s">
        <v>396</v>
      </c>
      <c r="Y75" s="4" t="s">
        <v>198</v>
      </c>
    </row>
    <row r="76" s="4" customFormat="1" spans="1:25">
      <c r="A76" s="4" t="s">
        <v>397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44896</v>
      </c>
      <c r="G76" s="6">
        <v>44899</v>
      </c>
      <c r="H76" s="4">
        <v>1</v>
      </c>
      <c r="I76" s="4">
        <v>3</v>
      </c>
      <c r="J76" s="4">
        <v>3</v>
      </c>
      <c r="K76" s="4" t="s">
        <v>30</v>
      </c>
      <c r="L76" s="4">
        <v>3471</v>
      </c>
      <c r="M76" s="4">
        <v>3471</v>
      </c>
      <c r="N76" s="4" t="s">
        <v>400</v>
      </c>
      <c r="O76" s="4" t="s">
        <v>32</v>
      </c>
      <c r="P76" s="4" t="s">
        <v>33</v>
      </c>
      <c r="Q76" s="4">
        <v>0</v>
      </c>
      <c r="R76" s="7">
        <v>44892</v>
      </c>
      <c r="S76" s="6">
        <v>44902</v>
      </c>
      <c r="T76" s="4" t="s">
        <v>34</v>
      </c>
      <c r="U76" s="4">
        <v>3471</v>
      </c>
      <c r="V76" s="4">
        <v>0</v>
      </c>
      <c r="W76" s="4">
        <v>0</v>
      </c>
      <c r="X76" s="4" t="s">
        <v>401</v>
      </c>
      <c r="Y76" s="4" t="s">
        <v>402</v>
      </c>
    </row>
    <row r="77" s="4" customFormat="1" spans="1:25">
      <c r="A77" s="4" t="s">
        <v>403</v>
      </c>
      <c r="B77" s="4" t="s">
        <v>26</v>
      </c>
      <c r="C77" s="4" t="s">
        <v>27</v>
      </c>
      <c r="D77" s="4" t="s">
        <v>404</v>
      </c>
      <c r="E77" s="4" t="s">
        <v>405</v>
      </c>
      <c r="F77" s="6">
        <v>44898</v>
      </c>
      <c r="G77" s="6">
        <v>44899</v>
      </c>
      <c r="H77" s="4">
        <v>1</v>
      </c>
      <c r="I77" s="4">
        <v>1</v>
      </c>
      <c r="J77" s="4">
        <v>1</v>
      </c>
      <c r="K77" s="4" t="s">
        <v>30</v>
      </c>
      <c r="L77" s="4">
        <v>209</v>
      </c>
      <c r="M77" s="4">
        <v>209</v>
      </c>
      <c r="N77" s="4" t="s">
        <v>406</v>
      </c>
      <c r="O77" s="4" t="s">
        <v>32</v>
      </c>
      <c r="P77" s="4" t="s">
        <v>33</v>
      </c>
      <c r="Q77" s="4">
        <v>0</v>
      </c>
      <c r="R77" s="7">
        <v>44892</v>
      </c>
      <c r="S77" s="6">
        <v>44902</v>
      </c>
      <c r="T77" s="4" t="s">
        <v>34</v>
      </c>
      <c r="U77" s="4">
        <v>209</v>
      </c>
      <c r="V77" s="4">
        <v>0</v>
      </c>
      <c r="W77" s="4">
        <v>0</v>
      </c>
      <c r="X77" s="4" t="s">
        <v>407</v>
      </c>
      <c r="Y77" s="4" t="s">
        <v>35</v>
      </c>
    </row>
    <row r="78" s="4" customFormat="1" spans="1:25">
      <c r="A78" s="4" t="s">
        <v>408</v>
      </c>
      <c r="B78" s="4" t="s">
        <v>26</v>
      </c>
      <c r="C78" s="4" t="s">
        <v>27</v>
      </c>
      <c r="D78" s="4" t="s">
        <v>409</v>
      </c>
      <c r="E78" s="4" t="s">
        <v>410</v>
      </c>
      <c r="F78" s="6">
        <v>44898</v>
      </c>
      <c r="G78" s="6">
        <v>44899</v>
      </c>
      <c r="H78" s="4">
        <v>1</v>
      </c>
      <c r="I78" s="4">
        <v>1</v>
      </c>
      <c r="J78" s="4">
        <v>1</v>
      </c>
      <c r="K78" s="4" t="s">
        <v>30</v>
      </c>
      <c r="L78" s="4">
        <v>3864</v>
      </c>
      <c r="M78" s="4">
        <v>3864</v>
      </c>
      <c r="N78" s="4" t="s">
        <v>411</v>
      </c>
      <c r="O78" s="4" t="s">
        <v>32</v>
      </c>
      <c r="P78" s="4" t="s">
        <v>33</v>
      </c>
      <c r="Q78" s="4">
        <v>0</v>
      </c>
      <c r="R78" s="7">
        <v>44893</v>
      </c>
      <c r="S78" s="6">
        <v>44902</v>
      </c>
      <c r="T78" s="4" t="s">
        <v>34</v>
      </c>
      <c r="U78" s="4">
        <v>3864</v>
      </c>
      <c r="V78" s="4">
        <v>0</v>
      </c>
      <c r="W78" s="4">
        <v>0</v>
      </c>
      <c r="X78" s="4" t="s">
        <v>412</v>
      </c>
      <c r="Y78" s="4" t="s">
        <v>413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44898</v>
      </c>
      <c r="G79" s="6">
        <v>44899</v>
      </c>
      <c r="H79" s="4">
        <v>1</v>
      </c>
      <c r="I79" s="4">
        <v>1</v>
      </c>
      <c r="J79" s="4">
        <v>1</v>
      </c>
      <c r="K79" s="4" t="s">
        <v>30</v>
      </c>
      <c r="L79" s="4">
        <v>1287</v>
      </c>
      <c r="M79" s="4">
        <v>1287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44893</v>
      </c>
      <c r="S79" s="6">
        <v>44902</v>
      </c>
      <c r="T79" s="4" t="s">
        <v>34</v>
      </c>
      <c r="U79" s="4">
        <v>1287</v>
      </c>
      <c r="V79" s="4">
        <v>0</v>
      </c>
      <c r="W79" s="4">
        <v>0</v>
      </c>
      <c r="X79" s="4" t="s">
        <v>418</v>
      </c>
      <c r="Y79" s="4" t="s">
        <v>419</v>
      </c>
    </row>
    <row r="80" s="4" customFormat="1" spans="1:25">
      <c r="A80" s="4" t="s">
        <v>420</v>
      </c>
      <c r="B80" s="4" t="s">
        <v>26</v>
      </c>
      <c r="C80" s="4" t="s">
        <v>27</v>
      </c>
      <c r="D80" s="4" t="s">
        <v>421</v>
      </c>
      <c r="E80" s="4" t="s">
        <v>422</v>
      </c>
      <c r="F80" s="6">
        <v>44898</v>
      </c>
      <c r="G80" s="6">
        <v>44899</v>
      </c>
      <c r="H80" s="4">
        <v>1</v>
      </c>
      <c r="I80" s="4">
        <v>1</v>
      </c>
      <c r="J80" s="4">
        <v>1</v>
      </c>
      <c r="K80" s="4" t="s">
        <v>30</v>
      </c>
      <c r="L80" s="4">
        <v>407</v>
      </c>
      <c r="M80" s="4">
        <v>407</v>
      </c>
      <c r="N80" s="4" t="s">
        <v>423</v>
      </c>
      <c r="O80" s="4" t="s">
        <v>32</v>
      </c>
      <c r="P80" s="4" t="s">
        <v>33</v>
      </c>
      <c r="Q80" s="4">
        <v>0</v>
      </c>
      <c r="R80" s="7">
        <v>44893</v>
      </c>
      <c r="S80" s="6">
        <v>44902</v>
      </c>
      <c r="T80" s="4" t="s">
        <v>34</v>
      </c>
      <c r="U80" s="4">
        <v>407</v>
      </c>
      <c r="V80" s="4">
        <v>0</v>
      </c>
      <c r="W80" s="4">
        <v>0</v>
      </c>
      <c r="X80" s="4" t="s">
        <v>424</v>
      </c>
      <c r="Y80" s="4" t="s">
        <v>35</v>
      </c>
    </row>
    <row r="81" s="4" customFormat="1" spans="1:25">
      <c r="A81" s="4" t="s">
        <v>425</v>
      </c>
      <c r="B81" s="4" t="s">
        <v>26</v>
      </c>
      <c r="C81" s="4" t="s">
        <v>27</v>
      </c>
      <c r="D81" s="4" t="s">
        <v>426</v>
      </c>
      <c r="E81" s="4" t="s">
        <v>427</v>
      </c>
      <c r="F81" s="6">
        <v>44898</v>
      </c>
      <c r="G81" s="6">
        <v>44899</v>
      </c>
      <c r="H81" s="4">
        <v>1</v>
      </c>
      <c r="I81" s="4">
        <v>1</v>
      </c>
      <c r="J81" s="4">
        <v>1</v>
      </c>
      <c r="K81" s="4" t="s">
        <v>30</v>
      </c>
      <c r="L81" s="4">
        <v>406</v>
      </c>
      <c r="M81" s="4">
        <v>406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44893</v>
      </c>
      <c r="S81" s="6">
        <v>44902</v>
      </c>
      <c r="T81" s="4" t="s">
        <v>34</v>
      </c>
      <c r="U81" s="4">
        <v>406</v>
      </c>
      <c r="V81" s="4">
        <v>0</v>
      </c>
      <c r="W81" s="4">
        <v>0</v>
      </c>
      <c r="X81" s="4" t="s">
        <v>429</v>
      </c>
      <c r="Y81" s="4" t="s">
        <v>35</v>
      </c>
    </row>
    <row r="82" s="4" customFormat="1" spans="1:25">
      <c r="A82" s="4" t="s">
        <v>124</v>
      </c>
      <c r="B82" s="4" t="s">
        <v>26</v>
      </c>
      <c r="C82" s="4" t="s">
        <v>36</v>
      </c>
      <c r="D82" s="4" t="s">
        <v>125</v>
      </c>
      <c r="E82" s="4" t="s">
        <v>126</v>
      </c>
      <c r="F82" s="6">
        <v>44898</v>
      </c>
      <c r="G82" s="6">
        <v>44899</v>
      </c>
      <c r="H82" s="4">
        <v>1</v>
      </c>
      <c r="I82" s="4">
        <v>1</v>
      </c>
      <c r="J82" s="4">
        <v>1</v>
      </c>
      <c r="K82" s="4" t="s">
        <v>30</v>
      </c>
      <c r="L82" s="4">
        <v>-1113</v>
      </c>
      <c r="M82" s="4">
        <v>-1113</v>
      </c>
      <c r="N82" s="4" t="s">
        <v>127</v>
      </c>
      <c r="O82" s="4" t="s">
        <v>32</v>
      </c>
      <c r="P82" s="4" t="s">
        <v>33</v>
      </c>
      <c r="Q82" s="4">
        <v>0</v>
      </c>
      <c r="R82" s="7">
        <v>44872</v>
      </c>
      <c r="S82" s="6">
        <v>44902</v>
      </c>
      <c r="T82" s="4" t="s">
        <v>34</v>
      </c>
      <c r="U82" s="4">
        <v>-1113</v>
      </c>
      <c r="V82" s="4">
        <v>0</v>
      </c>
      <c r="W82" s="4">
        <v>0</v>
      </c>
      <c r="X82" s="4" t="s">
        <v>128</v>
      </c>
      <c r="Y82" s="4" t="s">
        <v>129</v>
      </c>
    </row>
    <row r="83" s="4" customFormat="1" spans="1:25">
      <c r="A83" s="4" t="s">
        <v>430</v>
      </c>
      <c r="B83" s="4" t="s">
        <v>26</v>
      </c>
      <c r="C83" s="4" t="s">
        <v>27</v>
      </c>
      <c r="D83" s="4" t="s">
        <v>431</v>
      </c>
      <c r="E83" s="4" t="s">
        <v>432</v>
      </c>
      <c r="F83" s="6">
        <v>44896</v>
      </c>
      <c r="G83" s="6">
        <v>44899</v>
      </c>
      <c r="H83" s="4">
        <v>1</v>
      </c>
      <c r="I83" s="4">
        <v>3</v>
      </c>
      <c r="J83" s="4">
        <v>3</v>
      </c>
      <c r="K83" s="4" t="s">
        <v>30</v>
      </c>
      <c r="L83" s="4">
        <v>1137</v>
      </c>
      <c r="M83" s="4">
        <v>1137</v>
      </c>
      <c r="N83" s="4" t="s">
        <v>433</v>
      </c>
      <c r="O83" s="4" t="s">
        <v>32</v>
      </c>
      <c r="P83" s="4" t="s">
        <v>33</v>
      </c>
      <c r="Q83" s="4">
        <v>0</v>
      </c>
      <c r="R83" s="7">
        <v>44893</v>
      </c>
      <c r="S83" s="6">
        <v>44902</v>
      </c>
      <c r="T83" s="4" t="s">
        <v>34</v>
      </c>
      <c r="U83" s="4">
        <v>1137</v>
      </c>
      <c r="V83" s="4">
        <v>0</v>
      </c>
      <c r="W83" s="4">
        <v>0</v>
      </c>
      <c r="X83" s="4" t="s">
        <v>434</v>
      </c>
      <c r="Y83" s="4" t="s">
        <v>435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438</v>
      </c>
      <c r="F84" s="6">
        <v>44896</v>
      </c>
      <c r="G84" s="6">
        <v>44899</v>
      </c>
      <c r="H84" s="4">
        <v>1</v>
      </c>
      <c r="I84" s="4">
        <v>3</v>
      </c>
      <c r="J84" s="4">
        <v>3</v>
      </c>
      <c r="K84" s="4" t="s">
        <v>30</v>
      </c>
      <c r="L84" s="4">
        <v>3552</v>
      </c>
      <c r="M84" s="4">
        <v>3552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44893</v>
      </c>
      <c r="S84" s="6">
        <v>44902</v>
      </c>
      <c r="T84" s="4" t="s">
        <v>34</v>
      </c>
      <c r="U84" s="4">
        <v>3552</v>
      </c>
      <c r="V84" s="4">
        <v>0</v>
      </c>
      <c r="W84" s="4">
        <v>0</v>
      </c>
      <c r="X84" s="4" t="s">
        <v>440</v>
      </c>
      <c r="Y84" s="4" t="s">
        <v>35</v>
      </c>
    </row>
    <row r="85" s="4" customFormat="1" spans="1:25">
      <c r="A85" s="4" t="s">
        <v>441</v>
      </c>
      <c r="B85" s="4" t="s">
        <v>26</v>
      </c>
      <c r="C85" s="4" t="s">
        <v>27</v>
      </c>
      <c r="D85" s="4" t="s">
        <v>442</v>
      </c>
      <c r="E85" s="4" t="s">
        <v>443</v>
      </c>
      <c r="F85" s="6">
        <v>44897</v>
      </c>
      <c r="G85" s="6">
        <v>44899</v>
      </c>
      <c r="H85" s="4">
        <v>1</v>
      </c>
      <c r="I85" s="4">
        <v>2</v>
      </c>
      <c r="J85" s="4">
        <v>2</v>
      </c>
      <c r="K85" s="4" t="s">
        <v>30</v>
      </c>
      <c r="L85" s="4">
        <v>602</v>
      </c>
      <c r="M85" s="4">
        <v>602</v>
      </c>
      <c r="N85" s="4" t="s">
        <v>444</v>
      </c>
      <c r="O85" s="4" t="s">
        <v>32</v>
      </c>
      <c r="P85" s="4" t="s">
        <v>33</v>
      </c>
      <c r="Q85" s="4">
        <v>0</v>
      </c>
      <c r="R85" s="7">
        <v>44893</v>
      </c>
      <c r="S85" s="6">
        <v>44902</v>
      </c>
      <c r="T85" s="4" t="s">
        <v>34</v>
      </c>
      <c r="U85" s="4">
        <v>602</v>
      </c>
      <c r="V85" s="4">
        <v>0</v>
      </c>
      <c r="W85" s="4">
        <v>0</v>
      </c>
      <c r="X85" s="4" t="s">
        <v>445</v>
      </c>
      <c r="Y85" s="4" t="s">
        <v>446</v>
      </c>
    </row>
    <row r="86" s="4" customFormat="1" spans="1:25">
      <c r="A86" s="4" t="s">
        <v>447</v>
      </c>
      <c r="B86" s="4" t="s">
        <v>26</v>
      </c>
      <c r="C86" s="4" t="s">
        <v>27</v>
      </c>
      <c r="D86" s="4" t="s">
        <v>448</v>
      </c>
      <c r="E86" s="4" t="s">
        <v>449</v>
      </c>
      <c r="F86" s="6">
        <v>44894</v>
      </c>
      <c r="G86" s="6">
        <v>44899</v>
      </c>
      <c r="H86" s="4">
        <v>1</v>
      </c>
      <c r="I86" s="4">
        <v>5</v>
      </c>
      <c r="J86" s="4">
        <v>5</v>
      </c>
      <c r="K86" s="4" t="s">
        <v>30</v>
      </c>
      <c r="L86" s="4">
        <v>1145</v>
      </c>
      <c r="M86" s="4">
        <v>1145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44893</v>
      </c>
      <c r="S86" s="6">
        <v>44902</v>
      </c>
      <c r="T86" s="4" t="s">
        <v>34</v>
      </c>
      <c r="U86" s="4">
        <v>1145</v>
      </c>
      <c r="V86" s="4">
        <v>0</v>
      </c>
      <c r="W86" s="4">
        <v>0</v>
      </c>
      <c r="X86" s="4" t="s">
        <v>451</v>
      </c>
      <c r="Y86" s="4" t="s">
        <v>452</v>
      </c>
    </row>
    <row r="87" s="4" customFormat="1" spans="1:25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44896</v>
      </c>
      <c r="G87" s="6">
        <v>44899</v>
      </c>
      <c r="H87" s="4">
        <v>1</v>
      </c>
      <c r="I87" s="4">
        <v>3</v>
      </c>
      <c r="J87" s="4">
        <v>3</v>
      </c>
      <c r="K87" s="4" t="s">
        <v>30</v>
      </c>
      <c r="L87" s="4">
        <v>5742</v>
      </c>
      <c r="M87" s="4">
        <v>5742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44894</v>
      </c>
      <c r="S87" s="6">
        <v>44902</v>
      </c>
      <c r="T87" s="4" t="s">
        <v>34</v>
      </c>
      <c r="U87" s="4">
        <v>5742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460</v>
      </c>
      <c r="E88" s="4" t="s">
        <v>461</v>
      </c>
      <c r="F88" s="6">
        <v>44898</v>
      </c>
      <c r="G88" s="6">
        <v>44899</v>
      </c>
      <c r="H88" s="4">
        <v>1</v>
      </c>
      <c r="I88" s="4">
        <v>1</v>
      </c>
      <c r="J88" s="4">
        <v>1</v>
      </c>
      <c r="K88" s="4" t="s">
        <v>30</v>
      </c>
      <c r="L88" s="4">
        <v>948</v>
      </c>
      <c r="M88" s="4">
        <v>948</v>
      </c>
      <c r="N88" s="4" t="s">
        <v>462</v>
      </c>
      <c r="O88" s="4" t="s">
        <v>32</v>
      </c>
      <c r="P88" s="4" t="s">
        <v>33</v>
      </c>
      <c r="Q88" s="4">
        <v>0</v>
      </c>
      <c r="R88" s="7">
        <v>44894</v>
      </c>
      <c r="S88" s="6">
        <v>44902</v>
      </c>
      <c r="T88" s="4" t="s">
        <v>34</v>
      </c>
      <c r="U88" s="4">
        <v>948</v>
      </c>
      <c r="V88" s="4">
        <v>0</v>
      </c>
      <c r="W88" s="4">
        <v>0</v>
      </c>
      <c r="X88" s="4" t="s">
        <v>463</v>
      </c>
      <c r="Y88" s="4" t="s">
        <v>35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338</v>
      </c>
      <c r="F89" s="6">
        <v>44898</v>
      </c>
      <c r="G89" s="6">
        <v>44899</v>
      </c>
      <c r="H89" s="4">
        <v>1</v>
      </c>
      <c r="I89" s="4">
        <v>1</v>
      </c>
      <c r="J89" s="4">
        <v>1</v>
      </c>
      <c r="K89" s="4" t="s">
        <v>30</v>
      </c>
      <c r="L89" s="4">
        <v>560</v>
      </c>
      <c r="M89" s="4">
        <v>560</v>
      </c>
      <c r="N89" s="4" t="s">
        <v>466</v>
      </c>
      <c r="O89" s="4" t="s">
        <v>32</v>
      </c>
      <c r="P89" s="4" t="s">
        <v>33</v>
      </c>
      <c r="Q89" s="4">
        <v>0</v>
      </c>
      <c r="R89" s="7">
        <v>44894</v>
      </c>
      <c r="S89" s="6">
        <v>44902</v>
      </c>
      <c r="T89" s="4" t="s">
        <v>34</v>
      </c>
      <c r="U89" s="4">
        <v>560</v>
      </c>
      <c r="V89" s="4">
        <v>0</v>
      </c>
      <c r="W89" s="4">
        <v>0</v>
      </c>
      <c r="X89" s="4" t="s">
        <v>467</v>
      </c>
      <c r="Y89" s="4" t="s">
        <v>35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432</v>
      </c>
      <c r="F90" s="6">
        <v>44894</v>
      </c>
      <c r="G90" s="6">
        <v>44899</v>
      </c>
      <c r="H90" s="4">
        <v>1</v>
      </c>
      <c r="I90" s="4">
        <v>5</v>
      </c>
      <c r="J90" s="4">
        <v>5</v>
      </c>
      <c r="K90" s="4" t="s">
        <v>30</v>
      </c>
      <c r="L90" s="4">
        <v>4520</v>
      </c>
      <c r="M90" s="4">
        <v>4520</v>
      </c>
      <c r="N90" s="4" t="s">
        <v>470</v>
      </c>
      <c r="O90" s="4" t="s">
        <v>32</v>
      </c>
      <c r="P90" s="4" t="s">
        <v>33</v>
      </c>
      <c r="Q90" s="4">
        <v>0</v>
      </c>
      <c r="R90" s="7">
        <v>44894</v>
      </c>
      <c r="S90" s="6">
        <v>44902</v>
      </c>
      <c r="T90" s="4" t="s">
        <v>34</v>
      </c>
      <c r="U90" s="4">
        <v>4520</v>
      </c>
      <c r="V90" s="4">
        <v>0</v>
      </c>
      <c r="W90" s="4">
        <v>0</v>
      </c>
      <c r="X90" s="4" t="s">
        <v>471</v>
      </c>
      <c r="Y90" s="4" t="s">
        <v>270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473</v>
      </c>
      <c r="E91" s="4" t="s">
        <v>474</v>
      </c>
      <c r="F91" s="6">
        <v>44896</v>
      </c>
      <c r="G91" s="6">
        <v>44899</v>
      </c>
      <c r="H91" s="4">
        <v>1</v>
      </c>
      <c r="I91" s="4">
        <v>3</v>
      </c>
      <c r="J91" s="4">
        <v>3</v>
      </c>
      <c r="K91" s="4" t="s">
        <v>30</v>
      </c>
      <c r="L91" s="4">
        <v>1845</v>
      </c>
      <c r="M91" s="4">
        <v>1845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44894</v>
      </c>
      <c r="S91" s="6">
        <v>44902</v>
      </c>
      <c r="T91" s="4" t="s">
        <v>34</v>
      </c>
      <c r="U91" s="4">
        <v>1845</v>
      </c>
      <c r="V91" s="4">
        <v>0</v>
      </c>
      <c r="W91" s="4">
        <v>0</v>
      </c>
      <c r="X91" s="4" t="s">
        <v>476</v>
      </c>
      <c r="Y91" s="4" t="s">
        <v>35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44897</v>
      </c>
      <c r="G92" s="6">
        <v>44899</v>
      </c>
      <c r="H92" s="4">
        <v>1</v>
      </c>
      <c r="I92" s="4">
        <v>2</v>
      </c>
      <c r="J92" s="4">
        <v>2</v>
      </c>
      <c r="K92" s="4" t="s">
        <v>30</v>
      </c>
      <c r="L92" s="4">
        <v>1507</v>
      </c>
      <c r="M92" s="4">
        <v>1507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44894</v>
      </c>
      <c r="S92" s="6">
        <v>44902</v>
      </c>
      <c r="T92" s="4" t="s">
        <v>34</v>
      </c>
      <c r="U92" s="4">
        <v>1507</v>
      </c>
      <c r="V92" s="4">
        <v>0</v>
      </c>
      <c r="W92" s="4">
        <v>0</v>
      </c>
      <c r="X92" s="4" t="s">
        <v>481</v>
      </c>
      <c r="Y92" s="4" t="s">
        <v>482</v>
      </c>
    </row>
    <row r="93" s="4" customFormat="1" spans="1:25">
      <c r="A93" s="4" t="s">
        <v>483</v>
      </c>
      <c r="B93" s="4" t="s">
        <v>26</v>
      </c>
      <c r="C93" s="4" t="s">
        <v>27</v>
      </c>
      <c r="D93" s="4" t="s">
        <v>484</v>
      </c>
      <c r="E93" s="4" t="s">
        <v>78</v>
      </c>
      <c r="F93" s="6">
        <v>44898</v>
      </c>
      <c r="G93" s="6">
        <v>44899</v>
      </c>
      <c r="H93" s="4">
        <v>1</v>
      </c>
      <c r="I93" s="4">
        <v>1</v>
      </c>
      <c r="J93" s="4">
        <v>1</v>
      </c>
      <c r="K93" s="4" t="s">
        <v>30</v>
      </c>
      <c r="L93" s="4">
        <v>1015</v>
      </c>
      <c r="M93" s="4">
        <v>1015</v>
      </c>
      <c r="N93" s="4" t="s">
        <v>485</v>
      </c>
      <c r="O93" s="4" t="s">
        <v>32</v>
      </c>
      <c r="P93" s="4" t="s">
        <v>33</v>
      </c>
      <c r="Q93" s="4">
        <v>0</v>
      </c>
      <c r="R93" s="7">
        <v>44894</v>
      </c>
      <c r="S93" s="6">
        <v>44902</v>
      </c>
      <c r="T93" s="4" t="s">
        <v>34</v>
      </c>
      <c r="U93" s="4">
        <v>1015</v>
      </c>
      <c r="V93" s="4">
        <v>0</v>
      </c>
      <c r="W93" s="4">
        <v>0</v>
      </c>
      <c r="X93" s="4" t="s">
        <v>486</v>
      </c>
      <c r="Y93" s="4" t="s">
        <v>35</v>
      </c>
    </row>
    <row r="94" s="4" customFormat="1" spans="1:25">
      <c r="A94" s="4" t="s">
        <v>487</v>
      </c>
      <c r="B94" s="4" t="s">
        <v>26</v>
      </c>
      <c r="C94" s="4" t="s">
        <v>27</v>
      </c>
      <c r="D94" s="4" t="s">
        <v>488</v>
      </c>
      <c r="E94" s="4" t="s">
        <v>63</v>
      </c>
      <c r="F94" s="6">
        <v>44897</v>
      </c>
      <c r="G94" s="6">
        <v>44899</v>
      </c>
      <c r="H94" s="4">
        <v>1</v>
      </c>
      <c r="I94" s="4">
        <v>2</v>
      </c>
      <c r="J94" s="4">
        <v>2</v>
      </c>
      <c r="K94" s="4" t="s">
        <v>30</v>
      </c>
      <c r="L94" s="4">
        <v>798</v>
      </c>
      <c r="M94" s="4">
        <v>798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44894</v>
      </c>
      <c r="S94" s="6">
        <v>44902</v>
      </c>
      <c r="T94" s="4" t="s">
        <v>34</v>
      </c>
      <c r="U94" s="4">
        <v>798</v>
      </c>
      <c r="V94" s="4">
        <v>0</v>
      </c>
      <c r="W94" s="4">
        <v>0</v>
      </c>
      <c r="X94" s="4" t="s">
        <v>490</v>
      </c>
      <c r="Y94" s="4" t="s">
        <v>35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44898</v>
      </c>
      <c r="G95" s="6">
        <v>44899</v>
      </c>
      <c r="H95" s="4">
        <v>1</v>
      </c>
      <c r="I95" s="4">
        <v>1</v>
      </c>
      <c r="J95" s="4">
        <v>1</v>
      </c>
      <c r="K95" s="4" t="s">
        <v>30</v>
      </c>
      <c r="L95" s="4">
        <v>736</v>
      </c>
      <c r="M95" s="4">
        <v>736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44894</v>
      </c>
      <c r="S95" s="6">
        <v>44902</v>
      </c>
      <c r="T95" s="4" t="s">
        <v>34</v>
      </c>
      <c r="U95" s="4">
        <v>736</v>
      </c>
      <c r="V95" s="4">
        <v>0</v>
      </c>
      <c r="W95" s="4">
        <v>0</v>
      </c>
      <c r="X95" s="4" t="s">
        <v>495</v>
      </c>
      <c r="Y95" s="4" t="s">
        <v>387</v>
      </c>
    </row>
    <row r="96" s="4" customFormat="1" spans="1:25">
      <c r="A96" s="4" t="s">
        <v>496</v>
      </c>
      <c r="B96" s="4" t="s">
        <v>26</v>
      </c>
      <c r="C96" s="4" t="s">
        <v>27</v>
      </c>
      <c r="D96" s="4" t="s">
        <v>497</v>
      </c>
      <c r="E96" s="4" t="s">
        <v>498</v>
      </c>
      <c r="F96" s="6">
        <v>44897</v>
      </c>
      <c r="G96" s="6">
        <v>44899</v>
      </c>
      <c r="H96" s="4">
        <v>1</v>
      </c>
      <c r="I96" s="4">
        <v>2</v>
      </c>
      <c r="J96" s="4">
        <v>2</v>
      </c>
      <c r="K96" s="4" t="s">
        <v>30</v>
      </c>
      <c r="L96" s="4">
        <v>3248</v>
      </c>
      <c r="M96" s="4">
        <v>3248</v>
      </c>
      <c r="N96" s="4" t="s">
        <v>499</v>
      </c>
      <c r="O96" s="4" t="s">
        <v>32</v>
      </c>
      <c r="P96" s="4" t="s">
        <v>33</v>
      </c>
      <c r="Q96" s="4">
        <v>0</v>
      </c>
      <c r="R96" s="7">
        <v>44895</v>
      </c>
      <c r="S96" s="6">
        <v>44902</v>
      </c>
      <c r="T96" s="4" t="s">
        <v>34</v>
      </c>
      <c r="U96" s="4">
        <v>3248</v>
      </c>
      <c r="V96" s="4">
        <v>0</v>
      </c>
      <c r="W96" s="4">
        <v>0</v>
      </c>
      <c r="X96" s="4" t="s">
        <v>500</v>
      </c>
      <c r="Y96" s="4" t="s">
        <v>501</v>
      </c>
    </row>
    <row r="97" s="4" customFormat="1" spans="1:25">
      <c r="A97" s="4" t="s">
        <v>502</v>
      </c>
      <c r="B97" s="4" t="s">
        <v>26</v>
      </c>
      <c r="C97" s="4" t="s">
        <v>27</v>
      </c>
      <c r="D97" s="4" t="s">
        <v>503</v>
      </c>
      <c r="F97" s="6">
        <v>44898</v>
      </c>
      <c r="G97" s="6">
        <v>44899</v>
      </c>
      <c r="H97" s="4">
        <v>0</v>
      </c>
      <c r="I97" s="4">
        <v>1</v>
      </c>
      <c r="J97" s="4">
        <v>0</v>
      </c>
      <c r="K97" s="4" t="s">
        <v>30</v>
      </c>
      <c r="L97" s="4">
        <v>220</v>
      </c>
      <c r="M97" s="4">
        <v>220</v>
      </c>
      <c r="O97" s="4" t="s">
        <v>32</v>
      </c>
      <c r="P97" s="4" t="s">
        <v>33</v>
      </c>
      <c r="Q97" s="4">
        <v>0</v>
      </c>
      <c r="R97" s="7">
        <v>44895</v>
      </c>
      <c r="S97" s="6">
        <v>44902</v>
      </c>
      <c r="T97" s="4" t="s">
        <v>34</v>
      </c>
      <c r="U97" s="4">
        <v>220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504</v>
      </c>
      <c r="B98" s="4" t="s">
        <v>26</v>
      </c>
      <c r="C98" s="4" t="s">
        <v>27</v>
      </c>
      <c r="D98" s="4" t="s">
        <v>505</v>
      </c>
      <c r="E98" s="4" t="s">
        <v>506</v>
      </c>
      <c r="F98" s="6">
        <v>44898</v>
      </c>
      <c r="G98" s="6">
        <v>44899</v>
      </c>
      <c r="H98" s="4">
        <v>1</v>
      </c>
      <c r="I98" s="4">
        <v>1</v>
      </c>
      <c r="J98" s="4">
        <v>1</v>
      </c>
      <c r="K98" s="4" t="s">
        <v>30</v>
      </c>
      <c r="L98" s="4">
        <v>1141</v>
      </c>
      <c r="M98" s="4">
        <v>1141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44895</v>
      </c>
      <c r="S98" s="6">
        <v>44902</v>
      </c>
      <c r="T98" s="4" t="s">
        <v>34</v>
      </c>
      <c r="U98" s="4">
        <v>1141</v>
      </c>
      <c r="V98" s="4">
        <v>0</v>
      </c>
      <c r="W98" s="4">
        <v>0</v>
      </c>
      <c r="X98" s="4" t="s">
        <v>508</v>
      </c>
      <c r="Y98" s="4" t="s">
        <v>509</v>
      </c>
    </row>
    <row r="99" s="4" customFormat="1" spans="1:25">
      <c r="A99" s="4" t="s">
        <v>510</v>
      </c>
      <c r="B99" s="4" t="s">
        <v>26</v>
      </c>
      <c r="C99" s="4" t="s">
        <v>27</v>
      </c>
      <c r="D99" s="4" t="s">
        <v>511</v>
      </c>
      <c r="E99" s="4" t="s">
        <v>512</v>
      </c>
      <c r="F99" s="6">
        <v>44898</v>
      </c>
      <c r="G99" s="6">
        <v>44899</v>
      </c>
      <c r="H99" s="4">
        <v>1</v>
      </c>
      <c r="I99" s="4">
        <v>1</v>
      </c>
      <c r="J99" s="4">
        <v>1</v>
      </c>
      <c r="K99" s="4" t="s">
        <v>30</v>
      </c>
      <c r="L99" s="4">
        <v>1285</v>
      </c>
      <c r="M99" s="4">
        <v>1285</v>
      </c>
      <c r="N99" s="4" t="s">
        <v>513</v>
      </c>
      <c r="O99" s="4" t="s">
        <v>32</v>
      </c>
      <c r="P99" s="4" t="s">
        <v>33</v>
      </c>
      <c r="Q99" s="4">
        <v>0</v>
      </c>
      <c r="R99" s="7">
        <v>44895</v>
      </c>
      <c r="S99" s="6">
        <v>44902</v>
      </c>
      <c r="T99" s="4" t="s">
        <v>34</v>
      </c>
      <c r="U99" s="4">
        <v>1285</v>
      </c>
      <c r="V99" s="4">
        <v>0</v>
      </c>
      <c r="W99" s="4">
        <v>0</v>
      </c>
      <c r="X99" s="4" t="s">
        <v>514</v>
      </c>
      <c r="Y99" s="4" t="s">
        <v>515</v>
      </c>
    </row>
    <row r="100" s="4" customFormat="1" spans="1:25">
      <c r="A100" s="4" t="s">
        <v>516</v>
      </c>
      <c r="B100" s="4" t="s">
        <v>26</v>
      </c>
      <c r="C100" s="4" t="s">
        <v>27</v>
      </c>
      <c r="D100" s="4" t="s">
        <v>517</v>
      </c>
      <c r="E100" s="4" t="s">
        <v>78</v>
      </c>
      <c r="F100" s="6">
        <v>44898</v>
      </c>
      <c r="G100" s="6">
        <v>44899</v>
      </c>
      <c r="H100" s="4">
        <v>1</v>
      </c>
      <c r="I100" s="4">
        <v>1</v>
      </c>
      <c r="J100" s="4">
        <v>1</v>
      </c>
      <c r="K100" s="4" t="s">
        <v>30</v>
      </c>
      <c r="L100" s="4">
        <v>334</v>
      </c>
      <c r="M100" s="4">
        <v>334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44895</v>
      </c>
      <c r="S100" s="6">
        <v>44902</v>
      </c>
      <c r="T100" s="4" t="s">
        <v>34</v>
      </c>
      <c r="U100" s="4">
        <v>334</v>
      </c>
      <c r="V100" s="4">
        <v>0</v>
      </c>
      <c r="W100" s="4">
        <v>0</v>
      </c>
      <c r="X100" s="4" t="s">
        <v>519</v>
      </c>
      <c r="Y100" s="4" t="s">
        <v>35</v>
      </c>
    </row>
    <row r="101" s="4" customFormat="1" spans="1:25">
      <c r="A101" s="4" t="s">
        <v>520</v>
      </c>
      <c r="B101" s="4" t="s">
        <v>26</v>
      </c>
      <c r="C101" s="4" t="s">
        <v>27</v>
      </c>
      <c r="D101" s="4" t="s">
        <v>521</v>
      </c>
      <c r="E101" s="4" t="s">
        <v>522</v>
      </c>
      <c r="F101" s="6">
        <v>44896</v>
      </c>
      <c r="G101" s="6">
        <v>44899</v>
      </c>
      <c r="H101" s="4">
        <v>1</v>
      </c>
      <c r="I101" s="4">
        <v>3</v>
      </c>
      <c r="J101" s="4">
        <v>3</v>
      </c>
      <c r="K101" s="4" t="s">
        <v>30</v>
      </c>
      <c r="L101" s="4">
        <v>1032</v>
      </c>
      <c r="M101" s="4">
        <v>1032</v>
      </c>
      <c r="N101" s="4" t="s">
        <v>523</v>
      </c>
      <c r="O101" s="4" t="s">
        <v>32</v>
      </c>
      <c r="P101" s="4" t="s">
        <v>33</v>
      </c>
      <c r="Q101" s="4">
        <v>0</v>
      </c>
      <c r="R101" s="7">
        <v>44895</v>
      </c>
      <c r="S101" s="6">
        <v>44902</v>
      </c>
      <c r="T101" s="4" t="s">
        <v>34</v>
      </c>
      <c r="U101" s="4">
        <v>1032</v>
      </c>
      <c r="V101" s="4">
        <v>0</v>
      </c>
      <c r="W101" s="4">
        <v>0</v>
      </c>
      <c r="X101" s="4" t="s">
        <v>524</v>
      </c>
      <c r="Y101" s="4" t="s">
        <v>35</v>
      </c>
    </row>
    <row r="102" s="4" customFormat="1" spans="1:25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44</v>
      </c>
      <c r="F102" s="6">
        <v>44898</v>
      </c>
      <c r="G102" s="6">
        <v>44899</v>
      </c>
      <c r="H102" s="4">
        <v>1</v>
      </c>
      <c r="I102" s="4">
        <v>1</v>
      </c>
      <c r="J102" s="4">
        <v>1</v>
      </c>
      <c r="K102" s="4" t="s">
        <v>30</v>
      </c>
      <c r="L102" s="4">
        <v>145</v>
      </c>
      <c r="M102" s="4">
        <v>145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44895</v>
      </c>
      <c r="S102" s="6">
        <v>44902</v>
      </c>
      <c r="T102" s="4" t="s">
        <v>34</v>
      </c>
      <c r="U102" s="4">
        <v>145</v>
      </c>
      <c r="V102" s="4">
        <v>0</v>
      </c>
      <c r="W102" s="4">
        <v>0</v>
      </c>
      <c r="X102" s="4" t="s">
        <v>528</v>
      </c>
      <c r="Y102" s="4" t="s">
        <v>35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531</v>
      </c>
      <c r="F103" s="6">
        <v>44896</v>
      </c>
      <c r="G103" s="6">
        <v>44899</v>
      </c>
      <c r="H103" s="4">
        <v>1</v>
      </c>
      <c r="I103" s="4">
        <v>3</v>
      </c>
      <c r="J103" s="4">
        <v>3</v>
      </c>
      <c r="K103" s="4" t="s">
        <v>30</v>
      </c>
      <c r="L103" s="4">
        <v>2573</v>
      </c>
      <c r="M103" s="4">
        <v>2573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44895</v>
      </c>
      <c r="S103" s="6">
        <v>44902</v>
      </c>
      <c r="T103" s="4" t="s">
        <v>34</v>
      </c>
      <c r="U103" s="4">
        <v>2573</v>
      </c>
      <c r="V103" s="4">
        <v>0</v>
      </c>
      <c r="W103" s="4">
        <v>0</v>
      </c>
      <c r="X103" s="4" t="s">
        <v>533</v>
      </c>
      <c r="Y103" s="4" t="s">
        <v>35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535</v>
      </c>
      <c r="E104" s="4" t="s">
        <v>536</v>
      </c>
      <c r="F104" s="6">
        <v>44897</v>
      </c>
      <c r="G104" s="6">
        <v>44899</v>
      </c>
      <c r="H104" s="4">
        <v>1</v>
      </c>
      <c r="I104" s="4">
        <v>2</v>
      </c>
      <c r="J104" s="4">
        <v>2</v>
      </c>
      <c r="K104" s="4" t="s">
        <v>30</v>
      </c>
      <c r="L104" s="4">
        <v>1296</v>
      </c>
      <c r="M104" s="4">
        <v>1296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44895</v>
      </c>
      <c r="S104" s="6">
        <v>44902</v>
      </c>
      <c r="T104" s="4" t="s">
        <v>34</v>
      </c>
      <c r="U104" s="4">
        <v>1296</v>
      </c>
      <c r="V104" s="4">
        <v>0</v>
      </c>
      <c r="W104" s="4">
        <v>0</v>
      </c>
      <c r="X104" s="4" t="s">
        <v>538</v>
      </c>
      <c r="Y104" s="4" t="s">
        <v>539</v>
      </c>
    </row>
    <row r="105" s="4" customFormat="1" spans="1:25">
      <c r="A105" s="4" t="s">
        <v>540</v>
      </c>
      <c r="B105" s="4" t="s">
        <v>26</v>
      </c>
      <c r="C105" s="4" t="s">
        <v>27</v>
      </c>
      <c r="D105" s="4" t="s">
        <v>210</v>
      </c>
      <c r="E105" s="4" t="s">
        <v>211</v>
      </c>
      <c r="F105" s="6">
        <v>44898</v>
      </c>
      <c r="G105" s="6">
        <v>44899</v>
      </c>
      <c r="H105" s="4">
        <v>1</v>
      </c>
      <c r="I105" s="4">
        <v>1</v>
      </c>
      <c r="J105" s="4">
        <v>1</v>
      </c>
      <c r="K105" s="4" t="s">
        <v>30</v>
      </c>
      <c r="L105" s="4">
        <v>1252</v>
      </c>
      <c r="M105" s="4">
        <v>1252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44895</v>
      </c>
      <c r="S105" s="6">
        <v>44902</v>
      </c>
      <c r="T105" s="4" t="s">
        <v>34</v>
      </c>
      <c r="U105" s="4">
        <v>1252</v>
      </c>
      <c r="V105" s="4">
        <v>0</v>
      </c>
      <c r="W105" s="4">
        <v>0</v>
      </c>
      <c r="X105" s="4" t="s">
        <v>542</v>
      </c>
      <c r="Y105" s="4" t="s">
        <v>35</v>
      </c>
    </row>
    <row r="106" s="4" customFormat="1" spans="1:25">
      <c r="A106" s="4" t="s">
        <v>543</v>
      </c>
      <c r="B106" s="4" t="s">
        <v>26</v>
      </c>
      <c r="C106" s="4" t="s">
        <v>27</v>
      </c>
      <c r="D106" s="4" t="s">
        <v>544</v>
      </c>
      <c r="E106" s="4" t="s">
        <v>545</v>
      </c>
      <c r="F106" s="6">
        <v>44897</v>
      </c>
      <c r="G106" s="6">
        <v>44899</v>
      </c>
      <c r="H106" s="4">
        <v>1</v>
      </c>
      <c r="I106" s="4">
        <v>2</v>
      </c>
      <c r="J106" s="4">
        <v>2</v>
      </c>
      <c r="K106" s="4" t="s">
        <v>30</v>
      </c>
      <c r="L106" s="4">
        <v>1836</v>
      </c>
      <c r="M106" s="4">
        <v>1836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44895</v>
      </c>
      <c r="S106" s="6">
        <v>44902</v>
      </c>
      <c r="T106" s="4" t="s">
        <v>34</v>
      </c>
      <c r="U106" s="4">
        <v>1836</v>
      </c>
      <c r="V106" s="4">
        <v>0</v>
      </c>
      <c r="W106" s="4">
        <v>0</v>
      </c>
      <c r="X106" s="4" t="s">
        <v>547</v>
      </c>
      <c r="Y106" s="4" t="s">
        <v>35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549</v>
      </c>
      <c r="E107" s="4" t="s">
        <v>157</v>
      </c>
      <c r="F107" s="6">
        <v>44896</v>
      </c>
      <c r="G107" s="6">
        <v>44899</v>
      </c>
      <c r="H107" s="4">
        <v>2</v>
      </c>
      <c r="I107" s="4">
        <v>3</v>
      </c>
      <c r="J107" s="4">
        <v>6</v>
      </c>
      <c r="K107" s="4" t="s">
        <v>30</v>
      </c>
      <c r="L107" s="4">
        <v>3198</v>
      </c>
      <c r="M107" s="4">
        <v>3198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44896</v>
      </c>
      <c r="S107" s="6">
        <v>44902</v>
      </c>
      <c r="T107" s="4" t="s">
        <v>34</v>
      </c>
      <c r="U107" s="4">
        <v>3198</v>
      </c>
      <c r="V107" s="4">
        <v>0</v>
      </c>
      <c r="W107" s="4">
        <v>0</v>
      </c>
      <c r="X107" s="4" t="s">
        <v>551</v>
      </c>
      <c r="Y107" s="4" t="s">
        <v>35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44897</v>
      </c>
      <c r="G108" s="6">
        <v>44899</v>
      </c>
      <c r="H108" s="4">
        <v>1</v>
      </c>
      <c r="I108" s="4">
        <v>2</v>
      </c>
      <c r="J108" s="4">
        <v>2</v>
      </c>
      <c r="K108" s="4" t="s">
        <v>30</v>
      </c>
      <c r="L108" s="4">
        <v>1588</v>
      </c>
      <c r="M108" s="4">
        <v>1588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44896</v>
      </c>
      <c r="S108" s="6">
        <v>44902</v>
      </c>
      <c r="T108" s="4" t="s">
        <v>34</v>
      </c>
      <c r="U108" s="4">
        <v>1588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559</v>
      </c>
      <c r="E109" s="4" t="s">
        <v>560</v>
      </c>
      <c r="F109" s="6">
        <v>44898</v>
      </c>
      <c r="G109" s="6">
        <v>44899</v>
      </c>
      <c r="H109" s="4">
        <v>1</v>
      </c>
      <c r="I109" s="4">
        <v>1</v>
      </c>
      <c r="J109" s="4">
        <v>1</v>
      </c>
      <c r="K109" s="4" t="s">
        <v>30</v>
      </c>
      <c r="L109" s="4">
        <v>1050</v>
      </c>
      <c r="M109" s="4">
        <v>1050</v>
      </c>
      <c r="N109" s="4" t="s">
        <v>561</v>
      </c>
      <c r="O109" s="4" t="s">
        <v>32</v>
      </c>
      <c r="P109" s="4" t="s">
        <v>33</v>
      </c>
      <c r="Q109" s="4">
        <v>0</v>
      </c>
      <c r="R109" s="7">
        <v>44896</v>
      </c>
      <c r="S109" s="6">
        <v>44902</v>
      </c>
      <c r="T109" s="4" t="s">
        <v>34</v>
      </c>
      <c r="U109" s="4">
        <v>1050</v>
      </c>
      <c r="V109" s="4">
        <v>0</v>
      </c>
      <c r="W109" s="4">
        <v>0</v>
      </c>
      <c r="X109" s="4" t="s">
        <v>562</v>
      </c>
      <c r="Y109" s="4" t="s">
        <v>563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565</v>
      </c>
      <c r="E110" s="4" t="s">
        <v>566</v>
      </c>
      <c r="F110" s="6">
        <v>44898</v>
      </c>
      <c r="G110" s="6">
        <v>44899</v>
      </c>
      <c r="H110" s="4">
        <v>1</v>
      </c>
      <c r="I110" s="4">
        <v>1</v>
      </c>
      <c r="J110" s="4">
        <v>1</v>
      </c>
      <c r="K110" s="4" t="s">
        <v>30</v>
      </c>
      <c r="L110" s="4">
        <v>768</v>
      </c>
      <c r="M110" s="4">
        <v>768</v>
      </c>
      <c r="N110" s="4" t="s">
        <v>567</v>
      </c>
      <c r="O110" s="4" t="s">
        <v>32</v>
      </c>
      <c r="P110" s="4" t="s">
        <v>33</v>
      </c>
      <c r="Q110" s="4">
        <v>0</v>
      </c>
      <c r="R110" s="7">
        <v>44896</v>
      </c>
      <c r="S110" s="6">
        <v>44902</v>
      </c>
      <c r="T110" s="4" t="s">
        <v>34</v>
      </c>
      <c r="U110" s="4">
        <v>768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44898</v>
      </c>
      <c r="G111" s="6">
        <v>44899</v>
      </c>
      <c r="H111" s="4">
        <v>1</v>
      </c>
      <c r="I111" s="4">
        <v>1</v>
      </c>
      <c r="J111" s="4">
        <v>1</v>
      </c>
      <c r="K111" s="4" t="s">
        <v>30</v>
      </c>
      <c r="L111" s="4">
        <v>988</v>
      </c>
      <c r="M111" s="4">
        <v>988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44896</v>
      </c>
      <c r="S111" s="6">
        <v>44902</v>
      </c>
      <c r="T111" s="4" t="s">
        <v>34</v>
      </c>
      <c r="U111" s="4">
        <v>988</v>
      </c>
      <c r="V111" s="4">
        <v>0</v>
      </c>
      <c r="W111" s="4">
        <v>0</v>
      </c>
      <c r="X111" s="4" t="s">
        <v>574</v>
      </c>
      <c r="Y111" s="4" t="s">
        <v>35</v>
      </c>
    </row>
    <row r="112" s="4" customFormat="1" spans="1:25">
      <c r="A112" s="4" t="s">
        <v>575</v>
      </c>
      <c r="B112" s="4" t="s">
        <v>26</v>
      </c>
      <c r="C112" s="4" t="s">
        <v>27</v>
      </c>
      <c r="D112" s="4" t="s">
        <v>576</v>
      </c>
      <c r="E112" s="4" t="s">
        <v>577</v>
      </c>
      <c r="F112" s="6">
        <v>44898</v>
      </c>
      <c r="G112" s="6">
        <v>44899</v>
      </c>
      <c r="H112" s="4">
        <v>1</v>
      </c>
      <c r="I112" s="4">
        <v>1</v>
      </c>
      <c r="J112" s="4">
        <v>1</v>
      </c>
      <c r="K112" s="4" t="s">
        <v>30</v>
      </c>
      <c r="L112" s="4">
        <v>2243</v>
      </c>
      <c r="M112" s="4">
        <v>2243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44896</v>
      </c>
      <c r="S112" s="6">
        <v>44902</v>
      </c>
      <c r="T112" s="4" t="s">
        <v>34</v>
      </c>
      <c r="U112" s="4">
        <v>2243</v>
      </c>
      <c r="V112" s="4">
        <v>0</v>
      </c>
      <c r="W112" s="4">
        <v>0</v>
      </c>
      <c r="X112" s="4" t="s">
        <v>579</v>
      </c>
      <c r="Y112" s="4" t="s">
        <v>580</v>
      </c>
    </row>
    <row r="113" s="4" customFormat="1" spans="1:25">
      <c r="A113" s="4" t="s">
        <v>581</v>
      </c>
      <c r="B113" s="4" t="s">
        <v>26</v>
      </c>
      <c r="C113" s="4" t="s">
        <v>27</v>
      </c>
      <c r="D113" s="4" t="s">
        <v>582</v>
      </c>
      <c r="E113" s="4" t="s">
        <v>583</v>
      </c>
      <c r="F113" s="6">
        <v>44897</v>
      </c>
      <c r="G113" s="6">
        <v>44899</v>
      </c>
      <c r="H113" s="4">
        <v>1</v>
      </c>
      <c r="I113" s="4">
        <v>2</v>
      </c>
      <c r="J113" s="4">
        <v>2</v>
      </c>
      <c r="K113" s="4" t="s">
        <v>30</v>
      </c>
      <c r="L113" s="4">
        <v>990</v>
      </c>
      <c r="M113" s="4">
        <v>990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44896</v>
      </c>
      <c r="S113" s="6">
        <v>44902</v>
      </c>
      <c r="T113" s="4" t="s">
        <v>34</v>
      </c>
      <c r="U113" s="4">
        <v>990</v>
      </c>
      <c r="V113" s="4">
        <v>0</v>
      </c>
      <c r="W113" s="4">
        <v>0</v>
      </c>
      <c r="X113" s="4" t="s">
        <v>585</v>
      </c>
      <c r="Y113" s="4" t="s">
        <v>35</v>
      </c>
    </row>
    <row r="114" s="4" customFormat="1" spans="1:25">
      <c r="A114" s="4" t="s">
        <v>586</v>
      </c>
      <c r="B114" s="4" t="s">
        <v>26</v>
      </c>
      <c r="C114" s="4" t="s">
        <v>27</v>
      </c>
      <c r="D114" s="4" t="s">
        <v>587</v>
      </c>
      <c r="E114" s="4" t="s">
        <v>588</v>
      </c>
      <c r="F114" s="6">
        <v>44897</v>
      </c>
      <c r="G114" s="6">
        <v>44899</v>
      </c>
      <c r="H114" s="4">
        <v>1</v>
      </c>
      <c r="I114" s="4">
        <v>2</v>
      </c>
      <c r="J114" s="4">
        <v>2</v>
      </c>
      <c r="K114" s="4" t="s">
        <v>30</v>
      </c>
      <c r="L114" s="4">
        <v>1710</v>
      </c>
      <c r="M114" s="4">
        <v>1710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44896</v>
      </c>
      <c r="S114" s="6">
        <v>44902</v>
      </c>
      <c r="T114" s="4" t="s">
        <v>34</v>
      </c>
      <c r="U114" s="4">
        <v>1710</v>
      </c>
      <c r="V114" s="4">
        <v>0</v>
      </c>
      <c r="W114" s="4">
        <v>0</v>
      </c>
      <c r="X114" s="4" t="s">
        <v>590</v>
      </c>
      <c r="Y114" s="4" t="s">
        <v>35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316</v>
      </c>
      <c r="E115" s="4" t="s">
        <v>592</v>
      </c>
      <c r="F115" s="6">
        <v>44898</v>
      </c>
      <c r="G115" s="6">
        <v>44899</v>
      </c>
      <c r="H115" s="4">
        <v>1</v>
      </c>
      <c r="I115" s="4">
        <v>1</v>
      </c>
      <c r="J115" s="4">
        <v>1</v>
      </c>
      <c r="K115" s="4" t="s">
        <v>30</v>
      </c>
      <c r="L115" s="4">
        <v>449</v>
      </c>
      <c r="M115" s="4">
        <v>449</v>
      </c>
      <c r="N115" s="4" t="s">
        <v>593</v>
      </c>
      <c r="O115" s="4" t="s">
        <v>32</v>
      </c>
      <c r="P115" s="4" t="s">
        <v>33</v>
      </c>
      <c r="Q115" s="4">
        <v>0</v>
      </c>
      <c r="R115" s="7">
        <v>44896</v>
      </c>
      <c r="S115" s="6">
        <v>44902</v>
      </c>
      <c r="T115" s="4" t="s">
        <v>34</v>
      </c>
      <c r="U115" s="4">
        <v>449</v>
      </c>
      <c r="V115" s="4">
        <v>0</v>
      </c>
      <c r="W115" s="4">
        <v>0</v>
      </c>
      <c r="X115" s="4" t="s">
        <v>594</v>
      </c>
      <c r="Y115" s="4" t="s">
        <v>35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596</v>
      </c>
      <c r="E116" s="4" t="s">
        <v>597</v>
      </c>
      <c r="F116" s="6">
        <v>44897</v>
      </c>
      <c r="G116" s="6">
        <v>44899</v>
      </c>
      <c r="H116" s="4">
        <v>1</v>
      </c>
      <c r="I116" s="4">
        <v>2</v>
      </c>
      <c r="J116" s="4">
        <v>2</v>
      </c>
      <c r="K116" s="4" t="s">
        <v>30</v>
      </c>
      <c r="L116" s="4">
        <v>2696</v>
      </c>
      <c r="M116" s="4">
        <v>2696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44896</v>
      </c>
      <c r="S116" s="6">
        <v>44902</v>
      </c>
      <c r="T116" s="4" t="s">
        <v>34</v>
      </c>
      <c r="U116" s="4">
        <v>2696</v>
      </c>
      <c r="V116" s="4">
        <v>0</v>
      </c>
      <c r="W116" s="4">
        <v>0</v>
      </c>
      <c r="X116" s="4" t="s">
        <v>599</v>
      </c>
      <c r="Y116" s="4" t="s">
        <v>600</v>
      </c>
    </row>
    <row r="117" s="4" customFormat="1" spans="1:25">
      <c r="A117" s="4" t="s">
        <v>601</v>
      </c>
      <c r="B117" s="4" t="s">
        <v>26</v>
      </c>
      <c r="C117" s="4" t="s">
        <v>27</v>
      </c>
      <c r="D117" s="4" t="s">
        <v>602</v>
      </c>
      <c r="E117" s="4" t="s">
        <v>405</v>
      </c>
      <c r="F117" s="6">
        <v>44898</v>
      </c>
      <c r="G117" s="6">
        <v>44899</v>
      </c>
      <c r="H117" s="4">
        <v>1</v>
      </c>
      <c r="I117" s="4">
        <v>1</v>
      </c>
      <c r="J117" s="4">
        <v>1</v>
      </c>
      <c r="K117" s="4" t="s">
        <v>30</v>
      </c>
      <c r="L117" s="4">
        <v>1065</v>
      </c>
      <c r="M117" s="4">
        <v>1065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44896</v>
      </c>
      <c r="S117" s="6">
        <v>44902</v>
      </c>
      <c r="T117" s="4" t="s">
        <v>34</v>
      </c>
      <c r="U117" s="4">
        <v>1065</v>
      </c>
      <c r="V117" s="4">
        <v>0</v>
      </c>
      <c r="W117" s="4">
        <v>0</v>
      </c>
      <c r="X117" s="4" t="s">
        <v>604</v>
      </c>
      <c r="Y117" s="4" t="s">
        <v>35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211</v>
      </c>
      <c r="F118" s="6">
        <v>44896</v>
      </c>
      <c r="G118" s="6">
        <v>44899</v>
      </c>
      <c r="H118" s="4">
        <v>1</v>
      </c>
      <c r="I118" s="4">
        <v>3</v>
      </c>
      <c r="J118" s="4">
        <v>3</v>
      </c>
      <c r="K118" s="4" t="s">
        <v>30</v>
      </c>
      <c r="L118" s="4">
        <v>544</v>
      </c>
      <c r="M118" s="4">
        <v>544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44896</v>
      </c>
      <c r="S118" s="6">
        <v>44902</v>
      </c>
      <c r="T118" s="4" t="s">
        <v>34</v>
      </c>
      <c r="U118" s="4">
        <v>544</v>
      </c>
      <c r="V118" s="4">
        <v>0</v>
      </c>
      <c r="W118" s="4">
        <v>0</v>
      </c>
      <c r="X118" s="4" t="s">
        <v>608</v>
      </c>
      <c r="Y118" s="4" t="s">
        <v>35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610</v>
      </c>
      <c r="E119" s="4" t="s">
        <v>432</v>
      </c>
      <c r="F119" s="6">
        <v>44897</v>
      </c>
      <c r="G119" s="6">
        <v>44899</v>
      </c>
      <c r="H119" s="4">
        <v>1</v>
      </c>
      <c r="I119" s="4">
        <v>2</v>
      </c>
      <c r="J119" s="4">
        <v>2</v>
      </c>
      <c r="K119" s="4" t="s">
        <v>30</v>
      </c>
      <c r="L119" s="4">
        <v>1690</v>
      </c>
      <c r="M119" s="4">
        <v>1690</v>
      </c>
      <c r="N119" s="4" t="s">
        <v>611</v>
      </c>
      <c r="O119" s="4" t="s">
        <v>32</v>
      </c>
      <c r="P119" s="4" t="s">
        <v>33</v>
      </c>
      <c r="Q119" s="4">
        <v>0</v>
      </c>
      <c r="R119" s="7">
        <v>44896</v>
      </c>
      <c r="S119" s="6">
        <v>44902</v>
      </c>
      <c r="T119" s="4" t="s">
        <v>34</v>
      </c>
      <c r="U119" s="4">
        <v>1690</v>
      </c>
      <c r="V119" s="4">
        <v>0</v>
      </c>
      <c r="W119" s="4">
        <v>0</v>
      </c>
      <c r="X119" s="4" t="s">
        <v>612</v>
      </c>
      <c r="Y119" s="4" t="s">
        <v>35</v>
      </c>
    </row>
    <row r="120" s="4" customFormat="1" spans="1:25">
      <c r="A120" s="4" t="s">
        <v>613</v>
      </c>
      <c r="B120" s="4" t="s">
        <v>26</v>
      </c>
      <c r="C120" s="4" t="s">
        <v>27</v>
      </c>
      <c r="D120" s="4" t="s">
        <v>614</v>
      </c>
      <c r="E120" s="4" t="s">
        <v>228</v>
      </c>
      <c r="F120" s="6">
        <v>44898</v>
      </c>
      <c r="G120" s="6">
        <v>44899</v>
      </c>
      <c r="H120" s="4">
        <v>1</v>
      </c>
      <c r="I120" s="4">
        <v>1</v>
      </c>
      <c r="J120" s="4">
        <v>1</v>
      </c>
      <c r="K120" s="4" t="s">
        <v>30</v>
      </c>
      <c r="L120" s="4">
        <v>297</v>
      </c>
      <c r="M120" s="4">
        <v>297</v>
      </c>
      <c r="N120" s="4" t="s">
        <v>615</v>
      </c>
      <c r="O120" s="4" t="s">
        <v>32</v>
      </c>
      <c r="P120" s="4" t="s">
        <v>33</v>
      </c>
      <c r="Q120" s="4">
        <v>0</v>
      </c>
      <c r="R120" s="7">
        <v>44896</v>
      </c>
      <c r="S120" s="6">
        <v>44902</v>
      </c>
      <c r="T120" s="4" t="s">
        <v>34</v>
      </c>
      <c r="U120" s="4">
        <v>297</v>
      </c>
      <c r="V120" s="4">
        <v>0</v>
      </c>
      <c r="W120" s="4">
        <v>0</v>
      </c>
      <c r="X120" s="4" t="s">
        <v>616</v>
      </c>
      <c r="Y120" s="4" t="s">
        <v>35</v>
      </c>
    </row>
    <row r="121" s="4" customFormat="1" spans="1:25">
      <c r="A121" s="4" t="s">
        <v>617</v>
      </c>
      <c r="B121" s="4" t="s">
        <v>26</v>
      </c>
      <c r="C121" s="4" t="s">
        <v>27</v>
      </c>
      <c r="D121" s="4" t="s">
        <v>618</v>
      </c>
      <c r="E121" s="4" t="s">
        <v>211</v>
      </c>
      <c r="F121" s="6">
        <v>44897</v>
      </c>
      <c r="G121" s="6">
        <v>44899</v>
      </c>
      <c r="H121" s="4">
        <v>1</v>
      </c>
      <c r="I121" s="4">
        <v>2</v>
      </c>
      <c r="J121" s="4">
        <v>2</v>
      </c>
      <c r="K121" s="4" t="s">
        <v>30</v>
      </c>
      <c r="L121" s="4">
        <v>942</v>
      </c>
      <c r="M121" s="4">
        <v>942</v>
      </c>
      <c r="N121" s="4" t="s">
        <v>619</v>
      </c>
      <c r="O121" s="4" t="s">
        <v>32</v>
      </c>
      <c r="P121" s="4" t="s">
        <v>33</v>
      </c>
      <c r="Q121" s="4">
        <v>0</v>
      </c>
      <c r="R121" s="7">
        <v>44896</v>
      </c>
      <c r="S121" s="6">
        <v>44902</v>
      </c>
      <c r="T121" s="4" t="s">
        <v>34</v>
      </c>
      <c r="U121" s="4">
        <v>942</v>
      </c>
      <c r="V121" s="4">
        <v>0</v>
      </c>
      <c r="W121" s="4">
        <v>0</v>
      </c>
      <c r="X121" s="4" t="s">
        <v>620</v>
      </c>
      <c r="Y121" s="4" t="s">
        <v>35</v>
      </c>
    </row>
    <row r="122" s="4" customFormat="1" spans="1:25">
      <c r="A122" s="4" t="s">
        <v>621</v>
      </c>
      <c r="B122" s="4" t="s">
        <v>26</v>
      </c>
      <c r="C122" s="4" t="s">
        <v>27</v>
      </c>
      <c r="D122" s="4" t="s">
        <v>622</v>
      </c>
      <c r="E122" s="4" t="s">
        <v>623</v>
      </c>
      <c r="F122" s="6">
        <v>44898</v>
      </c>
      <c r="G122" s="6">
        <v>44899</v>
      </c>
      <c r="H122" s="4">
        <v>1</v>
      </c>
      <c r="I122" s="4">
        <v>1</v>
      </c>
      <c r="J122" s="4">
        <v>1</v>
      </c>
      <c r="K122" s="4" t="s">
        <v>30</v>
      </c>
      <c r="L122" s="4">
        <v>157</v>
      </c>
      <c r="M122" s="4">
        <v>157</v>
      </c>
      <c r="N122" s="4" t="s">
        <v>624</v>
      </c>
      <c r="O122" s="4" t="s">
        <v>32</v>
      </c>
      <c r="P122" s="4" t="s">
        <v>33</v>
      </c>
      <c r="Q122" s="4">
        <v>0</v>
      </c>
      <c r="R122" s="7">
        <v>44896</v>
      </c>
      <c r="S122" s="6">
        <v>44902</v>
      </c>
      <c r="T122" s="4" t="s">
        <v>34</v>
      </c>
      <c r="U122" s="4">
        <v>157</v>
      </c>
      <c r="V122" s="4">
        <v>0</v>
      </c>
      <c r="W122" s="4">
        <v>0</v>
      </c>
      <c r="X122" s="4" t="s">
        <v>625</v>
      </c>
      <c r="Y122" s="4" t="s">
        <v>198</v>
      </c>
    </row>
    <row r="123" s="4" customFormat="1" spans="1:25">
      <c r="A123" s="4" t="s">
        <v>626</v>
      </c>
      <c r="B123" s="4" t="s">
        <v>26</v>
      </c>
      <c r="C123" s="4" t="s">
        <v>27</v>
      </c>
      <c r="D123" s="4" t="s">
        <v>627</v>
      </c>
      <c r="E123" s="4" t="s">
        <v>94</v>
      </c>
      <c r="F123" s="6">
        <v>44898</v>
      </c>
      <c r="G123" s="6">
        <v>44899</v>
      </c>
      <c r="H123" s="4">
        <v>1</v>
      </c>
      <c r="I123" s="4">
        <v>1</v>
      </c>
      <c r="J123" s="4">
        <v>1</v>
      </c>
      <c r="K123" s="4" t="s">
        <v>30</v>
      </c>
      <c r="L123" s="4">
        <v>515</v>
      </c>
      <c r="M123" s="4">
        <v>515</v>
      </c>
      <c r="N123" s="4" t="s">
        <v>628</v>
      </c>
      <c r="O123" s="4" t="s">
        <v>32</v>
      </c>
      <c r="P123" s="4" t="s">
        <v>33</v>
      </c>
      <c r="Q123" s="4">
        <v>0</v>
      </c>
      <c r="R123" s="7">
        <v>44897</v>
      </c>
      <c r="S123" s="6">
        <v>44902</v>
      </c>
      <c r="T123" s="4" t="s">
        <v>34</v>
      </c>
      <c r="U123" s="4">
        <v>515</v>
      </c>
      <c r="V123" s="4">
        <v>0</v>
      </c>
      <c r="W123" s="4">
        <v>0</v>
      </c>
      <c r="X123" s="4" t="s">
        <v>629</v>
      </c>
      <c r="Y123" s="4" t="s">
        <v>35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44897</v>
      </c>
      <c r="G124" s="6">
        <v>44899</v>
      </c>
      <c r="H124" s="4">
        <v>1</v>
      </c>
      <c r="I124" s="4">
        <v>2</v>
      </c>
      <c r="J124" s="4">
        <v>2</v>
      </c>
      <c r="K124" s="4" t="s">
        <v>30</v>
      </c>
      <c r="L124" s="4">
        <v>1588</v>
      </c>
      <c r="M124" s="4">
        <v>1588</v>
      </c>
      <c r="N124" s="4" t="s">
        <v>633</v>
      </c>
      <c r="O124" s="4" t="s">
        <v>32</v>
      </c>
      <c r="P124" s="4" t="s">
        <v>33</v>
      </c>
      <c r="Q124" s="4">
        <v>0</v>
      </c>
      <c r="R124" s="7">
        <v>44897</v>
      </c>
      <c r="S124" s="6">
        <v>44902</v>
      </c>
      <c r="T124" s="4" t="s">
        <v>34</v>
      </c>
      <c r="U124" s="4">
        <v>1588</v>
      </c>
      <c r="V124" s="4">
        <v>0</v>
      </c>
      <c r="W124" s="4">
        <v>0</v>
      </c>
      <c r="X124" s="4" t="s">
        <v>634</v>
      </c>
      <c r="Y124" s="4" t="s">
        <v>35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465</v>
      </c>
      <c r="E125" s="4" t="s">
        <v>121</v>
      </c>
      <c r="F125" s="6">
        <v>44897</v>
      </c>
      <c r="G125" s="6">
        <v>44899</v>
      </c>
      <c r="H125" s="4">
        <v>1</v>
      </c>
      <c r="I125" s="4">
        <v>2</v>
      </c>
      <c r="J125" s="4">
        <v>2</v>
      </c>
      <c r="K125" s="4" t="s">
        <v>30</v>
      </c>
      <c r="L125" s="4">
        <v>1114</v>
      </c>
      <c r="M125" s="4">
        <v>1114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44897</v>
      </c>
      <c r="S125" s="6">
        <v>44902</v>
      </c>
      <c r="T125" s="4" t="s">
        <v>34</v>
      </c>
      <c r="U125" s="4">
        <v>1114</v>
      </c>
      <c r="V125" s="4">
        <v>0</v>
      </c>
      <c r="W125" s="4">
        <v>0</v>
      </c>
      <c r="X125" s="4" t="s">
        <v>637</v>
      </c>
      <c r="Y125" s="4" t="s">
        <v>35</v>
      </c>
    </row>
    <row r="126" s="4" customFormat="1" spans="1:25">
      <c r="A126" s="4" t="s">
        <v>638</v>
      </c>
      <c r="B126" s="4" t="s">
        <v>26</v>
      </c>
      <c r="C126" s="4" t="s">
        <v>27</v>
      </c>
      <c r="D126" s="4" t="s">
        <v>639</v>
      </c>
      <c r="E126" s="4" t="s">
        <v>640</v>
      </c>
      <c r="F126" s="6">
        <v>44898</v>
      </c>
      <c r="G126" s="6">
        <v>44899</v>
      </c>
      <c r="H126" s="4">
        <v>1</v>
      </c>
      <c r="I126" s="4">
        <v>1</v>
      </c>
      <c r="J126" s="4">
        <v>1</v>
      </c>
      <c r="K126" s="4" t="s">
        <v>30</v>
      </c>
      <c r="L126" s="4">
        <v>509</v>
      </c>
      <c r="M126" s="4">
        <v>509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44897</v>
      </c>
      <c r="S126" s="6">
        <v>44902</v>
      </c>
      <c r="T126" s="4" t="s">
        <v>34</v>
      </c>
      <c r="U126" s="4">
        <v>509</v>
      </c>
      <c r="V126" s="4">
        <v>0</v>
      </c>
      <c r="W126" s="4">
        <v>0</v>
      </c>
      <c r="X126" s="4" t="s">
        <v>642</v>
      </c>
      <c r="Y126" s="4" t="s">
        <v>35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398</v>
      </c>
      <c r="E127" s="4" t="s">
        <v>399</v>
      </c>
      <c r="F127" s="6">
        <v>44898</v>
      </c>
      <c r="G127" s="6">
        <v>44899</v>
      </c>
      <c r="H127" s="4">
        <v>1</v>
      </c>
      <c r="I127" s="4">
        <v>1</v>
      </c>
      <c r="J127" s="4">
        <v>1</v>
      </c>
      <c r="K127" s="4" t="s">
        <v>30</v>
      </c>
      <c r="L127" s="4">
        <v>1220</v>
      </c>
      <c r="M127" s="4">
        <v>1220</v>
      </c>
      <c r="N127" s="4" t="s">
        <v>644</v>
      </c>
      <c r="O127" s="4" t="s">
        <v>32</v>
      </c>
      <c r="P127" s="4" t="s">
        <v>33</v>
      </c>
      <c r="Q127" s="4">
        <v>0</v>
      </c>
      <c r="R127" s="7">
        <v>44897</v>
      </c>
      <c r="S127" s="6">
        <v>44902</v>
      </c>
      <c r="T127" s="4" t="s">
        <v>34</v>
      </c>
      <c r="U127" s="4">
        <v>1220</v>
      </c>
      <c r="V127" s="4">
        <v>0</v>
      </c>
      <c r="W127" s="4">
        <v>0</v>
      </c>
      <c r="X127" s="4" t="s">
        <v>645</v>
      </c>
      <c r="Y127" s="4" t="s">
        <v>646</v>
      </c>
    </row>
    <row r="128" s="4" customFormat="1" spans="1:25">
      <c r="A128" s="4" t="s">
        <v>647</v>
      </c>
      <c r="B128" s="4" t="s">
        <v>26</v>
      </c>
      <c r="C128" s="4" t="s">
        <v>27</v>
      </c>
      <c r="D128" s="4" t="s">
        <v>648</v>
      </c>
      <c r="E128" s="4" t="s">
        <v>649</v>
      </c>
      <c r="F128" s="6">
        <v>44898</v>
      </c>
      <c r="G128" s="6">
        <v>44899</v>
      </c>
      <c r="H128" s="4">
        <v>1</v>
      </c>
      <c r="I128" s="4">
        <v>1</v>
      </c>
      <c r="J128" s="4">
        <v>1</v>
      </c>
      <c r="K128" s="4" t="s">
        <v>30</v>
      </c>
      <c r="L128" s="4">
        <v>129</v>
      </c>
      <c r="M128" s="4">
        <v>129</v>
      </c>
      <c r="N128" s="4" t="s">
        <v>650</v>
      </c>
      <c r="O128" s="4" t="s">
        <v>32</v>
      </c>
      <c r="P128" s="4" t="s">
        <v>33</v>
      </c>
      <c r="Q128" s="4">
        <v>0</v>
      </c>
      <c r="R128" s="7">
        <v>44897</v>
      </c>
      <c r="S128" s="6">
        <v>44902</v>
      </c>
      <c r="T128" s="4" t="s">
        <v>34</v>
      </c>
      <c r="U128" s="4">
        <v>129</v>
      </c>
      <c r="V128" s="4">
        <v>0</v>
      </c>
      <c r="W128" s="4">
        <v>0</v>
      </c>
      <c r="X128" s="4" t="s">
        <v>651</v>
      </c>
      <c r="Y128" s="4" t="s">
        <v>35</v>
      </c>
    </row>
    <row r="129" s="4" customFormat="1" spans="1:25">
      <c r="A129" s="4" t="s">
        <v>652</v>
      </c>
      <c r="B129" s="4" t="s">
        <v>26</v>
      </c>
      <c r="C129" s="4" t="s">
        <v>27</v>
      </c>
      <c r="D129" s="4" t="s">
        <v>653</v>
      </c>
      <c r="E129" s="4" t="s">
        <v>654</v>
      </c>
      <c r="F129" s="6">
        <v>44897</v>
      </c>
      <c r="G129" s="6">
        <v>44899</v>
      </c>
      <c r="H129" s="4">
        <v>1</v>
      </c>
      <c r="I129" s="4">
        <v>2</v>
      </c>
      <c r="J129" s="4">
        <v>2</v>
      </c>
      <c r="K129" s="4" t="s">
        <v>30</v>
      </c>
      <c r="L129" s="4">
        <v>382</v>
      </c>
      <c r="M129" s="4">
        <v>382</v>
      </c>
      <c r="N129" s="4" t="s">
        <v>655</v>
      </c>
      <c r="O129" s="4" t="s">
        <v>32</v>
      </c>
      <c r="P129" s="4" t="s">
        <v>33</v>
      </c>
      <c r="Q129" s="4">
        <v>0</v>
      </c>
      <c r="R129" s="7">
        <v>44897</v>
      </c>
      <c r="S129" s="6">
        <v>44902</v>
      </c>
      <c r="T129" s="4" t="s">
        <v>34</v>
      </c>
      <c r="U129" s="4">
        <v>382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658</v>
      </c>
      <c r="B130" s="4" t="s">
        <v>26</v>
      </c>
      <c r="C130" s="4" t="s">
        <v>27</v>
      </c>
      <c r="D130" s="4" t="s">
        <v>659</v>
      </c>
      <c r="E130" s="4" t="s">
        <v>195</v>
      </c>
      <c r="F130" s="6">
        <v>44897</v>
      </c>
      <c r="G130" s="6">
        <v>44899</v>
      </c>
      <c r="H130" s="4">
        <v>1</v>
      </c>
      <c r="I130" s="4">
        <v>2</v>
      </c>
      <c r="J130" s="4">
        <v>2</v>
      </c>
      <c r="K130" s="4" t="s">
        <v>30</v>
      </c>
      <c r="L130" s="4">
        <v>1530</v>
      </c>
      <c r="M130" s="4">
        <v>1530</v>
      </c>
      <c r="N130" s="4" t="s">
        <v>660</v>
      </c>
      <c r="O130" s="4" t="s">
        <v>32</v>
      </c>
      <c r="P130" s="4" t="s">
        <v>33</v>
      </c>
      <c r="Q130" s="4">
        <v>0</v>
      </c>
      <c r="R130" s="7">
        <v>44897</v>
      </c>
      <c r="S130" s="6">
        <v>44902</v>
      </c>
      <c r="T130" s="4" t="s">
        <v>34</v>
      </c>
      <c r="U130" s="4">
        <v>1530</v>
      </c>
      <c r="V130" s="4">
        <v>0</v>
      </c>
      <c r="W130" s="4">
        <v>0</v>
      </c>
      <c r="X130" s="4" t="s">
        <v>661</v>
      </c>
      <c r="Y130" s="4" t="s">
        <v>35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663</v>
      </c>
      <c r="E131" s="4" t="s">
        <v>664</v>
      </c>
      <c r="F131" s="6">
        <v>44898</v>
      </c>
      <c r="G131" s="6">
        <v>44899</v>
      </c>
      <c r="H131" s="4">
        <v>1</v>
      </c>
      <c r="I131" s="4">
        <v>1</v>
      </c>
      <c r="J131" s="4">
        <v>1</v>
      </c>
      <c r="K131" s="4" t="s">
        <v>30</v>
      </c>
      <c r="L131" s="4">
        <v>754</v>
      </c>
      <c r="M131" s="4">
        <v>754</v>
      </c>
      <c r="N131" s="4" t="s">
        <v>665</v>
      </c>
      <c r="O131" s="4" t="s">
        <v>32</v>
      </c>
      <c r="P131" s="4" t="s">
        <v>33</v>
      </c>
      <c r="Q131" s="4">
        <v>0</v>
      </c>
      <c r="R131" s="7">
        <v>44897</v>
      </c>
      <c r="S131" s="6">
        <v>44902</v>
      </c>
      <c r="T131" s="4" t="s">
        <v>34</v>
      </c>
      <c r="U131" s="4">
        <v>754</v>
      </c>
      <c r="V131" s="4">
        <v>0</v>
      </c>
      <c r="W131" s="4">
        <v>0</v>
      </c>
      <c r="X131" s="4" t="s">
        <v>666</v>
      </c>
      <c r="Y131" s="4" t="s">
        <v>35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668</v>
      </c>
      <c r="E132" s="4" t="s">
        <v>136</v>
      </c>
      <c r="F132" s="6">
        <v>44897</v>
      </c>
      <c r="G132" s="6">
        <v>44899</v>
      </c>
      <c r="H132" s="4">
        <v>1</v>
      </c>
      <c r="I132" s="4">
        <v>2</v>
      </c>
      <c r="J132" s="4">
        <v>2</v>
      </c>
      <c r="K132" s="4" t="s">
        <v>30</v>
      </c>
      <c r="L132" s="4">
        <v>2104</v>
      </c>
      <c r="M132" s="4">
        <v>2104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44897</v>
      </c>
      <c r="S132" s="6">
        <v>44902</v>
      </c>
      <c r="T132" s="4" t="s">
        <v>34</v>
      </c>
      <c r="U132" s="4">
        <v>2104</v>
      </c>
      <c r="V132" s="4">
        <v>0</v>
      </c>
      <c r="W132" s="4">
        <v>0</v>
      </c>
      <c r="X132" s="4" t="s">
        <v>670</v>
      </c>
      <c r="Y132" s="4" t="s">
        <v>671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668</v>
      </c>
      <c r="E133" s="4" t="s">
        <v>673</v>
      </c>
      <c r="F133" s="6">
        <v>44897</v>
      </c>
      <c r="G133" s="6">
        <v>44899</v>
      </c>
      <c r="H133" s="4">
        <v>1</v>
      </c>
      <c r="I133" s="4">
        <v>2</v>
      </c>
      <c r="J133" s="4">
        <v>2</v>
      </c>
      <c r="K133" s="4" t="s">
        <v>30</v>
      </c>
      <c r="L133" s="4">
        <v>2104</v>
      </c>
      <c r="M133" s="4">
        <v>2104</v>
      </c>
      <c r="N133" s="4" t="s">
        <v>674</v>
      </c>
      <c r="O133" s="4" t="s">
        <v>32</v>
      </c>
      <c r="P133" s="4" t="s">
        <v>33</v>
      </c>
      <c r="Q133" s="4">
        <v>0</v>
      </c>
      <c r="R133" s="7">
        <v>44897</v>
      </c>
      <c r="S133" s="6">
        <v>44902</v>
      </c>
      <c r="T133" s="4" t="s">
        <v>34</v>
      </c>
      <c r="U133" s="4">
        <v>2104</v>
      </c>
      <c r="V133" s="4">
        <v>0</v>
      </c>
      <c r="W133" s="4">
        <v>0</v>
      </c>
      <c r="X133" s="4" t="s">
        <v>675</v>
      </c>
      <c r="Y133" s="4" t="s">
        <v>671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677</v>
      </c>
      <c r="E134" s="4" t="s">
        <v>678</v>
      </c>
      <c r="F134" s="6">
        <v>44898</v>
      </c>
      <c r="G134" s="6">
        <v>44899</v>
      </c>
      <c r="H134" s="4">
        <v>1</v>
      </c>
      <c r="I134" s="4">
        <v>1</v>
      </c>
      <c r="J134" s="4">
        <v>1</v>
      </c>
      <c r="K134" s="4" t="s">
        <v>30</v>
      </c>
      <c r="L134" s="4">
        <v>1035</v>
      </c>
      <c r="M134" s="4">
        <v>1035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44897</v>
      </c>
      <c r="S134" s="6">
        <v>44902</v>
      </c>
      <c r="T134" s="4" t="s">
        <v>34</v>
      </c>
      <c r="U134" s="4">
        <v>1035</v>
      </c>
      <c r="V134" s="4">
        <v>0</v>
      </c>
      <c r="W134" s="4">
        <v>0</v>
      </c>
      <c r="X134" s="4" t="s">
        <v>680</v>
      </c>
      <c r="Y134" s="4" t="s">
        <v>35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682</v>
      </c>
      <c r="E135" s="4" t="s">
        <v>683</v>
      </c>
      <c r="F135" s="6">
        <v>44898</v>
      </c>
      <c r="G135" s="6">
        <v>44899</v>
      </c>
      <c r="H135" s="4">
        <v>1</v>
      </c>
      <c r="I135" s="4">
        <v>1</v>
      </c>
      <c r="J135" s="4">
        <v>1</v>
      </c>
      <c r="K135" s="4" t="s">
        <v>30</v>
      </c>
      <c r="L135" s="4">
        <v>1046</v>
      </c>
      <c r="M135" s="4">
        <v>1046</v>
      </c>
      <c r="N135" s="4" t="s">
        <v>684</v>
      </c>
      <c r="O135" s="4" t="s">
        <v>32</v>
      </c>
      <c r="P135" s="4" t="s">
        <v>33</v>
      </c>
      <c r="Q135" s="4">
        <v>0</v>
      </c>
      <c r="R135" s="7">
        <v>44897</v>
      </c>
      <c r="S135" s="6">
        <v>44902</v>
      </c>
      <c r="T135" s="4" t="s">
        <v>34</v>
      </c>
      <c r="U135" s="4">
        <v>1046</v>
      </c>
      <c r="V135" s="4">
        <v>0</v>
      </c>
      <c r="W135" s="4">
        <v>0</v>
      </c>
      <c r="X135" s="4" t="s">
        <v>685</v>
      </c>
      <c r="Y135" s="4" t="s">
        <v>686</v>
      </c>
    </row>
    <row r="136" s="4" customFormat="1" spans="1:25">
      <c r="A136" s="4" t="s">
        <v>687</v>
      </c>
      <c r="B136" s="4" t="s">
        <v>26</v>
      </c>
      <c r="C136" s="4" t="s">
        <v>27</v>
      </c>
      <c r="D136" s="4" t="s">
        <v>639</v>
      </c>
      <c r="E136" s="4" t="s">
        <v>640</v>
      </c>
      <c r="F136" s="6">
        <v>44898</v>
      </c>
      <c r="G136" s="6">
        <v>44899</v>
      </c>
      <c r="H136" s="4">
        <v>1</v>
      </c>
      <c r="I136" s="4">
        <v>1</v>
      </c>
      <c r="J136" s="4">
        <v>1</v>
      </c>
      <c r="K136" s="4" t="s">
        <v>30</v>
      </c>
      <c r="L136" s="4">
        <v>509</v>
      </c>
      <c r="M136" s="4">
        <v>509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44897</v>
      </c>
      <c r="S136" s="6">
        <v>44902</v>
      </c>
      <c r="T136" s="4" t="s">
        <v>34</v>
      </c>
      <c r="U136" s="4">
        <v>509</v>
      </c>
      <c r="V136" s="4">
        <v>0</v>
      </c>
      <c r="W136" s="4">
        <v>0</v>
      </c>
      <c r="X136" s="4" t="s">
        <v>689</v>
      </c>
      <c r="Y136" s="4" t="s">
        <v>35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691</v>
      </c>
      <c r="E137" s="4" t="s">
        <v>692</v>
      </c>
      <c r="F137" s="6">
        <v>44898</v>
      </c>
      <c r="G137" s="6">
        <v>44899</v>
      </c>
      <c r="H137" s="4">
        <v>1</v>
      </c>
      <c r="I137" s="4">
        <v>1</v>
      </c>
      <c r="J137" s="4">
        <v>1</v>
      </c>
      <c r="K137" s="4" t="s">
        <v>30</v>
      </c>
      <c r="L137" s="4">
        <v>239</v>
      </c>
      <c r="M137" s="4">
        <v>239</v>
      </c>
      <c r="N137" s="4" t="s">
        <v>693</v>
      </c>
      <c r="O137" s="4" t="s">
        <v>32</v>
      </c>
      <c r="P137" s="4" t="s">
        <v>33</v>
      </c>
      <c r="Q137" s="4">
        <v>0</v>
      </c>
      <c r="R137" s="7">
        <v>44897</v>
      </c>
      <c r="S137" s="6">
        <v>44902</v>
      </c>
      <c r="T137" s="4" t="s">
        <v>34</v>
      </c>
      <c r="U137" s="4">
        <v>239</v>
      </c>
      <c r="V137" s="4">
        <v>0</v>
      </c>
      <c r="W137" s="4">
        <v>0</v>
      </c>
      <c r="X137" s="4" t="s">
        <v>694</v>
      </c>
      <c r="Y137" s="4" t="s">
        <v>695</v>
      </c>
    </row>
    <row r="138" s="4" customFormat="1" spans="1:25">
      <c r="A138" s="4" t="s">
        <v>696</v>
      </c>
      <c r="B138" s="4" t="s">
        <v>26</v>
      </c>
      <c r="C138" s="4" t="s">
        <v>27</v>
      </c>
      <c r="D138" s="4" t="s">
        <v>697</v>
      </c>
      <c r="E138" s="4" t="s">
        <v>44</v>
      </c>
      <c r="F138" s="6">
        <v>44897</v>
      </c>
      <c r="G138" s="6">
        <v>44899</v>
      </c>
      <c r="H138" s="4">
        <v>1</v>
      </c>
      <c r="I138" s="4">
        <v>2</v>
      </c>
      <c r="J138" s="4">
        <v>2</v>
      </c>
      <c r="K138" s="4" t="s">
        <v>30</v>
      </c>
      <c r="L138" s="4">
        <v>837</v>
      </c>
      <c r="M138" s="4">
        <v>837</v>
      </c>
      <c r="N138" s="4" t="s">
        <v>698</v>
      </c>
      <c r="O138" s="4" t="s">
        <v>32</v>
      </c>
      <c r="P138" s="4" t="s">
        <v>33</v>
      </c>
      <c r="Q138" s="4">
        <v>0</v>
      </c>
      <c r="R138" s="7">
        <v>44897</v>
      </c>
      <c r="S138" s="6">
        <v>44902</v>
      </c>
      <c r="T138" s="4" t="s">
        <v>34</v>
      </c>
      <c r="U138" s="4">
        <v>837</v>
      </c>
      <c r="V138" s="4">
        <v>0</v>
      </c>
      <c r="W138" s="4">
        <v>0</v>
      </c>
      <c r="X138" s="4" t="s">
        <v>699</v>
      </c>
      <c r="Y138" s="4" t="s">
        <v>700</v>
      </c>
    </row>
    <row r="139" s="4" customFormat="1" spans="1:25">
      <c r="A139" s="4" t="s">
        <v>701</v>
      </c>
      <c r="B139" s="4" t="s">
        <v>26</v>
      </c>
      <c r="C139" s="4" t="s">
        <v>27</v>
      </c>
      <c r="D139" s="4" t="s">
        <v>702</v>
      </c>
      <c r="E139" s="4" t="s">
        <v>703</v>
      </c>
      <c r="F139" s="6">
        <v>44898</v>
      </c>
      <c r="G139" s="6">
        <v>44899</v>
      </c>
      <c r="H139" s="4">
        <v>1</v>
      </c>
      <c r="I139" s="4">
        <v>1</v>
      </c>
      <c r="J139" s="4">
        <v>1</v>
      </c>
      <c r="K139" s="4" t="s">
        <v>30</v>
      </c>
      <c r="L139" s="4">
        <v>591</v>
      </c>
      <c r="M139" s="4">
        <v>591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44897</v>
      </c>
      <c r="S139" s="6">
        <v>44902</v>
      </c>
      <c r="T139" s="4" t="s">
        <v>34</v>
      </c>
      <c r="U139" s="4">
        <v>591</v>
      </c>
      <c r="V139" s="4">
        <v>0</v>
      </c>
      <c r="W139" s="4">
        <v>0</v>
      </c>
      <c r="X139" s="4" t="s">
        <v>705</v>
      </c>
      <c r="Y139" s="4" t="s">
        <v>35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708</v>
      </c>
      <c r="F140" s="6">
        <v>44897</v>
      </c>
      <c r="G140" s="6">
        <v>44899</v>
      </c>
      <c r="H140" s="4">
        <v>1</v>
      </c>
      <c r="I140" s="4">
        <v>2</v>
      </c>
      <c r="J140" s="4">
        <v>2</v>
      </c>
      <c r="K140" s="4" t="s">
        <v>30</v>
      </c>
      <c r="L140" s="4">
        <v>398</v>
      </c>
      <c r="M140" s="4">
        <v>398</v>
      </c>
      <c r="N140" s="4" t="s">
        <v>709</v>
      </c>
      <c r="O140" s="4" t="s">
        <v>32</v>
      </c>
      <c r="P140" s="4" t="s">
        <v>33</v>
      </c>
      <c r="Q140" s="4">
        <v>0</v>
      </c>
      <c r="R140" s="7">
        <v>44897</v>
      </c>
      <c r="S140" s="6">
        <v>44902</v>
      </c>
      <c r="T140" s="4" t="s">
        <v>34</v>
      </c>
      <c r="U140" s="4">
        <v>398</v>
      </c>
      <c r="V140" s="4">
        <v>0</v>
      </c>
      <c r="W140" s="4">
        <v>0</v>
      </c>
      <c r="X140" s="4" t="s">
        <v>710</v>
      </c>
      <c r="Y140" s="4" t="s">
        <v>35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712</v>
      </c>
      <c r="E141" s="4" t="s">
        <v>63</v>
      </c>
      <c r="F141" s="6">
        <v>44898</v>
      </c>
      <c r="G141" s="6">
        <v>44899</v>
      </c>
      <c r="H141" s="4">
        <v>1</v>
      </c>
      <c r="I141" s="4">
        <v>1</v>
      </c>
      <c r="J141" s="4">
        <v>1</v>
      </c>
      <c r="K141" s="4" t="s">
        <v>30</v>
      </c>
      <c r="L141" s="4">
        <v>314</v>
      </c>
      <c r="M141" s="4">
        <v>314</v>
      </c>
      <c r="N141" s="4" t="s">
        <v>713</v>
      </c>
      <c r="O141" s="4" t="s">
        <v>32</v>
      </c>
      <c r="P141" s="4" t="s">
        <v>33</v>
      </c>
      <c r="Q141" s="4">
        <v>0</v>
      </c>
      <c r="R141" s="7">
        <v>44897</v>
      </c>
      <c r="S141" s="6">
        <v>44902</v>
      </c>
      <c r="T141" s="4" t="s">
        <v>34</v>
      </c>
      <c r="U141" s="4">
        <v>314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639</v>
      </c>
      <c r="E142" s="4" t="s">
        <v>640</v>
      </c>
      <c r="F142" s="6">
        <v>44898</v>
      </c>
      <c r="G142" s="6">
        <v>44899</v>
      </c>
      <c r="H142" s="4">
        <v>1</v>
      </c>
      <c r="I142" s="4">
        <v>1</v>
      </c>
      <c r="J142" s="4">
        <v>1</v>
      </c>
      <c r="K142" s="4" t="s">
        <v>30</v>
      </c>
      <c r="L142" s="4">
        <v>519</v>
      </c>
      <c r="M142" s="4">
        <v>519</v>
      </c>
      <c r="N142" s="4" t="s">
        <v>717</v>
      </c>
      <c r="O142" s="4" t="s">
        <v>32</v>
      </c>
      <c r="P142" s="4" t="s">
        <v>33</v>
      </c>
      <c r="Q142" s="4">
        <v>0</v>
      </c>
      <c r="R142" s="7">
        <v>44897</v>
      </c>
      <c r="S142" s="6">
        <v>44902</v>
      </c>
      <c r="T142" s="4" t="s">
        <v>34</v>
      </c>
      <c r="U142" s="4">
        <v>519</v>
      </c>
      <c r="V142" s="4">
        <v>0</v>
      </c>
      <c r="W142" s="4">
        <v>0</v>
      </c>
      <c r="X142" s="4" t="s">
        <v>718</v>
      </c>
      <c r="Y142" s="4" t="s">
        <v>35</v>
      </c>
    </row>
    <row r="143" s="4" customFormat="1" spans="1:26">
      <c r="A143" s="4" t="s">
        <v>719</v>
      </c>
      <c r="B143" s="4" t="s">
        <v>26</v>
      </c>
      <c r="C143" s="4" t="s">
        <v>27</v>
      </c>
      <c r="D143" s="4" t="s">
        <v>720</v>
      </c>
      <c r="E143" s="4" t="s">
        <v>195</v>
      </c>
      <c r="F143" s="6">
        <v>44898</v>
      </c>
      <c r="G143" s="6">
        <v>44899</v>
      </c>
      <c r="H143" s="4">
        <v>2</v>
      </c>
      <c r="I143" s="4">
        <v>1</v>
      </c>
      <c r="J143" s="4">
        <v>2</v>
      </c>
      <c r="K143" s="4" t="s">
        <v>30</v>
      </c>
      <c r="L143" s="4">
        <v>2226</v>
      </c>
      <c r="M143" s="4">
        <v>2226</v>
      </c>
      <c r="N143" s="4" t="s">
        <v>721</v>
      </c>
      <c r="O143" s="4" t="s">
        <v>32</v>
      </c>
      <c r="P143" s="4" t="s">
        <v>33</v>
      </c>
      <c r="Q143" s="4">
        <v>0</v>
      </c>
      <c r="R143" s="7">
        <v>44897</v>
      </c>
      <c r="S143" s="6">
        <v>44902</v>
      </c>
      <c r="T143" s="4" t="s">
        <v>34</v>
      </c>
      <c r="U143" s="4">
        <v>2226</v>
      </c>
      <c r="V143" s="4">
        <v>0</v>
      </c>
      <c r="W143" s="4">
        <v>0</v>
      </c>
      <c r="X143" s="4" t="s">
        <v>722</v>
      </c>
      <c r="Y143" s="4">
        <v>1086958</v>
      </c>
      <c r="Z143" s="4" t="s">
        <v>723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725</v>
      </c>
      <c r="E144" s="4" t="s">
        <v>63</v>
      </c>
      <c r="F144" s="6">
        <v>44897</v>
      </c>
      <c r="G144" s="6">
        <v>44899</v>
      </c>
      <c r="H144" s="4">
        <v>1</v>
      </c>
      <c r="I144" s="4">
        <v>2</v>
      </c>
      <c r="J144" s="4">
        <v>2</v>
      </c>
      <c r="K144" s="4" t="s">
        <v>30</v>
      </c>
      <c r="L144" s="4">
        <v>282</v>
      </c>
      <c r="M144" s="4">
        <v>282</v>
      </c>
      <c r="N144" s="4" t="s">
        <v>726</v>
      </c>
      <c r="O144" s="4" t="s">
        <v>32</v>
      </c>
      <c r="P144" s="4" t="s">
        <v>33</v>
      </c>
      <c r="Q144" s="4">
        <v>0</v>
      </c>
      <c r="R144" s="7">
        <v>44897</v>
      </c>
      <c r="S144" s="6">
        <v>44902</v>
      </c>
      <c r="T144" s="4" t="s">
        <v>34</v>
      </c>
      <c r="U144" s="4">
        <v>282</v>
      </c>
      <c r="V144" s="4">
        <v>0</v>
      </c>
      <c r="W144" s="4">
        <v>0</v>
      </c>
      <c r="X144" s="4" t="s">
        <v>727</v>
      </c>
      <c r="Y144" s="4" t="s">
        <v>35</v>
      </c>
    </row>
    <row r="145" s="4" customFormat="1" spans="1:25">
      <c r="A145" s="4" t="s">
        <v>728</v>
      </c>
      <c r="B145" s="4" t="s">
        <v>26</v>
      </c>
      <c r="C145" s="4" t="s">
        <v>27</v>
      </c>
      <c r="D145" s="4" t="s">
        <v>729</v>
      </c>
      <c r="E145" s="4" t="s">
        <v>730</v>
      </c>
      <c r="F145" s="6">
        <v>44898</v>
      </c>
      <c r="G145" s="6">
        <v>44899</v>
      </c>
      <c r="H145" s="4">
        <v>1</v>
      </c>
      <c r="I145" s="4">
        <v>1</v>
      </c>
      <c r="J145" s="4">
        <v>1</v>
      </c>
      <c r="K145" s="4" t="s">
        <v>30</v>
      </c>
      <c r="L145" s="4">
        <v>586</v>
      </c>
      <c r="M145" s="4">
        <v>586</v>
      </c>
      <c r="N145" s="4" t="s">
        <v>731</v>
      </c>
      <c r="O145" s="4" t="s">
        <v>32</v>
      </c>
      <c r="P145" s="4" t="s">
        <v>33</v>
      </c>
      <c r="Q145" s="4">
        <v>0</v>
      </c>
      <c r="R145" s="7">
        <v>44897</v>
      </c>
      <c r="S145" s="6">
        <v>44902</v>
      </c>
      <c r="T145" s="4" t="s">
        <v>34</v>
      </c>
      <c r="U145" s="4">
        <v>586</v>
      </c>
      <c r="V145" s="4">
        <v>0</v>
      </c>
      <c r="W145" s="4">
        <v>0</v>
      </c>
      <c r="X145" s="4" t="s">
        <v>732</v>
      </c>
      <c r="Y145" s="4" t="s">
        <v>733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735</v>
      </c>
      <c r="E146" s="4" t="s">
        <v>736</v>
      </c>
      <c r="F146" s="6">
        <v>44898</v>
      </c>
      <c r="G146" s="6">
        <v>44899</v>
      </c>
      <c r="H146" s="4">
        <v>1</v>
      </c>
      <c r="I146" s="4">
        <v>1</v>
      </c>
      <c r="J146" s="4">
        <v>1</v>
      </c>
      <c r="K146" s="4" t="s">
        <v>30</v>
      </c>
      <c r="L146" s="4">
        <v>142</v>
      </c>
      <c r="M146" s="4">
        <v>142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44897</v>
      </c>
      <c r="S146" s="6">
        <v>44902</v>
      </c>
      <c r="T146" s="4" t="s">
        <v>34</v>
      </c>
      <c r="U146" s="4">
        <v>142</v>
      </c>
      <c r="V146" s="4">
        <v>0</v>
      </c>
      <c r="W146" s="4">
        <v>0</v>
      </c>
      <c r="X146" s="4" t="s">
        <v>738</v>
      </c>
      <c r="Y146" s="4" t="s">
        <v>35</v>
      </c>
    </row>
    <row r="147" s="4" customFormat="1" spans="1:25">
      <c r="A147" s="4" t="s">
        <v>739</v>
      </c>
      <c r="B147" s="4" t="s">
        <v>26</v>
      </c>
      <c r="C147" s="4" t="s">
        <v>27</v>
      </c>
      <c r="D147" s="4" t="s">
        <v>740</v>
      </c>
      <c r="E147" s="4" t="s">
        <v>741</v>
      </c>
      <c r="F147" s="6">
        <v>44898</v>
      </c>
      <c r="G147" s="6">
        <v>44899</v>
      </c>
      <c r="H147" s="4">
        <v>1</v>
      </c>
      <c r="I147" s="4">
        <v>1</v>
      </c>
      <c r="J147" s="4">
        <v>1</v>
      </c>
      <c r="K147" s="4" t="s">
        <v>30</v>
      </c>
      <c r="L147" s="4">
        <v>385</v>
      </c>
      <c r="M147" s="4">
        <v>385</v>
      </c>
      <c r="N147" s="4" t="s">
        <v>742</v>
      </c>
      <c r="O147" s="4" t="s">
        <v>32</v>
      </c>
      <c r="P147" s="4" t="s">
        <v>33</v>
      </c>
      <c r="Q147" s="4">
        <v>0</v>
      </c>
      <c r="R147" s="7">
        <v>44897</v>
      </c>
      <c r="S147" s="6">
        <v>44902</v>
      </c>
      <c r="T147" s="4" t="s">
        <v>34</v>
      </c>
      <c r="U147" s="4">
        <v>385</v>
      </c>
      <c r="V147" s="4">
        <v>0</v>
      </c>
      <c r="W147" s="4">
        <v>0</v>
      </c>
      <c r="X147" s="4" t="s">
        <v>743</v>
      </c>
      <c r="Y147" s="4" t="s">
        <v>35</v>
      </c>
    </row>
    <row r="148" s="4" customFormat="1" spans="1:25">
      <c r="A148" s="4" t="s">
        <v>744</v>
      </c>
      <c r="B148" s="4" t="s">
        <v>26</v>
      </c>
      <c r="C148" s="4" t="s">
        <v>27</v>
      </c>
      <c r="D148" s="4" t="s">
        <v>745</v>
      </c>
      <c r="E148" s="4" t="s">
        <v>746</v>
      </c>
      <c r="F148" s="6">
        <v>44898</v>
      </c>
      <c r="G148" s="6">
        <v>44899</v>
      </c>
      <c r="H148" s="4">
        <v>1</v>
      </c>
      <c r="I148" s="4">
        <v>1</v>
      </c>
      <c r="J148" s="4">
        <v>1</v>
      </c>
      <c r="K148" s="4" t="s">
        <v>30</v>
      </c>
      <c r="L148" s="4">
        <v>853</v>
      </c>
      <c r="M148" s="4">
        <v>853</v>
      </c>
      <c r="N148" s="4" t="s">
        <v>747</v>
      </c>
      <c r="O148" s="4" t="s">
        <v>32</v>
      </c>
      <c r="P148" s="4" t="s">
        <v>33</v>
      </c>
      <c r="Q148" s="4">
        <v>0</v>
      </c>
      <c r="R148" s="7">
        <v>44897</v>
      </c>
      <c r="S148" s="6">
        <v>44902</v>
      </c>
      <c r="T148" s="4" t="s">
        <v>34</v>
      </c>
      <c r="U148" s="4">
        <v>853</v>
      </c>
      <c r="V148" s="4">
        <v>0</v>
      </c>
      <c r="W148" s="4">
        <v>0</v>
      </c>
      <c r="X148" s="4" t="s">
        <v>748</v>
      </c>
      <c r="Y148" s="4" t="s">
        <v>749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751</v>
      </c>
      <c r="E149" s="4" t="s">
        <v>63</v>
      </c>
      <c r="F149" s="6">
        <v>44898</v>
      </c>
      <c r="G149" s="6">
        <v>44899</v>
      </c>
      <c r="H149" s="4">
        <v>1</v>
      </c>
      <c r="I149" s="4">
        <v>1</v>
      </c>
      <c r="J149" s="4">
        <v>1</v>
      </c>
      <c r="K149" s="4" t="s">
        <v>30</v>
      </c>
      <c r="L149" s="4">
        <v>453</v>
      </c>
      <c r="M149" s="4">
        <v>453</v>
      </c>
      <c r="N149" s="4" t="s">
        <v>752</v>
      </c>
      <c r="O149" s="4" t="s">
        <v>32</v>
      </c>
      <c r="P149" s="4" t="s">
        <v>33</v>
      </c>
      <c r="Q149" s="4">
        <v>0</v>
      </c>
      <c r="R149" s="7">
        <v>44897</v>
      </c>
      <c r="S149" s="6">
        <v>44902</v>
      </c>
      <c r="T149" s="4" t="s">
        <v>34</v>
      </c>
      <c r="U149" s="4">
        <v>453</v>
      </c>
      <c r="V149" s="4">
        <v>0</v>
      </c>
      <c r="W149" s="4">
        <v>0</v>
      </c>
      <c r="X149" s="4" t="s">
        <v>753</v>
      </c>
      <c r="Y149" s="4" t="s">
        <v>754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756</v>
      </c>
      <c r="E150" s="4" t="s">
        <v>757</v>
      </c>
      <c r="F150" s="6">
        <v>44898</v>
      </c>
      <c r="G150" s="6">
        <v>44899</v>
      </c>
      <c r="H150" s="4">
        <v>1</v>
      </c>
      <c r="I150" s="4">
        <v>1</v>
      </c>
      <c r="J150" s="4">
        <v>1</v>
      </c>
      <c r="K150" s="4" t="s">
        <v>30</v>
      </c>
      <c r="L150" s="4">
        <v>226</v>
      </c>
      <c r="M150" s="4">
        <v>226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44897</v>
      </c>
      <c r="S150" s="6">
        <v>44902</v>
      </c>
      <c r="T150" s="4" t="s">
        <v>34</v>
      </c>
      <c r="U150" s="4">
        <v>226</v>
      </c>
      <c r="V150" s="4">
        <v>0</v>
      </c>
      <c r="W150" s="4">
        <v>0</v>
      </c>
      <c r="X150" s="4" t="s">
        <v>759</v>
      </c>
      <c r="Y150" s="4" t="s">
        <v>35</v>
      </c>
    </row>
    <row r="151" s="4" customFormat="1" spans="1:25">
      <c r="A151" s="4" t="s">
        <v>760</v>
      </c>
      <c r="B151" s="4" t="s">
        <v>26</v>
      </c>
      <c r="C151" s="4" t="s">
        <v>27</v>
      </c>
      <c r="D151" s="4" t="s">
        <v>761</v>
      </c>
      <c r="E151" s="4" t="s">
        <v>63</v>
      </c>
      <c r="F151" s="6">
        <v>44898</v>
      </c>
      <c r="G151" s="6">
        <v>44899</v>
      </c>
      <c r="H151" s="4">
        <v>1</v>
      </c>
      <c r="I151" s="4">
        <v>1</v>
      </c>
      <c r="J151" s="4">
        <v>1</v>
      </c>
      <c r="K151" s="4" t="s">
        <v>30</v>
      </c>
      <c r="L151" s="4">
        <v>471</v>
      </c>
      <c r="M151" s="4">
        <v>471</v>
      </c>
      <c r="N151" s="4" t="s">
        <v>762</v>
      </c>
      <c r="O151" s="4" t="s">
        <v>32</v>
      </c>
      <c r="P151" s="4" t="s">
        <v>33</v>
      </c>
      <c r="Q151" s="4">
        <v>0</v>
      </c>
      <c r="R151" s="7">
        <v>44897</v>
      </c>
      <c r="S151" s="6">
        <v>44902</v>
      </c>
      <c r="T151" s="4" t="s">
        <v>34</v>
      </c>
      <c r="U151" s="4">
        <v>471</v>
      </c>
      <c r="V151" s="4">
        <v>0</v>
      </c>
      <c r="W151" s="4">
        <v>0</v>
      </c>
      <c r="X151" s="4" t="s">
        <v>763</v>
      </c>
      <c r="Y151" s="4" t="s">
        <v>764</v>
      </c>
    </row>
    <row r="152" s="4" customFormat="1" spans="1:25">
      <c r="A152" s="4" t="s">
        <v>765</v>
      </c>
      <c r="B152" s="4" t="s">
        <v>26</v>
      </c>
      <c r="C152" s="4" t="s">
        <v>27</v>
      </c>
      <c r="D152" s="4" t="s">
        <v>766</v>
      </c>
      <c r="E152" s="4" t="s">
        <v>54</v>
      </c>
      <c r="F152" s="6">
        <v>44897</v>
      </c>
      <c r="G152" s="6">
        <v>44899</v>
      </c>
      <c r="H152" s="4">
        <v>1</v>
      </c>
      <c r="I152" s="4">
        <v>2</v>
      </c>
      <c r="J152" s="4">
        <v>2</v>
      </c>
      <c r="K152" s="4" t="s">
        <v>30</v>
      </c>
      <c r="L152" s="4">
        <v>2992</v>
      </c>
      <c r="M152" s="4">
        <v>2992</v>
      </c>
      <c r="N152" s="4" t="s">
        <v>767</v>
      </c>
      <c r="O152" s="4" t="s">
        <v>32</v>
      </c>
      <c r="P152" s="4" t="s">
        <v>33</v>
      </c>
      <c r="Q152" s="4">
        <v>0</v>
      </c>
      <c r="R152" s="7">
        <v>44897</v>
      </c>
      <c r="S152" s="6">
        <v>44902</v>
      </c>
      <c r="T152" s="4" t="s">
        <v>34</v>
      </c>
      <c r="U152" s="4">
        <v>2992</v>
      </c>
      <c r="V152" s="4">
        <v>0</v>
      </c>
      <c r="W152" s="4">
        <v>0</v>
      </c>
      <c r="X152" s="4" t="s">
        <v>768</v>
      </c>
      <c r="Y152" s="4" t="s">
        <v>35</v>
      </c>
    </row>
    <row r="153" s="4" customFormat="1" spans="1:25">
      <c r="A153" s="4" t="s">
        <v>769</v>
      </c>
      <c r="B153" s="4" t="s">
        <v>26</v>
      </c>
      <c r="C153" s="4" t="s">
        <v>27</v>
      </c>
      <c r="D153" s="4" t="s">
        <v>770</v>
      </c>
      <c r="E153" s="4" t="s">
        <v>771</v>
      </c>
      <c r="F153" s="6">
        <v>44898</v>
      </c>
      <c r="G153" s="6">
        <v>44899</v>
      </c>
      <c r="H153" s="4">
        <v>1</v>
      </c>
      <c r="I153" s="4">
        <v>1</v>
      </c>
      <c r="J153" s="4">
        <v>1</v>
      </c>
      <c r="K153" s="4" t="s">
        <v>30</v>
      </c>
      <c r="L153" s="4">
        <v>357</v>
      </c>
      <c r="M153" s="4">
        <v>357</v>
      </c>
      <c r="N153" s="4" t="s">
        <v>772</v>
      </c>
      <c r="O153" s="4" t="s">
        <v>32</v>
      </c>
      <c r="P153" s="4" t="s">
        <v>33</v>
      </c>
      <c r="Q153" s="4">
        <v>0</v>
      </c>
      <c r="R153" s="7">
        <v>44897</v>
      </c>
      <c r="S153" s="6">
        <v>44902</v>
      </c>
      <c r="T153" s="4" t="s">
        <v>34</v>
      </c>
      <c r="U153" s="4">
        <v>357</v>
      </c>
      <c r="V153" s="4">
        <v>0</v>
      </c>
      <c r="W153" s="4">
        <v>0</v>
      </c>
      <c r="X153" s="4" t="s">
        <v>773</v>
      </c>
      <c r="Y153" s="4" t="s">
        <v>35</v>
      </c>
    </row>
    <row r="154" s="4" customFormat="1" spans="1:25">
      <c r="A154" s="4" t="s">
        <v>774</v>
      </c>
      <c r="B154" s="4" t="s">
        <v>26</v>
      </c>
      <c r="C154" s="4" t="s">
        <v>27</v>
      </c>
      <c r="D154" s="4" t="s">
        <v>775</v>
      </c>
      <c r="E154" s="4" t="s">
        <v>736</v>
      </c>
      <c r="F154" s="6">
        <v>44898</v>
      </c>
      <c r="G154" s="6">
        <v>44899</v>
      </c>
      <c r="H154" s="4">
        <v>1</v>
      </c>
      <c r="I154" s="4">
        <v>1</v>
      </c>
      <c r="J154" s="4">
        <v>1</v>
      </c>
      <c r="K154" s="4" t="s">
        <v>30</v>
      </c>
      <c r="L154" s="4">
        <v>146</v>
      </c>
      <c r="M154" s="4">
        <v>146</v>
      </c>
      <c r="N154" s="4" t="s">
        <v>776</v>
      </c>
      <c r="O154" s="4" t="s">
        <v>32</v>
      </c>
      <c r="P154" s="4" t="s">
        <v>33</v>
      </c>
      <c r="Q154" s="4">
        <v>0</v>
      </c>
      <c r="R154" s="7">
        <v>44897</v>
      </c>
      <c r="S154" s="6">
        <v>44902</v>
      </c>
      <c r="T154" s="4" t="s">
        <v>34</v>
      </c>
      <c r="U154" s="4">
        <v>146</v>
      </c>
      <c r="V154" s="4">
        <v>0</v>
      </c>
      <c r="W154" s="4">
        <v>0</v>
      </c>
      <c r="X154" s="4" t="s">
        <v>777</v>
      </c>
      <c r="Y154" s="4" t="s">
        <v>35</v>
      </c>
    </row>
    <row r="155" s="4" customFormat="1" spans="1:25">
      <c r="A155" s="4" t="s">
        <v>778</v>
      </c>
      <c r="B155" s="4" t="s">
        <v>26</v>
      </c>
      <c r="C155" s="4" t="s">
        <v>27</v>
      </c>
      <c r="D155" s="4" t="s">
        <v>779</v>
      </c>
      <c r="E155" s="4" t="s">
        <v>780</v>
      </c>
      <c r="F155" s="6">
        <v>44898</v>
      </c>
      <c r="G155" s="6">
        <v>44899</v>
      </c>
      <c r="H155" s="4">
        <v>1</v>
      </c>
      <c r="I155" s="4">
        <v>1</v>
      </c>
      <c r="J155" s="4">
        <v>1</v>
      </c>
      <c r="K155" s="4" t="s">
        <v>30</v>
      </c>
      <c r="L155" s="4">
        <v>131</v>
      </c>
      <c r="M155" s="4">
        <v>131</v>
      </c>
      <c r="N155" s="4" t="s">
        <v>781</v>
      </c>
      <c r="O155" s="4" t="s">
        <v>32</v>
      </c>
      <c r="P155" s="4" t="s">
        <v>33</v>
      </c>
      <c r="Q155" s="4">
        <v>0</v>
      </c>
      <c r="R155" s="7">
        <v>44898</v>
      </c>
      <c r="S155" s="6">
        <v>44902</v>
      </c>
      <c r="T155" s="4" t="s">
        <v>34</v>
      </c>
      <c r="U155" s="4">
        <v>131</v>
      </c>
      <c r="V155" s="4">
        <v>0</v>
      </c>
      <c r="W155" s="4">
        <v>0</v>
      </c>
      <c r="X155" s="4" t="s">
        <v>782</v>
      </c>
      <c r="Y155" s="4" t="s">
        <v>35</v>
      </c>
    </row>
    <row r="156" s="4" customFormat="1" spans="1:25">
      <c r="A156" s="4" t="s">
        <v>783</v>
      </c>
      <c r="B156" s="4" t="s">
        <v>26</v>
      </c>
      <c r="C156" s="4" t="s">
        <v>27</v>
      </c>
      <c r="D156" s="4" t="s">
        <v>784</v>
      </c>
      <c r="E156" s="4" t="s">
        <v>405</v>
      </c>
      <c r="F156" s="6">
        <v>44898</v>
      </c>
      <c r="G156" s="6">
        <v>44899</v>
      </c>
      <c r="H156" s="4">
        <v>1</v>
      </c>
      <c r="I156" s="4">
        <v>1</v>
      </c>
      <c r="J156" s="4">
        <v>1</v>
      </c>
      <c r="K156" s="4" t="s">
        <v>30</v>
      </c>
      <c r="L156" s="4">
        <v>222</v>
      </c>
      <c r="M156" s="4">
        <v>222</v>
      </c>
      <c r="N156" s="4" t="s">
        <v>785</v>
      </c>
      <c r="O156" s="4" t="s">
        <v>32</v>
      </c>
      <c r="P156" s="4" t="s">
        <v>33</v>
      </c>
      <c r="Q156" s="4">
        <v>0</v>
      </c>
      <c r="R156" s="7">
        <v>44898</v>
      </c>
      <c r="S156" s="6">
        <v>44902</v>
      </c>
      <c r="T156" s="4" t="s">
        <v>34</v>
      </c>
      <c r="U156" s="4">
        <v>222</v>
      </c>
      <c r="V156" s="4">
        <v>0</v>
      </c>
      <c r="W156" s="4">
        <v>0</v>
      </c>
      <c r="X156" s="4" t="s">
        <v>786</v>
      </c>
      <c r="Y156" s="4" t="s">
        <v>787</v>
      </c>
    </row>
    <row r="157" s="4" customFormat="1" spans="1:25">
      <c r="A157" s="4" t="s">
        <v>788</v>
      </c>
      <c r="B157" s="4" t="s">
        <v>26</v>
      </c>
      <c r="C157" s="4" t="s">
        <v>27</v>
      </c>
      <c r="D157" s="4" t="s">
        <v>789</v>
      </c>
      <c r="E157" s="4" t="s">
        <v>121</v>
      </c>
      <c r="F157" s="6">
        <v>44898</v>
      </c>
      <c r="G157" s="6">
        <v>44899</v>
      </c>
      <c r="H157" s="4">
        <v>1</v>
      </c>
      <c r="I157" s="4">
        <v>1</v>
      </c>
      <c r="J157" s="4">
        <v>1</v>
      </c>
      <c r="K157" s="4" t="s">
        <v>30</v>
      </c>
      <c r="L157" s="4">
        <v>340</v>
      </c>
      <c r="M157" s="4">
        <v>340</v>
      </c>
      <c r="N157" s="4" t="s">
        <v>790</v>
      </c>
      <c r="O157" s="4" t="s">
        <v>32</v>
      </c>
      <c r="P157" s="4" t="s">
        <v>33</v>
      </c>
      <c r="Q157" s="4">
        <v>0</v>
      </c>
      <c r="R157" s="7">
        <v>44898</v>
      </c>
      <c r="S157" s="6">
        <v>44902</v>
      </c>
      <c r="T157" s="4" t="s">
        <v>34</v>
      </c>
      <c r="U157" s="4">
        <v>340</v>
      </c>
      <c r="V157" s="4">
        <v>0</v>
      </c>
      <c r="W157" s="4">
        <v>0</v>
      </c>
      <c r="X157" s="4" t="s">
        <v>791</v>
      </c>
      <c r="Y157" s="4" t="s">
        <v>792</v>
      </c>
    </row>
    <row r="158" s="4" customFormat="1" spans="1:25">
      <c r="A158" s="4" t="s">
        <v>793</v>
      </c>
      <c r="B158" s="4" t="s">
        <v>26</v>
      </c>
      <c r="C158" s="4" t="s">
        <v>27</v>
      </c>
      <c r="D158" s="4" t="s">
        <v>794</v>
      </c>
      <c r="E158" s="4" t="s">
        <v>795</v>
      </c>
      <c r="F158" s="6">
        <v>44898</v>
      </c>
      <c r="G158" s="6">
        <v>44899</v>
      </c>
      <c r="H158" s="4">
        <v>1</v>
      </c>
      <c r="I158" s="4">
        <v>1</v>
      </c>
      <c r="J158" s="4">
        <v>1</v>
      </c>
      <c r="K158" s="4" t="s">
        <v>30</v>
      </c>
      <c r="L158" s="4">
        <v>674</v>
      </c>
      <c r="M158" s="4">
        <v>674</v>
      </c>
      <c r="N158" s="4" t="s">
        <v>796</v>
      </c>
      <c r="O158" s="4" t="s">
        <v>32</v>
      </c>
      <c r="P158" s="4" t="s">
        <v>33</v>
      </c>
      <c r="Q158" s="4">
        <v>0</v>
      </c>
      <c r="R158" s="7">
        <v>44898</v>
      </c>
      <c r="S158" s="6">
        <v>44902</v>
      </c>
      <c r="T158" s="4" t="s">
        <v>34</v>
      </c>
      <c r="U158" s="4">
        <v>674</v>
      </c>
      <c r="V158" s="4">
        <v>0</v>
      </c>
      <c r="W158" s="4">
        <v>0</v>
      </c>
      <c r="X158" s="4" t="s">
        <v>797</v>
      </c>
      <c r="Y158" s="4" t="s">
        <v>35</v>
      </c>
    </row>
    <row r="159" s="4" customFormat="1" spans="1:25">
      <c r="A159" s="4" t="s">
        <v>798</v>
      </c>
      <c r="B159" s="4" t="s">
        <v>26</v>
      </c>
      <c r="C159" s="4" t="s">
        <v>27</v>
      </c>
      <c r="D159" s="4" t="s">
        <v>775</v>
      </c>
      <c r="E159" s="4" t="s">
        <v>736</v>
      </c>
      <c r="F159" s="6">
        <v>44898</v>
      </c>
      <c r="G159" s="6">
        <v>44899</v>
      </c>
      <c r="H159" s="4">
        <v>1</v>
      </c>
      <c r="I159" s="4">
        <v>1</v>
      </c>
      <c r="J159" s="4">
        <v>1</v>
      </c>
      <c r="K159" s="4" t="s">
        <v>30</v>
      </c>
      <c r="L159" s="4">
        <v>146</v>
      </c>
      <c r="M159" s="4">
        <v>146</v>
      </c>
      <c r="N159" s="4" t="s">
        <v>799</v>
      </c>
      <c r="O159" s="4" t="s">
        <v>32</v>
      </c>
      <c r="P159" s="4" t="s">
        <v>33</v>
      </c>
      <c r="Q159" s="4">
        <v>0</v>
      </c>
      <c r="R159" s="7">
        <v>44898</v>
      </c>
      <c r="S159" s="6">
        <v>44902</v>
      </c>
      <c r="T159" s="4" t="s">
        <v>34</v>
      </c>
      <c r="U159" s="4">
        <v>146</v>
      </c>
      <c r="V159" s="4">
        <v>0</v>
      </c>
      <c r="W159" s="4">
        <v>0</v>
      </c>
      <c r="X159" s="4" t="s">
        <v>800</v>
      </c>
      <c r="Y159" s="4" t="s">
        <v>35</v>
      </c>
    </row>
    <row r="160" s="4" customFormat="1" spans="1:25">
      <c r="A160" s="4" t="s">
        <v>801</v>
      </c>
      <c r="B160" s="4" t="s">
        <v>26</v>
      </c>
      <c r="C160" s="4" t="s">
        <v>27</v>
      </c>
      <c r="D160" s="4" t="s">
        <v>802</v>
      </c>
      <c r="F160" s="6">
        <v>44898</v>
      </c>
      <c r="G160" s="6">
        <v>44899</v>
      </c>
      <c r="H160" s="4">
        <v>0</v>
      </c>
      <c r="I160" s="4">
        <v>1</v>
      </c>
      <c r="J160" s="4">
        <v>0</v>
      </c>
      <c r="K160" s="4" t="s">
        <v>30</v>
      </c>
      <c r="L160" s="4">
        <v>1963</v>
      </c>
      <c r="M160" s="4">
        <v>1963</v>
      </c>
      <c r="O160" s="4" t="s">
        <v>32</v>
      </c>
      <c r="P160" s="4" t="s">
        <v>33</v>
      </c>
      <c r="Q160" s="4">
        <v>0</v>
      </c>
      <c r="R160" s="7">
        <v>44898</v>
      </c>
      <c r="S160" s="6">
        <v>44902</v>
      </c>
      <c r="T160" s="4" t="s">
        <v>34</v>
      </c>
      <c r="U160" s="4">
        <v>1963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803</v>
      </c>
      <c r="B161" s="4" t="s">
        <v>26</v>
      </c>
      <c r="C161" s="4" t="s">
        <v>27</v>
      </c>
      <c r="D161" s="4" t="s">
        <v>804</v>
      </c>
      <c r="E161" s="4" t="s">
        <v>805</v>
      </c>
      <c r="F161" s="6">
        <v>44898</v>
      </c>
      <c r="G161" s="6">
        <v>44899</v>
      </c>
      <c r="H161" s="4">
        <v>1</v>
      </c>
      <c r="I161" s="4">
        <v>1</v>
      </c>
      <c r="J161" s="4">
        <v>1</v>
      </c>
      <c r="K161" s="4" t="s">
        <v>30</v>
      </c>
      <c r="L161" s="4">
        <v>314</v>
      </c>
      <c r="M161" s="4">
        <v>314</v>
      </c>
      <c r="N161" s="4" t="s">
        <v>806</v>
      </c>
      <c r="O161" s="4" t="s">
        <v>32</v>
      </c>
      <c r="P161" s="4" t="s">
        <v>33</v>
      </c>
      <c r="Q161" s="4">
        <v>0</v>
      </c>
      <c r="R161" s="7">
        <v>44898</v>
      </c>
      <c r="S161" s="6">
        <v>44902</v>
      </c>
      <c r="T161" s="4" t="s">
        <v>34</v>
      </c>
      <c r="U161" s="4">
        <v>314</v>
      </c>
      <c r="V161" s="4">
        <v>0</v>
      </c>
      <c r="W161" s="4">
        <v>0</v>
      </c>
      <c r="X161" s="4" t="s">
        <v>807</v>
      </c>
      <c r="Y161" s="4" t="s">
        <v>808</v>
      </c>
    </row>
    <row r="162" s="4" customFormat="1" spans="1:25">
      <c r="A162" s="4" t="s">
        <v>809</v>
      </c>
      <c r="B162" s="4" t="s">
        <v>26</v>
      </c>
      <c r="C162" s="4" t="s">
        <v>27</v>
      </c>
      <c r="D162" s="4" t="s">
        <v>810</v>
      </c>
      <c r="E162" s="4" t="s">
        <v>432</v>
      </c>
      <c r="F162" s="6">
        <v>44898</v>
      </c>
      <c r="G162" s="6">
        <v>44899</v>
      </c>
      <c r="H162" s="4">
        <v>1</v>
      </c>
      <c r="I162" s="4">
        <v>1</v>
      </c>
      <c r="J162" s="4">
        <v>1</v>
      </c>
      <c r="K162" s="4" t="s">
        <v>30</v>
      </c>
      <c r="L162" s="4">
        <v>98</v>
      </c>
      <c r="M162" s="4">
        <v>98</v>
      </c>
      <c r="N162" s="4" t="s">
        <v>811</v>
      </c>
      <c r="O162" s="4" t="s">
        <v>32</v>
      </c>
      <c r="P162" s="4" t="s">
        <v>33</v>
      </c>
      <c r="Q162" s="4">
        <v>0</v>
      </c>
      <c r="R162" s="7">
        <v>44898</v>
      </c>
      <c r="S162" s="6">
        <v>44902</v>
      </c>
      <c r="T162" s="4" t="s">
        <v>34</v>
      </c>
      <c r="U162" s="4">
        <v>98</v>
      </c>
      <c r="V162" s="4">
        <v>0</v>
      </c>
      <c r="W162" s="4">
        <v>0</v>
      </c>
      <c r="X162" s="4" t="s">
        <v>812</v>
      </c>
      <c r="Y162" s="4" t="s">
        <v>35</v>
      </c>
    </row>
    <row r="163" s="4" customFormat="1" spans="1:25">
      <c r="A163" s="4" t="s">
        <v>813</v>
      </c>
      <c r="B163" s="4" t="s">
        <v>26</v>
      </c>
      <c r="C163" s="4" t="s">
        <v>27</v>
      </c>
      <c r="D163" s="4" t="s">
        <v>814</v>
      </c>
      <c r="E163" s="4" t="s">
        <v>63</v>
      </c>
      <c r="F163" s="6">
        <v>44898</v>
      </c>
      <c r="G163" s="6">
        <v>44899</v>
      </c>
      <c r="H163" s="4">
        <v>1</v>
      </c>
      <c r="I163" s="4">
        <v>1</v>
      </c>
      <c r="J163" s="4">
        <v>1</v>
      </c>
      <c r="K163" s="4" t="s">
        <v>30</v>
      </c>
      <c r="L163" s="4">
        <v>445</v>
      </c>
      <c r="M163" s="4">
        <v>445</v>
      </c>
      <c r="N163" s="4" t="s">
        <v>815</v>
      </c>
      <c r="O163" s="4" t="s">
        <v>32</v>
      </c>
      <c r="P163" s="4" t="s">
        <v>33</v>
      </c>
      <c r="Q163" s="4">
        <v>0</v>
      </c>
      <c r="R163" s="7">
        <v>44898</v>
      </c>
      <c r="S163" s="6">
        <v>44902</v>
      </c>
      <c r="T163" s="4" t="s">
        <v>34</v>
      </c>
      <c r="U163" s="4">
        <v>445</v>
      </c>
      <c r="V163" s="4">
        <v>0</v>
      </c>
      <c r="W163" s="4">
        <v>0</v>
      </c>
      <c r="X163" s="4" t="s">
        <v>816</v>
      </c>
      <c r="Y163" s="4" t="s">
        <v>817</v>
      </c>
    </row>
    <row r="164" s="4" customFormat="1" spans="1:25">
      <c r="A164" s="4" t="s">
        <v>818</v>
      </c>
      <c r="B164" s="4" t="s">
        <v>26</v>
      </c>
      <c r="C164" s="4" t="s">
        <v>27</v>
      </c>
      <c r="D164" s="4" t="s">
        <v>819</v>
      </c>
      <c r="E164" s="4" t="s">
        <v>820</v>
      </c>
      <c r="F164" s="6">
        <v>44898</v>
      </c>
      <c r="G164" s="6">
        <v>44899</v>
      </c>
      <c r="H164" s="4">
        <v>1</v>
      </c>
      <c r="I164" s="4">
        <v>1</v>
      </c>
      <c r="J164" s="4">
        <v>1</v>
      </c>
      <c r="K164" s="4" t="s">
        <v>30</v>
      </c>
      <c r="L164" s="4">
        <v>422</v>
      </c>
      <c r="M164" s="4">
        <v>422</v>
      </c>
      <c r="N164" s="4" t="s">
        <v>821</v>
      </c>
      <c r="O164" s="4" t="s">
        <v>32</v>
      </c>
      <c r="P164" s="4" t="s">
        <v>33</v>
      </c>
      <c r="Q164" s="4">
        <v>0</v>
      </c>
      <c r="R164" s="7">
        <v>44898</v>
      </c>
      <c r="S164" s="6">
        <v>44902</v>
      </c>
      <c r="T164" s="4" t="s">
        <v>34</v>
      </c>
      <c r="U164" s="4">
        <v>422</v>
      </c>
      <c r="V164" s="4">
        <v>0</v>
      </c>
      <c r="W164" s="4">
        <v>0</v>
      </c>
      <c r="X164" s="4" t="s">
        <v>822</v>
      </c>
      <c r="Y164" s="4" t="s">
        <v>823</v>
      </c>
    </row>
    <row r="165" s="4" customFormat="1" spans="1:25">
      <c r="A165" s="4" t="s">
        <v>824</v>
      </c>
      <c r="B165" s="4" t="s">
        <v>26</v>
      </c>
      <c r="C165" s="4" t="s">
        <v>27</v>
      </c>
      <c r="D165" s="4" t="s">
        <v>825</v>
      </c>
      <c r="E165" s="4" t="s">
        <v>826</v>
      </c>
      <c r="F165" s="6">
        <v>44898</v>
      </c>
      <c r="G165" s="6">
        <v>44899</v>
      </c>
      <c r="H165" s="4">
        <v>2</v>
      </c>
      <c r="I165" s="4">
        <v>1</v>
      </c>
      <c r="J165" s="4">
        <v>2</v>
      </c>
      <c r="K165" s="4" t="s">
        <v>30</v>
      </c>
      <c r="L165" s="4">
        <v>326</v>
      </c>
      <c r="M165" s="4">
        <v>326</v>
      </c>
      <c r="N165" s="4" t="s">
        <v>827</v>
      </c>
      <c r="O165" s="4" t="s">
        <v>32</v>
      </c>
      <c r="P165" s="4" t="s">
        <v>33</v>
      </c>
      <c r="Q165" s="4">
        <v>0</v>
      </c>
      <c r="R165" s="7">
        <v>44898</v>
      </c>
      <c r="S165" s="6">
        <v>44902</v>
      </c>
      <c r="T165" s="4" t="s">
        <v>34</v>
      </c>
      <c r="U165" s="4">
        <v>326</v>
      </c>
      <c r="V165" s="4">
        <v>0</v>
      </c>
      <c r="W165" s="4">
        <v>0</v>
      </c>
      <c r="X165" s="4" t="s">
        <v>828</v>
      </c>
      <c r="Y165" s="4" t="s">
        <v>35</v>
      </c>
    </row>
    <row r="166" s="4" customFormat="1" spans="1:25">
      <c r="A166" s="4" t="s">
        <v>829</v>
      </c>
      <c r="B166" s="4" t="s">
        <v>26</v>
      </c>
      <c r="C166" s="4" t="s">
        <v>27</v>
      </c>
      <c r="D166" s="4" t="s">
        <v>830</v>
      </c>
      <c r="E166" s="4" t="s">
        <v>831</v>
      </c>
      <c r="F166" s="6">
        <v>44898</v>
      </c>
      <c r="G166" s="6">
        <v>44899</v>
      </c>
      <c r="H166" s="4">
        <v>1</v>
      </c>
      <c r="I166" s="4">
        <v>1</v>
      </c>
      <c r="J166" s="4">
        <v>1</v>
      </c>
      <c r="K166" s="4" t="s">
        <v>30</v>
      </c>
      <c r="L166" s="4">
        <v>602</v>
      </c>
      <c r="M166" s="4">
        <v>602</v>
      </c>
      <c r="N166" s="4" t="s">
        <v>832</v>
      </c>
      <c r="O166" s="4" t="s">
        <v>32</v>
      </c>
      <c r="P166" s="4" t="s">
        <v>33</v>
      </c>
      <c r="Q166" s="4">
        <v>0</v>
      </c>
      <c r="R166" s="7">
        <v>44898</v>
      </c>
      <c r="S166" s="6">
        <v>44902</v>
      </c>
      <c r="T166" s="4" t="s">
        <v>34</v>
      </c>
      <c r="U166" s="4">
        <v>602</v>
      </c>
      <c r="V166" s="4">
        <v>0</v>
      </c>
      <c r="W166" s="4">
        <v>0</v>
      </c>
      <c r="X166" s="4" t="s">
        <v>833</v>
      </c>
      <c r="Y166" s="4" t="s">
        <v>834</v>
      </c>
    </row>
    <row r="167" s="4" customFormat="1" spans="1:25">
      <c r="A167" s="4" t="s">
        <v>835</v>
      </c>
      <c r="B167" s="4" t="s">
        <v>26</v>
      </c>
      <c r="C167" s="4" t="s">
        <v>27</v>
      </c>
      <c r="D167" s="4" t="s">
        <v>836</v>
      </c>
      <c r="E167" s="4" t="s">
        <v>837</v>
      </c>
      <c r="F167" s="6">
        <v>44898</v>
      </c>
      <c r="G167" s="6">
        <v>44899</v>
      </c>
      <c r="H167" s="4">
        <v>1</v>
      </c>
      <c r="I167" s="4">
        <v>1</v>
      </c>
      <c r="J167" s="4">
        <v>1</v>
      </c>
      <c r="K167" s="4" t="s">
        <v>30</v>
      </c>
      <c r="L167" s="4">
        <v>1105</v>
      </c>
      <c r="M167" s="4">
        <v>1105</v>
      </c>
      <c r="N167" s="4" t="s">
        <v>838</v>
      </c>
      <c r="O167" s="4" t="s">
        <v>32</v>
      </c>
      <c r="P167" s="4" t="s">
        <v>33</v>
      </c>
      <c r="Q167" s="4">
        <v>0</v>
      </c>
      <c r="R167" s="7">
        <v>44898</v>
      </c>
      <c r="S167" s="6">
        <v>44902</v>
      </c>
      <c r="T167" s="4" t="s">
        <v>34</v>
      </c>
      <c r="U167" s="4">
        <v>1105</v>
      </c>
      <c r="V167" s="4">
        <v>0</v>
      </c>
      <c r="W167" s="4">
        <v>0</v>
      </c>
      <c r="X167" s="4" t="s">
        <v>839</v>
      </c>
      <c r="Y167" s="4" t="s">
        <v>35</v>
      </c>
    </row>
    <row r="168" s="4" customFormat="1" spans="1:25">
      <c r="A168" s="4" t="s">
        <v>840</v>
      </c>
      <c r="B168" s="4" t="s">
        <v>26</v>
      </c>
      <c r="C168" s="4" t="s">
        <v>27</v>
      </c>
      <c r="D168" s="4" t="s">
        <v>841</v>
      </c>
      <c r="E168" s="4" t="s">
        <v>842</v>
      </c>
      <c r="F168" s="6">
        <v>44898</v>
      </c>
      <c r="G168" s="6">
        <v>44899</v>
      </c>
      <c r="H168" s="4">
        <v>1</v>
      </c>
      <c r="I168" s="4">
        <v>1</v>
      </c>
      <c r="J168" s="4">
        <v>1</v>
      </c>
      <c r="K168" s="4" t="s">
        <v>30</v>
      </c>
      <c r="L168" s="4">
        <v>459</v>
      </c>
      <c r="M168" s="4">
        <v>459</v>
      </c>
      <c r="N168" s="4" t="s">
        <v>843</v>
      </c>
      <c r="O168" s="4" t="s">
        <v>32</v>
      </c>
      <c r="P168" s="4" t="s">
        <v>33</v>
      </c>
      <c r="Q168" s="4">
        <v>0</v>
      </c>
      <c r="R168" s="7">
        <v>44898</v>
      </c>
      <c r="S168" s="6">
        <v>44902</v>
      </c>
      <c r="T168" s="4" t="s">
        <v>34</v>
      </c>
      <c r="U168" s="4">
        <v>459</v>
      </c>
      <c r="V168" s="4">
        <v>0</v>
      </c>
      <c r="W168" s="4">
        <v>0</v>
      </c>
      <c r="X168" s="4" t="s">
        <v>844</v>
      </c>
      <c r="Y168" s="4" t="s">
        <v>845</v>
      </c>
    </row>
    <row r="169" s="4" customFormat="1" spans="1:25">
      <c r="A169" s="4" t="s">
        <v>846</v>
      </c>
      <c r="B169" s="4" t="s">
        <v>26</v>
      </c>
      <c r="C169" s="4" t="s">
        <v>27</v>
      </c>
      <c r="D169" s="4" t="s">
        <v>847</v>
      </c>
      <c r="E169" s="4" t="s">
        <v>848</v>
      </c>
      <c r="F169" s="6">
        <v>44898</v>
      </c>
      <c r="G169" s="6">
        <v>44899</v>
      </c>
      <c r="H169" s="4">
        <v>1</v>
      </c>
      <c r="I169" s="4">
        <v>1</v>
      </c>
      <c r="J169" s="4">
        <v>1</v>
      </c>
      <c r="K169" s="4" t="s">
        <v>30</v>
      </c>
      <c r="L169" s="4">
        <v>457</v>
      </c>
      <c r="M169" s="4">
        <v>457</v>
      </c>
      <c r="N169" s="4" t="s">
        <v>849</v>
      </c>
      <c r="O169" s="4" t="s">
        <v>32</v>
      </c>
      <c r="P169" s="4" t="s">
        <v>33</v>
      </c>
      <c r="Q169" s="4">
        <v>0</v>
      </c>
      <c r="R169" s="7">
        <v>44898</v>
      </c>
      <c r="S169" s="6">
        <v>44902</v>
      </c>
      <c r="T169" s="4" t="s">
        <v>34</v>
      </c>
      <c r="U169" s="4">
        <v>457</v>
      </c>
      <c r="V169" s="4">
        <v>0</v>
      </c>
      <c r="W169" s="4">
        <v>0</v>
      </c>
      <c r="X169" s="4" t="s">
        <v>850</v>
      </c>
      <c r="Y169" s="4" t="s">
        <v>35</v>
      </c>
    </row>
    <row r="170" s="4" customFormat="1" spans="1:25">
      <c r="A170" s="4" t="s">
        <v>851</v>
      </c>
      <c r="B170" s="4" t="s">
        <v>26</v>
      </c>
      <c r="C170" s="4" t="s">
        <v>27</v>
      </c>
      <c r="D170" s="4" t="s">
        <v>852</v>
      </c>
      <c r="E170" s="4" t="s">
        <v>853</v>
      </c>
      <c r="F170" s="6">
        <v>44898</v>
      </c>
      <c r="G170" s="6">
        <v>44899</v>
      </c>
      <c r="H170" s="4">
        <v>1</v>
      </c>
      <c r="I170" s="4">
        <v>1</v>
      </c>
      <c r="J170" s="4">
        <v>1</v>
      </c>
      <c r="K170" s="4" t="s">
        <v>30</v>
      </c>
      <c r="L170" s="4">
        <v>272</v>
      </c>
      <c r="M170" s="4">
        <v>272</v>
      </c>
      <c r="N170" s="4" t="s">
        <v>854</v>
      </c>
      <c r="O170" s="4" t="s">
        <v>32</v>
      </c>
      <c r="P170" s="4" t="s">
        <v>33</v>
      </c>
      <c r="Q170" s="4">
        <v>0</v>
      </c>
      <c r="R170" s="7">
        <v>44898</v>
      </c>
      <c r="S170" s="6">
        <v>44902</v>
      </c>
      <c r="T170" s="4" t="s">
        <v>34</v>
      </c>
      <c r="U170" s="4">
        <v>272</v>
      </c>
      <c r="V170" s="4">
        <v>0</v>
      </c>
      <c r="W170" s="4">
        <v>0</v>
      </c>
      <c r="X170" s="4" t="s">
        <v>855</v>
      </c>
      <c r="Y170" s="4" t="s">
        <v>35</v>
      </c>
    </row>
    <row r="171" s="4" customFormat="1" spans="1:25">
      <c r="A171" s="4" t="s">
        <v>856</v>
      </c>
      <c r="B171" s="4" t="s">
        <v>26</v>
      </c>
      <c r="C171" s="4" t="s">
        <v>27</v>
      </c>
      <c r="D171" s="4" t="s">
        <v>857</v>
      </c>
      <c r="E171" s="4" t="s">
        <v>858</v>
      </c>
      <c r="F171" s="6">
        <v>44898</v>
      </c>
      <c r="G171" s="6">
        <v>44899</v>
      </c>
      <c r="H171" s="4">
        <v>1</v>
      </c>
      <c r="I171" s="4">
        <v>1</v>
      </c>
      <c r="J171" s="4">
        <v>1</v>
      </c>
      <c r="K171" s="4" t="s">
        <v>30</v>
      </c>
      <c r="L171" s="4">
        <v>369</v>
      </c>
      <c r="M171" s="4">
        <v>369</v>
      </c>
      <c r="N171" s="4" t="s">
        <v>859</v>
      </c>
      <c r="O171" s="4" t="s">
        <v>32</v>
      </c>
      <c r="P171" s="4" t="s">
        <v>33</v>
      </c>
      <c r="Q171" s="4">
        <v>0</v>
      </c>
      <c r="R171" s="7">
        <v>44898</v>
      </c>
      <c r="S171" s="6">
        <v>44902</v>
      </c>
      <c r="T171" s="4" t="s">
        <v>34</v>
      </c>
      <c r="U171" s="4">
        <v>369</v>
      </c>
      <c r="V171" s="4">
        <v>0</v>
      </c>
      <c r="W171" s="4">
        <v>0</v>
      </c>
      <c r="X171" s="4" t="s">
        <v>860</v>
      </c>
      <c r="Y171" s="4" t="s">
        <v>35</v>
      </c>
    </row>
    <row r="172" s="4" customFormat="1" spans="1:25">
      <c r="A172" s="4" t="s">
        <v>861</v>
      </c>
      <c r="B172" s="4" t="s">
        <v>26</v>
      </c>
      <c r="C172" s="4" t="s">
        <v>27</v>
      </c>
      <c r="D172" s="4" t="s">
        <v>862</v>
      </c>
      <c r="E172" s="4" t="s">
        <v>78</v>
      </c>
      <c r="F172" s="6">
        <v>44898</v>
      </c>
      <c r="G172" s="6">
        <v>44899</v>
      </c>
      <c r="H172" s="4">
        <v>1</v>
      </c>
      <c r="I172" s="4">
        <v>1</v>
      </c>
      <c r="J172" s="4">
        <v>1</v>
      </c>
      <c r="K172" s="4" t="s">
        <v>30</v>
      </c>
      <c r="L172" s="4">
        <v>678</v>
      </c>
      <c r="M172" s="4">
        <v>678</v>
      </c>
      <c r="N172" s="4" t="s">
        <v>863</v>
      </c>
      <c r="O172" s="4" t="s">
        <v>32</v>
      </c>
      <c r="P172" s="4" t="s">
        <v>33</v>
      </c>
      <c r="Q172" s="4">
        <v>0</v>
      </c>
      <c r="R172" s="7">
        <v>44898</v>
      </c>
      <c r="S172" s="6">
        <v>44902</v>
      </c>
      <c r="T172" s="4" t="s">
        <v>34</v>
      </c>
      <c r="U172" s="4">
        <v>678</v>
      </c>
      <c r="V172" s="4">
        <v>0</v>
      </c>
      <c r="W172" s="4">
        <v>0</v>
      </c>
      <c r="X172" s="4" t="s">
        <v>864</v>
      </c>
      <c r="Y172" s="4" t="s">
        <v>865</v>
      </c>
    </row>
    <row r="173" s="4" customFormat="1" spans="1:25">
      <c r="A173" s="4" t="s">
        <v>866</v>
      </c>
      <c r="B173" s="4" t="s">
        <v>26</v>
      </c>
      <c r="C173" s="4" t="s">
        <v>27</v>
      </c>
      <c r="D173" s="4" t="s">
        <v>867</v>
      </c>
      <c r="E173" s="4" t="s">
        <v>63</v>
      </c>
      <c r="F173" s="6">
        <v>44898</v>
      </c>
      <c r="G173" s="6">
        <v>44899</v>
      </c>
      <c r="H173" s="4">
        <v>3</v>
      </c>
      <c r="I173" s="4">
        <v>1</v>
      </c>
      <c r="J173" s="4">
        <v>3</v>
      </c>
      <c r="K173" s="4" t="s">
        <v>30</v>
      </c>
      <c r="L173" s="4">
        <v>942</v>
      </c>
      <c r="M173" s="4">
        <v>942</v>
      </c>
      <c r="N173" s="4" t="s">
        <v>868</v>
      </c>
      <c r="O173" s="4" t="s">
        <v>32</v>
      </c>
      <c r="P173" s="4" t="s">
        <v>33</v>
      </c>
      <c r="Q173" s="4">
        <v>0</v>
      </c>
      <c r="R173" s="7">
        <v>44898</v>
      </c>
      <c r="S173" s="6">
        <v>44902</v>
      </c>
      <c r="T173" s="4" t="s">
        <v>34</v>
      </c>
      <c r="U173" s="4">
        <v>942</v>
      </c>
      <c r="V173" s="4">
        <v>0</v>
      </c>
      <c r="W173" s="4">
        <v>0</v>
      </c>
      <c r="X173" s="4" t="s">
        <v>869</v>
      </c>
      <c r="Y173" s="4" t="s">
        <v>35</v>
      </c>
    </row>
    <row r="174" s="4" customFormat="1" spans="1:25">
      <c r="A174" s="4" t="s">
        <v>870</v>
      </c>
      <c r="B174" s="4" t="s">
        <v>26</v>
      </c>
      <c r="C174" s="4" t="s">
        <v>27</v>
      </c>
      <c r="D174" s="4" t="s">
        <v>871</v>
      </c>
      <c r="E174" s="4" t="s">
        <v>211</v>
      </c>
      <c r="F174" s="6">
        <v>44898</v>
      </c>
      <c r="G174" s="6">
        <v>44899</v>
      </c>
      <c r="H174" s="4">
        <v>1</v>
      </c>
      <c r="I174" s="4">
        <v>1</v>
      </c>
      <c r="J174" s="4">
        <v>1</v>
      </c>
      <c r="K174" s="4" t="s">
        <v>30</v>
      </c>
      <c r="L174" s="4">
        <v>446</v>
      </c>
      <c r="M174" s="4">
        <v>446</v>
      </c>
      <c r="N174" s="4" t="s">
        <v>872</v>
      </c>
      <c r="O174" s="4" t="s">
        <v>32</v>
      </c>
      <c r="P174" s="4" t="s">
        <v>33</v>
      </c>
      <c r="Q174" s="4">
        <v>0</v>
      </c>
      <c r="R174" s="7">
        <v>44898</v>
      </c>
      <c r="S174" s="6">
        <v>44902</v>
      </c>
      <c r="T174" s="4" t="s">
        <v>34</v>
      </c>
      <c r="U174" s="4">
        <v>446</v>
      </c>
      <c r="V174" s="4">
        <v>0</v>
      </c>
      <c r="W174" s="4">
        <v>0</v>
      </c>
      <c r="X174" s="4" t="s">
        <v>873</v>
      </c>
      <c r="Y174" s="4" t="s">
        <v>874</v>
      </c>
    </row>
    <row r="175" s="4" customFormat="1" spans="1:25">
      <c r="A175" s="4" t="s">
        <v>875</v>
      </c>
      <c r="B175" s="4" t="s">
        <v>26</v>
      </c>
      <c r="C175" s="4" t="s">
        <v>27</v>
      </c>
      <c r="D175" s="4" t="s">
        <v>876</v>
      </c>
      <c r="E175" s="4" t="s">
        <v>877</v>
      </c>
      <c r="F175" s="6">
        <v>44898</v>
      </c>
      <c r="G175" s="6">
        <v>44899</v>
      </c>
      <c r="H175" s="4">
        <v>1</v>
      </c>
      <c r="I175" s="4">
        <v>1</v>
      </c>
      <c r="J175" s="4">
        <v>1</v>
      </c>
      <c r="K175" s="4" t="s">
        <v>30</v>
      </c>
      <c r="L175" s="4">
        <v>345</v>
      </c>
      <c r="M175" s="4">
        <v>345</v>
      </c>
      <c r="N175" s="4" t="s">
        <v>878</v>
      </c>
      <c r="O175" s="4" t="s">
        <v>32</v>
      </c>
      <c r="P175" s="4" t="s">
        <v>33</v>
      </c>
      <c r="Q175" s="4">
        <v>0</v>
      </c>
      <c r="R175" s="7">
        <v>44898</v>
      </c>
      <c r="S175" s="6">
        <v>44902</v>
      </c>
      <c r="T175" s="4" t="s">
        <v>34</v>
      </c>
      <c r="U175" s="4">
        <v>345</v>
      </c>
      <c r="V175" s="4">
        <v>0</v>
      </c>
      <c r="W175" s="4">
        <v>0</v>
      </c>
      <c r="X175" s="4" t="s">
        <v>879</v>
      </c>
      <c r="Y175" s="4" t="s">
        <v>880</v>
      </c>
    </row>
    <row r="176" s="4" customFormat="1" spans="1:25">
      <c r="A176" s="4" t="s">
        <v>881</v>
      </c>
      <c r="B176" s="4" t="s">
        <v>26</v>
      </c>
      <c r="C176" s="4" t="s">
        <v>27</v>
      </c>
      <c r="D176" s="4" t="s">
        <v>882</v>
      </c>
      <c r="E176" s="4" t="s">
        <v>883</v>
      </c>
      <c r="F176" s="6">
        <v>44898</v>
      </c>
      <c r="G176" s="6">
        <v>44899</v>
      </c>
      <c r="H176" s="4">
        <v>1</v>
      </c>
      <c r="I176" s="4">
        <v>1</v>
      </c>
      <c r="J176" s="4">
        <v>1</v>
      </c>
      <c r="K176" s="4" t="s">
        <v>30</v>
      </c>
      <c r="L176" s="4">
        <v>122</v>
      </c>
      <c r="M176" s="4">
        <v>122</v>
      </c>
      <c r="N176" s="4" t="s">
        <v>884</v>
      </c>
      <c r="O176" s="4" t="s">
        <v>32</v>
      </c>
      <c r="P176" s="4" t="s">
        <v>33</v>
      </c>
      <c r="Q176" s="4">
        <v>0</v>
      </c>
      <c r="R176" s="7">
        <v>44898</v>
      </c>
      <c r="S176" s="6">
        <v>44902</v>
      </c>
      <c r="T176" s="4" t="s">
        <v>34</v>
      </c>
      <c r="U176" s="4">
        <v>122</v>
      </c>
      <c r="V176" s="4">
        <v>0</v>
      </c>
      <c r="W176" s="4">
        <v>0</v>
      </c>
      <c r="X176" s="4" t="s">
        <v>885</v>
      </c>
      <c r="Y176" s="4" t="s">
        <v>35</v>
      </c>
    </row>
    <row r="177" s="4" customFormat="1" spans="1:25">
      <c r="A177" s="4" t="s">
        <v>886</v>
      </c>
      <c r="B177" s="4" t="s">
        <v>26</v>
      </c>
      <c r="C177" s="4" t="s">
        <v>27</v>
      </c>
      <c r="D177" s="4" t="s">
        <v>887</v>
      </c>
      <c r="E177" s="4" t="s">
        <v>736</v>
      </c>
      <c r="F177" s="6">
        <v>44898</v>
      </c>
      <c r="G177" s="6">
        <v>44899</v>
      </c>
      <c r="H177" s="4">
        <v>1</v>
      </c>
      <c r="I177" s="4">
        <v>1</v>
      </c>
      <c r="J177" s="4">
        <v>1</v>
      </c>
      <c r="K177" s="4" t="s">
        <v>30</v>
      </c>
      <c r="L177" s="4">
        <v>128</v>
      </c>
      <c r="M177" s="4">
        <v>128</v>
      </c>
      <c r="N177" s="4" t="s">
        <v>888</v>
      </c>
      <c r="O177" s="4" t="s">
        <v>32</v>
      </c>
      <c r="P177" s="4" t="s">
        <v>33</v>
      </c>
      <c r="Q177" s="4">
        <v>0</v>
      </c>
      <c r="R177" s="7">
        <v>44898</v>
      </c>
      <c r="S177" s="6">
        <v>44902</v>
      </c>
      <c r="T177" s="4" t="s">
        <v>34</v>
      </c>
      <c r="U177" s="4">
        <v>128</v>
      </c>
      <c r="V177" s="4">
        <v>0</v>
      </c>
      <c r="W177" s="4">
        <v>0</v>
      </c>
      <c r="X177" s="4" t="s">
        <v>889</v>
      </c>
      <c r="Y177" s="4" t="s">
        <v>35</v>
      </c>
    </row>
    <row r="178" s="4" customFormat="1" spans="1:25">
      <c r="A178" s="4" t="s">
        <v>890</v>
      </c>
      <c r="B178" s="4" t="s">
        <v>26</v>
      </c>
      <c r="C178" s="4" t="s">
        <v>27</v>
      </c>
      <c r="D178" s="4" t="s">
        <v>891</v>
      </c>
      <c r="E178" s="4" t="s">
        <v>892</v>
      </c>
      <c r="F178" s="6">
        <v>44898</v>
      </c>
      <c r="G178" s="6">
        <v>44899</v>
      </c>
      <c r="H178" s="4">
        <v>2</v>
      </c>
      <c r="I178" s="4">
        <v>1</v>
      </c>
      <c r="J178" s="4">
        <v>2</v>
      </c>
      <c r="K178" s="4" t="s">
        <v>30</v>
      </c>
      <c r="L178" s="4">
        <v>516</v>
      </c>
      <c r="M178" s="4">
        <v>516</v>
      </c>
      <c r="N178" s="4" t="s">
        <v>893</v>
      </c>
      <c r="O178" s="4" t="s">
        <v>32</v>
      </c>
      <c r="P178" s="4" t="s">
        <v>33</v>
      </c>
      <c r="Q178" s="4">
        <v>0</v>
      </c>
      <c r="R178" s="7">
        <v>44898</v>
      </c>
      <c r="S178" s="6">
        <v>44902</v>
      </c>
      <c r="T178" s="4" t="s">
        <v>34</v>
      </c>
      <c r="U178" s="4">
        <v>516</v>
      </c>
      <c r="V178" s="4">
        <v>0</v>
      </c>
      <c r="W178" s="4">
        <v>0</v>
      </c>
      <c r="X178" s="4" t="s">
        <v>894</v>
      </c>
      <c r="Y178" s="4" t="s">
        <v>35</v>
      </c>
    </row>
    <row r="179" s="4" customFormat="1" spans="1:25">
      <c r="A179" s="4" t="s">
        <v>895</v>
      </c>
      <c r="B179" s="4" t="s">
        <v>26</v>
      </c>
      <c r="C179" s="4" t="s">
        <v>27</v>
      </c>
      <c r="D179" s="4" t="s">
        <v>896</v>
      </c>
      <c r="E179" s="4" t="s">
        <v>897</v>
      </c>
      <c r="F179" s="6">
        <v>44898</v>
      </c>
      <c r="G179" s="6">
        <v>44899</v>
      </c>
      <c r="H179" s="4">
        <v>1</v>
      </c>
      <c r="I179" s="4">
        <v>1</v>
      </c>
      <c r="J179" s="4">
        <v>1</v>
      </c>
      <c r="K179" s="4" t="s">
        <v>30</v>
      </c>
      <c r="L179" s="4">
        <v>583</v>
      </c>
      <c r="M179" s="4">
        <v>583</v>
      </c>
      <c r="N179" s="4" t="s">
        <v>898</v>
      </c>
      <c r="O179" s="4" t="s">
        <v>32</v>
      </c>
      <c r="P179" s="4" t="s">
        <v>33</v>
      </c>
      <c r="Q179" s="4">
        <v>0</v>
      </c>
      <c r="R179" s="7">
        <v>44898</v>
      </c>
      <c r="S179" s="6">
        <v>44902</v>
      </c>
      <c r="T179" s="4" t="s">
        <v>34</v>
      </c>
      <c r="U179" s="4">
        <v>583</v>
      </c>
      <c r="V179" s="4">
        <v>0</v>
      </c>
      <c r="W179" s="4">
        <v>0</v>
      </c>
      <c r="X179" s="4" t="s">
        <v>899</v>
      </c>
      <c r="Y179" s="4" t="s">
        <v>900</v>
      </c>
    </row>
    <row r="180" s="4" customFormat="1" spans="1:25">
      <c r="A180" s="4" t="s">
        <v>901</v>
      </c>
      <c r="B180" s="4" t="s">
        <v>26</v>
      </c>
      <c r="C180" s="4" t="s">
        <v>27</v>
      </c>
      <c r="D180" s="4" t="s">
        <v>887</v>
      </c>
      <c r="E180" s="4" t="s">
        <v>736</v>
      </c>
      <c r="F180" s="6">
        <v>44898</v>
      </c>
      <c r="G180" s="6">
        <v>44899</v>
      </c>
      <c r="H180" s="4">
        <v>3</v>
      </c>
      <c r="I180" s="4">
        <v>1</v>
      </c>
      <c r="J180" s="4">
        <v>3</v>
      </c>
      <c r="K180" s="4" t="s">
        <v>30</v>
      </c>
      <c r="L180" s="4">
        <v>384</v>
      </c>
      <c r="M180" s="4">
        <v>384</v>
      </c>
      <c r="N180" s="4" t="s">
        <v>902</v>
      </c>
      <c r="O180" s="4" t="s">
        <v>32</v>
      </c>
      <c r="P180" s="4" t="s">
        <v>33</v>
      </c>
      <c r="Q180" s="4">
        <v>0</v>
      </c>
      <c r="R180" s="7">
        <v>44898</v>
      </c>
      <c r="S180" s="6">
        <v>44902</v>
      </c>
      <c r="T180" s="4" t="s">
        <v>34</v>
      </c>
      <c r="U180" s="4">
        <v>384</v>
      </c>
      <c r="V180" s="4">
        <v>0</v>
      </c>
      <c r="W180" s="4">
        <v>0</v>
      </c>
      <c r="X180" s="4" t="s">
        <v>903</v>
      </c>
      <c r="Y180" s="4" t="s">
        <v>35</v>
      </c>
    </row>
    <row r="181" s="4" customFormat="1" spans="1:25">
      <c r="A181" s="4" t="s">
        <v>904</v>
      </c>
      <c r="B181" s="4" t="s">
        <v>26</v>
      </c>
      <c r="C181" s="4" t="s">
        <v>27</v>
      </c>
      <c r="D181" s="4" t="s">
        <v>905</v>
      </c>
      <c r="E181" s="4" t="s">
        <v>906</v>
      </c>
      <c r="F181" s="6">
        <v>44898</v>
      </c>
      <c r="G181" s="6">
        <v>44899</v>
      </c>
      <c r="H181" s="4">
        <v>1</v>
      </c>
      <c r="I181" s="4">
        <v>1</v>
      </c>
      <c r="J181" s="4">
        <v>1</v>
      </c>
      <c r="K181" s="4" t="s">
        <v>30</v>
      </c>
      <c r="L181" s="4">
        <v>1233</v>
      </c>
      <c r="M181" s="4">
        <v>1233</v>
      </c>
      <c r="N181" s="4" t="s">
        <v>907</v>
      </c>
      <c r="O181" s="4" t="s">
        <v>32</v>
      </c>
      <c r="P181" s="4" t="s">
        <v>33</v>
      </c>
      <c r="Q181" s="4">
        <v>0</v>
      </c>
      <c r="R181" s="7">
        <v>44898</v>
      </c>
      <c r="S181" s="6">
        <v>44902</v>
      </c>
      <c r="T181" s="4" t="s">
        <v>34</v>
      </c>
      <c r="U181" s="4">
        <v>1233</v>
      </c>
      <c r="V181" s="4">
        <v>0</v>
      </c>
      <c r="W181" s="4">
        <v>0</v>
      </c>
      <c r="X181" s="4" t="s">
        <v>908</v>
      </c>
      <c r="Y181" s="4" t="s">
        <v>909</v>
      </c>
    </row>
    <row r="182" s="4" customFormat="1" spans="1:25">
      <c r="A182" s="4" t="s">
        <v>910</v>
      </c>
      <c r="B182" s="4" t="s">
        <v>26</v>
      </c>
      <c r="C182" s="4" t="s">
        <v>27</v>
      </c>
      <c r="D182" s="4" t="s">
        <v>911</v>
      </c>
      <c r="E182" s="4" t="s">
        <v>912</v>
      </c>
      <c r="F182" s="6">
        <v>44898</v>
      </c>
      <c r="G182" s="6">
        <v>44899</v>
      </c>
      <c r="H182" s="4">
        <v>1</v>
      </c>
      <c r="I182" s="4">
        <v>1</v>
      </c>
      <c r="J182" s="4">
        <v>1</v>
      </c>
      <c r="K182" s="4" t="s">
        <v>30</v>
      </c>
      <c r="L182" s="4">
        <v>200</v>
      </c>
      <c r="M182" s="4">
        <v>200</v>
      </c>
      <c r="N182" s="4" t="s">
        <v>913</v>
      </c>
      <c r="O182" s="4" t="s">
        <v>32</v>
      </c>
      <c r="P182" s="4" t="s">
        <v>33</v>
      </c>
      <c r="Q182" s="4">
        <v>0</v>
      </c>
      <c r="R182" s="7">
        <v>44898</v>
      </c>
      <c r="S182" s="6">
        <v>44902</v>
      </c>
      <c r="T182" s="4" t="s">
        <v>34</v>
      </c>
      <c r="U182" s="4">
        <v>200</v>
      </c>
      <c r="V182" s="4">
        <v>0</v>
      </c>
      <c r="W182" s="4">
        <v>0</v>
      </c>
      <c r="X182" s="4" t="s">
        <v>914</v>
      </c>
      <c r="Y182" s="4" t="s">
        <v>915</v>
      </c>
    </row>
    <row r="183" s="4" customFormat="1" spans="1:25">
      <c r="A183" s="4" t="s">
        <v>916</v>
      </c>
      <c r="B183" s="4" t="s">
        <v>26</v>
      </c>
      <c r="C183" s="4" t="s">
        <v>27</v>
      </c>
      <c r="D183" s="4" t="s">
        <v>917</v>
      </c>
      <c r="E183" s="4" t="s">
        <v>279</v>
      </c>
      <c r="F183" s="6">
        <v>44898</v>
      </c>
      <c r="G183" s="6">
        <v>44899</v>
      </c>
      <c r="H183" s="4">
        <v>1</v>
      </c>
      <c r="I183" s="4">
        <v>1</v>
      </c>
      <c r="J183" s="4">
        <v>1</v>
      </c>
      <c r="K183" s="4" t="s">
        <v>30</v>
      </c>
      <c r="L183" s="4">
        <v>239</v>
      </c>
      <c r="M183" s="4">
        <v>239</v>
      </c>
      <c r="N183" s="4" t="s">
        <v>918</v>
      </c>
      <c r="O183" s="4" t="s">
        <v>32</v>
      </c>
      <c r="P183" s="4" t="s">
        <v>33</v>
      </c>
      <c r="Q183" s="4">
        <v>0</v>
      </c>
      <c r="R183" s="7">
        <v>44898</v>
      </c>
      <c r="S183" s="6">
        <v>44902</v>
      </c>
      <c r="T183" s="4" t="s">
        <v>34</v>
      </c>
      <c r="U183" s="4">
        <v>239</v>
      </c>
      <c r="V183" s="4">
        <v>0</v>
      </c>
      <c r="W183" s="4">
        <v>0</v>
      </c>
      <c r="X183" s="4" t="s">
        <v>919</v>
      </c>
      <c r="Y183" s="4" t="s">
        <v>35</v>
      </c>
    </row>
    <row r="184" s="4" customFormat="1" spans="1:25">
      <c r="A184" s="4" t="s">
        <v>920</v>
      </c>
      <c r="B184" s="4" t="s">
        <v>26</v>
      </c>
      <c r="C184" s="4" t="s">
        <v>27</v>
      </c>
      <c r="D184" s="4" t="s">
        <v>725</v>
      </c>
      <c r="E184" s="4" t="s">
        <v>63</v>
      </c>
      <c r="F184" s="6">
        <v>44898</v>
      </c>
      <c r="G184" s="6">
        <v>44899</v>
      </c>
      <c r="H184" s="4">
        <v>1</v>
      </c>
      <c r="I184" s="4">
        <v>1</v>
      </c>
      <c r="J184" s="4">
        <v>1</v>
      </c>
      <c r="K184" s="4" t="s">
        <v>30</v>
      </c>
      <c r="L184" s="4">
        <v>142</v>
      </c>
      <c r="M184" s="4">
        <v>142</v>
      </c>
      <c r="N184" s="4" t="s">
        <v>921</v>
      </c>
      <c r="O184" s="4" t="s">
        <v>32</v>
      </c>
      <c r="P184" s="4" t="s">
        <v>33</v>
      </c>
      <c r="Q184" s="4">
        <v>0</v>
      </c>
      <c r="R184" s="7">
        <v>44898</v>
      </c>
      <c r="S184" s="6">
        <v>44902</v>
      </c>
      <c r="T184" s="4" t="s">
        <v>34</v>
      </c>
      <c r="U184" s="4">
        <v>142</v>
      </c>
      <c r="V184" s="4">
        <v>0</v>
      </c>
      <c r="W184" s="4">
        <v>0</v>
      </c>
      <c r="X184" s="4" t="s">
        <v>922</v>
      </c>
      <c r="Y184" s="4" t="s">
        <v>35</v>
      </c>
    </row>
    <row r="185" s="4" customFormat="1" spans="1:25">
      <c r="A185" s="4" t="s">
        <v>923</v>
      </c>
      <c r="B185" s="4" t="s">
        <v>26</v>
      </c>
      <c r="C185" s="4" t="s">
        <v>27</v>
      </c>
      <c r="D185" s="4" t="s">
        <v>887</v>
      </c>
      <c r="E185" s="4" t="s">
        <v>736</v>
      </c>
      <c r="F185" s="6">
        <v>44898</v>
      </c>
      <c r="G185" s="6">
        <v>44899</v>
      </c>
      <c r="H185" s="4">
        <v>1</v>
      </c>
      <c r="I185" s="4">
        <v>1</v>
      </c>
      <c r="J185" s="4">
        <v>1</v>
      </c>
      <c r="K185" s="4" t="s">
        <v>30</v>
      </c>
      <c r="L185" s="4">
        <v>128</v>
      </c>
      <c r="M185" s="4">
        <v>128</v>
      </c>
      <c r="N185" s="4" t="s">
        <v>924</v>
      </c>
      <c r="O185" s="4" t="s">
        <v>32</v>
      </c>
      <c r="P185" s="4" t="s">
        <v>33</v>
      </c>
      <c r="Q185" s="4">
        <v>0</v>
      </c>
      <c r="R185" s="7">
        <v>44898</v>
      </c>
      <c r="S185" s="6">
        <v>44902</v>
      </c>
      <c r="T185" s="4" t="s">
        <v>34</v>
      </c>
      <c r="U185" s="4">
        <v>128</v>
      </c>
      <c r="V185" s="4">
        <v>0</v>
      </c>
      <c r="W185" s="4">
        <v>0</v>
      </c>
      <c r="X185" s="4" t="s">
        <v>925</v>
      </c>
      <c r="Y185" s="4" t="s">
        <v>35</v>
      </c>
    </row>
    <row r="186" s="4" customFormat="1" spans="1:25">
      <c r="A186" s="4" t="s">
        <v>926</v>
      </c>
      <c r="B186" s="4" t="s">
        <v>26</v>
      </c>
      <c r="C186" s="4" t="s">
        <v>27</v>
      </c>
      <c r="D186" s="4" t="s">
        <v>927</v>
      </c>
      <c r="E186" s="4" t="s">
        <v>928</v>
      </c>
      <c r="F186" s="6">
        <v>44898</v>
      </c>
      <c r="G186" s="6">
        <v>44899</v>
      </c>
      <c r="H186" s="4">
        <v>1</v>
      </c>
      <c r="I186" s="4">
        <v>1</v>
      </c>
      <c r="J186" s="4">
        <v>1</v>
      </c>
      <c r="K186" s="4" t="s">
        <v>30</v>
      </c>
      <c r="L186" s="4">
        <v>580</v>
      </c>
      <c r="M186" s="4">
        <v>580</v>
      </c>
      <c r="N186" s="4" t="s">
        <v>929</v>
      </c>
      <c r="O186" s="4" t="s">
        <v>32</v>
      </c>
      <c r="P186" s="4" t="s">
        <v>33</v>
      </c>
      <c r="Q186" s="4">
        <v>0</v>
      </c>
      <c r="R186" s="7">
        <v>44898</v>
      </c>
      <c r="S186" s="6">
        <v>44902</v>
      </c>
      <c r="T186" s="4" t="s">
        <v>34</v>
      </c>
      <c r="U186" s="4">
        <v>580</v>
      </c>
      <c r="V186" s="4">
        <v>0</v>
      </c>
      <c r="W186" s="4">
        <v>0</v>
      </c>
      <c r="X186" s="4" t="s">
        <v>930</v>
      </c>
      <c r="Y186" s="4" t="s">
        <v>931</v>
      </c>
    </row>
    <row r="187" s="4" customFormat="1" spans="1:25">
      <c r="A187" s="4" t="s">
        <v>932</v>
      </c>
      <c r="B187" s="4" t="s">
        <v>26</v>
      </c>
      <c r="C187" s="4" t="s">
        <v>27</v>
      </c>
      <c r="D187" s="4" t="s">
        <v>933</v>
      </c>
      <c r="E187" s="4" t="s">
        <v>493</v>
      </c>
      <c r="F187" s="6">
        <v>44898</v>
      </c>
      <c r="G187" s="6">
        <v>44899</v>
      </c>
      <c r="H187" s="4">
        <v>1</v>
      </c>
      <c r="I187" s="4">
        <v>1</v>
      </c>
      <c r="J187" s="4">
        <v>1</v>
      </c>
      <c r="K187" s="4" t="s">
        <v>30</v>
      </c>
      <c r="L187" s="4">
        <v>297</v>
      </c>
      <c r="M187" s="4">
        <v>297</v>
      </c>
      <c r="N187" s="4" t="s">
        <v>934</v>
      </c>
      <c r="O187" s="4" t="s">
        <v>32</v>
      </c>
      <c r="P187" s="4" t="s">
        <v>33</v>
      </c>
      <c r="Q187" s="4">
        <v>0</v>
      </c>
      <c r="R187" s="7">
        <v>44898</v>
      </c>
      <c r="S187" s="6">
        <v>44902</v>
      </c>
      <c r="T187" s="4" t="s">
        <v>34</v>
      </c>
      <c r="U187" s="4">
        <v>297</v>
      </c>
      <c r="V187" s="4">
        <v>0</v>
      </c>
      <c r="W187" s="4">
        <v>0</v>
      </c>
      <c r="X187" s="4" t="s">
        <v>935</v>
      </c>
      <c r="Y187" s="4" t="s">
        <v>936</v>
      </c>
    </row>
    <row r="188" s="4" customFormat="1" spans="1:25">
      <c r="A188" s="4" t="s">
        <v>937</v>
      </c>
      <c r="B188" s="4" t="s">
        <v>26</v>
      </c>
      <c r="C188" s="4" t="s">
        <v>27</v>
      </c>
      <c r="D188" s="4" t="s">
        <v>938</v>
      </c>
      <c r="E188" s="4" t="s">
        <v>44</v>
      </c>
      <c r="F188" s="6">
        <v>44898</v>
      </c>
      <c r="G188" s="6">
        <v>44899</v>
      </c>
      <c r="H188" s="4">
        <v>1</v>
      </c>
      <c r="I188" s="4">
        <v>1</v>
      </c>
      <c r="J188" s="4">
        <v>1</v>
      </c>
      <c r="K188" s="4" t="s">
        <v>30</v>
      </c>
      <c r="L188" s="4">
        <v>317</v>
      </c>
      <c r="M188" s="4">
        <v>317</v>
      </c>
      <c r="N188" s="4" t="s">
        <v>939</v>
      </c>
      <c r="O188" s="4" t="s">
        <v>32</v>
      </c>
      <c r="P188" s="4" t="s">
        <v>33</v>
      </c>
      <c r="Q188" s="4">
        <v>0</v>
      </c>
      <c r="R188" s="7">
        <v>44898</v>
      </c>
      <c r="S188" s="6">
        <v>44902</v>
      </c>
      <c r="T188" s="4" t="s">
        <v>34</v>
      </c>
      <c r="U188" s="4">
        <v>317</v>
      </c>
      <c r="V188" s="4">
        <v>0</v>
      </c>
      <c r="W188" s="4">
        <v>0</v>
      </c>
      <c r="X188" s="4" t="s">
        <v>940</v>
      </c>
      <c r="Y188" s="4" t="s">
        <v>941</v>
      </c>
    </row>
    <row r="189" s="4" customFormat="1" spans="1:25">
      <c r="A189" s="4" t="s">
        <v>942</v>
      </c>
      <c r="B189" s="4" t="s">
        <v>26</v>
      </c>
      <c r="C189" s="4" t="s">
        <v>27</v>
      </c>
      <c r="D189" s="4" t="s">
        <v>943</v>
      </c>
      <c r="E189" s="4" t="s">
        <v>944</v>
      </c>
      <c r="F189" s="6">
        <v>44898</v>
      </c>
      <c r="G189" s="6">
        <v>44899</v>
      </c>
      <c r="H189" s="4">
        <v>1</v>
      </c>
      <c r="I189" s="4">
        <v>1</v>
      </c>
      <c r="J189" s="4">
        <v>1</v>
      </c>
      <c r="K189" s="4" t="s">
        <v>30</v>
      </c>
      <c r="L189" s="4">
        <v>715</v>
      </c>
      <c r="M189" s="4">
        <v>715</v>
      </c>
      <c r="N189" s="4" t="s">
        <v>945</v>
      </c>
      <c r="O189" s="4" t="s">
        <v>32</v>
      </c>
      <c r="P189" s="4" t="s">
        <v>33</v>
      </c>
      <c r="Q189" s="4">
        <v>0</v>
      </c>
      <c r="R189" s="7">
        <v>44898</v>
      </c>
      <c r="S189" s="6">
        <v>44902</v>
      </c>
      <c r="T189" s="4" t="s">
        <v>34</v>
      </c>
      <c r="U189" s="4">
        <v>715</v>
      </c>
      <c r="V189" s="4">
        <v>0</v>
      </c>
      <c r="W189" s="4">
        <v>0</v>
      </c>
      <c r="X189" s="4" t="s">
        <v>946</v>
      </c>
      <c r="Y189" s="4" t="s">
        <v>947</v>
      </c>
    </row>
    <row r="190" s="4" customFormat="1" spans="1:25">
      <c r="A190" s="4" t="s">
        <v>948</v>
      </c>
      <c r="B190" s="4" t="s">
        <v>26</v>
      </c>
      <c r="C190" s="4" t="s">
        <v>27</v>
      </c>
      <c r="D190" s="4" t="s">
        <v>871</v>
      </c>
      <c r="E190" s="4" t="s">
        <v>211</v>
      </c>
      <c r="F190" s="6">
        <v>44898</v>
      </c>
      <c r="G190" s="6">
        <v>44899</v>
      </c>
      <c r="H190" s="4">
        <v>1</v>
      </c>
      <c r="I190" s="4">
        <v>1</v>
      </c>
      <c r="J190" s="4">
        <v>1</v>
      </c>
      <c r="K190" s="4" t="s">
        <v>30</v>
      </c>
      <c r="L190" s="4">
        <v>446</v>
      </c>
      <c r="M190" s="4">
        <v>446</v>
      </c>
      <c r="N190" s="4" t="s">
        <v>949</v>
      </c>
      <c r="O190" s="4" t="s">
        <v>32</v>
      </c>
      <c r="P190" s="4" t="s">
        <v>33</v>
      </c>
      <c r="Q190" s="4">
        <v>0</v>
      </c>
      <c r="R190" s="7">
        <v>44898</v>
      </c>
      <c r="S190" s="6">
        <v>44902</v>
      </c>
      <c r="T190" s="4" t="s">
        <v>34</v>
      </c>
      <c r="U190" s="4">
        <v>446</v>
      </c>
      <c r="V190" s="4">
        <v>0</v>
      </c>
      <c r="W190" s="4">
        <v>0</v>
      </c>
      <c r="X190" s="4" t="s">
        <v>950</v>
      </c>
      <c r="Y190" s="4" t="s">
        <v>35</v>
      </c>
    </row>
    <row r="191" s="4" customFormat="1" spans="1:25">
      <c r="A191" s="4" t="s">
        <v>951</v>
      </c>
      <c r="B191" s="4" t="s">
        <v>26</v>
      </c>
      <c r="C191" s="4" t="s">
        <v>27</v>
      </c>
      <c r="D191" s="4" t="s">
        <v>952</v>
      </c>
      <c r="E191" s="4" t="s">
        <v>953</v>
      </c>
      <c r="F191" s="6">
        <v>44898</v>
      </c>
      <c r="G191" s="6">
        <v>44899</v>
      </c>
      <c r="H191" s="4">
        <v>1</v>
      </c>
      <c r="I191" s="4">
        <v>1</v>
      </c>
      <c r="J191" s="4">
        <v>1</v>
      </c>
      <c r="K191" s="4" t="s">
        <v>30</v>
      </c>
      <c r="L191" s="4">
        <v>194</v>
      </c>
      <c r="M191" s="4">
        <v>194</v>
      </c>
      <c r="N191" s="4" t="s">
        <v>954</v>
      </c>
      <c r="O191" s="4" t="s">
        <v>32</v>
      </c>
      <c r="P191" s="4" t="s">
        <v>33</v>
      </c>
      <c r="Q191" s="4">
        <v>0</v>
      </c>
      <c r="R191" s="7">
        <v>44898</v>
      </c>
      <c r="S191" s="6">
        <v>44902</v>
      </c>
      <c r="T191" s="4" t="s">
        <v>34</v>
      </c>
      <c r="U191" s="4">
        <v>194</v>
      </c>
      <c r="V191" s="4">
        <v>0</v>
      </c>
      <c r="W191" s="4">
        <v>0</v>
      </c>
      <c r="X191" s="4" t="s">
        <v>955</v>
      </c>
      <c r="Y191" s="4" t="s">
        <v>35</v>
      </c>
    </row>
    <row r="192" s="4" customFormat="1" spans="1:25">
      <c r="A192" s="4" t="s">
        <v>948</v>
      </c>
      <c r="B192" s="4" t="s">
        <v>26</v>
      </c>
      <c r="C192" s="4" t="s">
        <v>36</v>
      </c>
      <c r="D192" s="4" t="s">
        <v>871</v>
      </c>
      <c r="E192" s="4" t="s">
        <v>211</v>
      </c>
      <c r="F192" s="6">
        <v>44898</v>
      </c>
      <c r="G192" s="6">
        <v>44899</v>
      </c>
      <c r="H192" s="4">
        <v>1</v>
      </c>
      <c r="I192" s="4">
        <v>1</v>
      </c>
      <c r="J192" s="4">
        <v>1</v>
      </c>
      <c r="K192" s="4" t="s">
        <v>30</v>
      </c>
      <c r="L192" s="4">
        <v>-446</v>
      </c>
      <c r="M192" s="4">
        <v>-446</v>
      </c>
      <c r="N192" s="4" t="s">
        <v>949</v>
      </c>
      <c r="O192" s="4" t="s">
        <v>32</v>
      </c>
      <c r="P192" s="4" t="s">
        <v>33</v>
      </c>
      <c r="Q192" s="4">
        <v>0</v>
      </c>
      <c r="R192" s="7">
        <v>44898</v>
      </c>
      <c r="S192" s="6">
        <v>44902</v>
      </c>
      <c r="T192" s="4" t="s">
        <v>34</v>
      </c>
      <c r="U192" s="4">
        <v>-446</v>
      </c>
      <c r="V192" s="4">
        <v>0</v>
      </c>
      <c r="W192" s="4">
        <v>0</v>
      </c>
      <c r="X192" s="4" t="s">
        <v>950</v>
      </c>
      <c r="Y192" s="4" t="s">
        <v>35</v>
      </c>
    </row>
    <row r="193" s="4" customFormat="1" spans="1:25">
      <c r="A193" s="4" t="s">
        <v>956</v>
      </c>
      <c r="B193" s="4" t="s">
        <v>26</v>
      </c>
      <c r="C193" s="4" t="s">
        <v>27</v>
      </c>
      <c r="D193" s="4" t="s">
        <v>957</v>
      </c>
      <c r="E193" s="4" t="s">
        <v>44</v>
      </c>
      <c r="F193" s="6">
        <v>44898</v>
      </c>
      <c r="G193" s="6">
        <v>44899</v>
      </c>
      <c r="H193" s="4">
        <v>1</v>
      </c>
      <c r="I193" s="4">
        <v>1</v>
      </c>
      <c r="J193" s="4">
        <v>1</v>
      </c>
      <c r="K193" s="4" t="s">
        <v>30</v>
      </c>
      <c r="L193" s="4">
        <v>155</v>
      </c>
      <c r="M193" s="4">
        <v>155</v>
      </c>
      <c r="N193" s="4" t="s">
        <v>958</v>
      </c>
      <c r="O193" s="4" t="s">
        <v>32</v>
      </c>
      <c r="P193" s="4" t="s">
        <v>33</v>
      </c>
      <c r="Q193" s="4">
        <v>0</v>
      </c>
      <c r="R193" s="7">
        <v>44898</v>
      </c>
      <c r="S193" s="6">
        <v>44902</v>
      </c>
      <c r="T193" s="4" t="s">
        <v>34</v>
      </c>
      <c r="U193" s="4">
        <v>155</v>
      </c>
      <c r="V193" s="4">
        <v>0</v>
      </c>
      <c r="W193" s="4">
        <v>0</v>
      </c>
      <c r="X193" s="4" t="s">
        <v>959</v>
      </c>
      <c r="Y193" s="4" t="s">
        <v>35</v>
      </c>
    </row>
    <row r="194" s="4" customFormat="1" spans="1:25">
      <c r="A194" s="4" t="s">
        <v>960</v>
      </c>
      <c r="B194" s="4" t="s">
        <v>26</v>
      </c>
      <c r="C194" s="4" t="s">
        <v>27</v>
      </c>
      <c r="D194" s="4" t="s">
        <v>905</v>
      </c>
      <c r="E194" s="4" t="s">
        <v>961</v>
      </c>
      <c r="F194" s="6">
        <v>44898</v>
      </c>
      <c r="G194" s="6">
        <v>44899</v>
      </c>
      <c r="H194" s="4">
        <v>1</v>
      </c>
      <c r="I194" s="4">
        <v>1</v>
      </c>
      <c r="J194" s="4">
        <v>1</v>
      </c>
      <c r="K194" s="4" t="s">
        <v>30</v>
      </c>
      <c r="L194" s="4">
        <v>1254</v>
      </c>
      <c r="M194" s="4">
        <v>1254</v>
      </c>
      <c r="N194" s="4" t="s">
        <v>962</v>
      </c>
      <c r="O194" s="4" t="s">
        <v>32</v>
      </c>
      <c r="P194" s="4" t="s">
        <v>33</v>
      </c>
      <c r="Q194" s="4">
        <v>0</v>
      </c>
      <c r="R194" s="7">
        <v>44898</v>
      </c>
      <c r="S194" s="6">
        <v>44902</v>
      </c>
      <c r="T194" s="4" t="s">
        <v>34</v>
      </c>
      <c r="U194" s="4">
        <v>1254</v>
      </c>
      <c r="V194" s="4">
        <v>0</v>
      </c>
      <c r="W194" s="4">
        <v>0</v>
      </c>
      <c r="X194" s="4" t="s">
        <v>963</v>
      </c>
      <c r="Y194" s="4" t="s">
        <v>964</v>
      </c>
    </row>
    <row r="195" s="4" customFormat="1" spans="1:25">
      <c r="A195" s="4" t="s">
        <v>965</v>
      </c>
      <c r="B195" s="4" t="s">
        <v>26</v>
      </c>
      <c r="C195" s="4" t="s">
        <v>27</v>
      </c>
      <c r="D195" s="4" t="s">
        <v>966</v>
      </c>
      <c r="E195" s="4" t="s">
        <v>121</v>
      </c>
      <c r="F195" s="6">
        <v>44898</v>
      </c>
      <c r="G195" s="6">
        <v>44899</v>
      </c>
      <c r="H195" s="4">
        <v>1</v>
      </c>
      <c r="I195" s="4">
        <v>1</v>
      </c>
      <c r="J195" s="4">
        <v>1</v>
      </c>
      <c r="K195" s="4" t="s">
        <v>30</v>
      </c>
      <c r="L195" s="4">
        <v>337</v>
      </c>
      <c r="M195" s="4">
        <v>337</v>
      </c>
      <c r="N195" s="4" t="s">
        <v>967</v>
      </c>
      <c r="O195" s="4" t="s">
        <v>32</v>
      </c>
      <c r="P195" s="4" t="s">
        <v>33</v>
      </c>
      <c r="Q195" s="4">
        <v>0</v>
      </c>
      <c r="R195" s="7">
        <v>44898</v>
      </c>
      <c r="S195" s="6">
        <v>44902</v>
      </c>
      <c r="T195" s="4" t="s">
        <v>34</v>
      </c>
      <c r="U195" s="4">
        <v>337</v>
      </c>
      <c r="V195" s="4">
        <v>0</v>
      </c>
      <c r="W195" s="4">
        <v>0</v>
      </c>
      <c r="X195" s="4" t="s">
        <v>968</v>
      </c>
      <c r="Y195" s="4" t="s">
        <v>969</v>
      </c>
    </row>
    <row r="196" s="4" customFormat="1" spans="1:25">
      <c r="A196" s="4" t="s">
        <v>970</v>
      </c>
      <c r="B196" s="4" t="s">
        <v>26</v>
      </c>
      <c r="C196" s="4" t="s">
        <v>27</v>
      </c>
      <c r="D196" s="4" t="s">
        <v>971</v>
      </c>
      <c r="E196" s="4" t="s">
        <v>972</v>
      </c>
      <c r="F196" s="6">
        <v>44898</v>
      </c>
      <c r="G196" s="6">
        <v>44899</v>
      </c>
      <c r="H196" s="4">
        <v>1</v>
      </c>
      <c r="I196" s="4">
        <v>1</v>
      </c>
      <c r="J196" s="4">
        <v>1</v>
      </c>
      <c r="K196" s="4" t="s">
        <v>30</v>
      </c>
      <c r="L196" s="4">
        <v>734</v>
      </c>
      <c r="M196" s="4">
        <v>734</v>
      </c>
      <c r="N196" s="4" t="s">
        <v>973</v>
      </c>
      <c r="O196" s="4" t="s">
        <v>32</v>
      </c>
      <c r="P196" s="4" t="s">
        <v>33</v>
      </c>
      <c r="Q196" s="4">
        <v>0</v>
      </c>
      <c r="R196" s="7">
        <v>44898</v>
      </c>
      <c r="S196" s="6">
        <v>44902</v>
      </c>
      <c r="T196" s="4" t="s">
        <v>34</v>
      </c>
      <c r="U196" s="4">
        <v>734</v>
      </c>
      <c r="V196" s="4">
        <v>0</v>
      </c>
      <c r="W196" s="4">
        <v>0</v>
      </c>
      <c r="X196" s="4" t="s">
        <v>974</v>
      </c>
      <c r="Y196" s="4" t="s">
        <v>35</v>
      </c>
    </row>
    <row r="197" s="4" customFormat="1" spans="1:25">
      <c r="A197" s="4" t="s">
        <v>975</v>
      </c>
      <c r="B197" s="4" t="s">
        <v>26</v>
      </c>
      <c r="C197" s="4" t="s">
        <v>27</v>
      </c>
      <c r="D197" s="4" t="s">
        <v>976</v>
      </c>
      <c r="E197" s="4" t="s">
        <v>136</v>
      </c>
      <c r="F197" s="6">
        <v>44898</v>
      </c>
      <c r="G197" s="6">
        <v>44899</v>
      </c>
      <c r="H197" s="4">
        <v>2</v>
      </c>
      <c r="I197" s="4">
        <v>1</v>
      </c>
      <c r="J197" s="4">
        <v>2</v>
      </c>
      <c r="K197" s="4" t="s">
        <v>30</v>
      </c>
      <c r="L197" s="4">
        <v>1034</v>
      </c>
      <c r="M197" s="4">
        <v>1034</v>
      </c>
      <c r="N197" s="4" t="s">
        <v>977</v>
      </c>
      <c r="O197" s="4" t="s">
        <v>32</v>
      </c>
      <c r="P197" s="4" t="s">
        <v>33</v>
      </c>
      <c r="Q197" s="4">
        <v>0</v>
      </c>
      <c r="R197" s="7">
        <v>44898</v>
      </c>
      <c r="S197" s="6">
        <v>44902</v>
      </c>
      <c r="T197" s="4" t="s">
        <v>34</v>
      </c>
      <c r="U197" s="4">
        <v>1034</v>
      </c>
      <c r="V197" s="4">
        <v>0</v>
      </c>
      <c r="W197" s="4">
        <v>0</v>
      </c>
      <c r="X197" s="4" t="s">
        <v>978</v>
      </c>
      <c r="Y197" s="4" t="s">
        <v>35</v>
      </c>
    </row>
    <row r="198" s="4" customFormat="1" spans="1:25">
      <c r="A198" s="4" t="s">
        <v>979</v>
      </c>
      <c r="B198" s="4" t="s">
        <v>26</v>
      </c>
      <c r="C198" s="4" t="s">
        <v>27</v>
      </c>
      <c r="D198" s="4" t="s">
        <v>980</v>
      </c>
      <c r="E198" s="4" t="s">
        <v>981</v>
      </c>
      <c r="F198" s="6">
        <v>44898</v>
      </c>
      <c r="G198" s="6">
        <v>44899</v>
      </c>
      <c r="H198" s="4">
        <v>1</v>
      </c>
      <c r="I198" s="4">
        <v>1</v>
      </c>
      <c r="J198" s="4">
        <v>1</v>
      </c>
      <c r="K198" s="4" t="s">
        <v>30</v>
      </c>
      <c r="L198" s="4">
        <v>492</v>
      </c>
      <c r="M198" s="4">
        <v>492</v>
      </c>
      <c r="N198" s="4" t="s">
        <v>982</v>
      </c>
      <c r="O198" s="4" t="s">
        <v>32</v>
      </c>
      <c r="P198" s="4" t="s">
        <v>33</v>
      </c>
      <c r="Q198" s="4">
        <v>0</v>
      </c>
      <c r="R198" s="7">
        <v>44898</v>
      </c>
      <c r="S198" s="6">
        <v>44902</v>
      </c>
      <c r="T198" s="4" t="s">
        <v>34</v>
      </c>
      <c r="U198" s="4">
        <v>492</v>
      </c>
      <c r="V198" s="4">
        <v>0</v>
      </c>
      <c r="W198" s="4">
        <v>0</v>
      </c>
      <c r="X198" s="4" t="s">
        <v>983</v>
      </c>
      <c r="Y198" s="4" t="s">
        <v>984</v>
      </c>
    </row>
    <row r="199" s="4" customFormat="1" spans="1:25">
      <c r="A199" s="4" t="s">
        <v>985</v>
      </c>
      <c r="B199" s="4" t="s">
        <v>26</v>
      </c>
      <c r="C199" s="4" t="s">
        <v>27</v>
      </c>
      <c r="D199" s="4" t="s">
        <v>986</v>
      </c>
      <c r="E199" s="4" t="s">
        <v>136</v>
      </c>
      <c r="F199" s="6">
        <v>44898</v>
      </c>
      <c r="G199" s="6">
        <v>44899</v>
      </c>
      <c r="H199" s="4">
        <v>1</v>
      </c>
      <c r="I199" s="4">
        <v>1</v>
      </c>
      <c r="J199" s="4">
        <v>1</v>
      </c>
      <c r="K199" s="4" t="s">
        <v>30</v>
      </c>
      <c r="L199" s="4">
        <v>368</v>
      </c>
      <c r="M199" s="4">
        <v>368</v>
      </c>
      <c r="N199" s="4" t="s">
        <v>987</v>
      </c>
      <c r="O199" s="4" t="s">
        <v>32</v>
      </c>
      <c r="P199" s="4" t="s">
        <v>33</v>
      </c>
      <c r="Q199" s="4">
        <v>0</v>
      </c>
      <c r="R199" s="7">
        <v>44898</v>
      </c>
      <c r="S199" s="6">
        <v>44902</v>
      </c>
      <c r="T199" s="4" t="s">
        <v>34</v>
      </c>
      <c r="U199" s="4">
        <v>368</v>
      </c>
      <c r="V199" s="4">
        <v>0</v>
      </c>
      <c r="W199" s="4">
        <v>0</v>
      </c>
      <c r="X199" s="4" t="s">
        <v>988</v>
      </c>
      <c r="Y199" s="4" t="s">
        <v>35</v>
      </c>
    </row>
    <row r="200" s="4" customFormat="1" spans="1:25">
      <c r="A200" s="4" t="s">
        <v>989</v>
      </c>
      <c r="B200" s="4" t="s">
        <v>26</v>
      </c>
      <c r="C200" s="4" t="s">
        <v>27</v>
      </c>
      <c r="D200" s="4" t="s">
        <v>990</v>
      </c>
      <c r="E200" s="4" t="s">
        <v>166</v>
      </c>
      <c r="F200" s="6">
        <v>44898</v>
      </c>
      <c r="G200" s="6">
        <v>44899</v>
      </c>
      <c r="H200" s="4">
        <v>1</v>
      </c>
      <c r="I200" s="4">
        <v>1</v>
      </c>
      <c r="J200" s="4">
        <v>1</v>
      </c>
      <c r="K200" s="4" t="s">
        <v>30</v>
      </c>
      <c r="L200" s="4">
        <v>771</v>
      </c>
      <c r="M200" s="4">
        <v>771</v>
      </c>
      <c r="N200" s="4" t="s">
        <v>991</v>
      </c>
      <c r="O200" s="4" t="s">
        <v>32</v>
      </c>
      <c r="P200" s="4" t="s">
        <v>33</v>
      </c>
      <c r="Q200" s="4">
        <v>0</v>
      </c>
      <c r="R200" s="7">
        <v>44898</v>
      </c>
      <c r="S200" s="6">
        <v>44902</v>
      </c>
      <c r="T200" s="4" t="s">
        <v>34</v>
      </c>
      <c r="U200" s="4">
        <v>771</v>
      </c>
      <c r="V200" s="4">
        <v>0</v>
      </c>
      <c r="W200" s="4">
        <v>0</v>
      </c>
      <c r="X200" s="4" t="s">
        <v>992</v>
      </c>
      <c r="Y200" s="4" t="s">
        <v>35</v>
      </c>
    </row>
    <row r="201" s="4" customFormat="1" spans="1:25">
      <c r="A201" s="4" t="s">
        <v>993</v>
      </c>
      <c r="B201" s="4" t="s">
        <v>26</v>
      </c>
      <c r="C201" s="4" t="s">
        <v>27</v>
      </c>
      <c r="D201" s="4" t="s">
        <v>994</v>
      </c>
      <c r="E201" s="4" t="s">
        <v>780</v>
      </c>
      <c r="F201" s="6">
        <v>44898</v>
      </c>
      <c r="G201" s="6">
        <v>44899</v>
      </c>
      <c r="H201" s="4">
        <v>1</v>
      </c>
      <c r="I201" s="4">
        <v>1</v>
      </c>
      <c r="J201" s="4">
        <v>1</v>
      </c>
      <c r="K201" s="4" t="s">
        <v>30</v>
      </c>
      <c r="L201" s="4">
        <v>222</v>
      </c>
      <c r="M201" s="4">
        <v>222</v>
      </c>
      <c r="N201" s="4" t="s">
        <v>995</v>
      </c>
      <c r="O201" s="4" t="s">
        <v>32</v>
      </c>
      <c r="P201" s="4" t="s">
        <v>33</v>
      </c>
      <c r="Q201" s="4">
        <v>0</v>
      </c>
      <c r="R201" s="7">
        <v>44898</v>
      </c>
      <c r="S201" s="6">
        <v>44902</v>
      </c>
      <c r="T201" s="4" t="s">
        <v>34</v>
      </c>
      <c r="U201" s="4">
        <v>222</v>
      </c>
      <c r="V201" s="4">
        <v>0</v>
      </c>
      <c r="W201" s="4">
        <v>0</v>
      </c>
      <c r="X201" s="4" t="s">
        <v>996</v>
      </c>
      <c r="Y201" s="4" t="s">
        <v>35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725</v>
      </c>
      <c r="E202" s="4" t="s">
        <v>63</v>
      </c>
      <c r="F202" s="6">
        <v>44898</v>
      </c>
      <c r="G202" s="6">
        <v>44899</v>
      </c>
      <c r="H202" s="4">
        <v>1</v>
      </c>
      <c r="I202" s="4">
        <v>1</v>
      </c>
      <c r="J202" s="4">
        <v>1</v>
      </c>
      <c r="K202" s="4" t="s">
        <v>30</v>
      </c>
      <c r="L202" s="4">
        <v>142</v>
      </c>
      <c r="M202" s="4">
        <v>142</v>
      </c>
      <c r="N202" s="4" t="s">
        <v>998</v>
      </c>
      <c r="O202" s="4" t="s">
        <v>32</v>
      </c>
      <c r="P202" s="4" t="s">
        <v>33</v>
      </c>
      <c r="Q202" s="4">
        <v>0</v>
      </c>
      <c r="R202" s="7">
        <v>44898</v>
      </c>
      <c r="S202" s="6">
        <v>44902</v>
      </c>
      <c r="T202" s="4" t="s">
        <v>34</v>
      </c>
      <c r="U202" s="4">
        <v>142</v>
      </c>
      <c r="V202" s="4">
        <v>0</v>
      </c>
      <c r="W202" s="4">
        <v>0</v>
      </c>
      <c r="X202" s="4" t="s">
        <v>999</v>
      </c>
      <c r="Y202" s="4" t="s">
        <v>35</v>
      </c>
    </row>
    <row r="203" s="4" customFormat="1" spans="1:25">
      <c r="A203" s="4" t="s">
        <v>1000</v>
      </c>
      <c r="B203" s="4" t="s">
        <v>26</v>
      </c>
      <c r="C203" s="4" t="s">
        <v>27</v>
      </c>
      <c r="D203" s="4" t="s">
        <v>465</v>
      </c>
      <c r="E203" s="4" t="s">
        <v>1001</v>
      </c>
      <c r="F203" s="6">
        <v>44898</v>
      </c>
      <c r="G203" s="6">
        <v>44899</v>
      </c>
      <c r="H203" s="4">
        <v>1</v>
      </c>
      <c r="I203" s="4">
        <v>1</v>
      </c>
      <c r="J203" s="4">
        <v>1</v>
      </c>
      <c r="K203" s="4" t="s">
        <v>30</v>
      </c>
      <c r="L203" s="4">
        <v>578</v>
      </c>
      <c r="M203" s="4">
        <v>578</v>
      </c>
      <c r="N203" s="4" t="s">
        <v>1002</v>
      </c>
      <c r="O203" s="4" t="s">
        <v>32</v>
      </c>
      <c r="P203" s="4" t="s">
        <v>33</v>
      </c>
      <c r="Q203" s="4">
        <v>0</v>
      </c>
      <c r="R203" s="7">
        <v>44898</v>
      </c>
      <c r="S203" s="6">
        <v>44902</v>
      </c>
      <c r="T203" s="4" t="s">
        <v>34</v>
      </c>
      <c r="U203" s="4">
        <v>578</v>
      </c>
      <c r="V203" s="4">
        <v>0</v>
      </c>
      <c r="W203" s="4">
        <v>0</v>
      </c>
      <c r="X203" s="4" t="s">
        <v>1003</v>
      </c>
      <c r="Y203" s="4" t="s">
        <v>35</v>
      </c>
    </row>
    <row r="204" s="4" customFormat="1" spans="1:25">
      <c r="A204" s="4" t="s">
        <v>1004</v>
      </c>
      <c r="B204" s="4" t="s">
        <v>26</v>
      </c>
      <c r="C204" s="4" t="s">
        <v>27</v>
      </c>
      <c r="D204" s="4" t="s">
        <v>1005</v>
      </c>
      <c r="E204" s="4" t="s">
        <v>1006</v>
      </c>
      <c r="F204" s="6">
        <v>44898</v>
      </c>
      <c r="G204" s="6">
        <v>44899</v>
      </c>
      <c r="H204" s="4">
        <v>1</v>
      </c>
      <c r="I204" s="4">
        <v>1</v>
      </c>
      <c r="J204" s="4">
        <v>1</v>
      </c>
      <c r="K204" s="4" t="s">
        <v>30</v>
      </c>
      <c r="L204" s="4">
        <v>1313</v>
      </c>
      <c r="M204" s="4">
        <v>1313</v>
      </c>
      <c r="N204" s="4" t="s">
        <v>1007</v>
      </c>
      <c r="O204" s="4" t="s">
        <v>32</v>
      </c>
      <c r="P204" s="4" t="s">
        <v>33</v>
      </c>
      <c r="Q204" s="4">
        <v>0</v>
      </c>
      <c r="R204" s="7">
        <v>44898</v>
      </c>
      <c r="S204" s="6">
        <v>44902</v>
      </c>
      <c r="T204" s="4" t="s">
        <v>34</v>
      </c>
      <c r="U204" s="4">
        <v>1313</v>
      </c>
      <c r="V204" s="4">
        <v>0</v>
      </c>
      <c r="W204" s="4">
        <v>0</v>
      </c>
      <c r="X204" s="4" t="s">
        <v>1008</v>
      </c>
      <c r="Y204" s="4" t="s">
        <v>1009</v>
      </c>
    </row>
    <row r="205" s="4" customFormat="1" spans="1:25">
      <c r="A205" s="4" t="s">
        <v>1010</v>
      </c>
      <c r="B205" s="4" t="s">
        <v>26</v>
      </c>
      <c r="C205" s="4" t="s">
        <v>27</v>
      </c>
      <c r="D205" s="4" t="s">
        <v>1011</v>
      </c>
      <c r="E205" s="4" t="s">
        <v>432</v>
      </c>
      <c r="F205" s="6">
        <v>44898</v>
      </c>
      <c r="G205" s="6">
        <v>44899</v>
      </c>
      <c r="H205" s="4">
        <v>1</v>
      </c>
      <c r="I205" s="4">
        <v>1</v>
      </c>
      <c r="J205" s="4">
        <v>1</v>
      </c>
      <c r="K205" s="4" t="s">
        <v>30</v>
      </c>
      <c r="L205" s="4">
        <v>238</v>
      </c>
      <c r="M205" s="4">
        <v>238</v>
      </c>
      <c r="N205" s="4" t="s">
        <v>1012</v>
      </c>
      <c r="O205" s="4" t="s">
        <v>32</v>
      </c>
      <c r="P205" s="4" t="s">
        <v>33</v>
      </c>
      <c r="Q205" s="4">
        <v>0</v>
      </c>
      <c r="R205" s="7">
        <v>44898</v>
      </c>
      <c r="S205" s="6">
        <v>44902</v>
      </c>
      <c r="T205" s="4" t="s">
        <v>34</v>
      </c>
      <c r="U205" s="4">
        <v>238</v>
      </c>
      <c r="V205" s="4">
        <v>0</v>
      </c>
      <c r="W205" s="4">
        <v>0</v>
      </c>
      <c r="X205" s="4" t="s">
        <v>1013</v>
      </c>
      <c r="Y205" s="4" t="s">
        <v>35</v>
      </c>
    </row>
    <row r="206" s="4" customFormat="1" spans="1:25">
      <c r="A206" s="4" t="s">
        <v>1014</v>
      </c>
      <c r="B206" s="4" t="s">
        <v>26</v>
      </c>
      <c r="C206" s="4" t="s">
        <v>27</v>
      </c>
      <c r="D206" s="4" t="s">
        <v>1015</v>
      </c>
      <c r="E206" s="4" t="s">
        <v>157</v>
      </c>
      <c r="F206" s="6">
        <v>44898</v>
      </c>
      <c r="G206" s="6">
        <v>44899</v>
      </c>
      <c r="H206" s="4">
        <v>1</v>
      </c>
      <c r="I206" s="4">
        <v>1</v>
      </c>
      <c r="J206" s="4">
        <v>1</v>
      </c>
      <c r="K206" s="4" t="s">
        <v>30</v>
      </c>
      <c r="L206" s="4">
        <v>491</v>
      </c>
      <c r="M206" s="4">
        <v>491</v>
      </c>
      <c r="N206" s="4" t="s">
        <v>1016</v>
      </c>
      <c r="O206" s="4" t="s">
        <v>32</v>
      </c>
      <c r="P206" s="4" t="s">
        <v>33</v>
      </c>
      <c r="Q206" s="4">
        <v>0</v>
      </c>
      <c r="R206" s="7">
        <v>44898</v>
      </c>
      <c r="S206" s="6">
        <v>44902</v>
      </c>
      <c r="T206" s="4" t="s">
        <v>34</v>
      </c>
      <c r="U206" s="4">
        <v>491</v>
      </c>
      <c r="V206" s="4">
        <v>0</v>
      </c>
      <c r="W206" s="4">
        <v>0</v>
      </c>
      <c r="X206" s="4" t="s">
        <v>1017</v>
      </c>
      <c r="Y206" s="4" t="s">
        <v>1018</v>
      </c>
    </row>
    <row r="207" s="4" customFormat="1" spans="1:25">
      <c r="A207" s="4" t="s">
        <v>829</v>
      </c>
      <c r="B207" s="4" t="s">
        <v>26</v>
      </c>
      <c r="C207" s="4" t="s">
        <v>36</v>
      </c>
      <c r="D207" s="4" t="s">
        <v>830</v>
      </c>
      <c r="E207" s="4" t="s">
        <v>831</v>
      </c>
      <c r="F207" s="6">
        <v>44898</v>
      </c>
      <c r="G207" s="6">
        <v>44899</v>
      </c>
      <c r="H207" s="4">
        <v>1</v>
      </c>
      <c r="I207" s="4">
        <v>1</v>
      </c>
      <c r="J207" s="4">
        <v>1</v>
      </c>
      <c r="K207" s="4" t="s">
        <v>30</v>
      </c>
      <c r="L207" s="4">
        <v>-602</v>
      </c>
      <c r="M207" s="4">
        <v>-602</v>
      </c>
      <c r="N207" s="4" t="s">
        <v>832</v>
      </c>
      <c r="O207" s="4" t="s">
        <v>32</v>
      </c>
      <c r="P207" s="4" t="s">
        <v>33</v>
      </c>
      <c r="Q207" s="4">
        <v>0</v>
      </c>
      <c r="R207" s="7">
        <v>44898</v>
      </c>
      <c r="S207" s="6">
        <v>44902</v>
      </c>
      <c r="T207" s="4" t="s">
        <v>34</v>
      </c>
      <c r="U207" s="4">
        <v>-602</v>
      </c>
      <c r="V207" s="4">
        <v>0</v>
      </c>
      <c r="W207" s="4">
        <v>0</v>
      </c>
      <c r="X207" s="4" t="s">
        <v>833</v>
      </c>
      <c r="Y207" s="4" t="s">
        <v>834</v>
      </c>
    </row>
    <row r="208" s="4" customFormat="1" spans="1:25">
      <c r="A208" s="4" t="s">
        <v>1019</v>
      </c>
      <c r="B208" s="4" t="s">
        <v>26</v>
      </c>
      <c r="C208" s="4" t="s">
        <v>154</v>
      </c>
      <c r="D208" s="4" t="s">
        <v>1020</v>
      </c>
      <c r="E208" s="4" t="s">
        <v>44</v>
      </c>
      <c r="F208" s="6">
        <v>44896</v>
      </c>
      <c r="G208" s="6">
        <v>44897</v>
      </c>
      <c r="H208" s="4">
        <v>1</v>
      </c>
      <c r="I208" s="4">
        <v>1</v>
      </c>
      <c r="J208" s="4">
        <v>1</v>
      </c>
      <c r="K208" s="4" t="s">
        <v>30</v>
      </c>
      <c r="L208" s="4">
        <v>-396</v>
      </c>
      <c r="M208" s="4">
        <v>-396</v>
      </c>
      <c r="N208" s="4" t="s">
        <v>1021</v>
      </c>
      <c r="O208" s="4" t="s">
        <v>32</v>
      </c>
      <c r="P208" s="4" t="s">
        <v>33</v>
      </c>
      <c r="Q208" s="4">
        <v>0</v>
      </c>
      <c r="R208" s="7">
        <v>44895.9048263889</v>
      </c>
      <c r="S208" s="6">
        <v>44902</v>
      </c>
      <c r="T208" s="4" t="s">
        <v>34</v>
      </c>
      <c r="U208" s="4">
        <v>-396</v>
      </c>
      <c r="V208" s="4">
        <v>0</v>
      </c>
      <c r="W208" s="4">
        <v>0</v>
      </c>
      <c r="X208" s="4" t="s">
        <v>1022</v>
      </c>
      <c r="Y208" s="4" t="s">
        <v>1023</v>
      </c>
    </row>
    <row r="209" s="4" customFormat="1" spans="1:25">
      <c r="A209" s="4" t="s">
        <v>613</v>
      </c>
      <c r="B209" s="4" t="s">
        <v>26</v>
      </c>
      <c r="C209" s="4" t="s">
        <v>154</v>
      </c>
      <c r="D209" s="4" t="s">
        <v>614</v>
      </c>
      <c r="E209" s="4" t="s">
        <v>228</v>
      </c>
      <c r="F209" s="6">
        <v>44898</v>
      </c>
      <c r="G209" s="6">
        <v>44899</v>
      </c>
      <c r="H209" s="4">
        <v>1</v>
      </c>
      <c r="I209" s="4">
        <v>1</v>
      </c>
      <c r="J209" s="4">
        <v>1</v>
      </c>
      <c r="K209" s="4" t="s">
        <v>30</v>
      </c>
      <c r="L209" s="4">
        <v>-297</v>
      </c>
      <c r="M209" s="4">
        <v>-297</v>
      </c>
      <c r="N209" s="4" t="s">
        <v>615</v>
      </c>
      <c r="O209" s="4" t="s">
        <v>32</v>
      </c>
      <c r="P209" s="4" t="s">
        <v>33</v>
      </c>
      <c r="Q209" s="4">
        <v>0</v>
      </c>
      <c r="R209" s="7">
        <v>44896.8533333333</v>
      </c>
      <c r="S209" s="6">
        <v>44902</v>
      </c>
      <c r="T209" s="4" t="s">
        <v>34</v>
      </c>
      <c r="U209" s="4">
        <v>-297</v>
      </c>
      <c r="V209" s="4">
        <v>0</v>
      </c>
      <c r="W209" s="4">
        <v>0</v>
      </c>
      <c r="X209" s="4" t="s">
        <v>616</v>
      </c>
      <c r="Y20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9"/>
  <sheetViews>
    <sheetView tabSelected="1" workbookViewId="0">
      <selection activeCell="A207" sqref="A207:D210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1024</v>
      </c>
    </row>
    <row r="2" s="4" customFormat="1" hidden="1" spans="1:9">
      <c r="A2" s="5">
        <v>18083812978</v>
      </c>
      <c r="B2" s="6">
        <v>44898</v>
      </c>
      <c r="C2" s="6">
        <v>44899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18107352669</v>
      </c>
      <c r="B3" s="6">
        <v>44897</v>
      </c>
      <c r="C3" s="6">
        <v>44899</v>
      </c>
      <c r="D3" s="4">
        <v>1385</v>
      </c>
      <c r="E3" s="4" t="str">
        <f>VLOOKUP(A3,HOP!A:L,12,0)</f>
        <v>1385.00</v>
      </c>
      <c r="F3" s="4" t="str">
        <f>VLOOKUP(A3,HOP!A:C,3,0)</f>
        <v>2588428</v>
      </c>
      <c r="G3" s="4">
        <f t="shared" ref="G3:G34" si="0">D3-E3</f>
        <v>0</v>
      </c>
      <c r="H3" s="4" t="str">
        <f t="shared" ref="H3:H34" si="1">$H$1&amp;F3</f>
        <v>，2588428</v>
      </c>
      <c r="I3" s="4" t="str">
        <f>VLOOKUP(A3,HOP!A:U,21,0)</f>
        <v>直连</v>
      </c>
    </row>
    <row r="4" s="4" customFormat="1" hidden="1" spans="1:9">
      <c r="A4" s="5">
        <v>18595518139</v>
      </c>
      <c r="B4" s="6">
        <v>44898</v>
      </c>
      <c r="C4" s="6">
        <v>44899</v>
      </c>
      <c r="D4" s="4">
        <v>728</v>
      </c>
      <c r="E4" s="4">
        <v>728</v>
      </c>
      <c r="F4" s="4" t="str">
        <f>VLOOKUP(A4,HOP!A:C,3,0)</f>
        <v>2640985</v>
      </c>
      <c r="G4" s="4">
        <f t="shared" si="0"/>
        <v>0</v>
      </c>
      <c r="H4" s="4" t="str">
        <f t="shared" si="1"/>
        <v>，2640985</v>
      </c>
      <c r="I4" s="4" t="str">
        <f>VLOOKUP(A4,HOP!A:U,21,0)</f>
        <v>直连</v>
      </c>
    </row>
    <row r="5" s="4" customFormat="1" hidden="1" spans="1:9">
      <c r="A5" s="5">
        <v>18604372358</v>
      </c>
      <c r="B5" s="6">
        <v>44896</v>
      </c>
      <c r="C5" s="6">
        <v>44899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21314425157</v>
      </c>
      <c r="B6" s="6">
        <v>44897</v>
      </c>
      <c r="C6" s="6">
        <v>44899</v>
      </c>
      <c r="D6" s="4">
        <v>1748</v>
      </c>
      <c r="E6" s="4" t="str">
        <f>VLOOKUP(A6,HOP!A:L,12,0)</f>
        <v>1748.00</v>
      </c>
      <c r="F6" s="4" t="str">
        <f>VLOOKUP(A6,HOP!A:C,3,0)</f>
        <v>2721749</v>
      </c>
      <c r="G6" s="4">
        <f t="shared" si="0"/>
        <v>0</v>
      </c>
      <c r="H6" s="4" t="str">
        <f t="shared" si="1"/>
        <v>，2721749</v>
      </c>
      <c r="I6" s="4" t="str">
        <f>VLOOKUP(A6,HOP!A:U,21,0)</f>
        <v>直连</v>
      </c>
    </row>
    <row r="7" s="4" customFormat="1" hidden="1" spans="1:9">
      <c r="A7" s="5">
        <v>21369311132</v>
      </c>
      <c r="B7" s="6">
        <v>44896</v>
      </c>
      <c r="C7" s="6">
        <v>44899</v>
      </c>
      <c r="D7" s="4">
        <v>1953</v>
      </c>
      <c r="E7" s="4" t="str">
        <f>VLOOKUP(A7,HOP!A:L,12,0)</f>
        <v>1953.00</v>
      </c>
      <c r="F7" s="4" t="str">
        <f>VLOOKUP(A7,HOP!A:C,3,0)</f>
        <v>2731475</v>
      </c>
      <c r="G7" s="4">
        <f t="shared" si="0"/>
        <v>0</v>
      </c>
      <c r="H7" s="4" t="str">
        <f t="shared" si="1"/>
        <v>，2731475</v>
      </c>
      <c r="I7" s="4" t="str">
        <f>VLOOKUP(A7,HOP!A:U,21,0)</f>
        <v>直连</v>
      </c>
    </row>
    <row r="8" s="4" customFormat="1" hidden="1" spans="1:9">
      <c r="A8" s="5">
        <v>21480452336</v>
      </c>
      <c r="B8" s="6">
        <v>44894</v>
      </c>
      <c r="C8" s="6">
        <v>44899</v>
      </c>
      <c r="D8" s="4">
        <v>7700</v>
      </c>
      <c r="E8" s="4" t="str">
        <f>VLOOKUP(A8,HOP!A:L,12,0)</f>
        <v>7700.00</v>
      </c>
      <c r="F8" s="4" t="str">
        <f>VLOOKUP(A8,HOP!A:C,3,0)</f>
        <v>2746218</v>
      </c>
      <c r="G8" s="4">
        <f t="shared" si="0"/>
        <v>0</v>
      </c>
      <c r="H8" s="4" t="str">
        <f t="shared" si="1"/>
        <v>，2746218</v>
      </c>
      <c r="I8" s="4" t="str">
        <f>VLOOKUP(A8,HOP!A:U,21,0)</f>
        <v>直连</v>
      </c>
    </row>
    <row r="9" s="4" customFormat="1" hidden="1" spans="1:9">
      <c r="A9" s="5">
        <v>21579398306</v>
      </c>
      <c r="B9" s="6">
        <v>44895</v>
      </c>
      <c r="C9" s="6">
        <v>44899</v>
      </c>
      <c r="D9" s="4">
        <v>14104</v>
      </c>
      <c r="E9" s="4" t="str">
        <f>VLOOKUP(A9,HOP!A:L,12,0)</f>
        <v>14104.00</v>
      </c>
      <c r="F9" s="4" t="str">
        <f>VLOOKUP(A9,HOP!A:C,3,0)</f>
        <v>2759438</v>
      </c>
      <c r="G9" s="4">
        <f t="shared" si="0"/>
        <v>0</v>
      </c>
      <c r="H9" s="4" t="str">
        <f t="shared" si="1"/>
        <v>，2759438</v>
      </c>
      <c r="I9" s="4" t="str">
        <f>VLOOKUP(A9,HOP!A:U,21,0)</f>
        <v>直连</v>
      </c>
    </row>
    <row r="10" s="4" customFormat="1" hidden="1" spans="1:9">
      <c r="A10" s="5">
        <v>21596524979</v>
      </c>
      <c r="B10" s="6">
        <v>44897</v>
      </c>
      <c r="C10" s="6">
        <v>44899</v>
      </c>
      <c r="D10" s="4">
        <v>1454</v>
      </c>
      <c r="E10" s="4" t="str">
        <f>VLOOKUP(A10,HOP!A:L,12,0)</f>
        <v>1454.00</v>
      </c>
      <c r="F10" s="4" t="str">
        <f>VLOOKUP(A10,HOP!A:C,3,0)</f>
        <v>2762168</v>
      </c>
      <c r="G10" s="4">
        <f t="shared" si="0"/>
        <v>0</v>
      </c>
      <c r="H10" s="4" t="str">
        <f t="shared" si="1"/>
        <v>，2762168</v>
      </c>
      <c r="I10" s="4" t="str">
        <f>VLOOKUP(A10,HOP!A:U,21,0)</f>
        <v>直连</v>
      </c>
    </row>
    <row r="11" s="4" customFormat="1" hidden="1" spans="1:9">
      <c r="A11" s="5">
        <v>21599329688</v>
      </c>
      <c r="B11" s="6">
        <v>44897</v>
      </c>
      <c r="C11" s="6">
        <v>44899</v>
      </c>
      <c r="D11" s="4">
        <v>2908</v>
      </c>
      <c r="E11" s="4" t="str">
        <f>VLOOKUP(A11,HOP!A:L,12,0)</f>
        <v>2908.00</v>
      </c>
      <c r="F11" s="4" t="str">
        <f>VLOOKUP(A11,HOP!A:C,3,0)</f>
        <v>2762784</v>
      </c>
      <c r="G11" s="4">
        <f t="shared" si="0"/>
        <v>0</v>
      </c>
      <c r="H11" s="4" t="str">
        <f t="shared" si="1"/>
        <v>，2762784</v>
      </c>
      <c r="I11" s="4" t="str">
        <f>VLOOKUP(A11,HOP!A:U,21,0)</f>
        <v>直连</v>
      </c>
    </row>
    <row r="12" s="4" customFormat="1" hidden="1" spans="1:9">
      <c r="A12" s="5">
        <v>21619624154</v>
      </c>
      <c r="B12" s="6">
        <v>44898</v>
      </c>
      <c r="C12" s="6">
        <v>44899</v>
      </c>
      <c r="D12" s="4">
        <v>1603</v>
      </c>
      <c r="E12" s="4" t="str">
        <f>VLOOKUP(A12,HOP!A:L,12,0)</f>
        <v>1603.00</v>
      </c>
      <c r="F12" s="4" t="str">
        <f>VLOOKUP(A12,HOP!A:C,3,0)</f>
        <v>2766053</v>
      </c>
      <c r="G12" s="4">
        <f t="shared" si="0"/>
        <v>0</v>
      </c>
      <c r="H12" s="4" t="str">
        <f t="shared" si="1"/>
        <v>，2766053</v>
      </c>
      <c r="I12" s="4" t="str">
        <f>VLOOKUP(A12,HOP!A:U,21,0)</f>
        <v>直连</v>
      </c>
    </row>
    <row r="13" s="4" customFormat="1" hidden="1" spans="1:9">
      <c r="A13" s="5">
        <v>21623974973</v>
      </c>
      <c r="B13" s="6">
        <v>44897</v>
      </c>
      <c r="C13" s="6">
        <v>44899</v>
      </c>
      <c r="D13" s="4">
        <v>5924</v>
      </c>
      <c r="E13" s="4" t="str">
        <f>VLOOKUP(A13,HOP!A:L,12,0)</f>
        <v>5924.00</v>
      </c>
      <c r="F13" s="4" t="str">
        <f>VLOOKUP(A13,HOP!A:C,3,0)</f>
        <v>2767139</v>
      </c>
      <c r="G13" s="4">
        <f t="shared" si="0"/>
        <v>0</v>
      </c>
      <c r="H13" s="4" t="str">
        <f t="shared" si="1"/>
        <v>，2767139</v>
      </c>
      <c r="I13" s="4" t="str">
        <f>VLOOKUP(A13,HOP!A:U,21,0)</f>
        <v>直采</v>
      </c>
    </row>
    <row r="14" s="4" customFormat="1" hidden="1" spans="1:9">
      <c r="A14" s="5">
        <v>21624849031</v>
      </c>
      <c r="B14" s="6">
        <v>44894</v>
      </c>
      <c r="C14" s="6">
        <v>44899</v>
      </c>
      <c r="D14" s="4">
        <v>3095</v>
      </c>
      <c r="E14" s="4" t="str">
        <f>VLOOKUP(A14,HOP!A:L,12,0)</f>
        <v>3095.00</v>
      </c>
      <c r="F14" s="4" t="str">
        <f>VLOOKUP(A14,HOP!A:C,3,0)</f>
        <v>2767455</v>
      </c>
      <c r="G14" s="4">
        <f t="shared" si="0"/>
        <v>0</v>
      </c>
      <c r="H14" s="4" t="str">
        <f t="shared" si="1"/>
        <v>，2767455</v>
      </c>
      <c r="I14" s="4" t="str">
        <f>VLOOKUP(A14,HOP!A:U,21,0)</f>
        <v>直连</v>
      </c>
    </row>
    <row r="15" s="4" customFormat="1" hidden="1" spans="1:9">
      <c r="A15" s="5">
        <v>21696461708</v>
      </c>
      <c r="B15" s="6">
        <v>44898</v>
      </c>
      <c r="C15" s="6">
        <v>44899</v>
      </c>
      <c r="D15" s="4">
        <v>632</v>
      </c>
      <c r="E15" s="4" t="str">
        <f>VLOOKUP(A15,HOP!A:L,12,0)</f>
        <v>632.00</v>
      </c>
      <c r="F15" s="4" t="str">
        <f>VLOOKUP(A15,HOP!A:C,3,0)</f>
        <v>2772425</v>
      </c>
      <c r="G15" s="4">
        <f t="shared" si="0"/>
        <v>0</v>
      </c>
      <c r="H15" s="4" t="str">
        <f t="shared" si="1"/>
        <v>，2772425</v>
      </c>
      <c r="I15" s="4" t="str">
        <f>VLOOKUP(A15,HOP!A:U,21,0)</f>
        <v>直采</v>
      </c>
    </row>
    <row r="16" s="4" customFormat="1" hidden="1" spans="1:9">
      <c r="A16" s="5">
        <v>21710520265</v>
      </c>
      <c r="B16" s="6">
        <v>44897</v>
      </c>
      <c r="C16" s="6">
        <v>44899</v>
      </c>
      <c r="D16" s="4">
        <v>794</v>
      </c>
      <c r="E16" s="4" t="str">
        <f>VLOOKUP(A16,HOP!A:L,12,0)</f>
        <v>794.00</v>
      </c>
      <c r="F16" s="4" t="str">
        <f>VLOOKUP(A16,HOP!A:C,3,0)</f>
        <v>2775725</v>
      </c>
      <c r="G16" s="4">
        <f t="shared" si="0"/>
        <v>0</v>
      </c>
      <c r="H16" s="4" t="str">
        <f t="shared" si="1"/>
        <v>，2775725</v>
      </c>
      <c r="I16" s="4" t="str">
        <f>VLOOKUP(A16,HOP!A:U,21,0)</f>
        <v>直连</v>
      </c>
    </row>
    <row r="17" s="4" customFormat="1" hidden="1" spans="1:9">
      <c r="A17" s="5">
        <v>21718143902</v>
      </c>
      <c r="B17" s="6">
        <v>44896</v>
      </c>
      <c r="C17" s="6">
        <v>44899</v>
      </c>
      <c r="D17" s="4">
        <v>3006</v>
      </c>
      <c r="E17" s="4" t="str">
        <f>VLOOKUP(A17,HOP!A:L,12,0)</f>
        <v>3006.00</v>
      </c>
      <c r="F17" s="4" t="str">
        <f>VLOOKUP(A17,HOP!A:C,3,0)</f>
        <v>2777479</v>
      </c>
      <c r="G17" s="4">
        <f t="shared" si="0"/>
        <v>0</v>
      </c>
      <c r="H17" s="4" t="str">
        <f t="shared" si="1"/>
        <v>，2777479</v>
      </c>
      <c r="I17" s="4" t="str">
        <f>VLOOKUP(A17,HOP!A:U,21,0)</f>
        <v>直连</v>
      </c>
    </row>
    <row r="18" s="4" customFormat="1" hidden="1" spans="1:9">
      <c r="A18" s="5">
        <v>21730893112</v>
      </c>
      <c r="B18" s="6">
        <v>44898</v>
      </c>
      <c r="C18" s="6">
        <v>44899</v>
      </c>
      <c r="D18" s="4">
        <v>905</v>
      </c>
      <c r="E18" s="4" t="str">
        <f>VLOOKUP(A18,HOP!A:L,12,0)</f>
        <v>905.00</v>
      </c>
      <c r="F18" s="4" t="str">
        <f>VLOOKUP(A18,HOP!A:C,3,0)</f>
        <v>2779715</v>
      </c>
      <c r="G18" s="4">
        <f t="shared" si="0"/>
        <v>0</v>
      </c>
      <c r="H18" s="4" t="str">
        <f t="shared" si="1"/>
        <v>，2779715</v>
      </c>
      <c r="I18" s="4" t="str">
        <f>VLOOKUP(A18,HOP!A:U,21,0)</f>
        <v>直连</v>
      </c>
    </row>
    <row r="19" s="4" customFormat="1" hidden="1" spans="1:9">
      <c r="A19" s="5">
        <v>21734102394</v>
      </c>
      <c r="B19" s="6">
        <v>44897</v>
      </c>
      <c r="C19" s="6">
        <v>44899</v>
      </c>
      <c r="D19" s="4">
        <v>662</v>
      </c>
      <c r="E19" s="4" t="str">
        <f>VLOOKUP(A19,HOP!A:L,12,0)</f>
        <v>662.00</v>
      </c>
      <c r="F19" s="4" t="str">
        <f>VLOOKUP(A19,HOP!A:C,3,0)</f>
        <v>2779904</v>
      </c>
      <c r="G19" s="4">
        <f t="shared" si="0"/>
        <v>0</v>
      </c>
      <c r="H19" s="4" t="str">
        <f t="shared" si="1"/>
        <v>，2779904</v>
      </c>
      <c r="I19" s="4" t="str">
        <f>VLOOKUP(A19,HOP!A:U,21,0)</f>
        <v>直连</v>
      </c>
    </row>
    <row r="20" s="4" customFormat="1" hidden="1" spans="1:9">
      <c r="A20" s="5">
        <v>21734440426</v>
      </c>
      <c r="B20" s="6">
        <v>44898</v>
      </c>
      <c r="C20" s="6">
        <v>44899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21736352119</v>
      </c>
      <c r="B21" s="6">
        <v>44896</v>
      </c>
      <c r="C21" s="6">
        <v>44899</v>
      </c>
      <c r="D21" s="4">
        <v>683</v>
      </c>
      <c r="E21" s="4" t="str">
        <f>VLOOKUP(A21,HOP!A:L,12,0)</f>
        <v>683.00</v>
      </c>
      <c r="F21" s="4" t="str">
        <f>VLOOKUP(A21,HOP!A:C,3,0)</f>
        <v>2780479</v>
      </c>
      <c r="G21" s="4">
        <f t="shared" si="0"/>
        <v>0</v>
      </c>
      <c r="H21" s="4" t="str">
        <f t="shared" si="1"/>
        <v>，2780479</v>
      </c>
      <c r="I21" s="4" t="str">
        <f>VLOOKUP(A21,HOP!A:U,21,0)</f>
        <v>直连</v>
      </c>
    </row>
    <row r="22" s="4" customFormat="1" hidden="1" spans="1:9">
      <c r="A22" s="5">
        <v>21737741392</v>
      </c>
      <c r="B22" s="6">
        <v>44898</v>
      </c>
      <c r="C22" s="6">
        <v>44899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21738740948</v>
      </c>
      <c r="B23" s="6">
        <v>44896</v>
      </c>
      <c r="C23" s="6">
        <v>44899</v>
      </c>
      <c r="D23" s="4">
        <v>2049</v>
      </c>
      <c r="E23" s="4" t="str">
        <f>VLOOKUP(A23,HOP!A:L,12,0)</f>
        <v>2049.00</v>
      </c>
      <c r="F23" s="4" t="str">
        <f>VLOOKUP(A23,HOP!A:C,3,0)</f>
        <v>2781276</v>
      </c>
      <c r="G23" s="4">
        <f t="shared" si="0"/>
        <v>0</v>
      </c>
      <c r="H23" s="4" t="str">
        <f t="shared" si="1"/>
        <v>，2781276</v>
      </c>
      <c r="I23" s="4" t="str">
        <f>VLOOKUP(A23,HOP!A:U,21,0)</f>
        <v>直连</v>
      </c>
    </row>
    <row r="24" s="4" customFormat="1" hidden="1" spans="1:9">
      <c r="A24" s="5">
        <v>21738842430</v>
      </c>
      <c r="B24" s="6">
        <v>44898</v>
      </c>
      <c r="C24" s="6">
        <v>44899</v>
      </c>
      <c r="D24" s="4">
        <v>1063</v>
      </c>
      <c r="E24" s="4" t="str">
        <f>VLOOKUP(A24,HOP!A:L,12,0)</f>
        <v>1063.00</v>
      </c>
      <c r="F24" s="4" t="str">
        <f>VLOOKUP(A24,HOP!A:C,3,0)</f>
        <v>2781324</v>
      </c>
      <c r="G24" s="4">
        <f t="shared" si="0"/>
        <v>0</v>
      </c>
      <c r="H24" s="4" t="str">
        <f t="shared" si="1"/>
        <v>，2781324</v>
      </c>
      <c r="I24" s="4" t="str">
        <f>VLOOKUP(A24,HOP!A:U,21,0)</f>
        <v>直连</v>
      </c>
    </row>
    <row r="25" s="4" customFormat="1" hidden="1" spans="1:9">
      <c r="A25" s="5">
        <v>21746810324</v>
      </c>
      <c r="B25" s="6">
        <v>44897</v>
      </c>
      <c r="C25" s="6">
        <v>44899</v>
      </c>
      <c r="D25" s="4">
        <v>4590</v>
      </c>
      <c r="E25" s="4" t="str">
        <f>VLOOKUP(A25,HOP!A:L,12,0)</f>
        <v>4590.00</v>
      </c>
      <c r="F25" s="4" t="str">
        <f>VLOOKUP(A25,HOP!A:C,3,0)</f>
        <v>2783115</v>
      </c>
      <c r="G25" s="4">
        <f t="shared" si="0"/>
        <v>0</v>
      </c>
      <c r="H25" s="4" t="str">
        <f t="shared" si="1"/>
        <v>，2783115</v>
      </c>
      <c r="I25" s="4" t="str">
        <f>VLOOKUP(A25,HOP!A:U,21,0)</f>
        <v>直连</v>
      </c>
    </row>
    <row r="26" s="4" customFormat="1" hidden="1" spans="1:9">
      <c r="A26" s="5">
        <v>21751555738</v>
      </c>
      <c r="B26" s="6">
        <v>44898</v>
      </c>
      <c r="C26" s="6">
        <v>44899</v>
      </c>
      <c r="D26" s="4">
        <v>515</v>
      </c>
      <c r="E26" s="4" t="str">
        <f>VLOOKUP(A26,HOP!A:L,12,0)</f>
        <v>515.00</v>
      </c>
      <c r="F26" s="4" t="str">
        <f>VLOOKUP(A26,HOP!A:C,3,0)</f>
        <v>2784764</v>
      </c>
      <c r="G26" s="4">
        <f t="shared" si="0"/>
        <v>0</v>
      </c>
      <c r="H26" s="4" t="str">
        <f t="shared" si="1"/>
        <v>，2784764</v>
      </c>
      <c r="I26" s="4" t="str">
        <f>VLOOKUP(A26,HOP!A:U,21,0)</f>
        <v>直连</v>
      </c>
    </row>
    <row r="27" s="4" customFormat="1" hidden="1" spans="1:9">
      <c r="A27" s="5">
        <v>21762009637</v>
      </c>
      <c r="B27" s="6">
        <v>44898</v>
      </c>
      <c r="C27" s="6">
        <v>44899</v>
      </c>
      <c r="D27" s="4">
        <v>675</v>
      </c>
      <c r="E27" s="4" t="str">
        <f>VLOOKUP(A27,HOP!A:L,12,0)</f>
        <v>675.00</v>
      </c>
      <c r="F27" s="4" t="str">
        <f>VLOOKUP(A27,HOP!A:C,3,0)</f>
        <v>2787170</v>
      </c>
      <c r="G27" s="4">
        <f t="shared" si="0"/>
        <v>0</v>
      </c>
      <c r="H27" s="4" t="str">
        <f t="shared" si="1"/>
        <v>，2787170</v>
      </c>
      <c r="I27" s="4" t="str">
        <f>VLOOKUP(A27,HOP!A:U,21,0)</f>
        <v>直连</v>
      </c>
    </row>
    <row r="28" s="4" customFormat="1" hidden="1" spans="1:9">
      <c r="A28" s="5">
        <v>21762028466</v>
      </c>
      <c r="B28" s="6">
        <v>44898</v>
      </c>
      <c r="C28" s="6">
        <v>44899</v>
      </c>
      <c r="D28" s="4">
        <v>1233</v>
      </c>
      <c r="E28" s="4" t="str">
        <f>VLOOKUP(A28,HOP!A:L,12,0)</f>
        <v>1233.00</v>
      </c>
      <c r="F28" s="4" t="str">
        <f>VLOOKUP(A28,HOP!A:C,3,0)</f>
        <v>2787192</v>
      </c>
      <c r="G28" s="4">
        <f t="shared" si="0"/>
        <v>0</v>
      </c>
      <c r="H28" s="4" t="str">
        <f t="shared" si="1"/>
        <v>，2787192</v>
      </c>
      <c r="I28" s="4" t="str">
        <f>VLOOKUP(A28,HOP!A:U,21,0)</f>
        <v>直连</v>
      </c>
    </row>
    <row r="29" s="4" customFormat="1" hidden="1" spans="1:9">
      <c r="A29" s="5">
        <v>21762035742</v>
      </c>
      <c r="B29" s="6">
        <v>44898</v>
      </c>
      <c r="C29" s="6">
        <v>44899</v>
      </c>
      <c r="D29" s="4">
        <v>898</v>
      </c>
      <c r="E29" s="4" t="str">
        <f>VLOOKUP(A29,HOP!A:L,12,0)</f>
        <v>898.00</v>
      </c>
      <c r="F29" s="4" t="str">
        <f>VLOOKUP(A29,HOP!A:C,3,0)</f>
        <v>2787208</v>
      </c>
      <c r="G29" s="4">
        <f t="shared" si="0"/>
        <v>0</v>
      </c>
      <c r="H29" s="4" t="str">
        <f t="shared" si="1"/>
        <v>，2787208</v>
      </c>
      <c r="I29" s="4" t="str">
        <f>VLOOKUP(A29,HOP!A:U,21,0)</f>
        <v>直连</v>
      </c>
    </row>
    <row r="30" s="4" customFormat="1" hidden="1" spans="1:9">
      <c r="A30" s="5">
        <v>21772590368</v>
      </c>
      <c r="B30" s="6">
        <v>44897</v>
      </c>
      <c r="C30" s="6">
        <v>44899</v>
      </c>
      <c r="D30" s="4">
        <v>910</v>
      </c>
      <c r="E30" s="4" t="str">
        <f>VLOOKUP(A30,HOP!A:L,12,0)</f>
        <v>910.00</v>
      </c>
      <c r="F30" s="4" t="str">
        <f>VLOOKUP(A30,HOP!A:C,3,0)</f>
        <v>2789670</v>
      </c>
      <c r="G30" s="4">
        <f t="shared" si="0"/>
        <v>0</v>
      </c>
      <c r="H30" s="4" t="str">
        <f t="shared" si="1"/>
        <v>，2789670</v>
      </c>
      <c r="I30" s="4" t="str">
        <f>VLOOKUP(A30,HOP!A:U,21,0)</f>
        <v>直连</v>
      </c>
    </row>
    <row r="31" s="4" customFormat="1" hidden="1" spans="1:9">
      <c r="A31" s="5">
        <v>21777034913</v>
      </c>
      <c r="B31" s="6">
        <v>44897</v>
      </c>
      <c r="C31" s="6">
        <v>44899</v>
      </c>
      <c r="D31" s="4">
        <v>2190</v>
      </c>
      <c r="E31" s="4" t="str">
        <f>VLOOKUP(A31,HOP!A:L,12,0)</f>
        <v>2190.00</v>
      </c>
      <c r="F31" s="4" t="str">
        <f>VLOOKUP(A31,HOP!A:C,3,0)</f>
        <v>2791427</v>
      </c>
      <c r="G31" s="4">
        <f t="shared" si="0"/>
        <v>0</v>
      </c>
      <c r="H31" s="4" t="str">
        <f t="shared" si="1"/>
        <v>，2791427</v>
      </c>
      <c r="I31" s="4" t="str">
        <f>VLOOKUP(A31,HOP!A:U,21,0)</f>
        <v>直采</v>
      </c>
    </row>
    <row r="32" s="4" customFormat="1" hidden="1" spans="1:9">
      <c r="A32" s="5">
        <v>21777048993</v>
      </c>
      <c r="B32" s="6">
        <v>44897</v>
      </c>
      <c r="C32" s="6">
        <v>44899</v>
      </c>
      <c r="D32" s="4">
        <v>2190</v>
      </c>
      <c r="E32" s="4" t="str">
        <f>VLOOKUP(A32,HOP!A:L,12,0)</f>
        <v>2190.00</v>
      </c>
      <c r="F32" s="4" t="str">
        <f>VLOOKUP(A32,HOP!A:C,3,0)</f>
        <v>2791434</v>
      </c>
      <c r="G32" s="4">
        <f t="shared" si="0"/>
        <v>0</v>
      </c>
      <c r="H32" s="4" t="str">
        <f t="shared" si="1"/>
        <v>，2791434</v>
      </c>
      <c r="I32" s="4" t="str">
        <f>VLOOKUP(A32,HOP!A:U,21,0)</f>
        <v>直采</v>
      </c>
    </row>
    <row r="33" s="4" customFormat="1" hidden="1" spans="1:9">
      <c r="A33" s="5">
        <v>21777130580</v>
      </c>
      <c r="B33" s="6">
        <v>44898</v>
      </c>
      <c r="C33" s="6">
        <v>44899</v>
      </c>
      <c r="D33" s="4">
        <v>1634</v>
      </c>
      <c r="E33" s="4" t="str">
        <f>VLOOKUP(A33,HOP!A:L,12,0)</f>
        <v>1634.00</v>
      </c>
      <c r="F33" s="4" t="str">
        <f>VLOOKUP(A33,HOP!A:C,3,0)</f>
        <v>2791463</v>
      </c>
      <c r="G33" s="4">
        <f t="shared" si="0"/>
        <v>0</v>
      </c>
      <c r="H33" s="4" t="str">
        <f t="shared" si="1"/>
        <v>，2791463</v>
      </c>
      <c r="I33" s="4" t="str">
        <f>VLOOKUP(A33,HOP!A:U,21,0)</f>
        <v>直采</v>
      </c>
    </row>
    <row r="34" s="4" customFormat="1" hidden="1" spans="1:9">
      <c r="A34" s="5">
        <v>21788547601</v>
      </c>
      <c r="B34" s="6">
        <v>44898</v>
      </c>
      <c r="C34" s="6">
        <v>44899</v>
      </c>
      <c r="D34" s="4">
        <v>1159</v>
      </c>
      <c r="E34" s="4" t="str">
        <f>VLOOKUP(A34,HOP!A:L,12,0)</f>
        <v>1159.00</v>
      </c>
      <c r="F34" s="4" t="str">
        <f>VLOOKUP(A34,HOP!A:C,3,0)</f>
        <v>2795388</v>
      </c>
      <c r="G34" s="4">
        <f t="shared" si="0"/>
        <v>0</v>
      </c>
      <c r="H34" s="4" t="str">
        <f t="shared" si="1"/>
        <v>，2795388</v>
      </c>
      <c r="I34" s="4" t="str">
        <f>VLOOKUP(A34,HOP!A:U,21,0)</f>
        <v>直采</v>
      </c>
    </row>
    <row r="35" s="4" customFormat="1" hidden="1" spans="1:9">
      <c r="A35" s="5">
        <v>21789287388</v>
      </c>
      <c r="B35" s="6">
        <v>44897</v>
      </c>
      <c r="C35" s="6">
        <v>44899</v>
      </c>
      <c r="D35" s="4">
        <v>3060</v>
      </c>
      <c r="E35" s="4" t="str">
        <f>VLOOKUP(A35,HOP!A:L,12,0)</f>
        <v>3060.00</v>
      </c>
      <c r="F35" s="4" t="str">
        <f>VLOOKUP(A35,HOP!A:C,3,0)</f>
        <v>2795861</v>
      </c>
      <c r="G35" s="4">
        <f t="shared" ref="G35:G66" si="2">D35-E35</f>
        <v>0</v>
      </c>
      <c r="H35" s="4" t="str">
        <f t="shared" ref="H35:H66" si="3">$H$1&amp;F35</f>
        <v>，2795861</v>
      </c>
      <c r="I35" s="4" t="str">
        <f>VLOOKUP(A35,HOP!A:U,21,0)</f>
        <v>直连</v>
      </c>
    </row>
    <row r="36" s="4" customFormat="1" spans="1:9">
      <c r="A36" s="5">
        <v>21793812520</v>
      </c>
      <c r="B36" s="6">
        <v>44892</v>
      </c>
      <c r="C36" s="6">
        <v>44899</v>
      </c>
      <c r="D36" s="4">
        <v>2840</v>
      </c>
      <c r="E36" s="4" t="str">
        <f>VLOOKUP(A36,HOP!A:L,12,0)</f>
        <v>2840.04</v>
      </c>
      <c r="F36" s="4" t="str">
        <f>VLOOKUP(A36,HOP!A:C,3,0)</f>
        <v>2797551</v>
      </c>
      <c r="G36" s="4">
        <f t="shared" si="2"/>
        <v>-0.0399999999999636</v>
      </c>
      <c r="H36" s="4" t="str">
        <f t="shared" si="3"/>
        <v>，2797551</v>
      </c>
      <c r="I36" s="4" t="str">
        <f>VLOOKUP(A36,HOP!A:U,21,0)</f>
        <v>直连</v>
      </c>
    </row>
    <row r="37" s="4" customFormat="1" hidden="1" spans="1:9">
      <c r="A37" s="5">
        <v>21803441951</v>
      </c>
      <c r="B37" s="6">
        <v>44897</v>
      </c>
      <c r="C37" s="6">
        <v>44899</v>
      </c>
      <c r="D37" s="4">
        <v>3105</v>
      </c>
      <c r="E37" s="4" t="str">
        <f>VLOOKUP(A37,HOP!A:L,12,0)</f>
        <v>3105.00</v>
      </c>
      <c r="F37" s="4" t="str">
        <f>VLOOKUP(A37,HOP!A:C,3,0)</f>
        <v>2800894</v>
      </c>
      <c r="G37" s="4">
        <f t="shared" si="2"/>
        <v>0</v>
      </c>
      <c r="H37" s="4" t="str">
        <f t="shared" si="3"/>
        <v>，2800894</v>
      </c>
      <c r="I37" s="4" t="str">
        <f>VLOOKUP(A37,HOP!A:U,21,0)</f>
        <v>直连</v>
      </c>
    </row>
    <row r="38" s="4" customFormat="1" hidden="1" spans="1:9">
      <c r="A38" s="5">
        <v>21803464196</v>
      </c>
      <c r="B38" s="6">
        <v>44897</v>
      </c>
      <c r="C38" s="6">
        <v>44899</v>
      </c>
      <c r="D38" s="4">
        <v>2577</v>
      </c>
      <c r="E38" s="4" t="str">
        <f>VLOOKUP(A38,HOP!A:L,12,0)</f>
        <v>2577.00</v>
      </c>
      <c r="F38" s="4" t="str">
        <f>VLOOKUP(A38,HOP!A:C,3,0)</f>
        <v>2800902</v>
      </c>
      <c r="G38" s="4">
        <f t="shared" si="2"/>
        <v>0</v>
      </c>
      <c r="H38" s="4" t="str">
        <f t="shared" si="3"/>
        <v>，2800902</v>
      </c>
      <c r="I38" s="4" t="str">
        <f>VLOOKUP(A38,HOP!A:U,21,0)</f>
        <v>直连</v>
      </c>
    </row>
    <row r="39" s="4" customFormat="1" hidden="1" spans="1:9">
      <c r="A39" s="5">
        <v>21804134058</v>
      </c>
      <c r="B39" s="6">
        <v>44898</v>
      </c>
      <c r="C39" s="6">
        <v>44899</v>
      </c>
      <c r="D39" s="4">
        <v>1097</v>
      </c>
      <c r="E39" s="4" t="str">
        <f>VLOOKUP(A39,HOP!A:L,12,0)</f>
        <v>1097.00</v>
      </c>
      <c r="F39" s="4" t="str">
        <f>VLOOKUP(A39,HOP!A:C,3,0)</f>
        <v>2801151</v>
      </c>
      <c r="G39" s="4">
        <f t="shared" si="2"/>
        <v>0</v>
      </c>
      <c r="H39" s="4" t="str">
        <f t="shared" si="3"/>
        <v>，2801151</v>
      </c>
      <c r="I39" s="4" t="str">
        <f>VLOOKUP(A39,HOP!A:U,21,0)</f>
        <v>直连</v>
      </c>
    </row>
    <row r="40" s="4" customFormat="1" hidden="1" spans="1:9">
      <c r="A40" s="5">
        <v>21804459003</v>
      </c>
      <c r="B40" s="6">
        <v>44897</v>
      </c>
      <c r="C40" s="6">
        <v>44899</v>
      </c>
      <c r="D40" s="4">
        <v>872</v>
      </c>
      <c r="E40" s="4" t="str">
        <f>VLOOKUP(A40,HOP!A:L,12,0)</f>
        <v>872.00</v>
      </c>
      <c r="F40" s="4" t="str">
        <f>VLOOKUP(A40,HOP!A:C,3,0)</f>
        <v>2801243</v>
      </c>
      <c r="G40" s="4">
        <f t="shared" si="2"/>
        <v>0</v>
      </c>
      <c r="H40" s="4" t="str">
        <f t="shared" si="3"/>
        <v>，2801243</v>
      </c>
      <c r="I40" s="4" t="str">
        <f>VLOOKUP(A40,HOP!A:U,21,0)</f>
        <v>直连</v>
      </c>
    </row>
    <row r="41" s="4" customFormat="1" hidden="1" spans="1:9">
      <c r="A41" s="5">
        <v>21811380035</v>
      </c>
      <c r="B41" s="6">
        <v>44897</v>
      </c>
      <c r="C41" s="6">
        <v>44899</v>
      </c>
      <c r="D41" s="4">
        <v>1857</v>
      </c>
      <c r="E41" s="4" t="str">
        <f>VLOOKUP(A41,HOP!A:L,12,0)</f>
        <v>1857.00</v>
      </c>
      <c r="F41" s="4" t="str">
        <f>VLOOKUP(A41,HOP!A:C,3,0)</f>
        <v>2803418</v>
      </c>
      <c r="G41" s="4">
        <f t="shared" si="2"/>
        <v>0</v>
      </c>
      <c r="H41" s="4" t="str">
        <f t="shared" si="3"/>
        <v>，2803418</v>
      </c>
      <c r="I41" s="4" t="str">
        <f>VLOOKUP(A41,HOP!A:U,21,0)</f>
        <v>直连</v>
      </c>
    </row>
    <row r="42" s="4" customFormat="1" hidden="1" spans="1:9">
      <c r="A42" s="5">
        <v>21811398710</v>
      </c>
      <c r="B42" s="6">
        <v>44896</v>
      </c>
      <c r="C42" s="6">
        <v>44899</v>
      </c>
      <c r="D42" s="4">
        <v>1408</v>
      </c>
      <c r="E42" s="4" t="str">
        <f>VLOOKUP(A42,HOP!A:L,12,0)</f>
        <v>1408.00</v>
      </c>
      <c r="F42" s="4" t="str">
        <f>VLOOKUP(A42,HOP!A:C,3,0)</f>
        <v>2803447</v>
      </c>
      <c r="G42" s="4">
        <f t="shared" si="2"/>
        <v>0</v>
      </c>
      <c r="H42" s="4" t="str">
        <f t="shared" si="3"/>
        <v>，2803447</v>
      </c>
      <c r="I42" s="4" t="str">
        <f>VLOOKUP(A42,HOP!A:U,21,0)</f>
        <v>直连</v>
      </c>
    </row>
    <row r="43" s="4" customFormat="1" hidden="1" spans="1:9">
      <c r="A43" s="5">
        <v>21821151603</v>
      </c>
      <c r="B43" s="6">
        <v>44896</v>
      </c>
      <c r="C43" s="6">
        <v>44899</v>
      </c>
      <c r="D43" s="4">
        <v>717</v>
      </c>
      <c r="E43" s="4" t="str">
        <f>VLOOKUP(A43,HOP!A:L,12,0)</f>
        <v>717.00</v>
      </c>
      <c r="F43" s="4" t="str">
        <f>VLOOKUP(A43,HOP!A:C,3,0)</f>
        <v>2806310</v>
      </c>
      <c r="G43" s="4">
        <f t="shared" si="2"/>
        <v>0</v>
      </c>
      <c r="H43" s="4" t="str">
        <f t="shared" si="3"/>
        <v>，2806310</v>
      </c>
      <c r="I43" s="4" t="str">
        <f>VLOOKUP(A43,HOP!A:U,21,0)</f>
        <v>直连</v>
      </c>
    </row>
    <row r="44" s="4" customFormat="1" hidden="1" spans="1:9">
      <c r="A44" s="5">
        <v>21824973760</v>
      </c>
      <c r="B44" s="6">
        <v>44895</v>
      </c>
      <c r="C44" s="6">
        <v>44899</v>
      </c>
      <c r="D44" s="4">
        <v>15222</v>
      </c>
      <c r="E44" s="4" t="str">
        <f>VLOOKUP(A44,HOP!A:L,12,0)</f>
        <v>15222.00</v>
      </c>
      <c r="F44" s="4" t="str">
        <f>VLOOKUP(A44,HOP!A:C,3,0)</f>
        <v>2809320</v>
      </c>
      <c r="G44" s="4">
        <f t="shared" si="2"/>
        <v>0</v>
      </c>
      <c r="H44" s="4" t="str">
        <f t="shared" si="3"/>
        <v>，2809320</v>
      </c>
      <c r="I44" s="4" t="str">
        <f>VLOOKUP(A44,HOP!A:U,21,0)</f>
        <v>直连</v>
      </c>
    </row>
    <row r="45" s="4" customFormat="1" hidden="1" spans="1:9">
      <c r="A45" s="5">
        <v>21825036525</v>
      </c>
      <c r="B45" s="6">
        <v>44897</v>
      </c>
      <c r="C45" s="6">
        <v>44899</v>
      </c>
      <c r="D45" s="4">
        <v>3691</v>
      </c>
      <c r="E45" s="4" t="str">
        <f>VLOOKUP(A45,HOP!A:L,12,0)</f>
        <v>3691.00</v>
      </c>
      <c r="F45" s="4" t="str">
        <f>VLOOKUP(A45,HOP!A:C,3,0)</f>
        <v>2809342</v>
      </c>
      <c r="G45" s="4">
        <f t="shared" si="2"/>
        <v>0</v>
      </c>
      <c r="H45" s="4" t="str">
        <f t="shared" si="3"/>
        <v>，2809342</v>
      </c>
      <c r="I45" s="4" t="str">
        <f>VLOOKUP(A45,HOP!A:U,21,0)</f>
        <v>直连</v>
      </c>
    </row>
    <row r="46" s="4" customFormat="1" hidden="1" spans="1:9">
      <c r="A46" s="5">
        <v>21825147432</v>
      </c>
      <c r="B46" s="6">
        <v>44897</v>
      </c>
      <c r="C46" s="6">
        <v>44899</v>
      </c>
      <c r="D46" s="4">
        <v>2234</v>
      </c>
      <c r="E46" s="4" t="str">
        <f>VLOOKUP(A46,HOP!A:L,12,0)</f>
        <v>2234.00</v>
      </c>
      <c r="F46" s="4" t="str">
        <f>VLOOKUP(A46,HOP!A:C,3,0)</f>
        <v>2809472</v>
      </c>
      <c r="G46" s="4">
        <f t="shared" si="2"/>
        <v>0</v>
      </c>
      <c r="H46" s="4" t="str">
        <f t="shared" si="3"/>
        <v>，2809472</v>
      </c>
      <c r="I46" s="4" t="str">
        <f>VLOOKUP(A46,HOP!A:U,21,0)</f>
        <v>直连</v>
      </c>
    </row>
    <row r="47" s="4" customFormat="1" hidden="1" spans="1:9">
      <c r="A47" s="5">
        <v>21825417843</v>
      </c>
      <c r="B47" s="6">
        <v>44897</v>
      </c>
      <c r="C47" s="6">
        <v>44899</v>
      </c>
      <c r="D47" s="4">
        <v>1048</v>
      </c>
      <c r="E47" s="4" t="str">
        <f>VLOOKUP(A47,HOP!A:L,12,0)</f>
        <v>1048.00</v>
      </c>
      <c r="F47" s="4" t="str">
        <f>VLOOKUP(A47,HOP!A:C,3,0)</f>
        <v>2809644</v>
      </c>
      <c r="G47" s="4">
        <f t="shared" si="2"/>
        <v>0</v>
      </c>
      <c r="H47" s="4" t="str">
        <f t="shared" si="3"/>
        <v>，2809644</v>
      </c>
      <c r="I47" s="4" t="str">
        <f>VLOOKUP(A47,HOP!A:U,21,0)</f>
        <v>直连</v>
      </c>
    </row>
    <row r="48" s="4" customFormat="1" hidden="1" spans="1:9">
      <c r="A48" s="5">
        <v>21825529421</v>
      </c>
      <c r="B48" s="6">
        <v>44897</v>
      </c>
      <c r="C48" s="6">
        <v>44899</v>
      </c>
      <c r="D48" s="4">
        <v>9920</v>
      </c>
      <c r="E48" s="4" t="str">
        <f>VLOOKUP(A48,HOP!A:L,12,0)</f>
        <v>9920.00</v>
      </c>
      <c r="F48" s="4" t="str">
        <f>VLOOKUP(A48,HOP!A:C,3,0)</f>
        <v>2809738</v>
      </c>
      <c r="G48" s="4">
        <f t="shared" si="2"/>
        <v>0</v>
      </c>
      <c r="H48" s="4" t="str">
        <f t="shared" si="3"/>
        <v>，2809738</v>
      </c>
      <c r="I48" s="4" t="str">
        <f>VLOOKUP(A48,HOP!A:U,21,0)</f>
        <v>直连</v>
      </c>
    </row>
    <row r="49" s="4" customFormat="1" hidden="1" spans="1:9">
      <c r="A49" s="5">
        <v>21825777713</v>
      </c>
      <c r="B49" s="6">
        <v>44898</v>
      </c>
      <c r="C49" s="6">
        <v>44899</v>
      </c>
      <c r="D49" s="4">
        <v>342</v>
      </c>
      <c r="E49" s="4" t="str">
        <f>VLOOKUP(A49,HOP!A:L,12,0)</f>
        <v>342.00</v>
      </c>
      <c r="F49" s="4" t="str">
        <f>VLOOKUP(A49,HOP!A:C,3,0)</f>
        <v>2810011</v>
      </c>
      <c r="G49" s="4">
        <f t="shared" si="2"/>
        <v>0</v>
      </c>
      <c r="H49" s="4" t="str">
        <f t="shared" si="3"/>
        <v>，2810011</v>
      </c>
      <c r="I49" s="4" t="str">
        <f>VLOOKUP(A49,HOP!A:U,21,0)</f>
        <v>直连</v>
      </c>
    </row>
    <row r="50" s="4" customFormat="1" hidden="1" spans="1:9">
      <c r="A50" s="5">
        <v>21825834124</v>
      </c>
      <c r="B50" s="6">
        <v>44897</v>
      </c>
      <c r="C50" s="6">
        <v>44899</v>
      </c>
      <c r="D50" s="4">
        <v>1940</v>
      </c>
      <c r="E50" s="4" t="str">
        <f>VLOOKUP(A50,HOP!A:L,12,0)</f>
        <v>1940.00</v>
      </c>
      <c r="F50" s="4" t="str">
        <f>VLOOKUP(A50,HOP!A:C,3,0)</f>
        <v>2810031</v>
      </c>
      <c r="G50" s="4">
        <f t="shared" si="2"/>
        <v>0</v>
      </c>
      <c r="H50" s="4" t="str">
        <f t="shared" si="3"/>
        <v>，2810031</v>
      </c>
      <c r="I50" s="4" t="str">
        <f>VLOOKUP(A50,HOP!A:U,21,0)</f>
        <v>直连</v>
      </c>
    </row>
    <row r="51" s="4" customFormat="1" hidden="1" spans="1:9">
      <c r="A51" s="5">
        <v>21825910066</v>
      </c>
      <c r="B51" s="6">
        <v>44898</v>
      </c>
      <c r="C51" s="6">
        <v>44899</v>
      </c>
      <c r="D51" s="4">
        <v>342</v>
      </c>
      <c r="E51" s="4" t="str">
        <f>VLOOKUP(A51,HOP!A:L,12,0)</f>
        <v>342.00</v>
      </c>
      <c r="F51" s="4" t="str">
        <f>VLOOKUP(A51,HOP!A:C,3,0)</f>
        <v>2810192</v>
      </c>
      <c r="G51" s="4">
        <f t="shared" si="2"/>
        <v>0</v>
      </c>
      <c r="H51" s="4" t="str">
        <f t="shared" si="3"/>
        <v>，2810192</v>
      </c>
      <c r="I51" s="4" t="str">
        <f>VLOOKUP(A51,HOP!A:U,21,0)</f>
        <v>直连</v>
      </c>
    </row>
    <row r="52" s="4" customFormat="1" hidden="1" spans="1:9">
      <c r="A52" s="5">
        <v>21825993688</v>
      </c>
      <c r="B52" s="6">
        <v>44898</v>
      </c>
      <c r="C52" s="6">
        <v>44899</v>
      </c>
      <c r="D52" s="4">
        <v>430</v>
      </c>
      <c r="E52" s="4" t="str">
        <f>VLOOKUP(A52,HOP!A:L,12,0)</f>
        <v>430.00</v>
      </c>
      <c r="F52" s="4" t="str">
        <f>VLOOKUP(A52,HOP!A:C,3,0)</f>
        <v>2810264</v>
      </c>
      <c r="G52" s="4">
        <f t="shared" si="2"/>
        <v>0</v>
      </c>
      <c r="H52" s="4" t="str">
        <f t="shared" si="3"/>
        <v>，2810264</v>
      </c>
      <c r="I52" s="4" t="str">
        <f>VLOOKUP(A52,HOP!A:U,21,0)</f>
        <v>直连</v>
      </c>
    </row>
    <row r="53" s="4" customFormat="1" hidden="1" spans="1:9">
      <c r="A53" s="5">
        <v>21825997391</v>
      </c>
      <c r="B53" s="6">
        <v>44896</v>
      </c>
      <c r="C53" s="6">
        <v>44899</v>
      </c>
      <c r="D53" s="4">
        <v>2349</v>
      </c>
      <c r="E53" s="4" t="str">
        <f>VLOOKUP(A53,HOP!A:L,12,0)</f>
        <v>2349.00</v>
      </c>
      <c r="F53" s="4" t="str">
        <f>VLOOKUP(A53,HOP!A:C,3,0)</f>
        <v>2810270</v>
      </c>
      <c r="G53" s="4">
        <f t="shared" si="2"/>
        <v>0</v>
      </c>
      <c r="H53" s="4" t="str">
        <f t="shared" si="3"/>
        <v>，2810270</v>
      </c>
      <c r="I53" s="4" t="str">
        <f>VLOOKUP(A53,HOP!A:U,21,0)</f>
        <v>直连</v>
      </c>
    </row>
    <row r="54" s="4" customFormat="1" hidden="1" spans="1:9">
      <c r="A54" s="5">
        <v>21828252468</v>
      </c>
      <c r="B54" s="6">
        <v>44896</v>
      </c>
      <c r="C54" s="6">
        <v>44899</v>
      </c>
      <c r="D54" s="4">
        <v>14287</v>
      </c>
      <c r="E54" s="4" t="str">
        <f>VLOOKUP(A54,HOP!A:L,12,0)</f>
        <v>14287.00</v>
      </c>
      <c r="F54" s="4" t="str">
        <f>VLOOKUP(A54,HOP!A:C,3,0)</f>
        <v>2813653</v>
      </c>
      <c r="G54" s="4">
        <f t="shared" si="2"/>
        <v>0</v>
      </c>
      <c r="H54" s="4" t="str">
        <f t="shared" si="3"/>
        <v>，2813653</v>
      </c>
      <c r="I54" s="4" t="str">
        <f>VLOOKUP(A54,HOP!A:U,21,0)</f>
        <v>直连</v>
      </c>
    </row>
    <row r="55" s="4" customFormat="1" hidden="1" spans="1:9">
      <c r="A55" s="5">
        <v>21829643558</v>
      </c>
      <c r="B55" s="6">
        <v>44898</v>
      </c>
      <c r="C55" s="6">
        <v>44899</v>
      </c>
      <c r="D55" s="4">
        <v>809</v>
      </c>
      <c r="E55" s="4" t="str">
        <f>VLOOKUP(A55,HOP!A:L,12,0)</f>
        <v>809.00</v>
      </c>
      <c r="F55" s="4" t="str">
        <f>VLOOKUP(A55,HOP!A:C,3,0)</f>
        <v>2815437</v>
      </c>
      <c r="G55" s="4">
        <f t="shared" si="2"/>
        <v>0</v>
      </c>
      <c r="H55" s="4" t="str">
        <f t="shared" si="3"/>
        <v>，2815437</v>
      </c>
      <c r="I55" s="4" t="str">
        <f>VLOOKUP(A55,HOP!A:U,21,0)</f>
        <v>直连</v>
      </c>
    </row>
    <row r="56" s="4" customFormat="1" hidden="1" spans="1:9">
      <c r="A56" s="5">
        <v>21830884286</v>
      </c>
      <c r="B56" s="6">
        <v>44898</v>
      </c>
      <c r="C56" s="6">
        <v>44899</v>
      </c>
      <c r="D56" s="4">
        <v>365</v>
      </c>
      <c r="E56" s="4">
        <v>365</v>
      </c>
      <c r="F56" s="4" t="str">
        <f>VLOOKUP(A56,HOP!A:C,3,0)</f>
        <v>2817181</v>
      </c>
      <c r="G56" s="4">
        <f t="shared" si="2"/>
        <v>0</v>
      </c>
      <c r="H56" s="4" t="str">
        <f t="shared" si="3"/>
        <v>，2817181</v>
      </c>
      <c r="I56" s="4" t="str">
        <f>VLOOKUP(A56,HOP!A:U,21,0)</f>
        <v>直连</v>
      </c>
    </row>
    <row r="57" s="4" customFormat="1" hidden="1" spans="1:9">
      <c r="A57" s="5">
        <v>21831252362</v>
      </c>
      <c r="B57" s="6">
        <v>44897</v>
      </c>
      <c r="C57" s="6">
        <v>44899</v>
      </c>
      <c r="D57" s="4">
        <v>2472</v>
      </c>
      <c r="E57" s="4" t="str">
        <f>VLOOKUP(A57,HOP!A:L,12,0)</f>
        <v>2472.00</v>
      </c>
      <c r="F57" s="4" t="str">
        <f>VLOOKUP(A57,HOP!A:C,3,0)</f>
        <v>2817657</v>
      </c>
      <c r="G57" s="4">
        <f t="shared" si="2"/>
        <v>0</v>
      </c>
      <c r="H57" s="4" t="str">
        <f t="shared" si="3"/>
        <v>，2817657</v>
      </c>
      <c r="I57" s="4" t="str">
        <f>VLOOKUP(A57,HOP!A:U,21,0)</f>
        <v>直连</v>
      </c>
    </row>
    <row r="58" s="4" customFormat="1" hidden="1" spans="1:9">
      <c r="A58" s="5">
        <v>21831839704</v>
      </c>
      <c r="B58" s="6">
        <v>44896</v>
      </c>
      <c r="C58" s="6">
        <v>44899</v>
      </c>
      <c r="D58" s="4">
        <v>1637</v>
      </c>
      <c r="E58" s="4" t="str">
        <f>VLOOKUP(A58,HOP!A:L,12,0)</f>
        <v>1637.00</v>
      </c>
      <c r="F58" s="4" t="str">
        <f>VLOOKUP(A58,HOP!A:C,3,0)</f>
        <v>2818389</v>
      </c>
      <c r="G58" s="4">
        <f t="shared" si="2"/>
        <v>0</v>
      </c>
      <c r="H58" s="4" t="str">
        <f t="shared" si="3"/>
        <v>，2818389</v>
      </c>
      <c r="I58" s="4" t="str">
        <f>VLOOKUP(A58,HOP!A:U,21,0)</f>
        <v>直连</v>
      </c>
    </row>
    <row r="59" s="4" customFormat="1" hidden="1" spans="1:9">
      <c r="A59" s="5">
        <v>21832877551</v>
      </c>
      <c r="B59" s="6">
        <v>44897</v>
      </c>
      <c r="C59" s="6">
        <v>44899</v>
      </c>
      <c r="D59" s="4">
        <v>1081</v>
      </c>
      <c r="E59" s="4" t="str">
        <f>VLOOKUP(A59,HOP!A:L,12,0)</f>
        <v>1081.00</v>
      </c>
      <c r="F59" s="4" t="str">
        <f>VLOOKUP(A59,HOP!A:C,3,0)</f>
        <v>2819505</v>
      </c>
      <c r="G59" s="4">
        <f t="shared" si="2"/>
        <v>0</v>
      </c>
      <c r="H59" s="4" t="str">
        <f t="shared" si="3"/>
        <v>，2819505</v>
      </c>
      <c r="I59" s="4" t="str">
        <f>VLOOKUP(A59,HOP!A:U,21,0)</f>
        <v>直连</v>
      </c>
    </row>
    <row r="60" s="4" customFormat="1" hidden="1" spans="1:9">
      <c r="A60" s="5">
        <v>999221833759277</v>
      </c>
      <c r="B60" s="6">
        <v>44895</v>
      </c>
      <c r="C60" s="6">
        <v>44899</v>
      </c>
      <c r="D60" s="4">
        <v>4089</v>
      </c>
      <c r="E60" s="4" t="str">
        <f>VLOOKUP(A60,HOP!A:L,12,0)</f>
        <v>4089.00</v>
      </c>
      <c r="F60" s="4" t="str">
        <f>VLOOKUP(A60,HOP!A:C,3,0)</f>
        <v>2819803</v>
      </c>
      <c r="G60" s="4">
        <f t="shared" si="2"/>
        <v>0</v>
      </c>
      <c r="H60" s="4" t="str">
        <f t="shared" si="3"/>
        <v>，2819803</v>
      </c>
      <c r="I60" s="4" t="str">
        <f>VLOOKUP(A60,HOP!A:U,21,0)</f>
        <v>直连</v>
      </c>
    </row>
    <row r="61" s="4" customFormat="1" hidden="1" spans="1:9">
      <c r="A61" s="5">
        <v>21834960897</v>
      </c>
      <c r="B61" s="6">
        <v>44896</v>
      </c>
      <c r="C61" s="6">
        <v>44899</v>
      </c>
      <c r="D61" s="4">
        <v>1807</v>
      </c>
      <c r="E61" s="4" t="str">
        <f>VLOOKUP(A61,HOP!A:L,12,0)</f>
        <v>1807.00</v>
      </c>
      <c r="F61" s="4" t="str">
        <f>VLOOKUP(A61,HOP!A:C,3,0)</f>
        <v>2820297</v>
      </c>
      <c r="G61" s="4">
        <f t="shared" si="2"/>
        <v>0</v>
      </c>
      <c r="H61" s="4" t="str">
        <f t="shared" si="3"/>
        <v>，2820297</v>
      </c>
      <c r="I61" s="4" t="str">
        <f>VLOOKUP(A61,HOP!A:U,21,0)</f>
        <v>直连</v>
      </c>
    </row>
    <row r="62" s="4" customFormat="1" hidden="1" spans="1:9">
      <c r="A62" s="5">
        <v>21838356152</v>
      </c>
      <c r="B62" s="6">
        <v>44896</v>
      </c>
      <c r="C62" s="6">
        <v>44899</v>
      </c>
      <c r="D62" s="4">
        <v>675</v>
      </c>
      <c r="E62" s="4" t="str">
        <f>VLOOKUP(A62,HOP!A:L,12,0)</f>
        <v>675.00</v>
      </c>
      <c r="F62" s="4" t="str">
        <f>VLOOKUP(A62,HOP!A:C,3,0)</f>
        <v>2821695</v>
      </c>
      <c r="G62" s="4">
        <f t="shared" si="2"/>
        <v>0</v>
      </c>
      <c r="H62" s="4" t="str">
        <f t="shared" si="3"/>
        <v>，2821695</v>
      </c>
      <c r="I62" s="4" t="str">
        <f>VLOOKUP(A62,HOP!A:U,21,0)</f>
        <v>直连</v>
      </c>
    </row>
    <row r="63" s="4" customFormat="1" hidden="1" spans="1:9">
      <c r="A63" s="5">
        <v>21838685125</v>
      </c>
      <c r="B63" s="6">
        <v>44897</v>
      </c>
      <c r="C63" s="6">
        <v>44899</v>
      </c>
      <c r="D63" s="4">
        <v>622</v>
      </c>
      <c r="E63" s="4" t="str">
        <f>VLOOKUP(A63,HOP!A:L,12,0)</f>
        <v>622.00</v>
      </c>
      <c r="F63" s="4" t="str">
        <f>VLOOKUP(A63,HOP!A:C,3,0)</f>
        <v>2821918</v>
      </c>
      <c r="G63" s="4">
        <f t="shared" si="2"/>
        <v>0</v>
      </c>
      <c r="H63" s="4" t="str">
        <f t="shared" si="3"/>
        <v>，2821918</v>
      </c>
      <c r="I63" s="4" t="str">
        <f>VLOOKUP(A63,HOP!A:U,21,0)</f>
        <v>直连</v>
      </c>
    </row>
    <row r="64" s="4" customFormat="1" hidden="1" spans="1:9">
      <c r="A64" s="5">
        <v>999221839280379</v>
      </c>
      <c r="B64" s="6">
        <v>44892</v>
      </c>
      <c r="C64" s="6">
        <v>44899</v>
      </c>
      <c r="D64" s="4">
        <v>9562</v>
      </c>
      <c r="E64" s="4" t="str">
        <f>VLOOKUP(A64,HOP!A:L,12,0)</f>
        <v>9562.00</v>
      </c>
      <c r="F64" s="4" t="str">
        <f>VLOOKUP(A64,HOP!A:C,3,0)</f>
        <v>2822461</v>
      </c>
      <c r="G64" s="4">
        <f t="shared" si="2"/>
        <v>0</v>
      </c>
      <c r="H64" s="4" t="str">
        <f t="shared" si="3"/>
        <v>，2822461</v>
      </c>
      <c r="I64" s="4" t="str">
        <f>VLOOKUP(A64,HOP!A:U,21,0)</f>
        <v>直连</v>
      </c>
    </row>
    <row r="65" s="4" customFormat="1" hidden="1" spans="1:9">
      <c r="A65" s="5">
        <v>21839929518</v>
      </c>
      <c r="B65" s="6">
        <v>44896</v>
      </c>
      <c r="C65" s="6">
        <v>44899</v>
      </c>
      <c r="D65" s="4">
        <v>2942</v>
      </c>
      <c r="E65" s="4" t="str">
        <f>VLOOKUP(A65,HOP!A:L,12,0)</f>
        <v>2942.00</v>
      </c>
      <c r="F65" s="4" t="str">
        <f>VLOOKUP(A65,HOP!A:C,3,0)</f>
        <v>2823065</v>
      </c>
      <c r="G65" s="4">
        <f t="shared" si="2"/>
        <v>0</v>
      </c>
      <c r="H65" s="4" t="str">
        <f t="shared" si="3"/>
        <v>，2823065</v>
      </c>
      <c r="I65" s="4" t="str">
        <f>VLOOKUP(A65,HOP!A:U,21,0)</f>
        <v>直连</v>
      </c>
    </row>
    <row r="66" s="4" customFormat="1" hidden="1" spans="1:9">
      <c r="A66" s="5">
        <v>999221841386372</v>
      </c>
      <c r="B66" s="6">
        <v>44898</v>
      </c>
      <c r="C66" s="6">
        <v>44899</v>
      </c>
      <c r="D66" s="4">
        <v>727</v>
      </c>
      <c r="E66" s="4" t="str">
        <f>VLOOKUP(A66,HOP!A:L,12,0)</f>
        <v>727.00</v>
      </c>
      <c r="F66" s="4" t="str">
        <f>VLOOKUP(A66,HOP!A:C,3,0)</f>
        <v>2824728</v>
      </c>
      <c r="G66" s="4">
        <f t="shared" si="2"/>
        <v>0</v>
      </c>
      <c r="H66" s="4" t="str">
        <f t="shared" si="3"/>
        <v>，2824728</v>
      </c>
      <c r="I66" s="4" t="str">
        <f>VLOOKUP(A66,HOP!A:U,21,0)</f>
        <v>直连</v>
      </c>
    </row>
    <row r="67" s="4" customFormat="1" hidden="1" spans="1:9">
      <c r="A67" s="5">
        <v>21842057262</v>
      </c>
      <c r="B67" s="6">
        <v>44898</v>
      </c>
      <c r="C67" s="6">
        <v>44899</v>
      </c>
      <c r="D67" s="4">
        <v>155</v>
      </c>
      <c r="E67" s="4" t="str">
        <f>VLOOKUP(A67,HOP!A:L,12,0)</f>
        <v>155.00</v>
      </c>
      <c r="F67" s="4" t="str">
        <f>VLOOKUP(A67,HOP!A:C,3,0)</f>
        <v>2825753</v>
      </c>
      <c r="G67" s="4">
        <f t="shared" ref="G67:G98" si="4">D67-E67</f>
        <v>0</v>
      </c>
      <c r="H67" s="4" t="str">
        <f t="shared" ref="H67:H98" si="5">$H$1&amp;F67</f>
        <v>，2825753</v>
      </c>
      <c r="I67" s="4" t="str">
        <f>VLOOKUP(A67,HOP!A:U,21,0)</f>
        <v>直连</v>
      </c>
    </row>
    <row r="68" s="4" customFormat="1" hidden="1" spans="1:9">
      <c r="A68" s="5">
        <v>999221842189456</v>
      </c>
      <c r="B68" s="6">
        <v>44898</v>
      </c>
      <c r="C68" s="6">
        <v>44899</v>
      </c>
      <c r="D68" s="4">
        <v>766</v>
      </c>
      <c r="E68" s="4" t="str">
        <f>VLOOKUP(A68,HOP!A:L,12,0)</f>
        <v>766.00</v>
      </c>
      <c r="F68" s="4" t="str">
        <f>VLOOKUP(A68,HOP!A:C,3,0)</f>
        <v>2825940</v>
      </c>
      <c r="G68" s="4">
        <f t="shared" si="4"/>
        <v>0</v>
      </c>
      <c r="H68" s="4" t="str">
        <f t="shared" si="5"/>
        <v>，2825940</v>
      </c>
      <c r="I68" s="4" t="str">
        <f>VLOOKUP(A68,HOP!A:U,21,0)</f>
        <v>直连</v>
      </c>
    </row>
    <row r="69" s="4" customFormat="1" hidden="1" spans="1:9">
      <c r="A69" s="5">
        <v>999221842762742</v>
      </c>
      <c r="B69" s="6">
        <v>44898</v>
      </c>
      <c r="C69" s="6">
        <v>44899</v>
      </c>
      <c r="D69" s="4">
        <v>709</v>
      </c>
      <c r="E69" s="4" t="str">
        <f>VLOOKUP(A69,HOP!A:L,12,0)</f>
        <v>709.00</v>
      </c>
      <c r="F69" s="4" t="str">
        <f>VLOOKUP(A69,HOP!A:C,3,0)</f>
        <v>2826792</v>
      </c>
      <c r="G69" s="4">
        <f t="shared" si="4"/>
        <v>0</v>
      </c>
      <c r="H69" s="4" t="str">
        <f t="shared" si="5"/>
        <v>，2826792</v>
      </c>
      <c r="I69" s="4" t="str">
        <f>VLOOKUP(A69,HOP!A:U,21,0)</f>
        <v>直连</v>
      </c>
    </row>
    <row r="70" s="4" customFormat="1" hidden="1" spans="1:9">
      <c r="A70" s="5">
        <v>21843281474</v>
      </c>
      <c r="B70" s="6">
        <v>44898</v>
      </c>
      <c r="C70" s="6">
        <v>44899</v>
      </c>
      <c r="D70" s="4">
        <v>665</v>
      </c>
      <c r="E70" s="4" t="str">
        <f>VLOOKUP(A70,HOP!A:L,12,0)</f>
        <v>665.00</v>
      </c>
      <c r="F70" s="4" t="str">
        <f>VLOOKUP(A70,HOP!A:C,3,0)</f>
        <v>2827529</v>
      </c>
      <c r="G70" s="4">
        <f t="shared" si="4"/>
        <v>0</v>
      </c>
      <c r="H70" s="4" t="str">
        <f t="shared" si="5"/>
        <v>，2827529</v>
      </c>
      <c r="I70" s="4" t="str">
        <f>VLOOKUP(A70,HOP!A:U,21,0)</f>
        <v>直连</v>
      </c>
    </row>
    <row r="71" s="4" customFormat="1" hidden="1" spans="1:9">
      <c r="A71" s="5">
        <v>21843487959</v>
      </c>
      <c r="B71" s="6">
        <v>44898</v>
      </c>
      <c r="C71" s="6">
        <v>44899</v>
      </c>
      <c r="D71" s="4">
        <v>827</v>
      </c>
      <c r="E71" s="4" t="str">
        <f>VLOOKUP(A71,HOP!A:L,12,0)</f>
        <v>827.00</v>
      </c>
      <c r="F71" s="4" t="str">
        <f>VLOOKUP(A71,HOP!A:C,3,0)</f>
        <v>2827805</v>
      </c>
      <c r="G71" s="4">
        <f t="shared" si="4"/>
        <v>0</v>
      </c>
      <c r="H71" s="4" t="str">
        <f t="shared" si="5"/>
        <v>，2827805</v>
      </c>
      <c r="I71" s="4" t="str">
        <f>VLOOKUP(A71,HOP!A:U,21,0)</f>
        <v>直连</v>
      </c>
    </row>
    <row r="72" s="4" customFormat="1" hidden="1" spans="1:9">
      <c r="A72" s="5">
        <v>999221843586195</v>
      </c>
      <c r="B72" s="6">
        <v>44896</v>
      </c>
      <c r="C72" s="6">
        <v>44899</v>
      </c>
      <c r="D72" s="4">
        <v>3471</v>
      </c>
      <c r="E72" s="4" t="str">
        <f>VLOOKUP(A72,HOP!A:L,12,0)</f>
        <v>3471.00</v>
      </c>
      <c r="F72" s="4" t="str">
        <f>VLOOKUP(A72,HOP!A:C,3,0)</f>
        <v>2828021</v>
      </c>
      <c r="G72" s="4">
        <f t="shared" si="4"/>
        <v>0</v>
      </c>
      <c r="H72" s="4" t="str">
        <f t="shared" si="5"/>
        <v>，2828021</v>
      </c>
      <c r="I72" s="4" t="str">
        <f>VLOOKUP(A72,HOP!A:U,21,0)</f>
        <v>直连</v>
      </c>
    </row>
    <row r="73" s="4" customFormat="1" hidden="1" spans="1:9">
      <c r="A73" s="5">
        <v>21843938790</v>
      </c>
      <c r="B73" s="6">
        <v>44898</v>
      </c>
      <c r="C73" s="6">
        <v>44899</v>
      </c>
      <c r="D73" s="4">
        <v>209</v>
      </c>
      <c r="E73" s="4" t="str">
        <f>VLOOKUP(A73,HOP!A:L,12,0)</f>
        <v>209.00</v>
      </c>
      <c r="F73" s="4" t="str">
        <f>VLOOKUP(A73,HOP!A:C,3,0)</f>
        <v>2828586</v>
      </c>
      <c r="G73" s="4">
        <f t="shared" si="4"/>
        <v>0</v>
      </c>
      <c r="H73" s="4" t="str">
        <f t="shared" si="5"/>
        <v>，2828586</v>
      </c>
      <c r="I73" s="4" t="str">
        <f>VLOOKUP(A73,HOP!A:U,21,0)</f>
        <v>直连</v>
      </c>
    </row>
    <row r="74" s="4" customFormat="1" hidden="1" spans="1:9">
      <c r="A74" s="5">
        <v>21844003704</v>
      </c>
      <c r="B74" s="6">
        <v>44898</v>
      </c>
      <c r="C74" s="6">
        <v>44899</v>
      </c>
      <c r="D74" s="4">
        <v>3864</v>
      </c>
      <c r="E74" s="4" t="str">
        <f>VLOOKUP(A74,HOP!A:L,12,0)</f>
        <v>3864.00</v>
      </c>
      <c r="F74" s="4" t="str">
        <f>VLOOKUP(A74,HOP!A:C,3,0)</f>
        <v>2828688</v>
      </c>
      <c r="G74" s="4">
        <f t="shared" si="4"/>
        <v>0</v>
      </c>
      <c r="H74" s="4" t="str">
        <f t="shared" si="5"/>
        <v>，2828688</v>
      </c>
      <c r="I74" s="4" t="str">
        <f>VLOOKUP(A74,HOP!A:U,21,0)</f>
        <v>直连</v>
      </c>
    </row>
    <row r="75" s="4" customFormat="1" hidden="1" spans="1:9">
      <c r="A75" s="5">
        <v>21844009978</v>
      </c>
      <c r="B75" s="6">
        <v>44898</v>
      </c>
      <c r="C75" s="6">
        <v>44899</v>
      </c>
      <c r="D75" s="4">
        <v>1287</v>
      </c>
      <c r="E75" s="4" t="str">
        <f>VLOOKUP(A75,HOP!A:L,12,0)</f>
        <v>1287.00</v>
      </c>
      <c r="F75" s="4" t="str">
        <f>VLOOKUP(A75,HOP!A:C,3,0)</f>
        <v>2828695</v>
      </c>
      <c r="G75" s="4">
        <f t="shared" si="4"/>
        <v>0</v>
      </c>
      <c r="H75" s="4" t="str">
        <f t="shared" si="5"/>
        <v>，2828695</v>
      </c>
      <c r="I75" s="4" t="str">
        <f>VLOOKUP(A75,HOP!A:U,21,0)</f>
        <v>直连</v>
      </c>
    </row>
    <row r="76" s="4" customFormat="1" hidden="1" spans="1:9">
      <c r="A76" s="5">
        <v>21844012414</v>
      </c>
      <c r="B76" s="6">
        <v>44898</v>
      </c>
      <c r="C76" s="6">
        <v>44899</v>
      </c>
      <c r="D76" s="4">
        <v>407</v>
      </c>
      <c r="E76" s="4" t="str">
        <f>VLOOKUP(A76,HOP!A:L,12,0)</f>
        <v>407.00</v>
      </c>
      <c r="F76" s="4" t="str">
        <f>VLOOKUP(A76,HOP!A:C,3,0)</f>
        <v>2828700</v>
      </c>
      <c r="G76" s="4">
        <f t="shared" si="4"/>
        <v>0</v>
      </c>
      <c r="H76" s="4" t="str">
        <f t="shared" si="5"/>
        <v>，2828700</v>
      </c>
      <c r="I76" s="4" t="str">
        <f>VLOOKUP(A76,HOP!A:U,21,0)</f>
        <v>直连</v>
      </c>
    </row>
    <row r="77" s="4" customFormat="1" hidden="1" spans="1:9">
      <c r="A77" s="5">
        <v>999221844112204</v>
      </c>
      <c r="B77" s="6">
        <v>44898</v>
      </c>
      <c r="C77" s="6">
        <v>44899</v>
      </c>
      <c r="D77" s="4">
        <v>406</v>
      </c>
      <c r="E77" s="4" t="str">
        <f>VLOOKUP(A77,HOP!A:L,12,0)</f>
        <v>406.00</v>
      </c>
      <c r="F77" s="4" t="str">
        <f>VLOOKUP(A77,HOP!A:C,3,0)</f>
        <v>2828811</v>
      </c>
      <c r="G77" s="4">
        <f t="shared" si="4"/>
        <v>0</v>
      </c>
      <c r="H77" s="4" t="str">
        <f t="shared" si="5"/>
        <v>，2828811</v>
      </c>
      <c r="I77" s="4" t="str">
        <f>VLOOKUP(A77,HOP!A:U,21,0)</f>
        <v>直连</v>
      </c>
    </row>
    <row r="78" s="4" customFormat="1" hidden="1" spans="1:9">
      <c r="A78" s="5">
        <v>999221844935621</v>
      </c>
      <c r="B78" s="6">
        <v>44896</v>
      </c>
      <c r="C78" s="6">
        <v>44899</v>
      </c>
      <c r="D78" s="4">
        <v>1137</v>
      </c>
      <c r="E78" s="4" t="str">
        <f>VLOOKUP(A78,HOP!A:L,12,0)</f>
        <v>1137.00</v>
      </c>
      <c r="F78" s="4" t="str">
        <f>VLOOKUP(A78,HOP!A:C,3,0)</f>
        <v>2830286</v>
      </c>
      <c r="G78" s="4">
        <f t="shared" si="4"/>
        <v>0</v>
      </c>
      <c r="H78" s="4" t="str">
        <f t="shared" si="5"/>
        <v>，2830286</v>
      </c>
      <c r="I78" s="4" t="str">
        <f>VLOOKUP(A78,HOP!A:U,21,0)</f>
        <v>直连</v>
      </c>
    </row>
    <row r="79" s="4" customFormat="1" hidden="1" spans="1:9">
      <c r="A79" s="5">
        <v>999221844938500</v>
      </c>
      <c r="B79" s="6">
        <v>44896</v>
      </c>
      <c r="C79" s="6">
        <v>44899</v>
      </c>
      <c r="D79" s="4">
        <v>3552</v>
      </c>
      <c r="E79" s="4" t="str">
        <f>VLOOKUP(A79,HOP!A:L,12,0)</f>
        <v>3552.00</v>
      </c>
      <c r="F79" s="4" t="str">
        <f>VLOOKUP(A79,HOP!A:C,3,0)</f>
        <v>2830291</v>
      </c>
      <c r="G79" s="4">
        <f t="shared" si="4"/>
        <v>0</v>
      </c>
      <c r="H79" s="4" t="str">
        <f t="shared" si="5"/>
        <v>，2830291</v>
      </c>
      <c r="I79" s="4" t="str">
        <f>VLOOKUP(A79,HOP!A:U,21,0)</f>
        <v>直连</v>
      </c>
    </row>
    <row r="80" s="4" customFormat="1" hidden="1" spans="1:9">
      <c r="A80" s="5">
        <v>21844978189</v>
      </c>
      <c r="B80" s="6">
        <v>44897</v>
      </c>
      <c r="C80" s="6">
        <v>44899</v>
      </c>
      <c r="D80" s="4">
        <v>602</v>
      </c>
      <c r="E80" s="4" t="str">
        <f>VLOOKUP(A80,HOP!A:L,12,0)</f>
        <v>602.00</v>
      </c>
      <c r="F80" s="4" t="str">
        <f>VLOOKUP(A80,HOP!A:C,3,0)</f>
        <v>2830362</v>
      </c>
      <c r="G80" s="4">
        <f t="shared" si="4"/>
        <v>0</v>
      </c>
      <c r="H80" s="4" t="str">
        <f t="shared" si="5"/>
        <v>，2830362</v>
      </c>
      <c r="I80" s="4" t="str">
        <f>VLOOKUP(A80,HOP!A:U,21,0)</f>
        <v>直连</v>
      </c>
    </row>
    <row r="81" s="4" customFormat="1" hidden="1" spans="1:9">
      <c r="A81" s="5">
        <v>21845323460</v>
      </c>
      <c r="B81" s="6">
        <v>44894</v>
      </c>
      <c r="C81" s="6">
        <v>44899</v>
      </c>
      <c r="D81" s="4">
        <v>1145</v>
      </c>
      <c r="E81" s="4" t="str">
        <f>VLOOKUP(A81,HOP!A:L,12,0)</f>
        <v>1145.00</v>
      </c>
      <c r="F81" s="4" t="str">
        <f>VLOOKUP(A81,HOP!A:C,3,0)</f>
        <v>2830958</v>
      </c>
      <c r="G81" s="4">
        <f t="shared" si="4"/>
        <v>0</v>
      </c>
      <c r="H81" s="4" t="str">
        <f t="shared" si="5"/>
        <v>，2830958</v>
      </c>
      <c r="I81" s="4" t="str">
        <f>VLOOKUP(A81,HOP!A:U,21,0)</f>
        <v>直连</v>
      </c>
    </row>
    <row r="82" s="4" customFormat="1" hidden="1" spans="1:9">
      <c r="A82" s="5">
        <v>21845414958</v>
      </c>
      <c r="B82" s="6">
        <v>44896</v>
      </c>
      <c r="C82" s="6">
        <v>44899</v>
      </c>
      <c r="D82" s="4">
        <v>5742</v>
      </c>
      <c r="E82" s="4" t="str">
        <f>VLOOKUP(A82,HOP!A:L,12,0)</f>
        <v>5742.00</v>
      </c>
      <c r="F82" s="4" t="str">
        <f>VLOOKUP(A82,HOP!A:C,3,0)</f>
        <v>2831105</v>
      </c>
      <c r="G82" s="4">
        <f t="shared" si="4"/>
        <v>0</v>
      </c>
      <c r="H82" s="4" t="str">
        <f t="shared" si="5"/>
        <v>，2831105</v>
      </c>
      <c r="I82" s="4" t="str">
        <f>VLOOKUP(A82,HOP!A:U,21,0)</f>
        <v>直连</v>
      </c>
    </row>
    <row r="83" s="4" customFormat="1" hidden="1" spans="1:9">
      <c r="A83" s="5">
        <v>21845481947</v>
      </c>
      <c r="B83" s="6">
        <v>44898</v>
      </c>
      <c r="C83" s="6">
        <v>44899</v>
      </c>
      <c r="D83" s="4">
        <v>948</v>
      </c>
      <c r="E83" s="4" t="str">
        <f>VLOOKUP(A83,HOP!A:L,12,0)</f>
        <v>948.00</v>
      </c>
      <c r="F83" s="4" t="str">
        <f>VLOOKUP(A83,HOP!A:C,3,0)</f>
        <v>2831215</v>
      </c>
      <c r="G83" s="4">
        <f t="shared" si="4"/>
        <v>0</v>
      </c>
      <c r="H83" s="4" t="str">
        <f t="shared" si="5"/>
        <v>，2831215</v>
      </c>
      <c r="I83" s="4" t="str">
        <f>VLOOKUP(A83,HOP!A:U,21,0)</f>
        <v>直连</v>
      </c>
    </row>
    <row r="84" s="4" customFormat="1" hidden="1" spans="1:9">
      <c r="A84" s="5">
        <v>999221845490399</v>
      </c>
      <c r="B84" s="6">
        <v>44898</v>
      </c>
      <c r="C84" s="6">
        <v>44899</v>
      </c>
      <c r="D84" s="4">
        <v>560</v>
      </c>
      <c r="E84" s="4" t="str">
        <f>VLOOKUP(A84,HOP!A:L,12,0)</f>
        <v>560.00</v>
      </c>
      <c r="F84" s="4" t="str">
        <f>VLOOKUP(A84,HOP!A:C,3,0)</f>
        <v>2831246</v>
      </c>
      <c r="G84" s="4">
        <f t="shared" si="4"/>
        <v>0</v>
      </c>
      <c r="H84" s="4" t="str">
        <f t="shared" si="5"/>
        <v>，2831246</v>
      </c>
      <c r="I84" s="4" t="str">
        <f>VLOOKUP(A84,HOP!A:U,21,0)</f>
        <v>直连</v>
      </c>
    </row>
    <row r="85" s="4" customFormat="1" hidden="1" spans="1:9">
      <c r="A85" s="5">
        <v>21845683661</v>
      </c>
      <c r="B85" s="6">
        <v>44894</v>
      </c>
      <c r="C85" s="6">
        <v>44899</v>
      </c>
      <c r="D85" s="4">
        <v>4520</v>
      </c>
      <c r="E85" s="4" t="str">
        <f>VLOOKUP(A85,HOP!A:L,12,0)</f>
        <v>4520.00</v>
      </c>
      <c r="F85" s="4" t="str">
        <f>VLOOKUP(A85,HOP!A:C,3,0)</f>
        <v>2831588</v>
      </c>
      <c r="G85" s="4">
        <f t="shared" si="4"/>
        <v>0</v>
      </c>
      <c r="H85" s="4" t="str">
        <f t="shared" si="5"/>
        <v>，2831588</v>
      </c>
      <c r="I85" s="4" t="str">
        <f>VLOOKUP(A85,HOP!A:U,21,0)</f>
        <v>直连</v>
      </c>
    </row>
    <row r="86" s="4" customFormat="1" hidden="1" spans="1:9">
      <c r="A86" s="5">
        <v>21846393140</v>
      </c>
      <c r="B86" s="6">
        <v>44896</v>
      </c>
      <c r="C86" s="6">
        <v>44899</v>
      </c>
      <c r="D86" s="4">
        <v>1845</v>
      </c>
      <c r="E86" s="4" t="str">
        <f>VLOOKUP(A86,HOP!A:L,12,0)</f>
        <v>1845.00</v>
      </c>
      <c r="F86" s="4" t="str">
        <f>VLOOKUP(A86,HOP!A:C,3,0)</f>
        <v>2832911</v>
      </c>
      <c r="G86" s="4">
        <f t="shared" si="4"/>
        <v>0</v>
      </c>
      <c r="H86" s="4" t="str">
        <f t="shared" si="5"/>
        <v>，2832911</v>
      </c>
      <c r="I86" s="4" t="str">
        <f>VLOOKUP(A86,HOP!A:U,21,0)</f>
        <v>直连</v>
      </c>
    </row>
    <row r="87" s="4" customFormat="1" hidden="1" spans="1:9">
      <c r="A87" s="5">
        <v>21846400465</v>
      </c>
      <c r="B87" s="6">
        <v>44897</v>
      </c>
      <c r="C87" s="6">
        <v>44899</v>
      </c>
      <c r="D87" s="4">
        <v>1507</v>
      </c>
      <c r="E87" s="4" t="str">
        <f>VLOOKUP(A87,HOP!A:L,12,0)</f>
        <v>1507.00</v>
      </c>
      <c r="F87" s="4" t="str">
        <f>VLOOKUP(A87,HOP!A:C,3,0)</f>
        <v>2832917</v>
      </c>
      <c r="G87" s="4">
        <f t="shared" si="4"/>
        <v>0</v>
      </c>
      <c r="H87" s="4" t="str">
        <f t="shared" si="5"/>
        <v>，2832917</v>
      </c>
      <c r="I87" s="4" t="str">
        <f>VLOOKUP(A87,HOP!A:U,21,0)</f>
        <v>直连</v>
      </c>
    </row>
    <row r="88" s="4" customFormat="1" hidden="1" spans="1:9">
      <c r="A88" s="5">
        <v>999221846545262</v>
      </c>
      <c r="B88" s="6">
        <v>44898</v>
      </c>
      <c r="C88" s="6">
        <v>44899</v>
      </c>
      <c r="D88" s="4">
        <v>1015</v>
      </c>
      <c r="E88" s="4" t="str">
        <f>VLOOKUP(A88,HOP!A:L,12,0)</f>
        <v>1015.00</v>
      </c>
      <c r="F88" s="4" t="str">
        <f>VLOOKUP(A88,HOP!A:C,3,0)</f>
        <v>2833073</v>
      </c>
      <c r="G88" s="4">
        <f t="shared" si="4"/>
        <v>0</v>
      </c>
      <c r="H88" s="4" t="str">
        <f t="shared" si="5"/>
        <v>，2833073</v>
      </c>
      <c r="I88" s="4" t="str">
        <f>VLOOKUP(A88,HOP!A:U,21,0)</f>
        <v>直连</v>
      </c>
    </row>
    <row r="89" s="4" customFormat="1" hidden="1" spans="1:9">
      <c r="A89" s="5">
        <v>21846555226</v>
      </c>
      <c r="B89" s="6">
        <v>44897</v>
      </c>
      <c r="C89" s="6">
        <v>44899</v>
      </c>
      <c r="D89" s="4">
        <v>798</v>
      </c>
      <c r="E89" s="4" t="str">
        <f>VLOOKUP(A89,HOP!A:L,12,0)</f>
        <v>798.00</v>
      </c>
      <c r="F89" s="4" t="str">
        <f>VLOOKUP(A89,HOP!A:C,3,0)</f>
        <v>2833102</v>
      </c>
      <c r="G89" s="4">
        <f t="shared" si="4"/>
        <v>0</v>
      </c>
      <c r="H89" s="4" t="str">
        <f t="shared" si="5"/>
        <v>，2833102</v>
      </c>
      <c r="I89" s="4" t="str">
        <f>VLOOKUP(A89,HOP!A:U,21,0)</f>
        <v>直连</v>
      </c>
    </row>
    <row r="90" s="4" customFormat="1" hidden="1" spans="1:9">
      <c r="A90" s="5">
        <v>21846651253</v>
      </c>
      <c r="B90" s="6">
        <v>44898</v>
      </c>
      <c r="C90" s="6">
        <v>44899</v>
      </c>
      <c r="D90" s="4">
        <v>736</v>
      </c>
      <c r="E90" s="4" t="str">
        <f>VLOOKUP(A90,HOP!A:L,12,0)</f>
        <v>736.00</v>
      </c>
      <c r="F90" s="4" t="str">
        <f>VLOOKUP(A90,HOP!A:C,3,0)</f>
        <v>2833286</v>
      </c>
      <c r="G90" s="4">
        <f t="shared" si="4"/>
        <v>0</v>
      </c>
      <c r="H90" s="4" t="str">
        <f t="shared" si="5"/>
        <v>，2833286</v>
      </c>
      <c r="I90" s="4" t="str">
        <f>VLOOKUP(A90,HOP!A:U,21,0)</f>
        <v>直连</v>
      </c>
    </row>
    <row r="91" s="4" customFormat="1" hidden="1" spans="1:9">
      <c r="A91" s="5">
        <v>21846734837</v>
      </c>
      <c r="B91" s="6">
        <v>44897</v>
      </c>
      <c r="C91" s="6">
        <v>44899</v>
      </c>
      <c r="D91" s="4">
        <v>3248</v>
      </c>
      <c r="E91" s="4" t="str">
        <f>VLOOKUP(A91,HOP!A:L,12,0)</f>
        <v>3248.00</v>
      </c>
      <c r="F91" s="4" t="str">
        <f>VLOOKUP(A91,HOP!A:C,3,0)</f>
        <v>2833461</v>
      </c>
      <c r="G91" s="4">
        <f t="shared" si="4"/>
        <v>0</v>
      </c>
      <c r="H91" s="4" t="str">
        <f t="shared" si="5"/>
        <v>，2833461</v>
      </c>
      <c r="I91" s="4" t="str">
        <f>VLOOKUP(A91,HOP!A:U,21,0)</f>
        <v>直采</v>
      </c>
    </row>
    <row r="92" s="4" customFormat="1" hidden="1" spans="1:9">
      <c r="A92" s="5">
        <v>999221846750133</v>
      </c>
      <c r="B92" s="6">
        <v>44898</v>
      </c>
      <c r="C92" s="6">
        <v>44899</v>
      </c>
      <c r="D92" s="4">
        <v>220</v>
      </c>
      <c r="E92" s="4" t="str">
        <f>VLOOKUP(A92,HOP!A:L,12,0)</f>
        <v>220.00</v>
      </c>
      <c r="F92" s="4" t="str">
        <f>VLOOKUP(A92,HOP!A:C,3,0)</f>
        <v>2833489</v>
      </c>
      <c r="G92" s="4">
        <f t="shared" si="4"/>
        <v>0</v>
      </c>
      <c r="H92" s="4" t="str">
        <f t="shared" si="5"/>
        <v>，2833489</v>
      </c>
      <c r="I92" s="4" t="str">
        <f>VLOOKUP(A92,HOP!A:U,21,0)</f>
        <v>直连</v>
      </c>
    </row>
    <row r="93" s="4" customFormat="1" hidden="1" spans="1:9">
      <c r="A93" s="5">
        <v>21846762443</v>
      </c>
      <c r="B93" s="6">
        <v>44898</v>
      </c>
      <c r="C93" s="6">
        <v>44899</v>
      </c>
      <c r="D93" s="4">
        <v>1141</v>
      </c>
      <c r="E93" s="4">
        <v>1141</v>
      </c>
      <c r="F93" s="4" t="str">
        <f>VLOOKUP(A93,HOP!A:C,3,0)</f>
        <v>2833513</v>
      </c>
      <c r="G93" s="4">
        <f t="shared" si="4"/>
        <v>0</v>
      </c>
      <c r="H93" s="4" t="str">
        <f t="shared" si="5"/>
        <v>，2833513</v>
      </c>
      <c r="I93" s="4" t="str">
        <f>VLOOKUP(A93,HOP!A:U,21,0)</f>
        <v>直连</v>
      </c>
    </row>
    <row r="94" s="4" customFormat="1" hidden="1" spans="1:9">
      <c r="A94" s="5">
        <v>21846769857</v>
      </c>
      <c r="B94" s="6">
        <v>44898</v>
      </c>
      <c r="C94" s="6">
        <v>44899</v>
      </c>
      <c r="D94" s="4">
        <v>1285</v>
      </c>
      <c r="E94" s="4" t="str">
        <f>VLOOKUP(A94,HOP!A:L,12,0)</f>
        <v>1285.00</v>
      </c>
      <c r="F94" s="4" t="str">
        <f>VLOOKUP(A94,HOP!A:C,3,0)</f>
        <v>2833538</v>
      </c>
      <c r="G94" s="4">
        <f t="shared" si="4"/>
        <v>0</v>
      </c>
      <c r="H94" s="4" t="str">
        <f t="shared" si="5"/>
        <v>，2833538</v>
      </c>
      <c r="I94" s="4" t="str">
        <f>VLOOKUP(A94,HOP!A:U,21,0)</f>
        <v>直连</v>
      </c>
    </row>
    <row r="95" s="4" customFormat="1" hidden="1" spans="1:9">
      <c r="A95" s="5">
        <v>21847123676</v>
      </c>
      <c r="B95" s="6">
        <v>44898</v>
      </c>
      <c r="C95" s="6">
        <v>44899</v>
      </c>
      <c r="D95" s="4">
        <v>334</v>
      </c>
      <c r="E95" s="4" t="str">
        <f>VLOOKUP(A95,HOP!A:L,12,0)</f>
        <v>334.00</v>
      </c>
      <c r="F95" s="4" t="str">
        <f>VLOOKUP(A95,HOP!A:C,3,0)</f>
        <v>2834136</v>
      </c>
      <c r="G95" s="4">
        <f t="shared" si="4"/>
        <v>0</v>
      </c>
      <c r="H95" s="4" t="str">
        <f t="shared" si="5"/>
        <v>，2834136</v>
      </c>
      <c r="I95" s="4" t="str">
        <f>VLOOKUP(A95,HOP!A:U,21,0)</f>
        <v>直连</v>
      </c>
    </row>
    <row r="96" s="4" customFormat="1" hidden="1" spans="1:9">
      <c r="A96" s="5">
        <v>999221847179486</v>
      </c>
      <c r="B96" s="6">
        <v>44896</v>
      </c>
      <c r="C96" s="6">
        <v>44899</v>
      </c>
      <c r="D96" s="4">
        <v>1032</v>
      </c>
      <c r="E96" s="4" t="str">
        <f>VLOOKUP(A96,HOP!A:L,12,0)</f>
        <v>1032.00</v>
      </c>
      <c r="F96" s="4" t="str">
        <f>VLOOKUP(A96,HOP!A:C,3,0)</f>
        <v>2834238</v>
      </c>
      <c r="G96" s="4">
        <f t="shared" si="4"/>
        <v>0</v>
      </c>
      <c r="H96" s="4" t="str">
        <f t="shared" si="5"/>
        <v>，2834238</v>
      </c>
      <c r="I96" s="4" t="str">
        <f>VLOOKUP(A96,HOP!A:U,21,0)</f>
        <v>直连</v>
      </c>
    </row>
    <row r="97" s="4" customFormat="1" hidden="1" spans="1:9">
      <c r="A97" s="5">
        <v>21847524195</v>
      </c>
      <c r="B97" s="6">
        <v>44898</v>
      </c>
      <c r="C97" s="6">
        <v>44899</v>
      </c>
      <c r="D97" s="4">
        <v>145</v>
      </c>
      <c r="E97" s="4" t="str">
        <f>VLOOKUP(A97,HOP!A:L,12,0)</f>
        <v>145.00</v>
      </c>
      <c r="F97" s="4" t="str">
        <f>VLOOKUP(A97,HOP!A:C,3,0)</f>
        <v>2834852</v>
      </c>
      <c r="G97" s="4">
        <f t="shared" si="4"/>
        <v>0</v>
      </c>
      <c r="H97" s="4" t="str">
        <f t="shared" si="5"/>
        <v>，2834852</v>
      </c>
      <c r="I97" s="4" t="str">
        <f>VLOOKUP(A97,HOP!A:U,21,0)</f>
        <v>直连</v>
      </c>
    </row>
    <row r="98" s="4" customFormat="1" hidden="1" spans="1:9">
      <c r="A98" s="5">
        <v>999221847632628</v>
      </c>
      <c r="B98" s="6">
        <v>44896</v>
      </c>
      <c r="C98" s="6">
        <v>44899</v>
      </c>
      <c r="D98" s="4">
        <v>2573</v>
      </c>
      <c r="E98" s="4" t="str">
        <f>VLOOKUP(A98,HOP!A:L,12,0)</f>
        <v>2573.00</v>
      </c>
      <c r="F98" s="4" t="str">
        <f>VLOOKUP(A98,HOP!A:C,3,0)</f>
        <v>2835109</v>
      </c>
      <c r="G98" s="4">
        <f t="shared" si="4"/>
        <v>0</v>
      </c>
      <c r="H98" s="4" t="str">
        <f t="shared" si="5"/>
        <v>，2835109</v>
      </c>
      <c r="I98" s="4" t="str">
        <f>VLOOKUP(A98,HOP!A:U,21,0)</f>
        <v>直连</v>
      </c>
    </row>
    <row r="99" s="4" customFormat="1" hidden="1" spans="1:9">
      <c r="A99" s="5">
        <v>21847846162</v>
      </c>
      <c r="B99" s="6">
        <v>44897</v>
      </c>
      <c r="C99" s="6">
        <v>44899</v>
      </c>
      <c r="D99" s="4">
        <v>1296</v>
      </c>
      <c r="E99" s="4" t="str">
        <f>VLOOKUP(A99,HOP!A:L,12,0)</f>
        <v>1296.00</v>
      </c>
      <c r="F99" s="4" t="str">
        <f>VLOOKUP(A99,HOP!A:C,3,0)</f>
        <v>2835546</v>
      </c>
      <c r="G99" s="4">
        <f t="shared" ref="G99:G130" si="6">D99-E99</f>
        <v>0</v>
      </c>
      <c r="H99" s="4" t="str">
        <f t="shared" ref="H99:H130" si="7">$H$1&amp;F99</f>
        <v>，2835546</v>
      </c>
      <c r="I99" s="4" t="str">
        <f>VLOOKUP(A99,HOP!A:U,21,0)</f>
        <v>直连</v>
      </c>
    </row>
    <row r="100" s="4" customFormat="1" hidden="1" spans="1:9">
      <c r="A100" s="5">
        <v>21847881893</v>
      </c>
      <c r="B100" s="6">
        <v>44898</v>
      </c>
      <c r="C100" s="6">
        <v>44899</v>
      </c>
      <c r="D100" s="4">
        <v>1252</v>
      </c>
      <c r="E100" s="4" t="str">
        <f>VLOOKUP(A100,HOP!A:L,12,0)</f>
        <v>1252.00</v>
      </c>
      <c r="F100" s="4" t="str">
        <f>VLOOKUP(A100,HOP!A:C,3,0)</f>
        <v>2835625</v>
      </c>
      <c r="G100" s="4">
        <f t="shared" si="6"/>
        <v>0</v>
      </c>
      <c r="H100" s="4" t="str">
        <f t="shared" si="7"/>
        <v>，2835625</v>
      </c>
      <c r="I100" s="4" t="str">
        <f>VLOOKUP(A100,HOP!A:U,21,0)</f>
        <v>直连</v>
      </c>
    </row>
    <row r="101" s="4" customFormat="1" hidden="1" spans="1:9">
      <c r="A101" s="5">
        <v>21847891692</v>
      </c>
      <c r="B101" s="6">
        <v>44897</v>
      </c>
      <c r="C101" s="6">
        <v>44899</v>
      </c>
      <c r="D101" s="4">
        <v>1836</v>
      </c>
      <c r="E101" s="4" t="str">
        <f>VLOOKUP(A101,HOP!A:L,12,0)</f>
        <v>1836.00</v>
      </c>
      <c r="F101" s="4" t="str">
        <f>VLOOKUP(A101,HOP!A:C,3,0)</f>
        <v>2835670</v>
      </c>
      <c r="G101" s="4">
        <f t="shared" si="6"/>
        <v>0</v>
      </c>
      <c r="H101" s="4" t="str">
        <f t="shared" si="7"/>
        <v>，2835670</v>
      </c>
      <c r="I101" s="4" t="str">
        <f>VLOOKUP(A101,HOP!A:U,21,0)</f>
        <v>直连</v>
      </c>
    </row>
    <row r="102" s="4" customFormat="1" hidden="1" spans="1:9">
      <c r="A102" s="5">
        <v>21848161740</v>
      </c>
      <c r="B102" s="6">
        <v>44896</v>
      </c>
      <c r="C102" s="6">
        <v>44899</v>
      </c>
      <c r="D102" s="4">
        <v>3198</v>
      </c>
      <c r="E102" s="4" t="str">
        <f>VLOOKUP(A102,HOP!A:L,12,0)</f>
        <v>3198.00</v>
      </c>
      <c r="F102" s="4" t="str">
        <f>VLOOKUP(A102,HOP!A:C,3,0)</f>
        <v>2836184</v>
      </c>
      <c r="G102" s="4">
        <f t="shared" si="6"/>
        <v>0</v>
      </c>
      <c r="H102" s="4" t="str">
        <f t="shared" si="7"/>
        <v>，2836184</v>
      </c>
      <c r="I102" s="4" t="str">
        <f>VLOOKUP(A102,HOP!A:U,21,0)</f>
        <v>直连</v>
      </c>
    </row>
    <row r="103" s="4" customFormat="1" hidden="1" spans="1:9">
      <c r="A103" s="5">
        <v>21848207976</v>
      </c>
      <c r="B103" s="6">
        <v>44897</v>
      </c>
      <c r="C103" s="6">
        <v>44899</v>
      </c>
      <c r="D103" s="4">
        <v>1588</v>
      </c>
      <c r="E103" s="4" t="str">
        <f>VLOOKUP(A103,HOP!A:L,12,0)</f>
        <v>1588.00</v>
      </c>
      <c r="F103" s="4" t="str">
        <f>VLOOKUP(A103,HOP!A:C,3,0)</f>
        <v>2836234</v>
      </c>
      <c r="G103" s="4">
        <f t="shared" si="6"/>
        <v>0</v>
      </c>
      <c r="H103" s="4" t="str">
        <f t="shared" si="7"/>
        <v>，2836234</v>
      </c>
      <c r="I103" s="4" t="str">
        <f>VLOOKUP(A103,HOP!A:U,21,0)</f>
        <v>直连</v>
      </c>
    </row>
    <row r="104" s="4" customFormat="1" hidden="1" spans="1:9">
      <c r="A104" s="5">
        <v>999221848246293</v>
      </c>
      <c r="B104" s="6">
        <v>44898</v>
      </c>
      <c r="C104" s="6">
        <v>44899</v>
      </c>
      <c r="D104" s="4">
        <v>1050</v>
      </c>
      <c r="E104" s="4" t="str">
        <f>VLOOKUP(A104,HOP!A:L,12,0)</f>
        <v>1050.00</v>
      </c>
      <c r="F104" s="4" t="str">
        <f>VLOOKUP(A104,HOP!A:C,3,0)</f>
        <v>2836286</v>
      </c>
      <c r="G104" s="4">
        <f t="shared" si="6"/>
        <v>0</v>
      </c>
      <c r="H104" s="4" t="str">
        <f t="shared" si="7"/>
        <v>，2836286</v>
      </c>
      <c r="I104" s="4" t="str">
        <f>VLOOKUP(A104,HOP!A:U,21,0)</f>
        <v>直连</v>
      </c>
    </row>
    <row r="105" s="4" customFormat="1" hidden="1" spans="1:9">
      <c r="A105" s="5">
        <v>21848270060</v>
      </c>
      <c r="B105" s="6">
        <v>44898</v>
      </c>
      <c r="C105" s="6">
        <v>44899</v>
      </c>
      <c r="D105" s="4">
        <v>768</v>
      </c>
      <c r="E105" s="4" t="str">
        <f>VLOOKUP(A105,HOP!A:L,12,0)</f>
        <v>768.00</v>
      </c>
      <c r="F105" s="4" t="str">
        <f>VLOOKUP(A105,HOP!A:C,3,0)</f>
        <v>2836414</v>
      </c>
      <c r="G105" s="4">
        <f t="shared" si="6"/>
        <v>0</v>
      </c>
      <c r="H105" s="4" t="str">
        <f t="shared" si="7"/>
        <v>，2836414</v>
      </c>
      <c r="I105" s="4" t="str">
        <f>VLOOKUP(A105,HOP!A:U,21,0)</f>
        <v>直连</v>
      </c>
    </row>
    <row r="106" s="4" customFormat="1" hidden="1" spans="1:9">
      <c r="A106" s="5">
        <v>21848357011</v>
      </c>
      <c r="B106" s="6">
        <v>44898</v>
      </c>
      <c r="C106" s="6">
        <v>44899</v>
      </c>
      <c r="D106" s="4">
        <v>988</v>
      </c>
      <c r="E106" s="4" t="str">
        <f>VLOOKUP(A106,HOP!A:L,12,0)</f>
        <v>988.00</v>
      </c>
      <c r="F106" s="4" t="str">
        <f>VLOOKUP(A106,HOP!A:C,3,0)</f>
        <v>2836609</v>
      </c>
      <c r="G106" s="4">
        <f t="shared" si="6"/>
        <v>0</v>
      </c>
      <c r="H106" s="4" t="str">
        <f t="shared" si="7"/>
        <v>，2836609</v>
      </c>
      <c r="I106" s="4" t="str">
        <f>VLOOKUP(A106,HOP!A:U,21,0)</f>
        <v>直连</v>
      </c>
    </row>
    <row r="107" s="4" customFormat="1" hidden="1" spans="1:9">
      <c r="A107" s="5">
        <v>21848383781</v>
      </c>
      <c r="B107" s="6">
        <v>44898</v>
      </c>
      <c r="C107" s="6">
        <v>44899</v>
      </c>
      <c r="D107" s="4">
        <v>2243</v>
      </c>
      <c r="E107" s="4" t="str">
        <f>VLOOKUP(A107,HOP!A:L,12,0)</f>
        <v>2243.00</v>
      </c>
      <c r="F107" s="4" t="str">
        <f>VLOOKUP(A107,HOP!A:C,3,0)</f>
        <v>2836643</v>
      </c>
      <c r="G107" s="4">
        <f t="shared" si="6"/>
        <v>0</v>
      </c>
      <c r="H107" s="4" t="str">
        <f t="shared" si="7"/>
        <v>，2836643</v>
      </c>
      <c r="I107" s="4" t="str">
        <f>VLOOKUP(A107,HOP!A:U,21,0)</f>
        <v>直连</v>
      </c>
    </row>
    <row r="108" s="4" customFormat="1" hidden="1" spans="1:9">
      <c r="A108" s="5">
        <v>21848591322</v>
      </c>
      <c r="B108" s="6">
        <v>44897</v>
      </c>
      <c r="C108" s="6">
        <v>44899</v>
      </c>
      <c r="D108" s="4">
        <v>990</v>
      </c>
      <c r="E108" s="4" t="str">
        <f>VLOOKUP(A108,HOP!A:L,12,0)</f>
        <v>990.00</v>
      </c>
      <c r="F108" s="4" t="str">
        <f>VLOOKUP(A108,HOP!A:C,3,0)</f>
        <v>2837000</v>
      </c>
      <c r="G108" s="4">
        <f t="shared" si="6"/>
        <v>0</v>
      </c>
      <c r="H108" s="4" t="str">
        <f t="shared" si="7"/>
        <v>，2837000</v>
      </c>
      <c r="I108" s="4" t="str">
        <f>VLOOKUP(A108,HOP!A:U,21,0)</f>
        <v>直连</v>
      </c>
    </row>
    <row r="109" s="4" customFormat="1" hidden="1" spans="1:9">
      <c r="A109" s="5">
        <v>21848818980</v>
      </c>
      <c r="B109" s="6">
        <v>44897</v>
      </c>
      <c r="C109" s="6">
        <v>44899</v>
      </c>
      <c r="D109" s="4">
        <v>1710</v>
      </c>
      <c r="E109" s="4" t="str">
        <f>VLOOKUP(A109,HOP!A:L,12,0)</f>
        <v>1710.00</v>
      </c>
      <c r="F109" s="4" t="str">
        <f>VLOOKUP(A109,HOP!A:C,3,0)</f>
        <v>2837375</v>
      </c>
      <c r="G109" s="4">
        <f t="shared" si="6"/>
        <v>0</v>
      </c>
      <c r="H109" s="4" t="str">
        <f t="shared" si="7"/>
        <v>，2837375</v>
      </c>
      <c r="I109" s="4" t="str">
        <f>VLOOKUP(A109,HOP!A:U,21,0)</f>
        <v>直连</v>
      </c>
    </row>
    <row r="110" s="4" customFormat="1" hidden="1" spans="1:9">
      <c r="A110" s="5">
        <v>999221849029419</v>
      </c>
      <c r="B110" s="6">
        <v>44898</v>
      </c>
      <c r="C110" s="6">
        <v>44899</v>
      </c>
      <c r="D110" s="4">
        <v>449</v>
      </c>
      <c r="E110" s="4" t="str">
        <f>VLOOKUP(A110,HOP!A:L,12,0)</f>
        <v>449.00</v>
      </c>
      <c r="F110" s="4" t="str">
        <f>VLOOKUP(A110,HOP!A:C,3,0)</f>
        <v>2837764</v>
      </c>
      <c r="G110" s="4">
        <f t="shared" si="6"/>
        <v>0</v>
      </c>
      <c r="H110" s="4" t="str">
        <f t="shared" si="7"/>
        <v>，2837764</v>
      </c>
      <c r="I110" s="4" t="str">
        <f>VLOOKUP(A110,HOP!A:U,21,0)</f>
        <v>直连</v>
      </c>
    </row>
    <row r="111" s="4" customFormat="1" hidden="1" spans="1:9">
      <c r="A111" s="5">
        <v>21849143690</v>
      </c>
      <c r="B111" s="6">
        <v>44897</v>
      </c>
      <c r="C111" s="6">
        <v>44899</v>
      </c>
      <c r="D111" s="4">
        <v>2696</v>
      </c>
      <c r="E111" s="4" t="str">
        <f>VLOOKUP(A111,HOP!A:L,12,0)</f>
        <v>2696.00</v>
      </c>
      <c r="F111" s="4" t="str">
        <f>VLOOKUP(A111,HOP!A:C,3,0)</f>
        <v>2838069</v>
      </c>
      <c r="G111" s="4">
        <f t="shared" si="6"/>
        <v>0</v>
      </c>
      <c r="H111" s="4" t="str">
        <f t="shared" si="7"/>
        <v>，2838069</v>
      </c>
      <c r="I111" s="4" t="str">
        <f>VLOOKUP(A111,HOP!A:U,21,0)</f>
        <v>直连</v>
      </c>
    </row>
    <row r="112" s="4" customFormat="1" hidden="1" spans="1:9">
      <c r="A112" s="5">
        <v>999221849181888</v>
      </c>
      <c r="B112" s="6">
        <v>44898</v>
      </c>
      <c r="C112" s="6">
        <v>44899</v>
      </c>
      <c r="D112" s="4">
        <v>1065</v>
      </c>
      <c r="E112" s="4" t="str">
        <f>VLOOKUP(A112,HOP!A:L,12,0)</f>
        <v>1065.00</v>
      </c>
      <c r="F112" s="4" t="str">
        <f>VLOOKUP(A112,HOP!A:C,3,0)</f>
        <v>2838135</v>
      </c>
      <c r="G112" s="4">
        <f t="shared" si="6"/>
        <v>0</v>
      </c>
      <c r="H112" s="4" t="str">
        <f t="shared" si="7"/>
        <v>，2838135</v>
      </c>
      <c r="I112" s="4" t="str">
        <f>VLOOKUP(A112,HOP!A:U,21,0)</f>
        <v>直连</v>
      </c>
    </row>
    <row r="113" s="4" customFormat="1" hidden="1" spans="1:9">
      <c r="A113" s="5">
        <v>21849211711</v>
      </c>
      <c r="B113" s="6">
        <v>44896</v>
      </c>
      <c r="C113" s="6">
        <v>44899</v>
      </c>
      <c r="D113" s="4">
        <v>544</v>
      </c>
      <c r="E113" s="4" t="str">
        <f>VLOOKUP(A113,HOP!A:L,12,0)</f>
        <v>544.00</v>
      </c>
      <c r="F113" s="4" t="str">
        <f>VLOOKUP(A113,HOP!A:C,3,0)</f>
        <v>2838178</v>
      </c>
      <c r="G113" s="4">
        <f t="shared" si="6"/>
        <v>0</v>
      </c>
      <c r="H113" s="4" t="str">
        <f t="shared" si="7"/>
        <v>，2838178</v>
      </c>
      <c r="I113" s="4" t="str">
        <f>VLOOKUP(A113,HOP!A:U,21,0)</f>
        <v>直连</v>
      </c>
    </row>
    <row r="114" s="4" customFormat="1" hidden="1" spans="1:9">
      <c r="A114" s="5">
        <v>999221849251069</v>
      </c>
      <c r="B114" s="6">
        <v>44897</v>
      </c>
      <c r="C114" s="6">
        <v>44899</v>
      </c>
      <c r="D114" s="4">
        <v>1690</v>
      </c>
      <c r="E114" s="4" t="str">
        <f>VLOOKUP(A114,HOP!A:L,12,0)</f>
        <v>1690.00</v>
      </c>
      <c r="F114" s="4" t="str">
        <f>VLOOKUP(A114,HOP!A:C,3,0)</f>
        <v>2838224</v>
      </c>
      <c r="G114" s="4">
        <f t="shared" si="6"/>
        <v>0</v>
      </c>
      <c r="H114" s="4" t="str">
        <f t="shared" si="7"/>
        <v>，2838224</v>
      </c>
      <c r="I114" s="4" t="str">
        <f>VLOOKUP(A114,HOP!A:U,21,0)</f>
        <v>直连</v>
      </c>
    </row>
    <row r="115" s="4" customFormat="1" hidden="1" spans="1:9">
      <c r="A115" s="5">
        <v>21849264665</v>
      </c>
      <c r="B115" s="6">
        <v>44898</v>
      </c>
      <c r="C115" s="6">
        <v>44899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21849492684</v>
      </c>
      <c r="B116" s="6">
        <v>44897</v>
      </c>
      <c r="C116" s="6">
        <v>44899</v>
      </c>
      <c r="D116" s="4">
        <v>942</v>
      </c>
      <c r="E116" s="4" t="str">
        <f>VLOOKUP(A116,HOP!A:L,12,0)</f>
        <v>942.00</v>
      </c>
      <c r="F116" s="4" t="str">
        <f>VLOOKUP(A116,HOP!A:C,3,0)</f>
        <v>2838609</v>
      </c>
      <c r="G116" s="4">
        <f t="shared" si="6"/>
        <v>0</v>
      </c>
      <c r="H116" s="4" t="str">
        <f t="shared" si="7"/>
        <v>，2838609</v>
      </c>
      <c r="I116" s="4" t="str">
        <f>VLOOKUP(A116,HOP!A:U,21,0)</f>
        <v>直连</v>
      </c>
    </row>
    <row r="117" s="4" customFormat="1" hidden="1" spans="1:9">
      <c r="A117" s="5">
        <v>21849529427</v>
      </c>
      <c r="B117" s="6">
        <v>44898</v>
      </c>
      <c r="C117" s="6">
        <v>44899</v>
      </c>
      <c r="D117" s="4">
        <v>157</v>
      </c>
      <c r="E117" s="4" t="str">
        <f>VLOOKUP(A117,HOP!A:L,12,0)</f>
        <v>157.00</v>
      </c>
      <c r="F117" s="4" t="str">
        <f>VLOOKUP(A117,HOP!A:C,3,0)</f>
        <v>2838680</v>
      </c>
      <c r="G117" s="4">
        <f t="shared" si="6"/>
        <v>0</v>
      </c>
      <c r="H117" s="4" t="str">
        <f t="shared" si="7"/>
        <v>，2838680</v>
      </c>
      <c r="I117" s="4" t="str">
        <f>VLOOKUP(A117,HOP!A:U,21,0)</f>
        <v>直连</v>
      </c>
    </row>
    <row r="118" s="4" customFormat="1" hidden="1" spans="1:9">
      <c r="A118" s="5">
        <v>999221849550851</v>
      </c>
      <c r="B118" s="6">
        <v>44898</v>
      </c>
      <c r="C118" s="6">
        <v>44899</v>
      </c>
      <c r="D118" s="4">
        <v>515</v>
      </c>
      <c r="E118" s="4" t="str">
        <f>VLOOKUP(A118,HOP!A:L,12,0)</f>
        <v>515.00</v>
      </c>
      <c r="F118" s="4" t="str">
        <f>VLOOKUP(A118,HOP!A:C,3,0)</f>
        <v>2838712</v>
      </c>
      <c r="G118" s="4">
        <f t="shared" si="6"/>
        <v>0</v>
      </c>
      <c r="H118" s="4" t="str">
        <f t="shared" si="7"/>
        <v>，2838712</v>
      </c>
      <c r="I118" s="4" t="str">
        <f>VLOOKUP(A118,HOP!A:U,21,0)</f>
        <v>直连</v>
      </c>
    </row>
    <row r="119" s="4" customFormat="1" hidden="1" spans="1:9">
      <c r="A119" s="5">
        <v>999221849554933</v>
      </c>
      <c r="B119" s="6">
        <v>44897</v>
      </c>
      <c r="C119" s="6">
        <v>44899</v>
      </c>
      <c r="D119" s="4">
        <v>1588</v>
      </c>
      <c r="E119" s="4" t="str">
        <f>VLOOKUP(A119,HOP!A:L,12,0)</f>
        <v>1588.00</v>
      </c>
      <c r="F119" s="4" t="str">
        <f>VLOOKUP(A119,HOP!A:C,3,0)</f>
        <v>2838724</v>
      </c>
      <c r="G119" s="4">
        <f t="shared" si="6"/>
        <v>0</v>
      </c>
      <c r="H119" s="4" t="str">
        <f t="shared" si="7"/>
        <v>，2838724</v>
      </c>
      <c r="I119" s="4" t="str">
        <f>VLOOKUP(A119,HOP!A:U,21,0)</f>
        <v>直连</v>
      </c>
    </row>
    <row r="120" s="4" customFormat="1" hidden="1" spans="1:9">
      <c r="A120" s="5">
        <v>999221849687743</v>
      </c>
      <c r="B120" s="6">
        <v>44897</v>
      </c>
      <c r="C120" s="6">
        <v>44899</v>
      </c>
      <c r="D120" s="4">
        <v>1114</v>
      </c>
      <c r="E120" s="4" t="str">
        <f>VLOOKUP(A120,HOP!A:L,12,0)</f>
        <v>1114.00</v>
      </c>
      <c r="F120" s="4" t="str">
        <f>VLOOKUP(A120,HOP!A:C,3,0)</f>
        <v>2838942</v>
      </c>
      <c r="G120" s="4">
        <f t="shared" si="6"/>
        <v>0</v>
      </c>
      <c r="H120" s="4" t="str">
        <f t="shared" si="7"/>
        <v>，2838942</v>
      </c>
      <c r="I120" s="4" t="str">
        <f>VLOOKUP(A120,HOP!A:U,21,0)</f>
        <v>直连</v>
      </c>
    </row>
    <row r="121" s="4" customFormat="1" hidden="1" spans="1:9">
      <c r="A121" s="5">
        <v>999221849705092</v>
      </c>
      <c r="B121" s="6">
        <v>44898</v>
      </c>
      <c r="C121" s="6">
        <v>44899</v>
      </c>
      <c r="D121" s="4">
        <v>509</v>
      </c>
      <c r="E121" s="4" t="str">
        <f>VLOOKUP(A121,HOP!A:L,12,0)</f>
        <v>509.00</v>
      </c>
      <c r="F121" s="4" t="str">
        <f>VLOOKUP(A121,HOP!A:C,3,0)</f>
        <v>2839027</v>
      </c>
      <c r="G121" s="4">
        <f t="shared" si="6"/>
        <v>0</v>
      </c>
      <c r="H121" s="4" t="str">
        <f t="shared" si="7"/>
        <v>，2839027</v>
      </c>
      <c r="I121" s="4" t="str">
        <f>VLOOKUP(A121,HOP!A:U,21,0)</f>
        <v>直连</v>
      </c>
    </row>
    <row r="122" s="4" customFormat="1" hidden="1" spans="1:9">
      <c r="A122" s="5">
        <v>999221849706711</v>
      </c>
      <c r="B122" s="6">
        <v>44898</v>
      </c>
      <c r="C122" s="6">
        <v>44899</v>
      </c>
      <c r="D122" s="4">
        <v>1220</v>
      </c>
      <c r="E122" s="4" t="str">
        <f>VLOOKUP(A122,HOP!A:L,12,0)</f>
        <v>1220.00</v>
      </c>
      <c r="F122" s="4" t="str">
        <f>VLOOKUP(A122,HOP!A:C,3,0)</f>
        <v>2839033</v>
      </c>
      <c r="G122" s="4">
        <f t="shared" si="6"/>
        <v>0</v>
      </c>
      <c r="H122" s="4" t="str">
        <f t="shared" si="7"/>
        <v>，2839033</v>
      </c>
      <c r="I122" s="4" t="str">
        <f>VLOOKUP(A122,HOP!A:U,21,0)</f>
        <v>直连</v>
      </c>
    </row>
    <row r="123" s="4" customFormat="1" hidden="1" spans="1:9">
      <c r="A123" s="5">
        <v>21849706808</v>
      </c>
      <c r="B123" s="6">
        <v>44898</v>
      </c>
      <c r="C123" s="6">
        <v>44899</v>
      </c>
      <c r="D123" s="4">
        <v>129</v>
      </c>
      <c r="E123" s="4" t="str">
        <f>VLOOKUP(A123,HOP!A:L,12,0)</f>
        <v>129.00</v>
      </c>
      <c r="F123" s="4" t="str">
        <f>VLOOKUP(A123,HOP!A:C,3,0)</f>
        <v>2839051</v>
      </c>
      <c r="G123" s="4">
        <f t="shared" si="6"/>
        <v>0</v>
      </c>
      <c r="H123" s="4" t="str">
        <f t="shared" si="7"/>
        <v>，2839051</v>
      </c>
      <c r="I123" s="4" t="str">
        <f>VLOOKUP(A123,HOP!A:U,21,0)</f>
        <v>直连</v>
      </c>
    </row>
    <row r="124" s="4" customFormat="1" hidden="1" spans="1:9">
      <c r="A124" s="5">
        <v>21849724441</v>
      </c>
      <c r="B124" s="6">
        <v>44897</v>
      </c>
      <c r="C124" s="6">
        <v>44899</v>
      </c>
      <c r="D124" s="4">
        <v>382</v>
      </c>
      <c r="E124" s="4" t="str">
        <f>VLOOKUP(A124,HOP!A:L,12,0)</f>
        <v>382.00</v>
      </c>
      <c r="F124" s="4" t="str">
        <f>VLOOKUP(A124,HOP!A:C,3,0)</f>
        <v>2839096</v>
      </c>
      <c r="G124" s="4">
        <f t="shared" si="6"/>
        <v>0</v>
      </c>
      <c r="H124" s="4" t="str">
        <f t="shared" si="7"/>
        <v>，2839096</v>
      </c>
      <c r="I124" s="4" t="str">
        <f>VLOOKUP(A124,HOP!A:U,21,0)</f>
        <v>直连</v>
      </c>
    </row>
    <row r="125" s="4" customFormat="1" hidden="1" spans="1:9">
      <c r="A125" s="5">
        <v>21849920439</v>
      </c>
      <c r="B125" s="6">
        <v>44897</v>
      </c>
      <c r="C125" s="6">
        <v>44899</v>
      </c>
      <c r="D125" s="4">
        <v>1530</v>
      </c>
      <c r="E125" s="4">
        <v>1530</v>
      </c>
      <c r="F125" s="4" t="str">
        <f>VLOOKUP(A125,HOP!A:C,3,0)</f>
        <v>2839494</v>
      </c>
      <c r="G125" s="4">
        <f t="shared" si="6"/>
        <v>0</v>
      </c>
      <c r="H125" s="4" t="str">
        <f t="shared" si="7"/>
        <v>，2839494</v>
      </c>
      <c r="I125" s="4" t="str">
        <f>VLOOKUP(A125,HOP!A:U,21,0)</f>
        <v>直连</v>
      </c>
    </row>
    <row r="126" s="4" customFormat="1" hidden="1" spans="1:9">
      <c r="A126" s="5">
        <v>21849943750</v>
      </c>
      <c r="B126" s="6">
        <v>44898</v>
      </c>
      <c r="C126" s="6">
        <v>44899</v>
      </c>
      <c r="D126" s="4">
        <v>754</v>
      </c>
      <c r="E126" s="4" t="str">
        <f>VLOOKUP(A126,HOP!A:L,12,0)</f>
        <v>754.00</v>
      </c>
      <c r="F126" s="4" t="str">
        <f>VLOOKUP(A126,HOP!A:C,3,0)</f>
        <v>2839538</v>
      </c>
      <c r="G126" s="4">
        <f t="shared" si="6"/>
        <v>0</v>
      </c>
      <c r="H126" s="4" t="str">
        <f t="shared" si="7"/>
        <v>，2839538</v>
      </c>
      <c r="I126" s="4" t="str">
        <f>VLOOKUP(A126,HOP!A:U,21,0)</f>
        <v>直连</v>
      </c>
    </row>
    <row r="127" s="4" customFormat="1" hidden="1" spans="1:9">
      <c r="A127" s="5">
        <v>999221850065533</v>
      </c>
      <c r="B127" s="6">
        <v>44897</v>
      </c>
      <c r="C127" s="6">
        <v>44899</v>
      </c>
      <c r="D127" s="4">
        <v>2104</v>
      </c>
      <c r="E127" s="4" t="str">
        <f>VLOOKUP(A127,HOP!A:L,12,0)</f>
        <v>2104.00</v>
      </c>
      <c r="F127" s="4" t="str">
        <f>VLOOKUP(A127,HOP!A:C,3,0)</f>
        <v>2839769</v>
      </c>
      <c r="G127" s="4">
        <f t="shared" si="6"/>
        <v>0</v>
      </c>
      <c r="H127" s="4" t="str">
        <f t="shared" si="7"/>
        <v>，2839769</v>
      </c>
      <c r="I127" s="4" t="str">
        <f>VLOOKUP(A127,HOP!A:U,21,0)</f>
        <v>直采</v>
      </c>
    </row>
    <row r="128" s="4" customFormat="1" hidden="1" spans="1:9">
      <c r="A128" s="5">
        <v>999221850067698</v>
      </c>
      <c r="B128" s="6">
        <v>44897</v>
      </c>
      <c r="C128" s="6">
        <v>44899</v>
      </c>
      <c r="D128" s="4">
        <v>2104</v>
      </c>
      <c r="E128" s="4" t="str">
        <f>VLOOKUP(A128,HOP!A:L,12,0)</f>
        <v>2104.00</v>
      </c>
      <c r="F128" s="4" t="str">
        <f>VLOOKUP(A128,HOP!A:C,3,0)</f>
        <v>2839777</v>
      </c>
      <c r="G128" s="4">
        <f t="shared" si="6"/>
        <v>0</v>
      </c>
      <c r="H128" s="4" t="str">
        <f t="shared" si="7"/>
        <v>，2839777</v>
      </c>
      <c r="I128" s="4" t="str">
        <f>VLOOKUP(A128,HOP!A:U,21,0)</f>
        <v>直采</v>
      </c>
    </row>
    <row r="129" s="4" customFormat="1" hidden="1" spans="1:9">
      <c r="A129" s="5">
        <v>21850065456</v>
      </c>
      <c r="B129" s="6">
        <v>44898</v>
      </c>
      <c r="C129" s="6">
        <v>44899</v>
      </c>
      <c r="D129" s="4">
        <v>1035</v>
      </c>
      <c r="E129" s="4" t="str">
        <f>VLOOKUP(A129,HOP!A:L,12,0)</f>
        <v>1035.00</v>
      </c>
      <c r="F129" s="4" t="str">
        <f>VLOOKUP(A129,HOP!A:C,3,0)</f>
        <v>2839774</v>
      </c>
      <c r="G129" s="4">
        <f t="shared" si="6"/>
        <v>0</v>
      </c>
      <c r="H129" s="4" t="str">
        <f t="shared" si="7"/>
        <v>，2839774</v>
      </c>
      <c r="I129" s="4" t="str">
        <f>VLOOKUP(A129,HOP!A:U,21,0)</f>
        <v>直连</v>
      </c>
    </row>
    <row r="130" s="4" customFormat="1" hidden="1" spans="1:9">
      <c r="A130" s="5">
        <v>21850113809</v>
      </c>
      <c r="B130" s="6">
        <v>44898</v>
      </c>
      <c r="C130" s="6">
        <v>44899</v>
      </c>
      <c r="D130" s="4">
        <v>1046</v>
      </c>
      <c r="E130" s="4" t="str">
        <f>VLOOKUP(A130,HOP!A:L,12,0)</f>
        <v>1046.00</v>
      </c>
      <c r="F130" s="4" t="str">
        <f>VLOOKUP(A130,HOP!A:C,3,0)</f>
        <v>2839893</v>
      </c>
      <c r="G130" s="4">
        <f t="shared" si="6"/>
        <v>0</v>
      </c>
      <c r="H130" s="4" t="str">
        <f t="shared" si="7"/>
        <v>，2839893</v>
      </c>
      <c r="I130" s="4" t="str">
        <f>VLOOKUP(A130,HOP!A:U,21,0)</f>
        <v>直连</v>
      </c>
    </row>
    <row r="131" s="4" customFormat="1" hidden="1" spans="1:9">
      <c r="A131" s="5">
        <v>999221850126197</v>
      </c>
      <c r="B131" s="6">
        <v>44898</v>
      </c>
      <c r="C131" s="6">
        <v>44899</v>
      </c>
      <c r="D131" s="4">
        <v>509</v>
      </c>
      <c r="E131" s="4" t="str">
        <f>VLOOKUP(A131,HOP!A:L,12,0)</f>
        <v>509.00</v>
      </c>
      <c r="F131" s="4" t="str">
        <f>VLOOKUP(A131,HOP!A:C,3,0)</f>
        <v>2839912</v>
      </c>
      <c r="G131" s="4">
        <f t="shared" ref="G131:G162" si="8">D131-E131</f>
        <v>0</v>
      </c>
      <c r="H131" s="4" t="str">
        <f t="shared" ref="H131:H162" si="9">$H$1&amp;F131</f>
        <v>，2839912</v>
      </c>
      <c r="I131" s="4" t="str">
        <f>VLOOKUP(A131,HOP!A:U,21,0)</f>
        <v>直连</v>
      </c>
    </row>
    <row r="132" s="4" customFormat="1" hidden="1" spans="1:9">
      <c r="A132" s="5">
        <v>999221850244435</v>
      </c>
      <c r="B132" s="6">
        <v>44898</v>
      </c>
      <c r="C132" s="6">
        <v>44899</v>
      </c>
      <c r="D132" s="4">
        <v>239</v>
      </c>
      <c r="E132" s="4" t="str">
        <f>VLOOKUP(A132,HOP!A:L,12,0)</f>
        <v>239.00</v>
      </c>
      <c r="F132" s="4" t="str">
        <f>VLOOKUP(A132,HOP!A:C,3,0)</f>
        <v>2840166</v>
      </c>
      <c r="G132" s="4">
        <f t="shared" si="8"/>
        <v>0</v>
      </c>
      <c r="H132" s="4" t="str">
        <f t="shared" si="9"/>
        <v>，2840166</v>
      </c>
      <c r="I132" s="4" t="str">
        <f>VLOOKUP(A132,HOP!A:U,21,0)</f>
        <v>直连</v>
      </c>
    </row>
    <row r="133" s="4" customFormat="1" hidden="1" spans="1:9">
      <c r="A133" s="5">
        <v>21850246674</v>
      </c>
      <c r="B133" s="6">
        <v>44897</v>
      </c>
      <c r="C133" s="6">
        <v>44899</v>
      </c>
      <c r="D133" s="4">
        <v>837</v>
      </c>
      <c r="E133" s="4" t="str">
        <f>VLOOKUP(A133,HOP!A:L,12,0)</f>
        <v>837.00</v>
      </c>
      <c r="F133" s="4" t="str">
        <f>VLOOKUP(A133,HOP!A:C,3,0)</f>
        <v>2840170</v>
      </c>
      <c r="G133" s="4">
        <f t="shared" si="8"/>
        <v>0</v>
      </c>
      <c r="H133" s="4" t="str">
        <f t="shared" si="9"/>
        <v>，2840170</v>
      </c>
      <c r="I133" s="4" t="str">
        <f>VLOOKUP(A133,HOP!A:U,21,0)</f>
        <v>直连</v>
      </c>
    </row>
    <row r="134" s="4" customFormat="1" hidden="1" spans="1:9">
      <c r="A134" s="5">
        <v>999221850316185</v>
      </c>
      <c r="B134" s="6">
        <v>44898</v>
      </c>
      <c r="C134" s="6">
        <v>44899</v>
      </c>
      <c r="D134" s="4">
        <v>591</v>
      </c>
      <c r="E134" s="4" t="str">
        <f>VLOOKUP(A134,HOP!A:L,12,0)</f>
        <v>591.00</v>
      </c>
      <c r="F134" s="4" t="str">
        <f>VLOOKUP(A134,HOP!A:C,3,0)</f>
        <v>2840303</v>
      </c>
      <c r="G134" s="4">
        <f t="shared" si="8"/>
        <v>0</v>
      </c>
      <c r="H134" s="4" t="str">
        <f t="shared" si="9"/>
        <v>，2840303</v>
      </c>
      <c r="I134" s="4" t="str">
        <f>VLOOKUP(A134,HOP!A:U,21,0)</f>
        <v>直连</v>
      </c>
    </row>
    <row r="135" s="4" customFormat="1" hidden="1" spans="1:9">
      <c r="A135" s="5">
        <v>21850365785</v>
      </c>
      <c r="B135" s="6">
        <v>44897</v>
      </c>
      <c r="C135" s="6">
        <v>44899</v>
      </c>
      <c r="D135" s="4">
        <v>398</v>
      </c>
      <c r="E135" s="4" t="str">
        <f>VLOOKUP(A135,HOP!A:L,12,0)</f>
        <v>398.00</v>
      </c>
      <c r="F135" s="4" t="str">
        <f>VLOOKUP(A135,HOP!A:C,3,0)</f>
        <v>2840391</v>
      </c>
      <c r="G135" s="4">
        <f t="shared" si="8"/>
        <v>0</v>
      </c>
      <c r="H135" s="4" t="str">
        <f t="shared" si="9"/>
        <v>，2840391</v>
      </c>
      <c r="I135" s="4" t="str">
        <f>VLOOKUP(A135,HOP!A:U,21,0)</f>
        <v>直连</v>
      </c>
    </row>
    <row r="136" s="4" customFormat="1" hidden="1" spans="1:9">
      <c r="A136" s="5">
        <v>21850399372</v>
      </c>
      <c r="B136" s="6">
        <v>44898</v>
      </c>
      <c r="C136" s="6">
        <v>44899</v>
      </c>
      <c r="D136" s="4">
        <v>314</v>
      </c>
      <c r="E136" s="4" t="str">
        <f>VLOOKUP(A136,HOP!A:L,12,0)</f>
        <v>314.00</v>
      </c>
      <c r="F136" s="4" t="str">
        <f>VLOOKUP(A136,HOP!A:C,3,0)</f>
        <v>2840472</v>
      </c>
      <c r="G136" s="4">
        <f t="shared" si="8"/>
        <v>0</v>
      </c>
      <c r="H136" s="4" t="str">
        <f t="shared" si="9"/>
        <v>，2840472</v>
      </c>
      <c r="I136" s="4" t="str">
        <f>VLOOKUP(A136,HOP!A:U,21,0)</f>
        <v>直连</v>
      </c>
    </row>
    <row r="137" s="4" customFormat="1" hidden="1" spans="1:9">
      <c r="A137" s="5">
        <v>999221850418514</v>
      </c>
      <c r="B137" s="6">
        <v>44898</v>
      </c>
      <c r="C137" s="6">
        <v>44899</v>
      </c>
      <c r="D137" s="4">
        <v>519</v>
      </c>
      <c r="E137" s="4" t="str">
        <f>VLOOKUP(A137,HOP!A:L,12,0)</f>
        <v>519.00</v>
      </c>
      <c r="F137" s="4" t="str">
        <f>VLOOKUP(A137,HOP!A:C,3,0)</f>
        <v>2840510</v>
      </c>
      <c r="G137" s="4">
        <f t="shared" si="8"/>
        <v>0</v>
      </c>
      <c r="H137" s="4" t="str">
        <f t="shared" si="9"/>
        <v>，2840510</v>
      </c>
      <c r="I137" s="4" t="str">
        <f>VLOOKUP(A137,HOP!A:U,21,0)</f>
        <v>直连</v>
      </c>
    </row>
    <row r="138" s="4" customFormat="1" hidden="1" spans="1:9">
      <c r="A138" s="5">
        <v>999221850432627</v>
      </c>
      <c r="B138" s="6">
        <v>44898</v>
      </c>
      <c r="C138" s="6">
        <v>44899</v>
      </c>
      <c r="D138" s="4">
        <v>2226</v>
      </c>
      <c r="E138" s="4" t="str">
        <f>VLOOKUP(A138,HOP!A:L,12,0)</f>
        <v>2226.00</v>
      </c>
      <c r="F138" s="4" t="str">
        <f>VLOOKUP(A138,HOP!A:C,3,0)</f>
        <v>2840548</v>
      </c>
      <c r="G138" s="4">
        <f t="shared" si="8"/>
        <v>0</v>
      </c>
      <c r="H138" s="4" t="str">
        <f t="shared" si="9"/>
        <v>，2840548</v>
      </c>
      <c r="I138" s="4" t="str">
        <f>VLOOKUP(A138,HOP!A:U,21,0)</f>
        <v>直连</v>
      </c>
    </row>
    <row r="139" s="4" customFormat="1" hidden="1" spans="1:9">
      <c r="A139" s="5">
        <v>21850493035</v>
      </c>
      <c r="B139" s="6">
        <v>44897</v>
      </c>
      <c r="C139" s="6">
        <v>44899</v>
      </c>
      <c r="D139" s="4">
        <v>282</v>
      </c>
      <c r="E139" s="4" t="str">
        <f>VLOOKUP(A139,HOP!A:L,12,0)</f>
        <v>282.00</v>
      </c>
      <c r="F139" s="4" t="str">
        <f>VLOOKUP(A139,HOP!A:C,3,0)</f>
        <v>2840688</v>
      </c>
      <c r="G139" s="4">
        <f t="shared" si="8"/>
        <v>0</v>
      </c>
      <c r="H139" s="4" t="str">
        <f t="shared" si="9"/>
        <v>，2840688</v>
      </c>
      <c r="I139" s="4" t="str">
        <f>VLOOKUP(A139,HOP!A:U,21,0)</f>
        <v>直连</v>
      </c>
    </row>
    <row r="140" s="4" customFormat="1" hidden="1" spans="1:9">
      <c r="A140" s="5">
        <v>999221850605661</v>
      </c>
      <c r="B140" s="6">
        <v>44898</v>
      </c>
      <c r="C140" s="6">
        <v>44899</v>
      </c>
      <c r="D140" s="4">
        <v>586</v>
      </c>
      <c r="E140" s="4" t="str">
        <f>VLOOKUP(A140,HOP!A:L,12,0)</f>
        <v>586.00</v>
      </c>
      <c r="F140" s="4" t="str">
        <f>VLOOKUP(A140,HOP!A:C,3,0)</f>
        <v>2840962</v>
      </c>
      <c r="G140" s="4">
        <f t="shared" si="8"/>
        <v>0</v>
      </c>
      <c r="H140" s="4" t="str">
        <f t="shared" si="9"/>
        <v>，2840962</v>
      </c>
      <c r="I140" s="4" t="str">
        <f>VLOOKUP(A140,HOP!A:U,21,0)</f>
        <v>直连</v>
      </c>
    </row>
    <row r="141" s="4" customFormat="1" hidden="1" spans="1:9">
      <c r="A141" s="5">
        <v>999221850656610</v>
      </c>
      <c r="B141" s="6">
        <v>44898</v>
      </c>
      <c r="C141" s="6">
        <v>44899</v>
      </c>
      <c r="D141" s="4">
        <v>142</v>
      </c>
      <c r="E141" s="4" t="str">
        <f>VLOOKUP(A141,HOP!A:L,12,0)</f>
        <v>142.00</v>
      </c>
      <c r="F141" s="4" t="str">
        <f>VLOOKUP(A141,HOP!A:C,3,0)</f>
        <v>2841083</v>
      </c>
      <c r="G141" s="4">
        <f t="shared" si="8"/>
        <v>0</v>
      </c>
      <c r="H141" s="4" t="str">
        <f t="shared" si="9"/>
        <v>，2841083</v>
      </c>
      <c r="I141" s="4" t="str">
        <f>VLOOKUP(A141,HOP!A:U,21,0)</f>
        <v>直连</v>
      </c>
    </row>
    <row r="142" s="4" customFormat="1" hidden="1" spans="1:9">
      <c r="A142" s="5">
        <v>999221850661054</v>
      </c>
      <c r="B142" s="6">
        <v>44898</v>
      </c>
      <c r="C142" s="6">
        <v>44899</v>
      </c>
      <c r="D142" s="4">
        <v>385</v>
      </c>
      <c r="E142" s="4" t="str">
        <f>VLOOKUP(A142,HOP!A:L,12,0)</f>
        <v>385.00</v>
      </c>
      <c r="F142" s="4" t="str">
        <f>VLOOKUP(A142,HOP!A:C,3,0)</f>
        <v>2841098</v>
      </c>
      <c r="G142" s="4">
        <f t="shared" si="8"/>
        <v>0</v>
      </c>
      <c r="H142" s="4" t="str">
        <f t="shared" si="9"/>
        <v>，2841098</v>
      </c>
      <c r="I142" s="4" t="str">
        <f>VLOOKUP(A142,HOP!A:U,21,0)</f>
        <v>直连</v>
      </c>
    </row>
    <row r="143" s="4" customFormat="1" hidden="1" spans="1:9">
      <c r="A143" s="5">
        <v>999221850695198</v>
      </c>
      <c r="B143" s="6">
        <v>44898</v>
      </c>
      <c r="C143" s="6">
        <v>44899</v>
      </c>
      <c r="D143" s="4">
        <v>853</v>
      </c>
      <c r="E143" s="4" t="str">
        <f>VLOOKUP(A143,HOP!A:L,12,0)</f>
        <v>853.00</v>
      </c>
      <c r="F143" s="4" t="str">
        <f>VLOOKUP(A143,HOP!A:C,3,0)</f>
        <v>2841175</v>
      </c>
      <c r="G143" s="4">
        <f t="shared" si="8"/>
        <v>0</v>
      </c>
      <c r="H143" s="4" t="str">
        <f t="shared" si="9"/>
        <v>，2841175</v>
      </c>
      <c r="I143" s="4" t="str">
        <f>VLOOKUP(A143,HOP!A:U,21,0)</f>
        <v>直连</v>
      </c>
    </row>
    <row r="144" s="4" customFormat="1" hidden="1" spans="1:9">
      <c r="A144" s="5">
        <v>999221850767657</v>
      </c>
      <c r="B144" s="6">
        <v>44898</v>
      </c>
      <c r="C144" s="6">
        <v>44899</v>
      </c>
      <c r="D144" s="4">
        <v>453</v>
      </c>
      <c r="E144" s="4" t="str">
        <f>VLOOKUP(A144,HOP!A:L,12,0)</f>
        <v>453.00</v>
      </c>
      <c r="F144" s="4" t="str">
        <f>VLOOKUP(A144,HOP!A:C,3,0)</f>
        <v>2841285</v>
      </c>
      <c r="G144" s="4">
        <f t="shared" si="8"/>
        <v>0</v>
      </c>
      <c r="H144" s="4" t="str">
        <f t="shared" si="9"/>
        <v>，2841285</v>
      </c>
      <c r="I144" s="4" t="str">
        <f>VLOOKUP(A144,HOP!A:U,21,0)</f>
        <v>直连</v>
      </c>
    </row>
    <row r="145" s="4" customFormat="1" hidden="1" spans="1:9">
      <c r="A145" s="5">
        <v>21850792587</v>
      </c>
      <c r="B145" s="6">
        <v>44898</v>
      </c>
      <c r="C145" s="6">
        <v>44899</v>
      </c>
      <c r="D145" s="4">
        <v>226</v>
      </c>
      <c r="E145" s="4" t="str">
        <f>VLOOKUP(A145,HOP!A:L,12,0)</f>
        <v>226.00</v>
      </c>
      <c r="F145" s="4" t="str">
        <f>VLOOKUP(A145,HOP!A:C,3,0)</f>
        <v>2841311</v>
      </c>
      <c r="G145" s="4">
        <f t="shared" si="8"/>
        <v>0</v>
      </c>
      <c r="H145" s="4" t="str">
        <f t="shared" si="9"/>
        <v>，2841311</v>
      </c>
      <c r="I145" s="4" t="str">
        <f>VLOOKUP(A145,HOP!A:U,21,0)</f>
        <v>直连</v>
      </c>
    </row>
    <row r="146" s="4" customFormat="1" hidden="1" spans="1:9">
      <c r="A146" s="5">
        <v>21850852317</v>
      </c>
      <c r="B146" s="6">
        <v>44898</v>
      </c>
      <c r="C146" s="6">
        <v>44899</v>
      </c>
      <c r="D146" s="4">
        <v>471</v>
      </c>
      <c r="E146" s="4" t="str">
        <f>VLOOKUP(A146,HOP!A:L,12,0)</f>
        <v>471.00</v>
      </c>
      <c r="F146" s="4" t="str">
        <f>VLOOKUP(A146,HOP!A:C,3,0)</f>
        <v>2841379</v>
      </c>
      <c r="G146" s="4">
        <f t="shared" si="8"/>
        <v>0</v>
      </c>
      <c r="H146" s="4" t="str">
        <f t="shared" si="9"/>
        <v>，2841379</v>
      </c>
      <c r="I146" s="4" t="str">
        <f>VLOOKUP(A146,HOP!A:U,21,0)</f>
        <v>直连</v>
      </c>
    </row>
    <row r="147" s="4" customFormat="1" hidden="1" spans="1:9">
      <c r="A147" s="5">
        <v>21850958231</v>
      </c>
      <c r="B147" s="6">
        <v>44897</v>
      </c>
      <c r="C147" s="6">
        <v>44899</v>
      </c>
      <c r="D147" s="4">
        <v>2992</v>
      </c>
      <c r="E147" s="4" t="str">
        <f>VLOOKUP(A147,HOP!A:L,12,0)</f>
        <v>2992.00</v>
      </c>
      <c r="F147" s="4" t="str">
        <f>VLOOKUP(A147,HOP!A:C,3,0)</f>
        <v>2841527</v>
      </c>
      <c r="G147" s="4">
        <f t="shared" si="8"/>
        <v>0</v>
      </c>
      <c r="H147" s="4" t="str">
        <f t="shared" si="9"/>
        <v>，2841527</v>
      </c>
      <c r="I147" s="4" t="str">
        <f>VLOOKUP(A147,HOP!A:U,21,0)</f>
        <v>直连</v>
      </c>
    </row>
    <row r="148" s="4" customFormat="1" hidden="1" spans="1:9">
      <c r="A148" s="5">
        <v>999221851014367</v>
      </c>
      <c r="B148" s="6">
        <v>44898</v>
      </c>
      <c r="C148" s="6">
        <v>44899</v>
      </c>
      <c r="D148" s="4">
        <v>357</v>
      </c>
      <c r="E148" s="4" t="str">
        <f>VLOOKUP(A148,HOP!A:L,12,0)</f>
        <v>357.00</v>
      </c>
      <c r="F148" s="4" t="str">
        <f>VLOOKUP(A148,HOP!A:C,3,0)</f>
        <v>2841602</v>
      </c>
      <c r="G148" s="4">
        <f t="shared" si="8"/>
        <v>0</v>
      </c>
      <c r="H148" s="4" t="str">
        <f t="shared" si="9"/>
        <v>，2841602</v>
      </c>
      <c r="I148" s="4" t="str">
        <f>VLOOKUP(A148,HOP!A:U,21,0)</f>
        <v>直连</v>
      </c>
    </row>
    <row r="149" s="4" customFormat="1" hidden="1" spans="1:9">
      <c r="A149" s="5">
        <v>999221851047634</v>
      </c>
      <c r="B149" s="6">
        <v>44898</v>
      </c>
      <c r="C149" s="6">
        <v>44899</v>
      </c>
      <c r="D149" s="4">
        <v>146</v>
      </c>
      <c r="E149" s="4" t="str">
        <f>VLOOKUP(A149,HOP!A:L,12,0)</f>
        <v>146.00</v>
      </c>
      <c r="F149" s="4" t="str">
        <f>VLOOKUP(A149,HOP!A:C,3,0)</f>
        <v>2841660</v>
      </c>
      <c r="G149" s="4">
        <f t="shared" si="8"/>
        <v>0</v>
      </c>
      <c r="H149" s="4" t="str">
        <f t="shared" si="9"/>
        <v>，2841660</v>
      </c>
      <c r="I149" s="4" t="str">
        <f>VLOOKUP(A149,HOP!A:U,21,0)</f>
        <v>直连</v>
      </c>
    </row>
    <row r="150" s="4" customFormat="1" hidden="1" spans="1:9">
      <c r="A150" s="5">
        <v>999221851119378</v>
      </c>
      <c r="B150" s="6">
        <v>44898</v>
      </c>
      <c r="C150" s="6">
        <v>44899</v>
      </c>
      <c r="D150" s="4">
        <v>131</v>
      </c>
      <c r="E150" s="4" t="str">
        <f>VLOOKUP(A150,HOP!A:L,12,0)</f>
        <v>131.00</v>
      </c>
      <c r="F150" s="4" t="str">
        <f>VLOOKUP(A150,HOP!A:C,3,0)</f>
        <v>2841768</v>
      </c>
      <c r="G150" s="4">
        <f t="shared" si="8"/>
        <v>0</v>
      </c>
      <c r="H150" s="4" t="str">
        <f t="shared" si="9"/>
        <v>，2841768</v>
      </c>
      <c r="I150" s="4" t="str">
        <f>VLOOKUP(A150,HOP!A:U,21,0)</f>
        <v>直连</v>
      </c>
    </row>
    <row r="151" s="4" customFormat="1" hidden="1" spans="1:9">
      <c r="A151" s="5">
        <v>21851242940</v>
      </c>
      <c r="B151" s="6">
        <v>44898</v>
      </c>
      <c r="C151" s="6">
        <v>44899</v>
      </c>
      <c r="D151" s="4">
        <v>222</v>
      </c>
      <c r="E151" s="4" t="str">
        <f>VLOOKUP(A151,HOP!A:L,12,0)</f>
        <v>222.00</v>
      </c>
      <c r="F151" s="4" t="str">
        <f>VLOOKUP(A151,HOP!A:C,3,0)</f>
        <v>2841945</v>
      </c>
      <c r="G151" s="4">
        <f t="shared" si="8"/>
        <v>0</v>
      </c>
      <c r="H151" s="4" t="str">
        <f t="shared" si="9"/>
        <v>，2841945</v>
      </c>
      <c r="I151" s="4" t="str">
        <f>VLOOKUP(A151,HOP!A:U,21,0)</f>
        <v>直连</v>
      </c>
    </row>
    <row r="152" s="4" customFormat="1" hidden="1" spans="1:9">
      <c r="A152" s="5">
        <v>999221851245145</v>
      </c>
      <c r="B152" s="6">
        <v>44898</v>
      </c>
      <c r="C152" s="6">
        <v>44899</v>
      </c>
      <c r="D152" s="4">
        <v>340</v>
      </c>
      <c r="E152" s="4" t="str">
        <f>VLOOKUP(A152,HOP!A:L,12,0)</f>
        <v>340.00</v>
      </c>
      <c r="F152" s="4" t="str">
        <f>VLOOKUP(A152,HOP!A:C,3,0)</f>
        <v>2841954</v>
      </c>
      <c r="G152" s="4">
        <f t="shared" si="8"/>
        <v>0</v>
      </c>
      <c r="H152" s="4" t="str">
        <f t="shared" si="9"/>
        <v>，2841954</v>
      </c>
      <c r="I152" s="4" t="str">
        <f>VLOOKUP(A152,HOP!A:U,21,0)</f>
        <v>直连</v>
      </c>
    </row>
    <row r="153" s="4" customFormat="1" hidden="1" spans="1:9">
      <c r="A153" s="5">
        <v>999221851248393</v>
      </c>
      <c r="B153" s="6">
        <v>44898</v>
      </c>
      <c r="C153" s="6">
        <v>44899</v>
      </c>
      <c r="D153" s="4">
        <v>674</v>
      </c>
      <c r="E153" s="4" t="str">
        <f>VLOOKUP(A153,HOP!A:L,12,0)</f>
        <v>674.00</v>
      </c>
      <c r="F153" s="4" t="str">
        <f>VLOOKUP(A153,HOP!A:C,3,0)</f>
        <v>2841967</v>
      </c>
      <c r="G153" s="4">
        <f t="shared" si="8"/>
        <v>0</v>
      </c>
      <c r="H153" s="4" t="str">
        <f t="shared" si="9"/>
        <v>，2841967</v>
      </c>
      <c r="I153" s="4" t="str">
        <f>VLOOKUP(A153,HOP!A:U,21,0)</f>
        <v>直连</v>
      </c>
    </row>
    <row r="154" s="4" customFormat="1" hidden="1" spans="1:9">
      <c r="A154" s="5">
        <v>999221851260054</v>
      </c>
      <c r="B154" s="6">
        <v>44898</v>
      </c>
      <c r="C154" s="6">
        <v>44899</v>
      </c>
      <c r="D154" s="4">
        <v>146</v>
      </c>
      <c r="E154" s="4" t="str">
        <f>VLOOKUP(A154,HOP!A:L,12,0)</f>
        <v>146.00</v>
      </c>
      <c r="F154" s="4" t="str">
        <f>VLOOKUP(A154,HOP!A:C,3,0)</f>
        <v>2842033</v>
      </c>
      <c r="G154" s="4">
        <f t="shared" si="8"/>
        <v>0</v>
      </c>
      <c r="H154" s="4" t="str">
        <f t="shared" si="9"/>
        <v>，2842033</v>
      </c>
      <c r="I154" s="4" t="str">
        <f>VLOOKUP(A154,HOP!A:U,21,0)</f>
        <v>直连</v>
      </c>
    </row>
    <row r="155" s="4" customFormat="1" hidden="1" spans="1:9">
      <c r="A155" s="5">
        <v>999221851266183</v>
      </c>
      <c r="B155" s="6">
        <v>44898</v>
      </c>
      <c r="C155" s="6">
        <v>44899</v>
      </c>
      <c r="D155" s="4">
        <v>1963</v>
      </c>
      <c r="E155" s="4" t="str">
        <f>VLOOKUP(A155,HOP!A:L,12,0)</f>
        <v>1963.00</v>
      </c>
      <c r="F155" s="4" t="str">
        <f>VLOOKUP(A155,HOP!A:C,3,0)</f>
        <v>2842061</v>
      </c>
      <c r="G155" s="4">
        <f t="shared" si="8"/>
        <v>0</v>
      </c>
      <c r="H155" s="4" t="str">
        <f t="shared" si="9"/>
        <v>，2842061</v>
      </c>
      <c r="I155" s="4" t="str">
        <f>VLOOKUP(A155,HOP!A:U,21,0)</f>
        <v>直连</v>
      </c>
    </row>
    <row r="156" s="4" customFormat="1" hidden="1" spans="1:9">
      <c r="A156" s="5">
        <v>21851277294</v>
      </c>
      <c r="B156" s="6">
        <v>44898</v>
      </c>
      <c r="C156" s="6">
        <v>44899</v>
      </c>
      <c r="D156" s="4">
        <v>314</v>
      </c>
      <c r="E156" s="4" t="str">
        <f>VLOOKUP(A156,HOP!A:L,12,0)</f>
        <v>314.00</v>
      </c>
      <c r="F156" s="4" t="str">
        <f>VLOOKUP(A156,HOP!A:C,3,0)</f>
        <v>2842115</v>
      </c>
      <c r="G156" s="4">
        <f t="shared" si="8"/>
        <v>0</v>
      </c>
      <c r="H156" s="4" t="str">
        <f t="shared" si="9"/>
        <v>，2842115</v>
      </c>
      <c r="I156" s="4" t="str">
        <f>VLOOKUP(A156,HOP!A:U,21,0)</f>
        <v>直连</v>
      </c>
    </row>
    <row r="157" s="4" customFormat="1" hidden="1" spans="1:9">
      <c r="A157" s="5">
        <v>999221851348721</v>
      </c>
      <c r="B157" s="6">
        <v>44898</v>
      </c>
      <c r="C157" s="6">
        <v>44899</v>
      </c>
      <c r="D157" s="4">
        <v>98</v>
      </c>
      <c r="E157" s="4" t="str">
        <f>VLOOKUP(A157,HOP!A:L,12,0)</f>
        <v>98.00</v>
      </c>
      <c r="F157" s="4" t="str">
        <f>VLOOKUP(A157,HOP!A:C,3,0)</f>
        <v>2842242</v>
      </c>
      <c r="G157" s="4">
        <f t="shared" si="8"/>
        <v>0</v>
      </c>
      <c r="H157" s="4" t="str">
        <f t="shared" si="9"/>
        <v>，2842242</v>
      </c>
      <c r="I157" s="4" t="str">
        <f>VLOOKUP(A157,HOP!A:U,21,0)</f>
        <v>直连</v>
      </c>
    </row>
    <row r="158" s="4" customFormat="1" hidden="1" spans="1:9">
      <c r="A158" s="5">
        <v>21851402032</v>
      </c>
      <c r="B158" s="6">
        <v>44898</v>
      </c>
      <c r="C158" s="6">
        <v>44899</v>
      </c>
      <c r="D158" s="4">
        <v>445</v>
      </c>
      <c r="E158" s="4" t="str">
        <f>VLOOKUP(A158,HOP!A:L,12,0)</f>
        <v>445.00</v>
      </c>
      <c r="F158" s="4" t="str">
        <f>VLOOKUP(A158,HOP!A:C,3,0)</f>
        <v>2842313</v>
      </c>
      <c r="G158" s="4">
        <f t="shared" si="8"/>
        <v>0</v>
      </c>
      <c r="H158" s="4" t="str">
        <f t="shared" si="9"/>
        <v>，2842313</v>
      </c>
      <c r="I158" s="4" t="str">
        <f>VLOOKUP(A158,HOP!A:U,21,0)</f>
        <v>直连</v>
      </c>
    </row>
    <row r="159" s="4" customFormat="1" hidden="1" spans="1:9">
      <c r="A159" s="5">
        <v>999221851461581</v>
      </c>
      <c r="B159" s="6">
        <v>44898</v>
      </c>
      <c r="C159" s="6">
        <v>44899</v>
      </c>
      <c r="D159" s="4">
        <v>422</v>
      </c>
      <c r="E159" s="4" t="str">
        <f>VLOOKUP(A159,HOP!A:L,12,0)</f>
        <v>422.00</v>
      </c>
      <c r="F159" s="4" t="str">
        <f>VLOOKUP(A159,HOP!A:C,3,0)</f>
        <v>2842467</v>
      </c>
      <c r="G159" s="4">
        <f t="shared" si="8"/>
        <v>0</v>
      </c>
      <c r="H159" s="4" t="str">
        <f t="shared" si="9"/>
        <v>，2842467</v>
      </c>
      <c r="I159" s="4" t="str">
        <f>VLOOKUP(A159,HOP!A:U,21,0)</f>
        <v>直连</v>
      </c>
    </row>
    <row r="160" s="4" customFormat="1" hidden="1" spans="1:9">
      <c r="A160" s="5">
        <v>999221851462709</v>
      </c>
      <c r="B160" s="6">
        <v>44898</v>
      </c>
      <c r="C160" s="6">
        <v>44899</v>
      </c>
      <c r="D160" s="4">
        <v>326</v>
      </c>
      <c r="E160" s="4" t="str">
        <f>VLOOKUP(A160,HOP!A:L,12,0)</f>
        <v>326.00</v>
      </c>
      <c r="F160" s="4" t="str">
        <f>VLOOKUP(A160,HOP!A:C,3,0)</f>
        <v>2842468</v>
      </c>
      <c r="G160" s="4">
        <f t="shared" si="8"/>
        <v>0</v>
      </c>
      <c r="H160" s="4" t="str">
        <f t="shared" si="9"/>
        <v>，2842468</v>
      </c>
      <c r="I160" s="4" t="str">
        <f>VLOOKUP(A160,HOP!A:U,21,0)</f>
        <v>直连</v>
      </c>
    </row>
    <row r="161" s="4" customFormat="1" hidden="1" spans="1:9">
      <c r="A161" s="5">
        <v>999221851491645</v>
      </c>
      <c r="B161" s="6">
        <v>44898</v>
      </c>
      <c r="C161" s="6">
        <v>44899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8"/>
        <v>#N/A</v>
      </c>
      <c r="H161" s="4" t="e">
        <f t="shared" si="9"/>
        <v>#N/A</v>
      </c>
      <c r="I161" s="4" t="e">
        <f>VLOOKUP(A161,HOP!A:U,21,0)</f>
        <v>#N/A</v>
      </c>
    </row>
    <row r="162" s="4" customFormat="1" hidden="1" spans="1:9">
      <c r="A162" s="5">
        <v>999221851495444</v>
      </c>
      <c r="B162" s="6">
        <v>44898</v>
      </c>
      <c r="C162" s="6">
        <v>44899</v>
      </c>
      <c r="D162" s="4">
        <v>1105</v>
      </c>
      <c r="E162" s="4" t="str">
        <f>VLOOKUP(A162,HOP!A:L,12,0)</f>
        <v>1105.00</v>
      </c>
      <c r="F162" s="4" t="str">
        <f>VLOOKUP(A162,HOP!A:C,3,0)</f>
        <v>2842532</v>
      </c>
      <c r="G162" s="4">
        <f t="shared" si="8"/>
        <v>0</v>
      </c>
      <c r="H162" s="4" t="str">
        <f t="shared" si="9"/>
        <v>，2842532</v>
      </c>
      <c r="I162" s="4" t="str">
        <f>VLOOKUP(A162,HOP!A:U,21,0)</f>
        <v>直连</v>
      </c>
    </row>
    <row r="163" s="4" customFormat="1" hidden="1" spans="1:9">
      <c r="A163" s="5">
        <v>21851537525</v>
      </c>
      <c r="B163" s="6">
        <v>44898</v>
      </c>
      <c r="C163" s="6">
        <v>44899</v>
      </c>
      <c r="D163" s="4">
        <v>459</v>
      </c>
      <c r="E163" s="4" t="str">
        <f>VLOOKUP(A163,HOP!A:L,12,0)</f>
        <v>459.00</v>
      </c>
      <c r="F163" s="4" t="str">
        <f>VLOOKUP(A163,HOP!A:C,3,0)</f>
        <v>2842620</v>
      </c>
      <c r="G163" s="4">
        <f t="shared" ref="G163:G201" si="10">D163-E163</f>
        <v>0</v>
      </c>
      <c r="H163" s="4" t="str">
        <f t="shared" ref="H163:H194" si="11">$H$1&amp;F163</f>
        <v>，2842620</v>
      </c>
      <c r="I163" s="4" t="str">
        <f>VLOOKUP(A163,HOP!A:U,21,0)</f>
        <v>直连</v>
      </c>
    </row>
    <row r="164" s="4" customFormat="1" hidden="1" spans="1:9">
      <c r="A164" s="5">
        <v>999221851683038</v>
      </c>
      <c r="B164" s="6">
        <v>44898</v>
      </c>
      <c r="C164" s="6">
        <v>44899</v>
      </c>
      <c r="D164" s="4">
        <v>457</v>
      </c>
      <c r="E164" s="4" t="str">
        <f>VLOOKUP(A164,HOP!A:L,12,0)</f>
        <v>457.00</v>
      </c>
      <c r="F164" s="4" t="str">
        <f>VLOOKUP(A164,HOP!A:C,3,0)</f>
        <v>2842920</v>
      </c>
      <c r="G164" s="4">
        <f t="shared" si="10"/>
        <v>0</v>
      </c>
      <c r="H164" s="4" t="str">
        <f t="shared" si="11"/>
        <v>，2842920</v>
      </c>
      <c r="I164" s="4" t="str">
        <f>VLOOKUP(A164,HOP!A:U,21,0)</f>
        <v>直连</v>
      </c>
    </row>
    <row r="165" s="4" customFormat="1" hidden="1" spans="1:9">
      <c r="A165" s="5">
        <v>21851687368</v>
      </c>
      <c r="B165" s="6">
        <v>44898</v>
      </c>
      <c r="C165" s="6">
        <v>44899</v>
      </c>
      <c r="D165" s="4">
        <v>272</v>
      </c>
      <c r="E165" s="4" t="str">
        <f>VLOOKUP(A165,HOP!A:L,12,0)</f>
        <v>272.00</v>
      </c>
      <c r="F165" s="4" t="str">
        <f>VLOOKUP(A165,HOP!A:C,3,0)</f>
        <v>2842937</v>
      </c>
      <c r="G165" s="4">
        <f t="shared" si="10"/>
        <v>0</v>
      </c>
      <c r="H165" s="4" t="str">
        <f t="shared" si="11"/>
        <v>，2842937</v>
      </c>
      <c r="I165" s="4" t="str">
        <f>VLOOKUP(A165,HOP!A:U,21,0)</f>
        <v>直连</v>
      </c>
    </row>
    <row r="166" s="4" customFormat="1" hidden="1" spans="1:9">
      <c r="A166" s="5">
        <v>999221851709041</v>
      </c>
      <c r="B166" s="6">
        <v>44898</v>
      </c>
      <c r="C166" s="6">
        <v>44899</v>
      </c>
      <c r="D166" s="4">
        <v>369</v>
      </c>
      <c r="E166" s="4" t="str">
        <f>VLOOKUP(A166,HOP!A:L,12,0)</f>
        <v>369.00</v>
      </c>
      <c r="F166" s="4" t="str">
        <f>VLOOKUP(A166,HOP!A:C,3,0)</f>
        <v>2842978</v>
      </c>
      <c r="G166" s="4">
        <f t="shared" si="10"/>
        <v>0</v>
      </c>
      <c r="H166" s="4" t="str">
        <f t="shared" si="11"/>
        <v>，2842978</v>
      </c>
      <c r="I166" s="4" t="str">
        <f>VLOOKUP(A166,HOP!A:U,21,0)</f>
        <v>直连</v>
      </c>
    </row>
    <row r="167" s="4" customFormat="1" hidden="1" spans="1:9">
      <c r="A167" s="5">
        <v>999221851720726</v>
      </c>
      <c r="B167" s="6">
        <v>44898</v>
      </c>
      <c r="C167" s="6">
        <v>44899</v>
      </c>
      <c r="D167" s="4">
        <v>678</v>
      </c>
      <c r="E167" s="4" t="str">
        <f>VLOOKUP(A167,HOP!A:L,12,0)</f>
        <v>678.00</v>
      </c>
      <c r="F167" s="4" t="str">
        <f>VLOOKUP(A167,HOP!A:C,3,0)</f>
        <v>2843016</v>
      </c>
      <c r="G167" s="4">
        <f t="shared" si="10"/>
        <v>0</v>
      </c>
      <c r="H167" s="4" t="str">
        <f t="shared" si="11"/>
        <v>，2843016</v>
      </c>
      <c r="I167" s="4" t="str">
        <f>VLOOKUP(A167,HOP!A:U,21,0)</f>
        <v>直连</v>
      </c>
    </row>
    <row r="168" s="4" customFormat="1" hidden="1" spans="1:9">
      <c r="A168" s="5">
        <v>999221851732969</v>
      </c>
      <c r="B168" s="6">
        <v>44898</v>
      </c>
      <c r="C168" s="6">
        <v>44899</v>
      </c>
      <c r="D168" s="4">
        <v>942</v>
      </c>
      <c r="E168" s="4" t="str">
        <f>VLOOKUP(A168,HOP!A:L,12,0)</f>
        <v>942.00</v>
      </c>
      <c r="F168" s="4" t="str">
        <f>VLOOKUP(A168,HOP!A:C,3,0)</f>
        <v>2843043</v>
      </c>
      <c r="G168" s="4">
        <f t="shared" si="10"/>
        <v>0</v>
      </c>
      <c r="H168" s="4" t="str">
        <f t="shared" si="11"/>
        <v>，2843043</v>
      </c>
      <c r="I168" s="4" t="str">
        <f>VLOOKUP(A168,HOP!A:U,21,0)</f>
        <v>直连</v>
      </c>
    </row>
    <row r="169" s="4" customFormat="1" hidden="1" spans="1:9">
      <c r="A169" s="5">
        <v>21851774748</v>
      </c>
      <c r="B169" s="6">
        <v>44898</v>
      </c>
      <c r="C169" s="6">
        <v>44899</v>
      </c>
      <c r="D169" s="4">
        <v>446</v>
      </c>
      <c r="E169" s="4" t="str">
        <f>VLOOKUP(A169,HOP!A:L,12,0)</f>
        <v>446.00</v>
      </c>
      <c r="F169" s="4" t="str">
        <f>VLOOKUP(A169,HOP!A:C,3,0)</f>
        <v>2843152</v>
      </c>
      <c r="G169" s="4">
        <f t="shared" si="10"/>
        <v>0</v>
      </c>
      <c r="H169" s="4" t="str">
        <f t="shared" si="11"/>
        <v>，2843152</v>
      </c>
      <c r="I169" s="4" t="str">
        <f>VLOOKUP(A169,HOP!A:U,21,0)</f>
        <v>直连</v>
      </c>
    </row>
    <row r="170" s="4" customFormat="1" hidden="1" spans="1:9">
      <c r="A170" s="5">
        <v>999221851807829</v>
      </c>
      <c r="B170" s="6">
        <v>44898</v>
      </c>
      <c r="C170" s="6">
        <v>44899</v>
      </c>
      <c r="D170" s="4">
        <v>345</v>
      </c>
      <c r="E170" s="4" t="str">
        <f>VLOOKUP(A170,HOP!A:L,12,0)</f>
        <v>345.00</v>
      </c>
      <c r="F170" s="4" t="str">
        <f>VLOOKUP(A170,HOP!A:C,3,0)</f>
        <v>2843191</v>
      </c>
      <c r="G170" s="4">
        <f t="shared" si="10"/>
        <v>0</v>
      </c>
      <c r="H170" s="4" t="str">
        <f t="shared" si="11"/>
        <v>，2843191</v>
      </c>
      <c r="I170" s="4" t="str">
        <f>VLOOKUP(A170,HOP!A:U,21,0)</f>
        <v>直连</v>
      </c>
    </row>
    <row r="171" s="4" customFormat="1" hidden="1" spans="1:9">
      <c r="A171" s="5">
        <v>999221851820012</v>
      </c>
      <c r="B171" s="6">
        <v>44898</v>
      </c>
      <c r="C171" s="6">
        <v>44899</v>
      </c>
      <c r="D171" s="4">
        <v>122</v>
      </c>
      <c r="E171" s="4" t="str">
        <f>VLOOKUP(A171,HOP!A:L,12,0)</f>
        <v>122.00</v>
      </c>
      <c r="F171" s="4" t="str">
        <f>VLOOKUP(A171,HOP!A:C,3,0)</f>
        <v>2843222</v>
      </c>
      <c r="G171" s="4">
        <f t="shared" si="10"/>
        <v>0</v>
      </c>
      <c r="H171" s="4" t="str">
        <f t="shared" si="11"/>
        <v>，2843222</v>
      </c>
      <c r="I171" s="4" t="str">
        <f>VLOOKUP(A171,HOP!A:U,21,0)</f>
        <v>直连</v>
      </c>
    </row>
    <row r="172" s="4" customFormat="1" hidden="1" spans="1:9">
      <c r="A172" s="5">
        <v>999221851846107</v>
      </c>
      <c r="B172" s="6">
        <v>44898</v>
      </c>
      <c r="C172" s="6">
        <v>44899</v>
      </c>
      <c r="D172" s="4">
        <v>128</v>
      </c>
      <c r="E172" s="4" t="str">
        <f>VLOOKUP(A172,HOP!A:L,12,0)</f>
        <v>128.00</v>
      </c>
      <c r="F172" s="4" t="str">
        <f>VLOOKUP(A172,HOP!A:C,3,0)</f>
        <v>2843261</v>
      </c>
      <c r="G172" s="4">
        <f t="shared" si="10"/>
        <v>0</v>
      </c>
      <c r="H172" s="4" t="str">
        <f t="shared" si="11"/>
        <v>，2843261</v>
      </c>
      <c r="I172" s="4" t="str">
        <f>VLOOKUP(A172,HOP!A:U,21,0)</f>
        <v>直连</v>
      </c>
    </row>
    <row r="173" s="4" customFormat="1" hidden="1" spans="1:9">
      <c r="A173" s="5">
        <v>999221851956764</v>
      </c>
      <c r="B173" s="6">
        <v>44898</v>
      </c>
      <c r="C173" s="6">
        <v>44899</v>
      </c>
      <c r="D173" s="4">
        <v>516</v>
      </c>
      <c r="E173" s="4" t="str">
        <f>VLOOKUP(A173,HOP!A:L,12,0)</f>
        <v>516.00</v>
      </c>
      <c r="F173" s="4" t="str">
        <f>VLOOKUP(A173,HOP!A:C,3,0)</f>
        <v>2843436</v>
      </c>
      <c r="G173" s="4">
        <f t="shared" si="10"/>
        <v>0</v>
      </c>
      <c r="H173" s="4" t="str">
        <f t="shared" si="11"/>
        <v>，2843436</v>
      </c>
      <c r="I173" s="4" t="str">
        <f>VLOOKUP(A173,HOP!A:U,21,0)</f>
        <v>直连</v>
      </c>
    </row>
    <row r="174" s="4" customFormat="1" hidden="1" spans="1:9">
      <c r="A174" s="5">
        <v>999221851962862</v>
      </c>
      <c r="B174" s="6">
        <v>44898</v>
      </c>
      <c r="C174" s="6">
        <v>44899</v>
      </c>
      <c r="D174" s="4">
        <v>583</v>
      </c>
      <c r="E174" s="4" t="str">
        <f>VLOOKUP(A174,HOP!A:L,12,0)</f>
        <v>583.00</v>
      </c>
      <c r="F174" s="4" t="str">
        <f>VLOOKUP(A174,HOP!A:C,3,0)</f>
        <v>2843446</v>
      </c>
      <c r="G174" s="4">
        <f t="shared" si="10"/>
        <v>0</v>
      </c>
      <c r="H174" s="4" t="str">
        <f t="shared" si="11"/>
        <v>，2843446</v>
      </c>
      <c r="I174" s="4" t="str">
        <f>VLOOKUP(A174,HOP!A:U,21,0)</f>
        <v>直连</v>
      </c>
    </row>
    <row r="175" s="4" customFormat="1" hidden="1" spans="1:9">
      <c r="A175" s="5">
        <v>999221851980986</v>
      </c>
      <c r="B175" s="6">
        <v>44898</v>
      </c>
      <c r="C175" s="6">
        <v>44899</v>
      </c>
      <c r="D175" s="4">
        <v>384</v>
      </c>
      <c r="E175" s="4" t="str">
        <f>VLOOKUP(A175,HOP!A:L,12,0)</f>
        <v>384.00</v>
      </c>
      <c r="F175" s="4" t="str">
        <f>VLOOKUP(A175,HOP!A:C,3,0)</f>
        <v>2843499</v>
      </c>
      <c r="G175" s="4">
        <f t="shared" si="10"/>
        <v>0</v>
      </c>
      <c r="H175" s="4" t="str">
        <f t="shared" si="11"/>
        <v>，2843499</v>
      </c>
      <c r="I175" s="4" t="str">
        <f>VLOOKUP(A175,HOP!A:U,21,0)</f>
        <v>直连</v>
      </c>
    </row>
    <row r="176" s="4" customFormat="1" hidden="1" spans="1:9">
      <c r="A176" s="5">
        <v>21851990950</v>
      </c>
      <c r="B176" s="6">
        <v>44898</v>
      </c>
      <c r="C176" s="6">
        <v>44899</v>
      </c>
      <c r="D176" s="4">
        <v>1233</v>
      </c>
      <c r="E176" s="4" t="str">
        <f>VLOOKUP(A176,HOP!A:L,12,0)</f>
        <v>1233.00</v>
      </c>
      <c r="F176" s="4" t="str">
        <f>VLOOKUP(A176,HOP!A:C,3,0)</f>
        <v>2843515</v>
      </c>
      <c r="G176" s="4">
        <f t="shared" si="10"/>
        <v>0</v>
      </c>
      <c r="H176" s="4" t="str">
        <f t="shared" si="11"/>
        <v>，2843515</v>
      </c>
      <c r="I176" s="4" t="str">
        <f>VLOOKUP(A176,HOP!A:U,21,0)</f>
        <v>直连</v>
      </c>
    </row>
    <row r="177" s="4" customFormat="1" hidden="1" spans="1:9">
      <c r="A177" s="5">
        <v>21852029730</v>
      </c>
      <c r="B177" s="6">
        <v>44898</v>
      </c>
      <c r="C177" s="6">
        <v>44899</v>
      </c>
      <c r="D177" s="4">
        <v>200</v>
      </c>
      <c r="E177" s="4" t="str">
        <f>VLOOKUP(A177,HOP!A:L,12,0)</f>
        <v>200.00</v>
      </c>
      <c r="F177" s="4" t="str">
        <f>VLOOKUP(A177,HOP!A:C,3,0)</f>
        <v>2843589</v>
      </c>
      <c r="G177" s="4">
        <f t="shared" si="10"/>
        <v>0</v>
      </c>
      <c r="H177" s="4" t="str">
        <f t="shared" si="11"/>
        <v>，2843589</v>
      </c>
      <c r="I177" s="4" t="str">
        <f>VLOOKUP(A177,HOP!A:U,21,0)</f>
        <v>直连</v>
      </c>
    </row>
    <row r="178" s="4" customFormat="1" hidden="1" spans="1:9">
      <c r="A178" s="5">
        <v>21852036304</v>
      </c>
      <c r="B178" s="6">
        <v>44898</v>
      </c>
      <c r="C178" s="6">
        <v>44899</v>
      </c>
      <c r="D178" s="4">
        <v>239</v>
      </c>
      <c r="E178" s="4" t="str">
        <f>VLOOKUP(A178,HOP!A:L,12,0)</f>
        <v>239.00</v>
      </c>
      <c r="F178" s="4" t="str">
        <f>VLOOKUP(A178,HOP!A:C,3,0)</f>
        <v>2843600</v>
      </c>
      <c r="G178" s="4">
        <f t="shared" si="10"/>
        <v>0</v>
      </c>
      <c r="H178" s="4" t="str">
        <f t="shared" si="11"/>
        <v>，2843600</v>
      </c>
      <c r="I178" s="4" t="str">
        <f>VLOOKUP(A178,HOP!A:U,21,0)</f>
        <v>直连</v>
      </c>
    </row>
    <row r="179" s="4" customFormat="1" hidden="1" spans="1:9">
      <c r="A179" s="5">
        <v>21852082496</v>
      </c>
      <c r="B179" s="6">
        <v>44898</v>
      </c>
      <c r="C179" s="6">
        <v>44899</v>
      </c>
      <c r="D179" s="4">
        <v>142</v>
      </c>
      <c r="E179" s="4" t="str">
        <f>VLOOKUP(A179,HOP!A:L,12,0)</f>
        <v>142.00</v>
      </c>
      <c r="F179" s="4" t="str">
        <f>VLOOKUP(A179,HOP!A:C,3,0)</f>
        <v>2843653</v>
      </c>
      <c r="G179" s="4">
        <f t="shared" si="10"/>
        <v>0</v>
      </c>
      <c r="H179" s="4" t="str">
        <f t="shared" si="11"/>
        <v>，2843653</v>
      </c>
      <c r="I179" s="4" t="str">
        <f>VLOOKUP(A179,HOP!A:U,21,0)</f>
        <v>直连</v>
      </c>
    </row>
    <row r="180" s="4" customFormat="1" hidden="1" spans="1:9">
      <c r="A180" s="5">
        <v>999221852094755</v>
      </c>
      <c r="B180" s="6">
        <v>44898</v>
      </c>
      <c r="C180" s="6">
        <v>44899</v>
      </c>
      <c r="D180" s="4">
        <v>128</v>
      </c>
      <c r="E180" s="4" t="str">
        <f>VLOOKUP(A180,HOP!A:L,12,0)</f>
        <v>128.00</v>
      </c>
      <c r="F180" s="4" t="str">
        <f>VLOOKUP(A180,HOP!A:C,3,0)</f>
        <v>2843675</v>
      </c>
      <c r="G180" s="4">
        <f t="shared" si="10"/>
        <v>0</v>
      </c>
      <c r="H180" s="4" t="str">
        <f t="shared" si="11"/>
        <v>，2843675</v>
      </c>
      <c r="I180" s="4" t="str">
        <f>VLOOKUP(A180,HOP!A:U,21,0)</f>
        <v>直连</v>
      </c>
    </row>
    <row r="181" s="4" customFormat="1" hidden="1" spans="1:9">
      <c r="A181" s="5">
        <v>999221852124244</v>
      </c>
      <c r="B181" s="6">
        <v>44898</v>
      </c>
      <c r="C181" s="6">
        <v>44899</v>
      </c>
      <c r="D181" s="4">
        <v>580</v>
      </c>
      <c r="E181" s="4" t="str">
        <f>VLOOKUP(A181,HOP!A:L,12,0)</f>
        <v>580.00</v>
      </c>
      <c r="F181" s="4" t="str">
        <f>VLOOKUP(A181,HOP!A:C,3,0)</f>
        <v>2843706</v>
      </c>
      <c r="G181" s="4">
        <f t="shared" si="10"/>
        <v>0</v>
      </c>
      <c r="H181" s="4" t="str">
        <f t="shared" si="11"/>
        <v>，2843706</v>
      </c>
      <c r="I181" s="4" t="str">
        <f>VLOOKUP(A181,HOP!A:U,21,0)</f>
        <v>直连</v>
      </c>
    </row>
    <row r="182" s="4" customFormat="1" hidden="1" spans="1:9">
      <c r="A182" s="5">
        <v>21852134994</v>
      </c>
      <c r="B182" s="6">
        <v>44898</v>
      </c>
      <c r="C182" s="6">
        <v>44899</v>
      </c>
      <c r="D182" s="4">
        <v>297</v>
      </c>
      <c r="E182" s="4" t="str">
        <f>VLOOKUP(A182,HOP!A:L,12,0)</f>
        <v>297.00</v>
      </c>
      <c r="F182" s="4" t="str">
        <f>VLOOKUP(A182,HOP!A:C,3,0)</f>
        <v>2843714</v>
      </c>
      <c r="G182" s="4">
        <f t="shared" si="10"/>
        <v>0</v>
      </c>
      <c r="H182" s="4" t="str">
        <f t="shared" si="11"/>
        <v>，2843714</v>
      </c>
      <c r="I182" s="4" t="str">
        <f>VLOOKUP(A182,HOP!A:U,21,0)</f>
        <v>直连</v>
      </c>
    </row>
    <row r="183" s="4" customFormat="1" hidden="1" spans="1:9">
      <c r="A183" s="5">
        <v>21852139437</v>
      </c>
      <c r="B183" s="6">
        <v>44898</v>
      </c>
      <c r="C183" s="6">
        <v>44899</v>
      </c>
      <c r="D183" s="4">
        <v>317</v>
      </c>
      <c r="E183" s="4" t="str">
        <f>VLOOKUP(A183,HOP!A:L,12,0)</f>
        <v>317.00</v>
      </c>
      <c r="F183" s="4" t="str">
        <f>VLOOKUP(A183,HOP!A:C,3,0)</f>
        <v>2843719</v>
      </c>
      <c r="G183" s="4">
        <f t="shared" si="10"/>
        <v>0</v>
      </c>
      <c r="H183" s="4" t="str">
        <f t="shared" si="11"/>
        <v>，2843719</v>
      </c>
      <c r="I183" s="4" t="str">
        <f>VLOOKUP(A183,HOP!A:U,21,0)</f>
        <v>直连</v>
      </c>
    </row>
    <row r="184" s="4" customFormat="1" hidden="1" spans="1:9">
      <c r="A184" s="5">
        <v>999221852155391</v>
      </c>
      <c r="B184" s="6">
        <v>44898</v>
      </c>
      <c r="C184" s="6">
        <v>44899</v>
      </c>
      <c r="D184" s="4">
        <v>715</v>
      </c>
      <c r="E184" s="4" t="str">
        <f>VLOOKUP(A184,HOP!A:L,12,0)</f>
        <v>715.00</v>
      </c>
      <c r="F184" s="4" t="str">
        <f>VLOOKUP(A184,HOP!A:C,3,0)</f>
        <v>2843738</v>
      </c>
      <c r="G184" s="4">
        <f t="shared" si="10"/>
        <v>0</v>
      </c>
      <c r="H184" s="4" t="str">
        <f t="shared" si="11"/>
        <v>，2843738</v>
      </c>
      <c r="I184" s="4" t="str">
        <f>VLOOKUP(A184,HOP!A:U,21,0)</f>
        <v>直连</v>
      </c>
    </row>
    <row r="185" s="4" customFormat="1" hidden="1" spans="1:9">
      <c r="A185" s="5">
        <v>21852164269</v>
      </c>
      <c r="B185" s="6">
        <v>44898</v>
      </c>
      <c r="C185" s="6">
        <v>44899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10"/>
        <v>#N/A</v>
      </c>
      <c r="H185" s="4" t="e">
        <f t="shared" si="11"/>
        <v>#N/A</v>
      </c>
      <c r="I185" s="4" t="e">
        <f>VLOOKUP(A185,HOP!A:U,21,0)</f>
        <v>#N/A</v>
      </c>
    </row>
    <row r="186" s="4" customFormat="1" hidden="1" spans="1:9">
      <c r="A186" s="5">
        <v>999221852179467</v>
      </c>
      <c r="B186" s="6">
        <v>44898</v>
      </c>
      <c r="C186" s="6">
        <v>44899</v>
      </c>
      <c r="D186" s="4">
        <v>194</v>
      </c>
      <c r="E186" s="4" t="str">
        <f>VLOOKUP(A186,HOP!A:L,12,0)</f>
        <v>194.00</v>
      </c>
      <c r="F186" s="4" t="str">
        <f>VLOOKUP(A186,HOP!A:C,3,0)</f>
        <v>2843757</v>
      </c>
      <c r="G186" s="4">
        <f t="shared" si="10"/>
        <v>0</v>
      </c>
      <c r="H186" s="4" t="str">
        <f t="shared" si="11"/>
        <v>，2843757</v>
      </c>
      <c r="I186" s="4" t="str">
        <f>VLOOKUP(A186,HOP!A:U,21,0)</f>
        <v>直连</v>
      </c>
    </row>
    <row r="187" s="4" customFormat="1" hidden="1" spans="1:9">
      <c r="A187" s="5">
        <v>21852219715</v>
      </c>
      <c r="B187" s="6">
        <v>44898</v>
      </c>
      <c r="C187" s="6">
        <v>44899</v>
      </c>
      <c r="D187" s="4">
        <v>155</v>
      </c>
      <c r="E187" s="4" t="str">
        <f>VLOOKUP(A187,HOP!A:L,12,0)</f>
        <v>155.00</v>
      </c>
      <c r="F187" s="4" t="str">
        <f>VLOOKUP(A187,HOP!A:C,3,0)</f>
        <v>2843860</v>
      </c>
      <c r="G187" s="4">
        <f t="shared" si="10"/>
        <v>0</v>
      </c>
      <c r="H187" s="4" t="str">
        <f t="shared" si="11"/>
        <v>，2843860</v>
      </c>
      <c r="I187" s="4" t="str">
        <f>VLOOKUP(A187,HOP!A:U,21,0)</f>
        <v>直连</v>
      </c>
    </row>
    <row r="188" s="4" customFormat="1" hidden="1" spans="1:9">
      <c r="A188" s="5">
        <v>21852242452</v>
      </c>
      <c r="B188" s="6">
        <v>44898</v>
      </c>
      <c r="C188" s="6">
        <v>44899</v>
      </c>
      <c r="D188" s="4">
        <v>1254</v>
      </c>
      <c r="E188" s="4" t="str">
        <f>VLOOKUP(A188,HOP!A:L,12,0)</f>
        <v>1254.00</v>
      </c>
      <c r="F188" s="4" t="str">
        <f>VLOOKUP(A188,HOP!A:C,3,0)</f>
        <v>2843873</v>
      </c>
      <c r="G188" s="4">
        <f t="shared" si="10"/>
        <v>0</v>
      </c>
      <c r="H188" s="4" t="str">
        <f t="shared" si="11"/>
        <v>，2843873</v>
      </c>
      <c r="I188" s="4" t="str">
        <f>VLOOKUP(A188,HOP!A:U,21,0)</f>
        <v>直连</v>
      </c>
    </row>
    <row r="189" s="4" customFormat="1" hidden="1" spans="1:9">
      <c r="A189" s="5">
        <v>999221852231952</v>
      </c>
      <c r="B189" s="6">
        <v>44898</v>
      </c>
      <c r="C189" s="6">
        <v>44899</v>
      </c>
      <c r="D189" s="4">
        <v>337</v>
      </c>
      <c r="E189" s="4" t="str">
        <f>VLOOKUP(A189,HOP!A:L,12,0)</f>
        <v>337.00</v>
      </c>
      <c r="F189" s="4" t="str">
        <f>VLOOKUP(A189,HOP!A:C,3,0)</f>
        <v>2843852</v>
      </c>
      <c r="G189" s="4">
        <f t="shared" si="10"/>
        <v>0</v>
      </c>
      <c r="H189" s="4" t="str">
        <f t="shared" si="11"/>
        <v>，2843852</v>
      </c>
      <c r="I189" s="4" t="str">
        <f>VLOOKUP(A189,HOP!A:U,21,0)</f>
        <v>直连</v>
      </c>
    </row>
    <row r="190" s="4" customFormat="1" hidden="1" spans="1:9">
      <c r="A190" s="5">
        <v>21852252879</v>
      </c>
      <c r="B190" s="6">
        <v>44898</v>
      </c>
      <c r="C190" s="6">
        <v>44899</v>
      </c>
      <c r="D190" s="4">
        <v>734</v>
      </c>
      <c r="E190" s="4" t="str">
        <f>VLOOKUP(A190,HOP!A:L,12,0)</f>
        <v>734.00</v>
      </c>
      <c r="F190" s="4" t="str">
        <f>VLOOKUP(A190,HOP!A:C,3,0)</f>
        <v>2843890</v>
      </c>
      <c r="G190" s="4">
        <f t="shared" si="10"/>
        <v>0</v>
      </c>
      <c r="H190" s="4" t="str">
        <f t="shared" si="11"/>
        <v>，2843890</v>
      </c>
      <c r="I190" s="4" t="str">
        <f>VLOOKUP(A190,HOP!A:U,21,0)</f>
        <v>直连</v>
      </c>
    </row>
    <row r="191" s="4" customFormat="1" hidden="1" spans="1:9">
      <c r="A191" s="5">
        <v>999221852304657</v>
      </c>
      <c r="B191" s="6">
        <v>44898</v>
      </c>
      <c r="C191" s="6">
        <v>44899</v>
      </c>
      <c r="D191" s="4">
        <v>1034</v>
      </c>
      <c r="E191" s="4" t="str">
        <f>VLOOKUP(A191,HOP!A:L,12,0)</f>
        <v>1034.00</v>
      </c>
      <c r="F191" s="4" t="str">
        <f>VLOOKUP(A191,HOP!A:C,3,0)</f>
        <v>2843923</v>
      </c>
      <c r="G191" s="4">
        <f t="shared" si="10"/>
        <v>0</v>
      </c>
      <c r="H191" s="4" t="str">
        <f t="shared" si="11"/>
        <v>，2843923</v>
      </c>
      <c r="I191" s="4" t="str">
        <f>VLOOKUP(A191,HOP!A:U,21,0)</f>
        <v>直连</v>
      </c>
    </row>
    <row r="192" s="4" customFormat="1" hidden="1" spans="1:9">
      <c r="A192" s="5">
        <v>21852351893</v>
      </c>
      <c r="B192" s="6">
        <v>44898</v>
      </c>
      <c r="C192" s="6">
        <v>44899</v>
      </c>
      <c r="D192" s="4">
        <v>492</v>
      </c>
      <c r="E192" s="4" t="str">
        <f>VLOOKUP(A192,HOP!A:L,12,0)</f>
        <v>492.00</v>
      </c>
      <c r="F192" s="4" t="str">
        <f>VLOOKUP(A192,HOP!A:C,3,0)</f>
        <v>2843956</v>
      </c>
      <c r="G192" s="4">
        <f t="shared" si="10"/>
        <v>0</v>
      </c>
      <c r="H192" s="4" t="str">
        <f t="shared" si="11"/>
        <v>，2843956</v>
      </c>
      <c r="I192" s="4" t="str">
        <f>VLOOKUP(A192,HOP!A:U,21,0)</f>
        <v>直连</v>
      </c>
    </row>
    <row r="193" s="4" customFormat="1" hidden="1" spans="1:9">
      <c r="A193" s="5">
        <v>21852371672</v>
      </c>
      <c r="B193" s="6">
        <v>44898</v>
      </c>
      <c r="C193" s="6">
        <v>44899</v>
      </c>
      <c r="D193" s="4">
        <v>368</v>
      </c>
      <c r="E193" s="4" t="str">
        <f>VLOOKUP(A193,HOP!A:L,12,0)</f>
        <v>368.00</v>
      </c>
      <c r="F193" s="4" t="str">
        <f>VLOOKUP(A193,HOP!A:C,3,0)</f>
        <v>2843973</v>
      </c>
      <c r="G193" s="4">
        <f t="shared" si="10"/>
        <v>0</v>
      </c>
      <c r="H193" s="4" t="str">
        <f t="shared" si="11"/>
        <v>，2843973</v>
      </c>
      <c r="I193" s="4" t="str">
        <f>VLOOKUP(A193,HOP!A:U,21,0)</f>
        <v>直连</v>
      </c>
    </row>
    <row r="194" s="4" customFormat="1" hidden="1" spans="1:9">
      <c r="A194" s="5">
        <v>999221852392030</v>
      </c>
      <c r="B194" s="6">
        <v>44898</v>
      </c>
      <c r="C194" s="6">
        <v>44899</v>
      </c>
      <c r="D194" s="4">
        <v>771</v>
      </c>
      <c r="E194" s="4" t="str">
        <f>VLOOKUP(A194,HOP!A:L,12,0)</f>
        <v>771.00</v>
      </c>
      <c r="F194" s="4" t="str">
        <f>VLOOKUP(A194,HOP!A:C,3,0)</f>
        <v>2843991</v>
      </c>
      <c r="G194" s="4">
        <f t="shared" si="10"/>
        <v>0</v>
      </c>
      <c r="H194" s="4" t="str">
        <f t="shared" si="11"/>
        <v>，2843991</v>
      </c>
      <c r="I194" s="4" t="str">
        <f>VLOOKUP(A194,HOP!A:U,21,0)</f>
        <v>直连</v>
      </c>
    </row>
    <row r="195" s="4" customFormat="1" hidden="1" spans="1:9">
      <c r="A195" s="5">
        <v>21852426804</v>
      </c>
      <c r="B195" s="6">
        <v>44898</v>
      </c>
      <c r="C195" s="6">
        <v>44899</v>
      </c>
      <c r="D195" s="4">
        <v>222</v>
      </c>
      <c r="E195" s="4" t="str">
        <f>VLOOKUP(A195,HOP!A:L,12,0)</f>
        <v>222.00</v>
      </c>
      <c r="F195" s="4" t="str">
        <f>VLOOKUP(A195,HOP!A:C,3,0)</f>
        <v>2844040</v>
      </c>
      <c r="G195" s="4">
        <f t="shared" si="10"/>
        <v>0</v>
      </c>
      <c r="H195" s="4" t="str">
        <f>$H$1&amp;F195</f>
        <v>，2844040</v>
      </c>
      <c r="I195" s="4" t="str">
        <f>VLOOKUP(A195,HOP!A:U,21,0)</f>
        <v>直连</v>
      </c>
    </row>
    <row r="196" s="4" customFormat="1" hidden="1" spans="1:9">
      <c r="A196" s="5">
        <v>21852463323</v>
      </c>
      <c r="B196" s="6">
        <v>44898</v>
      </c>
      <c r="C196" s="6">
        <v>44899</v>
      </c>
      <c r="D196" s="4">
        <v>142</v>
      </c>
      <c r="E196" s="4" t="str">
        <f>VLOOKUP(A196,HOP!A:L,12,0)</f>
        <v>142.00</v>
      </c>
      <c r="F196" s="4" t="str">
        <f>VLOOKUP(A196,HOP!A:C,3,0)</f>
        <v>2844076</v>
      </c>
      <c r="G196" s="4">
        <f t="shared" si="10"/>
        <v>0</v>
      </c>
      <c r="H196" s="4" t="str">
        <f>$H$1&amp;F196</f>
        <v>，2844076</v>
      </c>
      <c r="I196" s="4" t="str">
        <f>VLOOKUP(A196,HOP!A:U,21,0)</f>
        <v>直连</v>
      </c>
    </row>
    <row r="197" s="4" customFormat="1" hidden="1" spans="1:9">
      <c r="A197" s="5">
        <v>999221852487885</v>
      </c>
      <c r="B197" s="6">
        <v>44898</v>
      </c>
      <c r="C197" s="6">
        <v>44899</v>
      </c>
      <c r="D197" s="4">
        <v>578</v>
      </c>
      <c r="E197" s="4" t="str">
        <f>VLOOKUP(A197,HOP!A:L,12,0)</f>
        <v>578.00</v>
      </c>
      <c r="F197" s="4" t="str">
        <f>VLOOKUP(A197,HOP!A:C,3,0)</f>
        <v>2844125</v>
      </c>
      <c r="G197" s="4">
        <f t="shared" si="10"/>
        <v>0</v>
      </c>
      <c r="H197" s="4" t="str">
        <f>$H$1&amp;F197</f>
        <v>，2844125</v>
      </c>
      <c r="I197" s="4" t="str">
        <f>VLOOKUP(A197,HOP!A:U,21,0)</f>
        <v>直连</v>
      </c>
    </row>
    <row r="198" s="4" customFormat="1" hidden="1" spans="1:9">
      <c r="A198" s="5">
        <v>999221852515380</v>
      </c>
      <c r="B198" s="6">
        <v>44898</v>
      </c>
      <c r="C198" s="6">
        <v>44899</v>
      </c>
      <c r="D198" s="4">
        <v>1313</v>
      </c>
      <c r="E198" s="4" t="str">
        <f>VLOOKUP(A198,HOP!A:L,12,0)</f>
        <v>1313.00</v>
      </c>
      <c r="F198" s="4" t="str">
        <f>VLOOKUP(A198,HOP!A:C,3,0)</f>
        <v>2844182</v>
      </c>
      <c r="G198" s="4">
        <f t="shared" si="10"/>
        <v>0</v>
      </c>
      <c r="H198" s="4" t="str">
        <f>$H$1&amp;F198</f>
        <v>，2844182</v>
      </c>
      <c r="I198" s="4" t="str">
        <f>VLOOKUP(A198,HOP!A:U,21,0)</f>
        <v>直连</v>
      </c>
    </row>
    <row r="199" s="4" customFormat="1" hidden="1" spans="1:9">
      <c r="A199" s="5">
        <v>21852517284</v>
      </c>
      <c r="B199" s="6">
        <v>44898</v>
      </c>
      <c r="C199" s="6">
        <v>44899</v>
      </c>
      <c r="D199" s="4">
        <v>238</v>
      </c>
      <c r="E199" s="4" t="str">
        <f>VLOOKUP(A199,HOP!A:L,12,0)</f>
        <v>238.00</v>
      </c>
      <c r="F199" s="4" t="str">
        <f>VLOOKUP(A199,HOP!A:C,3,0)</f>
        <v>2844189</v>
      </c>
      <c r="G199" s="4">
        <f t="shared" si="10"/>
        <v>0</v>
      </c>
      <c r="H199" s="4" t="str">
        <f>$H$1&amp;F199</f>
        <v>，2844189</v>
      </c>
      <c r="I199" s="4" t="str">
        <f>VLOOKUP(A199,HOP!A:U,21,0)</f>
        <v>直连</v>
      </c>
    </row>
    <row r="200" s="4" customFormat="1" hidden="1" spans="1:9">
      <c r="A200" s="5">
        <v>999221852524197</v>
      </c>
      <c r="B200" s="6">
        <v>44898</v>
      </c>
      <c r="C200" s="6">
        <v>44899</v>
      </c>
      <c r="D200" s="4">
        <v>491</v>
      </c>
      <c r="E200" s="4" t="str">
        <f>VLOOKUP(A200,HOP!A:L,12,0)</f>
        <v>491.00</v>
      </c>
      <c r="F200" s="4" t="str">
        <f>VLOOKUP(A200,HOP!A:C,3,0)</f>
        <v>2844193</v>
      </c>
      <c r="G200" s="4">
        <f t="shared" si="10"/>
        <v>0</v>
      </c>
      <c r="H200" s="4" t="str">
        <f>$H$1&amp;F200</f>
        <v>，2844193</v>
      </c>
      <c r="I200" s="4" t="str">
        <f>VLOOKUP(A200,HOP!A:U,21,0)</f>
        <v>直连</v>
      </c>
    </row>
    <row r="201" s="4" customFormat="1" spans="1:10">
      <c r="A201" s="5">
        <v>21847970908</v>
      </c>
      <c r="B201" s="6">
        <v>44896</v>
      </c>
      <c r="C201" s="6">
        <v>44897</v>
      </c>
      <c r="D201" s="4">
        <v>-396</v>
      </c>
      <c r="E201" s="4" t="e">
        <f>VLOOKUP(A201,HOP!A:L,12,0)</f>
        <v>#N/A</v>
      </c>
      <c r="F201" s="4">
        <v>2835812</v>
      </c>
      <c r="G201" s="4" t="e">
        <f t="shared" si="10"/>
        <v>#N/A</v>
      </c>
      <c r="H201" s="4" t="str">
        <f>$H$1&amp;F201</f>
        <v>，2835812</v>
      </c>
      <c r="I201" s="4" t="e">
        <f>VLOOKUP(A201,HOP!A:U,21,0)</f>
        <v>#N/A</v>
      </c>
      <c r="J201" s="4" t="s">
        <v>1025</v>
      </c>
    </row>
    <row r="203" spans="4:4">
      <c r="D203" s="4">
        <f>SUM(D2:D202)</f>
        <v>286050</v>
      </c>
    </row>
    <row r="204" spans="4:4">
      <c r="D204" s="4" t="s">
        <v>1026</v>
      </c>
    </row>
    <row r="207" spans="1:3">
      <c r="A207" s="4" t="s">
        <v>1027</v>
      </c>
      <c r="C207" s="4">
        <v>21185</v>
      </c>
    </row>
    <row r="208" spans="1:3">
      <c r="A208" s="4" t="s">
        <v>1028</v>
      </c>
      <c r="C208" s="4">
        <v>264865</v>
      </c>
    </row>
    <row r="209" spans="1:3">
      <c r="A209" s="4" t="s">
        <v>1029</v>
      </c>
      <c r="C209" s="4">
        <f>SUBTOTAL(9,C207:C208)</f>
        <v>286050</v>
      </c>
    </row>
  </sheetData>
  <autoFilter ref="A1:XFD204">
    <filterColumn colId="3">
      <filters blank="1">
        <filter val="200"/>
        <filter val="7700"/>
        <filter val="602"/>
        <filter val="1603"/>
        <filter val="2104"/>
        <filter val="14104"/>
        <filter val="905"/>
        <filter val="1105"/>
        <filter val="3105"/>
        <filter val="406"/>
        <filter val="3006"/>
        <filter val="407"/>
        <filter val="1507"/>
        <filter val="1807"/>
        <filter val="1408"/>
        <filter val="2908"/>
        <filter val="209"/>
        <filter val="509"/>
        <filter val="709"/>
        <filter val="809"/>
        <filter val="910"/>
        <filter val="1710"/>
        <filter val="1313"/>
        <filter val="314"/>
        <filter val="1114"/>
        <filter val="515"/>
        <filter val="715"/>
        <filter val="1015"/>
        <filter val="516"/>
        <filter val="317"/>
        <filter val="717"/>
        <filter val="519"/>
        <filter val="220"/>
        <filter val="1220"/>
        <filter val="4520"/>
        <filter val="9920"/>
        <filter val="122"/>
        <filter val="222"/>
        <filter val="422"/>
        <filter val="622"/>
        <filter val="15222"/>
        <filter val="5924"/>
        <filter val="226"/>
        <filter val="326"/>
        <filter val="2226"/>
        <filter val="727"/>
        <filter val="827"/>
        <filter val="128"/>
        <filter val="728"/>
        <filter val="129"/>
        <filter val="430"/>
        <filter val="1530"/>
        <filter val="131"/>
        <filter val="632"/>
        <filter val="1032"/>
        <filter val="1233"/>
        <filter val="334"/>
        <filter val="734"/>
        <filter val="1034"/>
        <filter val="1634"/>
        <filter val="2234"/>
        <filter val="286050 HKD"/>
        <filter val="1035"/>
        <filter val="736"/>
        <filter val="1836"/>
        <filter val="337"/>
        <filter val="837"/>
        <filter val="1137"/>
        <filter val="1637"/>
        <filter val="238"/>
        <filter val="239"/>
        <filter val="340"/>
        <filter val="1940"/>
        <filter val="2840"/>
        <filter val="1141"/>
        <filter val="142"/>
        <filter val="342"/>
        <filter val="942"/>
        <filter val="2942"/>
        <filter val="5742"/>
        <filter val="2243"/>
        <filter val="544"/>
        <filter val="145"/>
        <filter val="345"/>
        <filter val="445"/>
        <filter val="1145"/>
        <filter val="1845"/>
        <filter val="146"/>
        <filter val="446"/>
        <filter val="1046"/>
        <filter val="948"/>
        <filter val="1048"/>
        <filter val="1748"/>
        <filter val="3248"/>
        <filter val="449"/>
        <filter val="2049"/>
        <filter val="2349"/>
        <filter val="1050"/>
        <filter val="286050"/>
        <filter val="1252"/>
        <filter val="3552"/>
        <filter val="453"/>
        <filter val="853"/>
        <filter val="1953"/>
        <filter val="754"/>
        <filter val="1254"/>
        <filter val="1454"/>
        <filter val="155"/>
        <filter val="157"/>
        <filter val="357"/>
        <filter val="457"/>
        <filter val="1857"/>
        <filter val="459"/>
        <filter val="1159"/>
        <filter val="560"/>
        <filter val="3060"/>
        <filter val="662"/>
        <filter val="9562"/>
        <filter val="1063"/>
        <filter val="1963"/>
        <filter val="3864"/>
        <filter val="365"/>
        <filter val="665"/>
        <filter val="1065"/>
        <filter val="766"/>
        <filter val="368"/>
        <filter val="768"/>
        <filter val="369"/>
        <filter val="471"/>
        <filter val="771"/>
        <filter val="3471"/>
        <filter val="272"/>
        <filter val="872"/>
        <filter val="2472"/>
        <filter val="2573"/>
        <filter val="674"/>
        <filter val="675"/>
        <filter val="2577"/>
        <filter val="578"/>
        <filter val="678"/>
        <filter val="580"/>
        <filter val="1081"/>
        <filter val="282"/>
        <filter val="382"/>
        <filter val="583"/>
        <filter val="683"/>
        <filter val="384"/>
        <filter val="385"/>
        <filter val="1285"/>
        <filter val="1385"/>
        <filter val="586"/>
        <filter val="1287"/>
        <filter val="14287"/>
        <filter val="988"/>
        <filter val="1588"/>
        <filter val="4089"/>
        <filter val="990"/>
        <filter val="1690"/>
        <filter val="2190"/>
        <filter val="4590"/>
        <filter val="491"/>
        <filter val="591"/>
        <filter val="3691"/>
        <filter val="492"/>
        <filter val="2992"/>
        <filter val="194"/>
        <filter val="794"/>
        <filter val="3095"/>
        <filter val="-396"/>
        <filter val="1296"/>
        <filter val="2696"/>
        <filter val="297"/>
        <filter val="1097"/>
        <filter val="98"/>
        <filter val="398"/>
        <filter val="798"/>
        <filter val="898"/>
        <filter val="3198"/>
      </filters>
    </filterColumn>
    <filterColumn colId="6">
      <filters blank="1">
        <filter val="#N/A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1030</v>
      </c>
      <c r="B1" s="2" t="s">
        <v>1031</v>
      </c>
      <c r="C1" s="2" t="s">
        <v>1032</v>
      </c>
      <c r="D1" s="2" t="s">
        <v>1033</v>
      </c>
      <c r="E1" s="2" t="s">
        <v>13</v>
      </c>
      <c r="F1" s="2" t="s">
        <v>5</v>
      </c>
      <c r="G1" s="2" t="s">
        <v>6</v>
      </c>
      <c r="H1" s="2" t="s">
        <v>1034</v>
      </c>
      <c r="I1" s="2" t="s">
        <v>1035</v>
      </c>
      <c r="J1" s="2" t="s">
        <v>1036</v>
      </c>
      <c r="K1" s="2" t="s">
        <v>1037</v>
      </c>
      <c r="L1" s="2" t="s">
        <v>1038</v>
      </c>
      <c r="M1" s="2" t="s">
        <v>1039</v>
      </c>
      <c r="N1" s="2" t="s">
        <v>1040</v>
      </c>
      <c r="O1" s="2" t="s">
        <v>1041</v>
      </c>
      <c r="P1" s="2" t="s">
        <v>1042</v>
      </c>
      <c r="Q1" s="2" t="s">
        <v>1043</v>
      </c>
      <c r="R1" s="2" t="s">
        <v>1044</v>
      </c>
      <c r="S1" s="2" t="s">
        <v>1045</v>
      </c>
      <c r="T1" s="2" t="s">
        <v>1046</v>
      </c>
      <c r="U1" s="2" t="s">
        <v>1047</v>
      </c>
      <c r="V1" s="2" t="s">
        <v>1048</v>
      </c>
    </row>
    <row r="2" s="1" customFormat="1" spans="1:22">
      <c r="A2" s="3">
        <v>999221852524197</v>
      </c>
      <c r="B2" s="1" t="s">
        <v>1049</v>
      </c>
      <c r="C2" s="1" t="s">
        <v>1050</v>
      </c>
      <c r="D2" s="1" t="s">
        <v>1051</v>
      </c>
      <c r="E2" s="1" t="s">
        <v>1052</v>
      </c>
      <c r="F2" s="1" t="s">
        <v>1049</v>
      </c>
      <c r="G2" s="1" t="s">
        <v>1053</v>
      </c>
      <c r="H2" s="1" t="s">
        <v>1054</v>
      </c>
      <c r="I2" s="1" t="s">
        <v>1055</v>
      </c>
      <c r="J2" s="1" t="s">
        <v>30</v>
      </c>
      <c r="K2" s="1" t="s">
        <v>1056</v>
      </c>
      <c r="L2" s="1" t="s">
        <v>1056</v>
      </c>
      <c r="M2" s="1" t="s">
        <v>1057</v>
      </c>
      <c r="N2" s="1" t="s">
        <v>1057</v>
      </c>
      <c r="O2" s="1" t="s">
        <v>1058</v>
      </c>
      <c r="P2" s="1" t="s">
        <v>1059</v>
      </c>
      <c r="Q2" s="1" t="s">
        <v>1060</v>
      </c>
      <c r="R2" s="1" t="s">
        <v>1061</v>
      </c>
      <c r="S2" s="1" t="s">
        <v>1062</v>
      </c>
      <c r="T2" s="1" t="s">
        <v>1063</v>
      </c>
      <c r="U2" s="1" t="s">
        <v>1064</v>
      </c>
      <c r="V2" s="1" t="s">
        <v>1065</v>
      </c>
    </row>
    <row r="3" s="1" customFormat="1" spans="1:22">
      <c r="A3" s="3">
        <v>21852517284</v>
      </c>
      <c r="B3" s="1" t="s">
        <v>1049</v>
      </c>
      <c r="C3" s="1" t="s">
        <v>1066</v>
      </c>
      <c r="D3" s="1" t="s">
        <v>1067</v>
      </c>
      <c r="E3" s="1" t="s">
        <v>1068</v>
      </c>
      <c r="F3" s="1" t="s">
        <v>1049</v>
      </c>
      <c r="G3" s="1" t="s">
        <v>1053</v>
      </c>
      <c r="H3" s="1" t="s">
        <v>1054</v>
      </c>
      <c r="I3" s="1" t="s">
        <v>1069</v>
      </c>
      <c r="J3" s="1" t="s">
        <v>30</v>
      </c>
      <c r="K3" s="1" t="s">
        <v>1070</v>
      </c>
      <c r="L3" s="1" t="s">
        <v>1070</v>
      </c>
      <c r="M3" s="1" t="s">
        <v>1057</v>
      </c>
      <c r="N3" s="1" t="s">
        <v>1057</v>
      </c>
      <c r="O3" s="1" t="s">
        <v>1058</v>
      </c>
      <c r="P3" s="1" t="s">
        <v>1059</v>
      </c>
      <c r="Q3" s="1" t="s">
        <v>1060</v>
      </c>
      <c r="R3" s="1" t="s">
        <v>1071</v>
      </c>
      <c r="S3" s="1" t="s">
        <v>1062</v>
      </c>
      <c r="T3" s="1" t="s">
        <v>1063</v>
      </c>
      <c r="U3" s="1" t="s">
        <v>1064</v>
      </c>
      <c r="V3" s="1" t="s">
        <v>1072</v>
      </c>
    </row>
    <row r="4" s="1" customFormat="1" spans="1:22">
      <c r="A4" s="3">
        <v>999221852515380</v>
      </c>
      <c r="B4" s="1" t="s">
        <v>1049</v>
      </c>
      <c r="C4" s="1" t="s">
        <v>1073</v>
      </c>
      <c r="D4" s="1" t="s">
        <v>1074</v>
      </c>
      <c r="E4" s="1" t="s">
        <v>1075</v>
      </c>
      <c r="F4" s="1" t="s">
        <v>1049</v>
      </c>
      <c r="G4" s="1" t="s">
        <v>1053</v>
      </c>
      <c r="H4" s="1" t="s">
        <v>1054</v>
      </c>
      <c r="I4" s="1" t="s">
        <v>1076</v>
      </c>
      <c r="J4" s="1" t="s">
        <v>30</v>
      </c>
      <c r="K4" s="1" t="s">
        <v>1077</v>
      </c>
      <c r="L4" s="1" t="s">
        <v>1077</v>
      </c>
      <c r="M4" s="1" t="s">
        <v>1057</v>
      </c>
      <c r="N4" s="1" t="s">
        <v>1057</v>
      </c>
      <c r="O4" s="1" t="s">
        <v>1058</v>
      </c>
      <c r="P4" s="1" t="s">
        <v>1059</v>
      </c>
      <c r="Q4" s="1" t="s">
        <v>1060</v>
      </c>
      <c r="R4" s="1" t="s">
        <v>1078</v>
      </c>
      <c r="S4" s="1" t="s">
        <v>1062</v>
      </c>
      <c r="T4" s="1" t="s">
        <v>1063</v>
      </c>
      <c r="U4" s="1" t="s">
        <v>1064</v>
      </c>
      <c r="V4" s="1" t="s">
        <v>1079</v>
      </c>
    </row>
    <row r="5" s="1" customFormat="1" spans="1:22">
      <c r="A5" s="3">
        <v>999221852487885</v>
      </c>
      <c r="B5" s="1" t="s">
        <v>1049</v>
      </c>
      <c r="C5" s="1" t="s">
        <v>1080</v>
      </c>
      <c r="D5" s="1" t="s">
        <v>1081</v>
      </c>
      <c r="E5" s="1" t="s">
        <v>1082</v>
      </c>
      <c r="F5" s="1" t="s">
        <v>1049</v>
      </c>
      <c r="G5" s="1" t="s">
        <v>1053</v>
      </c>
      <c r="H5" s="1" t="s">
        <v>1054</v>
      </c>
      <c r="I5" s="1" t="s">
        <v>1083</v>
      </c>
      <c r="J5" s="1" t="s">
        <v>30</v>
      </c>
      <c r="K5" s="1" t="s">
        <v>1084</v>
      </c>
      <c r="L5" s="1" t="s">
        <v>1084</v>
      </c>
      <c r="M5" s="1" t="s">
        <v>1057</v>
      </c>
      <c r="N5" s="1" t="s">
        <v>1057</v>
      </c>
      <c r="O5" s="1" t="s">
        <v>1058</v>
      </c>
      <c r="P5" s="1" t="s">
        <v>1059</v>
      </c>
      <c r="Q5" s="1" t="s">
        <v>1060</v>
      </c>
      <c r="R5" s="1" t="s">
        <v>1085</v>
      </c>
      <c r="S5" s="1" t="s">
        <v>1062</v>
      </c>
      <c r="T5" s="1" t="s">
        <v>1063</v>
      </c>
      <c r="U5" s="1" t="s">
        <v>1064</v>
      </c>
      <c r="V5" s="1" t="s">
        <v>1086</v>
      </c>
    </row>
    <row r="6" s="1" customFormat="1" spans="1:22">
      <c r="A6" s="3">
        <v>21852463323</v>
      </c>
      <c r="B6" s="1" t="s">
        <v>1049</v>
      </c>
      <c r="C6" s="1" t="s">
        <v>1087</v>
      </c>
      <c r="D6" s="1" t="s">
        <v>1088</v>
      </c>
      <c r="E6" s="1" t="s">
        <v>1089</v>
      </c>
      <c r="F6" s="1" t="s">
        <v>1049</v>
      </c>
      <c r="G6" s="1" t="s">
        <v>1053</v>
      </c>
      <c r="H6" s="1" t="s">
        <v>1054</v>
      </c>
      <c r="I6" s="1" t="s">
        <v>1090</v>
      </c>
      <c r="J6" s="1" t="s">
        <v>30</v>
      </c>
      <c r="K6" s="1" t="s">
        <v>1091</v>
      </c>
      <c r="L6" s="1" t="s">
        <v>1091</v>
      </c>
      <c r="M6" s="1" t="s">
        <v>1057</v>
      </c>
      <c r="N6" s="1" t="s">
        <v>1057</v>
      </c>
      <c r="O6" s="1" t="s">
        <v>1058</v>
      </c>
      <c r="P6" s="1" t="s">
        <v>1059</v>
      </c>
      <c r="Q6" s="1" t="s">
        <v>1060</v>
      </c>
      <c r="R6" s="1" t="s">
        <v>1092</v>
      </c>
      <c r="S6" s="1" t="s">
        <v>1062</v>
      </c>
      <c r="T6" s="1" t="s">
        <v>1063</v>
      </c>
      <c r="U6" s="1" t="s">
        <v>1064</v>
      </c>
      <c r="V6" s="1" t="s">
        <v>1093</v>
      </c>
    </row>
    <row r="7" s="1" customFormat="1" spans="1:22">
      <c r="A7" s="3">
        <v>21852426804</v>
      </c>
      <c r="B7" s="1" t="s">
        <v>1049</v>
      </c>
      <c r="C7" s="1" t="s">
        <v>1094</v>
      </c>
      <c r="D7" s="1" t="s">
        <v>1095</v>
      </c>
      <c r="E7" s="1" t="s">
        <v>1096</v>
      </c>
      <c r="F7" s="1" t="s">
        <v>1049</v>
      </c>
      <c r="G7" s="1" t="s">
        <v>1053</v>
      </c>
      <c r="H7" s="1" t="s">
        <v>1054</v>
      </c>
      <c r="I7" s="1" t="s">
        <v>1097</v>
      </c>
      <c r="J7" s="1" t="s">
        <v>30</v>
      </c>
      <c r="K7" s="1" t="s">
        <v>1098</v>
      </c>
      <c r="L7" s="1" t="s">
        <v>1098</v>
      </c>
      <c r="M7" s="1" t="s">
        <v>1057</v>
      </c>
      <c r="N7" s="1" t="s">
        <v>1057</v>
      </c>
      <c r="O7" s="1" t="s">
        <v>1058</v>
      </c>
      <c r="P7" s="1" t="s">
        <v>1059</v>
      </c>
      <c r="Q7" s="1" t="s">
        <v>1060</v>
      </c>
      <c r="R7" s="1" t="s">
        <v>1099</v>
      </c>
      <c r="S7" s="1" t="s">
        <v>1062</v>
      </c>
      <c r="T7" s="1" t="s">
        <v>1063</v>
      </c>
      <c r="U7" s="1" t="s">
        <v>1064</v>
      </c>
      <c r="V7" s="1" t="s">
        <v>1100</v>
      </c>
    </row>
    <row r="8" s="1" customFormat="1" spans="1:22">
      <c r="A8" s="3">
        <v>999221852392030</v>
      </c>
      <c r="B8" s="1" t="s">
        <v>1049</v>
      </c>
      <c r="C8" s="1" t="s">
        <v>1101</v>
      </c>
      <c r="D8" s="1" t="s">
        <v>1102</v>
      </c>
      <c r="E8" s="1" t="s">
        <v>1103</v>
      </c>
      <c r="F8" s="1" t="s">
        <v>1049</v>
      </c>
      <c r="G8" s="1" t="s">
        <v>1053</v>
      </c>
      <c r="H8" s="1" t="s">
        <v>1054</v>
      </c>
      <c r="I8" s="1" t="s">
        <v>1104</v>
      </c>
      <c r="J8" s="1" t="s">
        <v>30</v>
      </c>
      <c r="K8" s="1" t="s">
        <v>1105</v>
      </c>
      <c r="L8" s="1" t="s">
        <v>1105</v>
      </c>
      <c r="M8" s="1" t="s">
        <v>1057</v>
      </c>
      <c r="N8" s="1" t="s">
        <v>1057</v>
      </c>
      <c r="O8" s="1" t="s">
        <v>1058</v>
      </c>
      <c r="P8" s="1" t="s">
        <v>1059</v>
      </c>
      <c r="Q8" s="1" t="s">
        <v>1060</v>
      </c>
      <c r="R8" s="1" t="s">
        <v>1106</v>
      </c>
      <c r="S8" s="1" t="s">
        <v>1062</v>
      </c>
      <c r="T8" s="1" t="s">
        <v>1063</v>
      </c>
      <c r="U8" s="1" t="s">
        <v>1064</v>
      </c>
      <c r="V8" s="1" t="s">
        <v>1107</v>
      </c>
    </row>
    <row r="9" s="1" customFormat="1" spans="1:22">
      <c r="A9" s="3">
        <v>21852371672</v>
      </c>
      <c r="B9" s="1" t="s">
        <v>1049</v>
      </c>
      <c r="C9" s="1" t="s">
        <v>1108</v>
      </c>
      <c r="D9" s="1" t="s">
        <v>1109</v>
      </c>
      <c r="E9" s="1" t="s">
        <v>1110</v>
      </c>
      <c r="F9" s="1" t="s">
        <v>1049</v>
      </c>
      <c r="G9" s="1" t="s">
        <v>1053</v>
      </c>
      <c r="H9" s="1" t="s">
        <v>1054</v>
      </c>
      <c r="I9" s="1" t="s">
        <v>1111</v>
      </c>
      <c r="J9" s="1" t="s">
        <v>30</v>
      </c>
      <c r="K9" s="1" t="s">
        <v>1112</v>
      </c>
      <c r="L9" s="1" t="s">
        <v>1112</v>
      </c>
      <c r="M9" s="1" t="s">
        <v>1057</v>
      </c>
      <c r="N9" s="1" t="s">
        <v>1057</v>
      </c>
      <c r="O9" s="1" t="s">
        <v>1058</v>
      </c>
      <c r="P9" s="1" t="s">
        <v>1059</v>
      </c>
      <c r="Q9" s="1" t="s">
        <v>1060</v>
      </c>
      <c r="R9" s="1" t="s">
        <v>1113</v>
      </c>
      <c r="S9" s="1" t="s">
        <v>1062</v>
      </c>
      <c r="T9" s="1" t="s">
        <v>1063</v>
      </c>
      <c r="U9" s="1" t="s">
        <v>1064</v>
      </c>
      <c r="V9" s="1" t="s">
        <v>1072</v>
      </c>
    </row>
    <row r="10" s="1" customFormat="1" spans="1:22">
      <c r="A10" s="3">
        <v>21852351893</v>
      </c>
      <c r="B10" s="1" t="s">
        <v>1049</v>
      </c>
      <c r="C10" s="1" t="s">
        <v>1114</v>
      </c>
      <c r="D10" s="1" t="s">
        <v>1115</v>
      </c>
      <c r="E10" s="1" t="s">
        <v>1116</v>
      </c>
      <c r="F10" s="1" t="s">
        <v>1049</v>
      </c>
      <c r="G10" s="1" t="s">
        <v>1053</v>
      </c>
      <c r="H10" s="1" t="s">
        <v>1054</v>
      </c>
      <c r="I10" s="1" t="s">
        <v>1117</v>
      </c>
      <c r="J10" s="1" t="s">
        <v>30</v>
      </c>
      <c r="K10" s="1" t="s">
        <v>1118</v>
      </c>
      <c r="L10" s="1" t="s">
        <v>1118</v>
      </c>
      <c r="M10" s="1" t="s">
        <v>1057</v>
      </c>
      <c r="N10" s="1" t="s">
        <v>1057</v>
      </c>
      <c r="O10" s="1" t="s">
        <v>1058</v>
      </c>
      <c r="P10" s="1" t="s">
        <v>1059</v>
      </c>
      <c r="Q10" s="1" t="s">
        <v>1060</v>
      </c>
      <c r="R10" s="1" t="s">
        <v>1119</v>
      </c>
      <c r="S10" s="1" t="s">
        <v>1062</v>
      </c>
      <c r="T10" s="1" t="s">
        <v>1063</v>
      </c>
      <c r="U10" s="1" t="s">
        <v>1064</v>
      </c>
      <c r="V10" s="1" t="s">
        <v>1072</v>
      </c>
    </row>
    <row r="11" s="1" customFormat="1" spans="1:22">
      <c r="A11" s="3">
        <v>999221852304657</v>
      </c>
      <c r="B11" s="1" t="s">
        <v>1049</v>
      </c>
      <c r="C11" s="1" t="s">
        <v>1120</v>
      </c>
      <c r="D11" s="1" t="s">
        <v>1121</v>
      </c>
      <c r="E11" s="1" t="s">
        <v>1122</v>
      </c>
      <c r="F11" s="1" t="s">
        <v>1049</v>
      </c>
      <c r="G11" s="1" t="s">
        <v>1053</v>
      </c>
      <c r="H11" s="1" t="s">
        <v>1054</v>
      </c>
      <c r="I11" s="1" t="s">
        <v>1123</v>
      </c>
      <c r="J11" s="1" t="s">
        <v>30</v>
      </c>
      <c r="K11" s="1" t="s">
        <v>1124</v>
      </c>
      <c r="L11" s="1" t="s">
        <v>1124</v>
      </c>
      <c r="M11" s="1" t="s">
        <v>1057</v>
      </c>
      <c r="N11" s="1" t="s">
        <v>1057</v>
      </c>
      <c r="O11" s="1" t="s">
        <v>1058</v>
      </c>
      <c r="P11" s="1" t="s">
        <v>1059</v>
      </c>
      <c r="Q11" s="1" t="s">
        <v>1060</v>
      </c>
      <c r="R11" s="1" t="s">
        <v>1125</v>
      </c>
      <c r="S11" s="1" t="s">
        <v>1062</v>
      </c>
      <c r="T11" s="1" t="s">
        <v>1063</v>
      </c>
      <c r="U11" s="1" t="s">
        <v>1064</v>
      </c>
      <c r="V11" s="1" t="s">
        <v>1126</v>
      </c>
    </row>
    <row r="12" s="1" customFormat="1" spans="1:22">
      <c r="A12" s="3">
        <v>21852252879</v>
      </c>
      <c r="B12" s="1" t="s">
        <v>1049</v>
      </c>
      <c r="C12" s="1" t="s">
        <v>1127</v>
      </c>
      <c r="D12" s="1" t="s">
        <v>1128</v>
      </c>
      <c r="E12" s="1" t="s">
        <v>1129</v>
      </c>
      <c r="F12" s="1" t="s">
        <v>1049</v>
      </c>
      <c r="G12" s="1" t="s">
        <v>1053</v>
      </c>
      <c r="H12" s="1" t="s">
        <v>1054</v>
      </c>
      <c r="I12" s="1" t="s">
        <v>1130</v>
      </c>
      <c r="J12" s="1" t="s">
        <v>30</v>
      </c>
      <c r="K12" s="1" t="s">
        <v>1131</v>
      </c>
      <c r="L12" s="1" t="s">
        <v>1131</v>
      </c>
      <c r="M12" s="1" t="s">
        <v>1057</v>
      </c>
      <c r="N12" s="1" t="s">
        <v>1057</v>
      </c>
      <c r="O12" s="1" t="s">
        <v>1058</v>
      </c>
      <c r="P12" s="1" t="s">
        <v>1059</v>
      </c>
      <c r="Q12" s="1" t="s">
        <v>1060</v>
      </c>
      <c r="R12" s="1" t="s">
        <v>1132</v>
      </c>
      <c r="S12" s="1" t="s">
        <v>1062</v>
      </c>
      <c r="T12" s="1" t="s">
        <v>1063</v>
      </c>
      <c r="U12" s="1" t="s">
        <v>1064</v>
      </c>
      <c r="V12" s="1" t="s">
        <v>1072</v>
      </c>
    </row>
    <row r="13" s="1" customFormat="1" spans="1:22">
      <c r="A13" s="3">
        <v>21852242452</v>
      </c>
      <c r="B13" s="1" t="s">
        <v>1049</v>
      </c>
      <c r="C13" s="1" t="s">
        <v>1133</v>
      </c>
      <c r="D13" s="1" t="s">
        <v>1134</v>
      </c>
      <c r="E13" s="1" t="s">
        <v>1135</v>
      </c>
      <c r="F13" s="1" t="s">
        <v>1049</v>
      </c>
      <c r="G13" s="1" t="s">
        <v>1053</v>
      </c>
      <c r="H13" s="1" t="s">
        <v>1054</v>
      </c>
      <c r="I13" s="1" t="s">
        <v>1136</v>
      </c>
      <c r="J13" s="1" t="s">
        <v>30</v>
      </c>
      <c r="K13" s="1" t="s">
        <v>1137</v>
      </c>
      <c r="L13" s="1" t="s">
        <v>1137</v>
      </c>
      <c r="M13" s="1" t="s">
        <v>1057</v>
      </c>
      <c r="N13" s="1" t="s">
        <v>1057</v>
      </c>
      <c r="O13" s="1" t="s">
        <v>1058</v>
      </c>
      <c r="P13" s="1" t="s">
        <v>1059</v>
      </c>
      <c r="Q13" s="1" t="s">
        <v>1060</v>
      </c>
      <c r="R13" s="1" t="s">
        <v>1138</v>
      </c>
      <c r="S13" s="1" t="s">
        <v>1062</v>
      </c>
      <c r="T13" s="1" t="s">
        <v>1063</v>
      </c>
      <c r="U13" s="1" t="s">
        <v>1064</v>
      </c>
      <c r="V13" s="1" t="s">
        <v>1093</v>
      </c>
    </row>
    <row r="14" s="1" customFormat="1" spans="1:22">
      <c r="A14" s="3">
        <v>21852219715</v>
      </c>
      <c r="B14" s="1" t="s">
        <v>1049</v>
      </c>
      <c r="C14" s="1" t="s">
        <v>1139</v>
      </c>
      <c r="D14" s="1" t="s">
        <v>1140</v>
      </c>
      <c r="E14" s="1" t="s">
        <v>1141</v>
      </c>
      <c r="F14" s="1" t="s">
        <v>1049</v>
      </c>
      <c r="G14" s="1" t="s">
        <v>1053</v>
      </c>
      <c r="H14" s="1" t="s">
        <v>1054</v>
      </c>
      <c r="I14" s="1" t="s">
        <v>1142</v>
      </c>
      <c r="J14" s="1" t="s">
        <v>30</v>
      </c>
      <c r="K14" s="1" t="s">
        <v>1143</v>
      </c>
      <c r="L14" s="1" t="s">
        <v>1143</v>
      </c>
      <c r="M14" s="1" t="s">
        <v>1057</v>
      </c>
      <c r="N14" s="1" t="s">
        <v>1057</v>
      </c>
      <c r="O14" s="1" t="s">
        <v>1058</v>
      </c>
      <c r="P14" s="1" t="s">
        <v>1059</v>
      </c>
      <c r="Q14" s="1" t="s">
        <v>1060</v>
      </c>
      <c r="R14" s="1" t="s">
        <v>1144</v>
      </c>
      <c r="S14" s="1" t="s">
        <v>1062</v>
      </c>
      <c r="T14" s="1" t="s">
        <v>1063</v>
      </c>
      <c r="U14" s="1" t="s">
        <v>1064</v>
      </c>
      <c r="V14" s="1" t="s">
        <v>1093</v>
      </c>
    </row>
    <row r="15" s="1" customFormat="1" spans="1:22">
      <c r="A15" s="3">
        <v>999221852231952</v>
      </c>
      <c r="B15" s="1" t="s">
        <v>1049</v>
      </c>
      <c r="C15" s="1" t="s">
        <v>1145</v>
      </c>
      <c r="D15" s="1" t="s">
        <v>1146</v>
      </c>
      <c r="E15" s="1" t="s">
        <v>1147</v>
      </c>
      <c r="F15" s="1" t="s">
        <v>1049</v>
      </c>
      <c r="G15" s="1" t="s">
        <v>1053</v>
      </c>
      <c r="H15" s="1" t="s">
        <v>1054</v>
      </c>
      <c r="I15" s="1" t="s">
        <v>1148</v>
      </c>
      <c r="J15" s="1" t="s">
        <v>30</v>
      </c>
      <c r="K15" s="1" t="s">
        <v>1149</v>
      </c>
      <c r="L15" s="1" t="s">
        <v>1149</v>
      </c>
      <c r="M15" s="1" t="s">
        <v>1057</v>
      </c>
      <c r="N15" s="1" t="s">
        <v>1057</v>
      </c>
      <c r="O15" s="1" t="s">
        <v>1058</v>
      </c>
      <c r="P15" s="1" t="s">
        <v>1059</v>
      </c>
      <c r="Q15" s="1" t="s">
        <v>1060</v>
      </c>
      <c r="R15" s="1" t="s">
        <v>1150</v>
      </c>
      <c r="S15" s="1" t="s">
        <v>1062</v>
      </c>
      <c r="T15" s="1" t="s">
        <v>1063</v>
      </c>
      <c r="U15" s="1" t="s">
        <v>1064</v>
      </c>
      <c r="V15" s="1" t="s">
        <v>1151</v>
      </c>
    </row>
    <row r="16" s="1" customFormat="1" spans="1:22">
      <c r="A16" s="3">
        <v>999221852179467</v>
      </c>
      <c r="B16" s="1" t="s">
        <v>1049</v>
      </c>
      <c r="C16" s="1" t="s">
        <v>1152</v>
      </c>
      <c r="D16" s="1" t="s">
        <v>1153</v>
      </c>
      <c r="E16" s="1" t="s">
        <v>1154</v>
      </c>
      <c r="F16" s="1" t="s">
        <v>1049</v>
      </c>
      <c r="G16" s="1" t="s">
        <v>1053</v>
      </c>
      <c r="H16" s="1" t="s">
        <v>1054</v>
      </c>
      <c r="I16" s="1" t="s">
        <v>1155</v>
      </c>
      <c r="J16" s="1" t="s">
        <v>30</v>
      </c>
      <c r="K16" s="1" t="s">
        <v>1156</v>
      </c>
      <c r="L16" s="1" t="s">
        <v>1156</v>
      </c>
      <c r="M16" s="1" t="s">
        <v>1057</v>
      </c>
      <c r="N16" s="1" t="s">
        <v>1057</v>
      </c>
      <c r="O16" s="1" t="s">
        <v>1058</v>
      </c>
      <c r="P16" s="1" t="s">
        <v>1059</v>
      </c>
      <c r="Q16" s="1" t="s">
        <v>1060</v>
      </c>
      <c r="R16" s="1" t="s">
        <v>1157</v>
      </c>
      <c r="S16" s="1" t="s">
        <v>1062</v>
      </c>
      <c r="T16" s="1" t="s">
        <v>1063</v>
      </c>
      <c r="U16" s="1" t="s">
        <v>1064</v>
      </c>
      <c r="V16" s="1" t="s">
        <v>1100</v>
      </c>
    </row>
    <row r="17" s="1" customFormat="1" spans="1:22">
      <c r="A17" s="3">
        <v>999221852155391</v>
      </c>
      <c r="B17" s="1" t="s">
        <v>1049</v>
      </c>
      <c r="C17" s="1" t="s">
        <v>1158</v>
      </c>
      <c r="D17" s="1" t="s">
        <v>1159</v>
      </c>
      <c r="E17" s="1" t="s">
        <v>1160</v>
      </c>
      <c r="F17" s="1" t="s">
        <v>1049</v>
      </c>
      <c r="G17" s="1" t="s">
        <v>1053</v>
      </c>
      <c r="H17" s="1" t="s">
        <v>1054</v>
      </c>
      <c r="I17" s="1" t="s">
        <v>1161</v>
      </c>
      <c r="J17" s="1" t="s">
        <v>30</v>
      </c>
      <c r="K17" s="1" t="s">
        <v>1162</v>
      </c>
      <c r="L17" s="1" t="s">
        <v>1162</v>
      </c>
      <c r="M17" s="1" t="s">
        <v>1057</v>
      </c>
      <c r="N17" s="1" t="s">
        <v>1057</v>
      </c>
      <c r="O17" s="1" t="s">
        <v>1058</v>
      </c>
      <c r="P17" s="1" t="s">
        <v>1059</v>
      </c>
      <c r="Q17" s="1" t="s">
        <v>1060</v>
      </c>
      <c r="R17" s="1" t="s">
        <v>1163</v>
      </c>
      <c r="S17" s="1" t="s">
        <v>1062</v>
      </c>
      <c r="T17" s="1" t="s">
        <v>1063</v>
      </c>
      <c r="U17" s="1" t="s">
        <v>1064</v>
      </c>
      <c r="V17" s="1" t="s">
        <v>1164</v>
      </c>
    </row>
    <row r="18" s="1" customFormat="1" spans="1:22">
      <c r="A18" s="3">
        <v>21852139437</v>
      </c>
      <c r="B18" s="1" t="s">
        <v>1049</v>
      </c>
      <c r="C18" s="1" t="s">
        <v>1165</v>
      </c>
      <c r="D18" s="1" t="s">
        <v>1166</v>
      </c>
      <c r="E18" s="1" t="s">
        <v>1167</v>
      </c>
      <c r="F18" s="1" t="s">
        <v>1049</v>
      </c>
      <c r="G18" s="1" t="s">
        <v>1053</v>
      </c>
      <c r="H18" s="1" t="s">
        <v>1054</v>
      </c>
      <c r="I18" s="1" t="s">
        <v>1168</v>
      </c>
      <c r="J18" s="1" t="s">
        <v>30</v>
      </c>
      <c r="K18" s="1" t="s">
        <v>1169</v>
      </c>
      <c r="L18" s="1" t="s">
        <v>1169</v>
      </c>
      <c r="M18" s="1" t="s">
        <v>1057</v>
      </c>
      <c r="N18" s="1" t="s">
        <v>1057</v>
      </c>
      <c r="O18" s="1" t="s">
        <v>1058</v>
      </c>
      <c r="P18" s="1" t="s">
        <v>1059</v>
      </c>
      <c r="Q18" s="1" t="s">
        <v>1060</v>
      </c>
      <c r="R18" s="1" t="s">
        <v>1170</v>
      </c>
      <c r="S18" s="1" t="s">
        <v>1062</v>
      </c>
      <c r="T18" s="1" t="s">
        <v>1063</v>
      </c>
      <c r="U18" s="1" t="s">
        <v>1064</v>
      </c>
      <c r="V18" s="1" t="s">
        <v>1072</v>
      </c>
    </row>
    <row r="19" s="1" customFormat="1" spans="1:22">
      <c r="A19" s="3">
        <v>21852134994</v>
      </c>
      <c r="B19" s="1" t="s">
        <v>1049</v>
      </c>
      <c r="C19" s="1" t="s">
        <v>1171</v>
      </c>
      <c r="D19" s="1" t="s">
        <v>1172</v>
      </c>
      <c r="E19" s="1" t="s">
        <v>1173</v>
      </c>
      <c r="F19" s="1" t="s">
        <v>1049</v>
      </c>
      <c r="G19" s="1" t="s">
        <v>1053</v>
      </c>
      <c r="H19" s="1" t="s">
        <v>1054</v>
      </c>
      <c r="I19" s="1" t="s">
        <v>1174</v>
      </c>
      <c r="J19" s="1" t="s">
        <v>30</v>
      </c>
      <c r="K19" s="1" t="s">
        <v>1175</v>
      </c>
      <c r="L19" s="1" t="s">
        <v>1175</v>
      </c>
      <c r="M19" s="1" t="s">
        <v>1057</v>
      </c>
      <c r="N19" s="1" t="s">
        <v>1057</v>
      </c>
      <c r="O19" s="1" t="s">
        <v>1058</v>
      </c>
      <c r="P19" s="1" t="s">
        <v>1059</v>
      </c>
      <c r="Q19" s="1" t="s">
        <v>1060</v>
      </c>
      <c r="R19" s="1" t="s">
        <v>1176</v>
      </c>
      <c r="S19" s="1" t="s">
        <v>1062</v>
      </c>
      <c r="T19" s="1" t="s">
        <v>1063</v>
      </c>
      <c r="U19" s="1" t="s">
        <v>1064</v>
      </c>
      <c r="V19" s="1" t="s">
        <v>1072</v>
      </c>
    </row>
    <row r="20" s="1" customFormat="1" spans="1:22">
      <c r="A20" s="3">
        <v>999221852124244</v>
      </c>
      <c r="B20" s="1" t="s">
        <v>1049</v>
      </c>
      <c r="C20" s="1" t="s">
        <v>1177</v>
      </c>
      <c r="D20" s="1" t="s">
        <v>1178</v>
      </c>
      <c r="E20" s="1" t="s">
        <v>1179</v>
      </c>
      <c r="F20" s="1" t="s">
        <v>1049</v>
      </c>
      <c r="G20" s="1" t="s">
        <v>1053</v>
      </c>
      <c r="H20" s="1" t="s">
        <v>1054</v>
      </c>
      <c r="I20" s="1" t="s">
        <v>1180</v>
      </c>
      <c r="J20" s="1" t="s">
        <v>30</v>
      </c>
      <c r="K20" s="1" t="s">
        <v>1181</v>
      </c>
      <c r="L20" s="1" t="s">
        <v>1181</v>
      </c>
      <c r="M20" s="1" t="s">
        <v>1057</v>
      </c>
      <c r="N20" s="1" t="s">
        <v>1057</v>
      </c>
      <c r="O20" s="1" t="s">
        <v>1058</v>
      </c>
      <c r="P20" s="1" t="s">
        <v>1059</v>
      </c>
      <c r="Q20" s="1" t="s">
        <v>1060</v>
      </c>
      <c r="R20" s="1" t="s">
        <v>1182</v>
      </c>
      <c r="S20" s="1" t="s">
        <v>1062</v>
      </c>
      <c r="T20" s="1" t="s">
        <v>1063</v>
      </c>
      <c r="U20" s="1" t="s">
        <v>1064</v>
      </c>
      <c r="V20" s="1" t="s">
        <v>1183</v>
      </c>
    </row>
    <row r="21" s="1" customFormat="1" spans="1:22">
      <c r="A21" s="3">
        <v>999221852094755</v>
      </c>
      <c r="B21" s="1" t="s">
        <v>1049</v>
      </c>
      <c r="C21" s="1" t="s">
        <v>1184</v>
      </c>
      <c r="D21" s="1" t="s">
        <v>1185</v>
      </c>
      <c r="E21" s="1" t="s">
        <v>1186</v>
      </c>
      <c r="F21" s="1" t="s">
        <v>1049</v>
      </c>
      <c r="G21" s="1" t="s">
        <v>1053</v>
      </c>
      <c r="H21" s="1" t="s">
        <v>1054</v>
      </c>
      <c r="I21" s="1" t="s">
        <v>1187</v>
      </c>
      <c r="J21" s="1" t="s">
        <v>30</v>
      </c>
      <c r="K21" s="1" t="s">
        <v>1188</v>
      </c>
      <c r="L21" s="1" t="s">
        <v>1188</v>
      </c>
      <c r="M21" s="1" t="s">
        <v>1057</v>
      </c>
      <c r="N21" s="1" t="s">
        <v>1057</v>
      </c>
      <c r="O21" s="1" t="s">
        <v>1058</v>
      </c>
      <c r="P21" s="1" t="s">
        <v>1059</v>
      </c>
      <c r="Q21" s="1" t="s">
        <v>1060</v>
      </c>
      <c r="R21" s="1" t="s">
        <v>1189</v>
      </c>
      <c r="S21" s="1" t="s">
        <v>1062</v>
      </c>
      <c r="T21" s="1" t="s">
        <v>1063</v>
      </c>
      <c r="U21" s="1" t="s">
        <v>1064</v>
      </c>
      <c r="V21" s="1" t="s">
        <v>1100</v>
      </c>
    </row>
    <row r="22" s="1" customFormat="1" spans="1:22">
      <c r="A22" s="3">
        <v>21852082496</v>
      </c>
      <c r="B22" s="1" t="s">
        <v>1049</v>
      </c>
      <c r="C22" s="1" t="s">
        <v>1190</v>
      </c>
      <c r="D22" s="1" t="s">
        <v>1088</v>
      </c>
      <c r="E22" s="1" t="s">
        <v>1191</v>
      </c>
      <c r="F22" s="1" t="s">
        <v>1049</v>
      </c>
      <c r="G22" s="1" t="s">
        <v>1053</v>
      </c>
      <c r="H22" s="1" t="s">
        <v>1054</v>
      </c>
      <c r="I22" s="1" t="s">
        <v>1090</v>
      </c>
      <c r="J22" s="1" t="s">
        <v>30</v>
      </c>
      <c r="K22" s="1" t="s">
        <v>1091</v>
      </c>
      <c r="L22" s="1" t="s">
        <v>1091</v>
      </c>
      <c r="M22" s="1" t="s">
        <v>1057</v>
      </c>
      <c r="N22" s="1" t="s">
        <v>1057</v>
      </c>
      <c r="O22" s="1" t="s">
        <v>1058</v>
      </c>
      <c r="P22" s="1" t="s">
        <v>1059</v>
      </c>
      <c r="Q22" s="1" t="s">
        <v>1060</v>
      </c>
      <c r="R22" s="1" t="s">
        <v>1192</v>
      </c>
      <c r="S22" s="1" t="s">
        <v>1062</v>
      </c>
      <c r="T22" s="1" t="s">
        <v>1063</v>
      </c>
      <c r="U22" s="1" t="s">
        <v>1064</v>
      </c>
      <c r="V22" s="1" t="s">
        <v>1093</v>
      </c>
    </row>
    <row r="23" s="1" customFormat="1" spans="1:22">
      <c r="A23" s="3">
        <v>21852036304</v>
      </c>
      <c r="B23" s="1" t="s">
        <v>1049</v>
      </c>
      <c r="C23" s="1" t="s">
        <v>1193</v>
      </c>
      <c r="D23" s="1" t="s">
        <v>1194</v>
      </c>
      <c r="E23" s="1" t="s">
        <v>1195</v>
      </c>
      <c r="F23" s="1" t="s">
        <v>1049</v>
      </c>
      <c r="G23" s="1" t="s">
        <v>1053</v>
      </c>
      <c r="H23" s="1" t="s">
        <v>1054</v>
      </c>
      <c r="I23" s="1" t="s">
        <v>1196</v>
      </c>
      <c r="J23" s="1" t="s">
        <v>30</v>
      </c>
      <c r="K23" s="1" t="s">
        <v>1197</v>
      </c>
      <c r="L23" s="1" t="s">
        <v>1197</v>
      </c>
      <c r="M23" s="1" t="s">
        <v>1057</v>
      </c>
      <c r="N23" s="1" t="s">
        <v>1057</v>
      </c>
      <c r="O23" s="1" t="s">
        <v>1058</v>
      </c>
      <c r="P23" s="1" t="s">
        <v>1059</v>
      </c>
      <c r="Q23" s="1" t="s">
        <v>1060</v>
      </c>
      <c r="R23" s="1" t="s">
        <v>1198</v>
      </c>
      <c r="S23" s="1" t="s">
        <v>1062</v>
      </c>
      <c r="T23" s="1" t="s">
        <v>1063</v>
      </c>
      <c r="U23" s="1" t="s">
        <v>1064</v>
      </c>
      <c r="V23" s="1" t="s">
        <v>1093</v>
      </c>
    </row>
    <row r="24" s="1" customFormat="1" spans="1:22">
      <c r="A24" s="3">
        <v>21852029730</v>
      </c>
      <c r="B24" s="1" t="s">
        <v>1049</v>
      </c>
      <c r="C24" s="1" t="s">
        <v>1199</v>
      </c>
      <c r="D24" s="1" t="s">
        <v>1200</v>
      </c>
      <c r="E24" s="1" t="s">
        <v>1201</v>
      </c>
      <c r="F24" s="1" t="s">
        <v>1049</v>
      </c>
      <c r="G24" s="1" t="s">
        <v>1053</v>
      </c>
      <c r="H24" s="1" t="s">
        <v>1054</v>
      </c>
      <c r="I24" s="1" t="s">
        <v>1202</v>
      </c>
      <c r="J24" s="1" t="s">
        <v>30</v>
      </c>
      <c r="K24" s="1" t="s">
        <v>1203</v>
      </c>
      <c r="L24" s="1" t="s">
        <v>1203</v>
      </c>
      <c r="M24" s="1" t="s">
        <v>1057</v>
      </c>
      <c r="N24" s="1" t="s">
        <v>1057</v>
      </c>
      <c r="O24" s="1" t="s">
        <v>1058</v>
      </c>
      <c r="P24" s="1" t="s">
        <v>1059</v>
      </c>
      <c r="Q24" s="1" t="s">
        <v>1060</v>
      </c>
      <c r="R24" s="1" t="s">
        <v>1204</v>
      </c>
      <c r="S24" s="1" t="s">
        <v>1062</v>
      </c>
      <c r="T24" s="1" t="s">
        <v>1063</v>
      </c>
      <c r="U24" s="1" t="s">
        <v>1064</v>
      </c>
      <c r="V24" s="1" t="s">
        <v>1093</v>
      </c>
    </row>
    <row r="25" s="1" customFormat="1" spans="1:22">
      <c r="A25" s="3">
        <v>21851990950</v>
      </c>
      <c r="B25" s="1" t="s">
        <v>1049</v>
      </c>
      <c r="C25" s="1" t="s">
        <v>1205</v>
      </c>
      <c r="D25" s="1" t="s">
        <v>1134</v>
      </c>
      <c r="E25" s="1" t="s">
        <v>1206</v>
      </c>
      <c r="F25" s="1" t="s">
        <v>1049</v>
      </c>
      <c r="G25" s="1" t="s">
        <v>1053</v>
      </c>
      <c r="H25" s="1" t="s">
        <v>1054</v>
      </c>
      <c r="I25" s="1" t="s">
        <v>1207</v>
      </c>
      <c r="J25" s="1" t="s">
        <v>30</v>
      </c>
      <c r="K25" s="1" t="s">
        <v>1208</v>
      </c>
      <c r="L25" s="1" t="s">
        <v>1208</v>
      </c>
      <c r="M25" s="1" t="s">
        <v>1057</v>
      </c>
      <c r="N25" s="1" t="s">
        <v>1057</v>
      </c>
      <c r="O25" s="1" t="s">
        <v>1058</v>
      </c>
      <c r="P25" s="1" t="s">
        <v>1059</v>
      </c>
      <c r="Q25" s="1" t="s">
        <v>1060</v>
      </c>
      <c r="R25" s="1" t="s">
        <v>1209</v>
      </c>
      <c r="S25" s="1" t="s">
        <v>1062</v>
      </c>
      <c r="T25" s="1" t="s">
        <v>1063</v>
      </c>
      <c r="U25" s="1" t="s">
        <v>1064</v>
      </c>
      <c r="V25" s="1" t="s">
        <v>1093</v>
      </c>
    </row>
    <row r="26" s="1" customFormat="1" spans="1:22">
      <c r="A26" s="3">
        <v>999221851980986</v>
      </c>
      <c r="B26" s="1" t="s">
        <v>1049</v>
      </c>
      <c r="C26" s="1" t="s">
        <v>1210</v>
      </c>
      <c r="D26" s="1" t="s">
        <v>1185</v>
      </c>
      <c r="E26" s="1" t="s">
        <v>1211</v>
      </c>
      <c r="F26" s="1" t="s">
        <v>1049</v>
      </c>
      <c r="G26" s="1" t="s">
        <v>1053</v>
      </c>
      <c r="H26" s="1" t="s">
        <v>1054</v>
      </c>
      <c r="I26" s="1" t="s">
        <v>1212</v>
      </c>
      <c r="J26" s="1" t="s">
        <v>30</v>
      </c>
      <c r="K26" s="1" t="s">
        <v>1213</v>
      </c>
      <c r="L26" s="1" t="s">
        <v>1213</v>
      </c>
      <c r="M26" s="1" t="s">
        <v>1057</v>
      </c>
      <c r="N26" s="1" t="s">
        <v>1057</v>
      </c>
      <c r="O26" s="1" t="s">
        <v>1058</v>
      </c>
      <c r="P26" s="1" t="s">
        <v>1059</v>
      </c>
      <c r="Q26" s="1" t="s">
        <v>1060</v>
      </c>
      <c r="R26" s="1" t="s">
        <v>1214</v>
      </c>
      <c r="S26" s="1" t="s">
        <v>1062</v>
      </c>
      <c r="T26" s="1" t="s">
        <v>1063</v>
      </c>
      <c r="U26" s="1" t="s">
        <v>1064</v>
      </c>
      <c r="V26" s="1" t="s">
        <v>1100</v>
      </c>
    </row>
    <row r="27" s="1" customFormat="1" spans="1:22">
      <c r="A27" s="3">
        <v>999221851962862</v>
      </c>
      <c r="B27" s="1" t="s">
        <v>1049</v>
      </c>
      <c r="C27" s="1" t="s">
        <v>1215</v>
      </c>
      <c r="D27" s="1" t="s">
        <v>1216</v>
      </c>
      <c r="E27" s="1" t="s">
        <v>1217</v>
      </c>
      <c r="F27" s="1" t="s">
        <v>1049</v>
      </c>
      <c r="G27" s="1" t="s">
        <v>1053</v>
      </c>
      <c r="H27" s="1" t="s">
        <v>1054</v>
      </c>
      <c r="I27" s="1" t="s">
        <v>1218</v>
      </c>
      <c r="J27" s="1" t="s">
        <v>30</v>
      </c>
      <c r="K27" s="1" t="s">
        <v>1219</v>
      </c>
      <c r="L27" s="1" t="s">
        <v>1219</v>
      </c>
      <c r="M27" s="1" t="s">
        <v>1057</v>
      </c>
      <c r="N27" s="1" t="s">
        <v>1057</v>
      </c>
      <c r="O27" s="1" t="s">
        <v>1058</v>
      </c>
      <c r="P27" s="1" t="s">
        <v>1059</v>
      </c>
      <c r="Q27" s="1" t="s">
        <v>1060</v>
      </c>
      <c r="R27" s="1" t="s">
        <v>1220</v>
      </c>
      <c r="S27" s="1" t="s">
        <v>1062</v>
      </c>
      <c r="T27" s="1" t="s">
        <v>1063</v>
      </c>
      <c r="U27" s="1" t="s">
        <v>1064</v>
      </c>
      <c r="V27" s="1" t="s">
        <v>1221</v>
      </c>
    </row>
    <row r="28" s="1" customFormat="1" spans="1:22">
      <c r="A28" s="3">
        <v>999221851956764</v>
      </c>
      <c r="B28" s="1" t="s">
        <v>1049</v>
      </c>
      <c r="C28" s="1" t="s">
        <v>1222</v>
      </c>
      <c r="D28" s="1" t="s">
        <v>1223</v>
      </c>
      <c r="E28" s="1" t="s">
        <v>1224</v>
      </c>
      <c r="F28" s="1" t="s">
        <v>1049</v>
      </c>
      <c r="G28" s="1" t="s">
        <v>1053</v>
      </c>
      <c r="H28" s="1" t="s">
        <v>1054</v>
      </c>
      <c r="I28" s="1" t="s">
        <v>1225</v>
      </c>
      <c r="J28" s="1" t="s">
        <v>30</v>
      </c>
      <c r="K28" s="1" t="s">
        <v>1226</v>
      </c>
      <c r="L28" s="1" t="s">
        <v>1226</v>
      </c>
      <c r="M28" s="1" t="s">
        <v>1057</v>
      </c>
      <c r="N28" s="1" t="s">
        <v>1057</v>
      </c>
      <c r="O28" s="1" t="s">
        <v>1058</v>
      </c>
      <c r="P28" s="1" t="s">
        <v>1059</v>
      </c>
      <c r="Q28" s="1" t="s">
        <v>1060</v>
      </c>
      <c r="R28" s="1" t="s">
        <v>1227</v>
      </c>
      <c r="S28" s="1" t="s">
        <v>1062</v>
      </c>
      <c r="T28" s="1" t="s">
        <v>1063</v>
      </c>
      <c r="U28" s="1" t="s">
        <v>1064</v>
      </c>
      <c r="V28" s="1" t="s">
        <v>1100</v>
      </c>
    </row>
    <row r="29" s="1" customFormat="1" spans="1:22">
      <c r="A29" s="3">
        <v>999221851846107</v>
      </c>
      <c r="B29" s="1" t="s">
        <v>1049</v>
      </c>
      <c r="C29" s="1" t="s">
        <v>1228</v>
      </c>
      <c r="D29" s="1" t="s">
        <v>1185</v>
      </c>
      <c r="E29" s="1" t="s">
        <v>1229</v>
      </c>
      <c r="F29" s="1" t="s">
        <v>1049</v>
      </c>
      <c r="G29" s="1" t="s">
        <v>1053</v>
      </c>
      <c r="H29" s="1" t="s">
        <v>1054</v>
      </c>
      <c r="I29" s="1" t="s">
        <v>1187</v>
      </c>
      <c r="J29" s="1" t="s">
        <v>30</v>
      </c>
      <c r="K29" s="1" t="s">
        <v>1188</v>
      </c>
      <c r="L29" s="1" t="s">
        <v>1188</v>
      </c>
      <c r="M29" s="1" t="s">
        <v>1057</v>
      </c>
      <c r="N29" s="1" t="s">
        <v>1057</v>
      </c>
      <c r="O29" s="1" t="s">
        <v>1058</v>
      </c>
      <c r="P29" s="1" t="s">
        <v>1059</v>
      </c>
      <c r="Q29" s="1" t="s">
        <v>1060</v>
      </c>
      <c r="R29" s="1" t="s">
        <v>1230</v>
      </c>
      <c r="S29" s="1" t="s">
        <v>1062</v>
      </c>
      <c r="T29" s="1" t="s">
        <v>1063</v>
      </c>
      <c r="U29" s="1" t="s">
        <v>1064</v>
      </c>
      <c r="V29" s="1" t="s">
        <v>1100</v>
      </c>
    </row>
    <row r="30" s="1" customFormat="1" spans="1:22">
      <c r="A30" s="3">
        <v>999221851820012</v>
      </c>
      <c r="B30" s="1" t="s">
        <v>1049</v>
      </c>
      <c r="C30" s="1" t="s">
        <v>1231</v>
      </c>
      <c r="D30" s="1" t="s">
        <v>1232</v>
      </c>
      <c r="E30" s="1" t="s">
        <v>1233</v>
      </c>
      <c r="F30" s="1" t="s">
        <v>1049</v>
      </c>
      <c r="G30" s="1" t="s">
        <v>1053</v>
      </c>
      <c r="H30" s="1" t="s">
        <v>1054</v>
      </c>
      <c r="I30" s="1" t="s">
        <v>1234</v>
      </c>
      <c r="J30" s="1" t="s">
        <v>30</v>
      </c>
      <c r="K30" s="1" t="s">
        <v>1235</v>
      </c>
      <c r="L30" s="1" t="s">
        <v>1235</v>
      </c>
      <c r="M30" s="1" t="s">
        <v>1057</v>
      </c>
      <c r="N30" s="1" t="s">
        <v>1057</v>
      </c>
      <c r="O30" s="1" t="s">
        <v>1058</v>
      </c>
      <c r="P30" s="1" t="s">
        <v>1059</v>
      </c>
      <c r="Q30" s="1" t="s">
        <v>1060</v>
      </c>
      <c r="R30" s="1" t="s">
        <v>1236</v>
      </c>
      <c r="S30" s="1" t="s">
        <v>1062</v>
      </c>
      <c r="T30" s="1" t="s">
        <v>1063</v>
      </c>
      <c r="U30" s="1" t="s">
        <v>1064</v>
      </c>
      <c r="V30" s="1" t="s">
        <v>1100</v>
      </c>
    </row>
    <row r="31" s="1" customFormat="1" spans="1:22">
      <c r="A31" s="3">
        <v>999221851807829</v>
      </c>
      <c r="B31" s="1" t="s">
        <v>1049</v>
      </c>
      <c r="C31" s="1" t="s">
        <v>1237</v>
      </c>
      <c r="D31" s="1" t="s">
        <v>1238</v>
      </c>
      <c r="E31" s="1" t="s">
        <v>1239</v>
      </c>
      <c r="F31" s="1" t="s">
        <v>1049</v>
      </c>
      <c r="G31" s="1" t="s">
        <v>1053</v>
      </c>
      <c r="H31" s="1" t="s">
        <v>1054</v>
      </c>
      <c r="I31" s="1" t="s">
        <v>1240</v>
      </c>
      <c r="J31" s="1" t="s">
        <v>30</v>
      </c>
      <c r="K31" s="1" t="s">
        <v>1241</v>
      </c>
      <c r="L31" s="1" t="s">
        <v>1241</v>
      </c>
      <c r="M31" s="1" t="s">
        <v>1057</v>
      </c>
      <c r="N31" s="1" t="s">
        <v>1057</v>
      </c>
      <c r="O31" s="1" t="s">
        <v>1058</v>
      </c>
      <c r="P31" s="1" t="s">
        <v>1059</v>
      </c>
      <c r="Q31" s="1" t="s">
        <v>1060</v>
      </c>
      <c r="R31" s="1" t="s">
        <v>1242</v>
      </c>
      <c r="S31" s="1" t="s">
        <v>1062</v>
      </c>
      <c r="T31" s="1" t="s">
        <v>1063</v>
      </c>
      <c r="U31" s="1" t="s">
        <v>1064</v>
      </c>
      <c r="V31" s="1" t="s">
        <v>1100</v>
      </c>
    </row>
    <row r="32" s="1" customFormat="1" spans="1:22">
      <c r="A32" s="3">
        <v>21851774748</v>
      </c>
      <c r="B32" s="1" t="s">
        <v>1049</v>
      </c>
      <c r="C32" s="1" t="s">
        <v>1243</v>
      </c>
      <c r="D32" s="1" t="s">
        <v>1244</v>
      </c>
      <c r="E32" s="1" t="s">
        <v>1245</v>
      </c>
      <c r="F32" s="1" t="s">
        <v>1049</v>
      </c>
      <c r="G32" s="1" t="s">
        <v>1053</v>
      </c>
      <c r="H32" s="1" t="s">
        <v>1054</v>
      </c>
      <c r="I32" s="1" t="s">
        <v>1246</v>
      </c>
      <c r="J32" s="1" t="s">
        <v>30</v>
      </c>
      <c r="K32" s="1" t="s">
        <v>1247</v>
      </c>
      <c r="L32" s="1" t="s">
        <v>1247</v>
      </c>
      <c r="M32" s="1" t="s">
        <v>1057</v>
      </c>
      <c r="N32" s="1" t="s">
        <v>1057</v>
      </c>
      <c r="O32" s="1" t="s">
        <v>1058</v>
      </c>
      <c r="P32" s="1" t="s">
        <v>1059</v>
      </c>
      <c r="Q32" s="1" t="s">
        <v>1060</v>
      </c>
      <c r="R32" s="1" t="s">
        <v>1248</v>
      </c>
      <c r="S32" s="1" t="s">
        <v>1062</v>
      </c>
      <c r="T32" s="1" t="s">
        <v>1063</v>
      </c>
      <c r="U32" s="1" t="s">
        <v>1064</v>
      </c>
      <c r="V32" s="1" t="s">
        <v>1072</v>
      </c>
    </row>
    <row r="33" s="1" customFormat="1" spans="1:22">
      <c r="A33" s="3">
        <v>999221851732969</v>
      </c>
      <c r="B33" s="1" t="s">
        <v>1049</v>
      </c>
      <c r="C33" s="1" t="s">
        <v>1249</v>
      </c>
      <c r="D33" s="1" t="s">
        <v>1250</v>
      </c>
      <c r="E33" s="1" t="s">
        <v>1251</v>
      </c>
      <c r="F33" s="1" t="s">
        <v>1049</v>
      </c>
      <c r="G33" s="1" t="s">
        <v>1053</v>
      </c>
      <c r="H33" s="1" t="s">
        <v>1054</v>
      </c>
      <c r="I33" s="1" t="s">
        <v>1252</v>
      </c>
      <c r="J33" s="1" t="s">
        <v>30</v>
      </c>
      <c r="K33" s="1" t="s">
        <v>1253</v>
      </c>
      <c r="L33" s="1" t="s">
        <v>1253</v>
      </c>
      <c r="M33" s="1" t="s">
        <v>1057</v>
      </c>
      <c r="N33" s="1" t="s">
        <v>1057</v>
      </c>
      <c r="O33" s="1" t="s">
        <v>1058</v>
      </c>
      <c r="P33" s="1" t="s">
        <v>1059</v>
      </c>
      <c r="Q33" s="1" t="s">
        <v>1060</v>
      </c>
      <c r="R33" s="1" t="s">
        <v>1254</v>
      </c>
      <c r="S33" s="1" t="s">
        <v>1062</v>
      </c>
      <c r="T33" s="1" t="s">
        <v>1063</v>
      </c>
      <c r="U33" s="1" t="s">
        <v>1064</v>
      </c>
      <c r="V33" s="1" t="s">
        <v>1100</v>
      </c>
    </row>
    <row r="34" s="1" customFormat="1" spans="1:22">
      <c r="A34" s="3">
        <v>999221851720726</v>
      </c>
      <c r="B34" s="1" t="s">
        <v>1049</v>
      </c>
      <c r="C34" s="1" t="s">
        <v>1255</v>
      </c>
      <c r="D34" s="1" t="s">
        <v>1256</v>
      </c>
      <c r="E34" s="1" t="s">
        <v>1257</v>
      </c>
      <c r="F34" s="1" t="s">
        <v>1049</v>
      </c>
      <c r="G34" s="1" t="s">
        <v>1053</v>
      </c>
      <c r="H34" s="1" t="s">
        <v>1054</v>
      </c>
      <c r="I34" s="1" t="s">
        <v>1258</v>
      </c>
      <c r="J34" s="1" t="s">
        <v>30</v>
      </c>
      <c r="K34" s="1" t="s">
        <v>1259</v>
      </c>
      <c r="L34" s="1" t="s">
        <v>1259</v>
      </c>
      <c r="M34" s="1" t="s">
        <v>1057</v>
      </c>
      <c r="N34" s="1" t="s">
        <v>1057</v>
      </c>
      <c r="O34" s="1" t="s">
        <v>1058</v>
      </c>
      <c r="P34" s="1" t="s">
        <v>1059</v>
      </c>
      <c r="Q34" s="1" t="s">
        <v>1060</v>
      </c>
      <c r="R34" s="1" t="s">
        <v>1260</v>
      </c>
      <c r="S34" s="1" t="s">
        <v>1062</v>
      </c>
      <c r="T34" s="1" t="s">
        <v>1063</v>
      </c>
      <c r="U34" s="1" t="s">
        <v>1064</v>
      </c>
      <c r="V34" s="1" t="s">
        <v>1164</v>
      </c>
    </row>
    <row r="35" s="1" customFormat="1" spans="1:22">
      <c r="A35" s="3">
        <v>999221851709041</v>
      </c>
      <c r="B35" s="1" t="s">
        <v>1049</v>
      </c>
      <c r="C35" s="1" t="s">
        <v>1261</v>
      </c>
      <c r="D35" s="1" t="s">
        <v>1262</v>
      </c>
      <c r="E35" s="1" t="s">
        <v>1263</v>
      </c>
      <c r="F35" s="1" t="s">
        <v>1049</v>
      </c>
      <c r="G35" s="1" t="s">
        <v>1053</v>
      </c>
      <c r="H35" s="1" t="s">
        <v>1054</v>
      </c>
      <c r="I35" s="1" t="s">
        <v>1264</v>
      </c>
      <c r="J35" s="1" t="s">
        <v>30</v>
      </c>
      <c r="K35" s="1" t="s">
        <v>1265</v>
      </c>
      <c r="L35" s="1" t="s">
        <v>1265</v>
      </c>
      <c r="M35" s="1" t="s">
        <v>1057</v>
      </c>
      <c r="N35" s="1" t="s">
        <v>1057</v>
      </c>
      <c r="O35" s="1" t="s">
        <v>1058</v>
      </c>
      <c r="P35" s="1" t="s">
        <v>1059</v>
      </c>
      <c r="Q35" s="1" t="s">
        <v>1060</v>
      </c>
      <c r="R35" s="1" t="s">
        <v>1266</v>
      </c>
      <c r="S35" s="1" t="s">
        <v>1062</v>
      </c>
      <c r="T35" s="1" t="s">
        <v>1063</v>
      </c>
      <c r="U35" s="1" t="s">
        <v>1064</v>
      </c>
      <c r="V35" s="1" t="s">
        <v>1267</v>
      </c>
    </row>
    <row r="36" s="1" customFormat="1" spans="1:22">
      <c r="A36" s="3">
        <v>21851687368</v>
      </c>
      <c r="B36" s="1" t="s">
        <v>1049</v>
      </c>
      <c r="C36" s="1" t="s">
        <v>1268</v>
      </c>
      <c r="D36" s="1" t="s">
        <v>1269</v>
      </c>
      <c r="E36" s="1" t="s">
        <v>1270</v>
      </c>
      <c r="F36" s="1" t="s">
        <v>1049</v>
      </c>
      <c r="G36" s="1" t="s">
        <v>1053</v>
      </c>
      <c r="H36" s="1" t="s">
        <v>1054</v>
      </c>
      <c r="I36" s="1" t="s">
        <v>1271</v>
      </c>
      <c r="J36" s="1" t="s">
        <v>30</v>
      </c>
      <c r="K36" s="1" t="s">
        <v>1272</v>
      </c>
      <c r="L36" s="1" t="s">
        <v>1272</v>
      </c>
      <c r="M36" s="1" t="s">
        <v>1057</v>
      </c>
      <c r="N36" s="1" t="s">
        <v>1057</v>
      </c>
      <c r="O36" s="1" t="s">
        <v>1058</v>
      </c>
      <c r="P36" s="1" t="s">
        <v>1059</v>
      </c>
      <c r="Q36" s="1" t="s">
        <v>1060</v>
      </c>
      <c r="R36" s="1" t="s">
        <v>1273</v>
      </c>
      <c r="S36" s="1" t="s">
        <v>1062</v>
      </c>
      <c r="T36" s="1" t="s">
        <v>1063</v>
      </c>
      <c r="U36" s="1" t="s">
        <v>1064</v>
      </c>
      <c r="V36" s="1" t="s">
        <v>1100</v>
      </c>
    </row>
    <row r="37" s="1" customFormat="1" spans="1:22">
      <c r="A37" s="3">
        <v>999221851683038</v>
      </c>
      <c r="B37" s="1" t="s">
        <v>1049</v>
      </c>
      <c r="C37" s="1" t="s">
        <v>1274</v>
      </c>
      <c r="D37" s="1" t="s">
        <v>1275</v>
      </c>
      <c r="E37" s="1" t="s">
        <v>1276</v>
      </c>
      <c r="F37" s="1" t="s">
        <v>1049</v>
      </c>
      <c r="G37" s="1" t="s">
        <v>1053</v>
      </c>
      <c r="H37" s="1" t="s">
        <v>1054</v>
      </c>
      <c r="I37" s="1" t="s">
        <v>1277</v>
      </c>
      <c r="J37" s="1" t="s">
        <v>30</v>
      </c>
      <c r="K37" s="1" t="s">
        <v>1278</v>
      </c>
      <c r="L37" s="1" t="s">
        <v>1278</v>
      </c>
      <c r="M37" s="1" t="s">
        <v>1057</v>
      </c>
      <c r="N37" s="1" t="s">
        <v>1057</v>
      </c>
      <c r="O37" s="1" t="s">
        <v>1058</v>
      </c>
      <c r="P37" s="1" t="s">
        <v>1059</v>
      </c>
      <c r="Q37" s="1" t="s">
        <v>1060</v>
      </c>
      <c r="R37" s="1" t="s">
        <v>1279</v>
      </c>
      <c r="S37" s="1" t="s">
        <v>1062</v>
      </c>
      <c r="T37" s="1" t="s">
        <v>1063</v>
      </c>
      <c r="U37" s="1" t="s">
        <v>1064</v>
      </c>
      <c r="V37" s="1" t="s">
        <v>1100</v>
      </c>
    </row>
    <row r="38" s="1" customFormat="1" spans="1:22">
      <c r="A38" s="3">
        <v>21851537525</v>
      </c>
      <c r="B38" s="1" t="s">
        <v>1049</v>
      </c>
      <c r="C38" s="1" t="s">
        <v>1280</v>
      </c>
      <c r="D38" s="1" t="s">
        <v>1281</v>
      </c>
      <c r="E38" s="1" t="s">
        <v>1282</v>
      </c>
      <c r="F38" s="1" t="s">
        <v>1049</v>
      </c>
      <c r="G38" s="1" t="s">
        <v>1053</v>
      </c>
      <c r="H38" s="1" t="s">
        <v>1054</v>
      </c>
      <c r="I38" s="1" t="s">
        <v>1283</v>
      </c>
      <c r="J38" s="1" t="s">
        <v>30</v>
      </c>
      <c r="K38" s="1" t="s">
        <v>1284</v>
      </c>
      <c r="L38" s="1" t="s">
        <v>1284</v>
      </c>
      <c r="M38" s="1" t="s">
        <v>1057</v>
      </c>
      <c r="N38" s="1" t="s">
        <v>1057</v>
      </c>
      <c r="O38" s="1" t="s">
        <v>1058</v>
      </c>
      <c r="P38" s="1" t="s">
        <v>1059</v>
      </c>
      <c r="Q38" s="1" t="s">
        <v>1060</v>
      </c>
      <c r="R38" s="1" t="s">
        <v>1285</v>
      </c>
      <c r="S38" s="1" t="s">
        <v>1062</v>
      </c>
      <c r="T38" s="1" t="s">
        <v>1063</v>
      </c>
      <c r="U38" s="1" t="s">
        <v>1064</v>
      </c>
      <c r="V38" s="1" t="s">
        <v>1093</v>
      </c>
    </row>
    <row r="39" s="1" customFormat="1" spans="1:22">
      <c r="A39" s="3">
        <v>999221851495444</v>
      </c>
      <c r="B39" s="1" t="s">
        <v>1049</v>
      </c>
      <c r="C39" s="1" t="s">
        <v>1286</v>
      </c>
      <c r="D39" s="1" t="s">
        <v>1287</v>
      </c>
      <c r="E39" s="1" t="s">
        <v>1288</v>
      </c>
      <c r="F39" s="1" t="s">
        <v>1049</v>
      </c>
      <c r="G39" s="1" t="s">
        <v>1053</v>
      </c>
      <c r="H39" s="1" t="s">
        <v>1054</v>
      </c>
      <c r="I39" s="1" t="s">
        <v>1289</v>
      </c>
      <c r="J39" s="1" t="s">
        <v>30</v>
      </c>
      <c r="K39" s="1" t="s">
        <v>1290</v>
      </c>
      <c r="L39" s="1" t="s">
        <v>1290</v>
      </c>
      <c r="M39" s="1" t="s">
        <v>1057</v>
      </c>
      <c r="N39" s="1" t="s">
        <v>1057</v>
      </c>
      <c r="O39" s="1" t="s">
        <v>1058</v>
      </c>
      <c r="P39" s="1" t="s">
        <v>1059</v>
      </c>
      <c r="Q39" s="1" t="s">
        <v>1060</v>
      </c>
      <c r="R39" s="1" t="s">
        <v>1291</v>
      </c>
      <c r="S39" s="1" t="s">
        <v>1062</v>
      </c>
      <c r="T39" s="1" t="s">
        <v>1063</v>
      </c>
      <c r="U39" s="1" t="s">
        <v>1064</v>
      </c>
      <c r="V39" s="1" t="s">
        <v>1292</v>
      </c>
    </row>
    <row r="40" s="1" customFormat="1" spans="1:22">
      <c r="A40" s="3">
        <v>999221851462709</v>
      </c>
      <c r="B40" s="1" t="s">
        <v>1049</v>
      </c>
      <c r="C40" s="1" t="s">
        <v>1293</v>
      </c>
      <c r="D40" s="1" t="s">
        <v>1294</v>
      </c>
      <c r="E40" s="1" t="s">
        <v>1295</v>
      </c>
      <c r="F40" s="1" t="s">
        <v>1049</v>
      </c>
      <c r="G40" s="1" t="s">
        <v>1053</v>
      </c>
      <c r="H40" s="1" t="s">
        <v>1054</v>
      </c>
      <c r="I40" s="1" t="s">
        <v>1296</v>
      </c>
      <c r="J40" s="1" t="s">
        <v>30</v>
      </c>
      <c r="K40" s="1" t="s">
        <v>1297</v>
      </c>
      <c r="L40" s="1" t="s">
        <v>1297</v>
      </c>
      <c r="M40" s="1" t="s">
        <v>1057</v>
      </c>
      <c r="N40" s="1" t="s">
        <v>1057</v>
      </c>
      <c r="O40" s="1" t="s">
        <v>1058</v>
      </c>
      <c r="P40" s="1" t="s">
        <v>1059</v>
      </c>
      <c r="Q40" s="1" t="s">
        <v>1060</v>
      </c>
      <c r="R40" s="1" t="s">
        <v>1298</v>
      </c>
      <c r="S40" s="1" t="s">
        <v>1062</v>
      </c>
      <c r="T40" s="1" t="s">
        <v>1063</v>
      </c>
      <c r="U40" s="1" t="s">
        <v>1064</v>
      </c>
      <c r="V40" s="1" t="s">
        <v>1100</v>
      </c>
    </row>
    <row r="41" s="1" customFormat="1" spans="1:22">
      <c r="A41" s="3">
        <v>999221851461581</v>
      </c>
      <c r="B41" s="1" t="s">
        <v>1049</v>
      </c>
      <c r="C41" s="1" t="s">
        <v>1299</v>
      </c>
      <c r="D41" s="1" t="s">
        <v>1300</v>
      </c>
      <c r="E41" s="1" t="s">
        <v>1301</v>
      </c>
      <c r="F41" s="1" t="s">
        <v>1049</v>
      </c>
      <c r="G41" s="1" t="s">
        <v>1053</v>
      </c>
      <c r="H41" s="1" t="s">
        <v>1054</v>
      </c>
      <c r="I41" s="1" t="s">
        <v>1302</v>
      </c>
      <c r="J41" s="1" t="s">
        <v>30</v>
      </c>
      <c r="K41" s="1" t="s">
        <v>1303</v>
      </c>
      <c r="L41" s="1" t="s">
        <v>1303</v>
      </c>
      <c r="M41" s="1" t="s">
        <v>1057</v>
      </c>
      <c r="N41" s="1" t="s">
        <v>1057</v>
      </c>
      <c r="O41" s="1" t="s">
        <v>1058</v>
      </c>
      <c r="P41" s="1" t="s">
        <v>1059</v>
      </c>
      <c r="Q41" s="1" t="s">
        <v>1060</v>
      </c>
      <c r="R41" s="1" t="s">
        <v>1304</v>
      </c>
      <c r="S41" s="1" t="s">
        <v>1062</v>
      </c>
      <c r="T41" s="1" t="s">
        <v>1063</v>
      </c>
      <c r="U41" s="1" t="s">
        <v>1064</v>
      </c>
      <c r="V41" s="1" t="s">
        <v>1100</v>
      </c>
    </row>
    <row r="42" s="1" customFormat="1" spans="1:22">
      <c r="A42" s="3">
        <v>21851402032</v>
      </c>
      <c r="B42" s="1" t="s">
        <v>1049</v>
      </c>
      <c r="C42" s="1" t="s">
        <v>1305</v>
      </c>
      <c r="D42" s="1" t="s">
        <v>1306</v>
      </c>
      <c r="E42" s="1" t="s">
        <v>1307</v>
      </c>
      <c r="F42" s="1" t="s">
        <v>1049</v>
      </c>
      <c r="G42" s="1" t="s">
        <v>1053</v>
      </c>
      <c r="H42" s="1" t="s">
        <v>1054</v>
      </c>
      <c r="I42" s="1" t="s">
        <v>1308</v>
      </c>
      <c r="J42" s="1" t="s">
        <v>30</v>
      </c>
      <c r="K42" s="1" t="s">
        <v>1309</v>
      </c>
      <c r="L42" s="1" t="s">
        <v>1309</v>
      </c>
      <c r="M42" s="1" t="s">
        <v>1057</v>
      </c>
      <c r="N42" s="1" t="s">
        <v>1057</v>
      </c>
      <c r="O42" s="1" t="s">
        <v>1058</v>
      </c>
      <c r="P42" s="1" t="s">
        <v>1059</v>
      </c>
      <c r="Q42" s="1" t="s">
        <v>1060</v>
      </c>
      <c r="R42" s="1" t="s">
        <v>1310</v>
      </c>
      <c r="S42" s="1" t="s">
        <v>1062</v>
      </c>
      <c r="T42" s="1" t="s">
        <v>1063</v>
      </c>
      <c r="U42" s="1" t="s">
        <v>1064</v>
      </c>
      <c r="V42" s="1" t="s">
        <v>1093</v>
      </c>
    </row>
    <row r="43" s="1" customFormat="1" spans="1:22">
      <c r="A43" s="3">
        <v>999221851348721</v>
      </c>
      <c r="B43" s="1" t="s">
        <v>1049</v>
      </c>
      <c r="C43" s="1" t="s">
        <v>1311</v>
      </c>
      <c r="D43" s="1" t="s">
        <v>1312</v>
      </c>
      <c r="E43" s="1" t="s">
        <v>1313</v>
      </c>
      <c r="F43" s="1" t="s">
        <v>1049</v>
      </c>
      <c r="G43" s="1" t="s">
        <v>1053</v>
      </c>
      <c r="H43" s="1" t="s">
        <v>1054</v>
      </c>
      <c r="I43" s="1" t="s">
        <v>1314</v>
      </c>
      <c r="J43" s="1" t="s">
        <v>30</v>
      </c>
      <c r="K43" s="1" t="s">
        <v>1315</v>
      </c>
      <c r="L43" s="1" t="s">
        <v>1315</v>
      </c>
      <c r="M43" s="1" t="s">
        <v>1057</v>
      </c>
      <c r="N43" s="1" t="s">
        <v>1057</v>
      </c>
      <c r="O43" s="1" t="s">
        <v>1058</v>
      </c>
      <c r="P43" s="1" t="s">
        <v>1059</v>
      </c>
      <c r="Q43" s="1" t="s">
        <v>1060</v>
      </c>
      <c r="R43" s="1" t="s">
        <v>1316</v>
      </c>
      <c r="S43" s="1" t="s">
        <v>1062</v>
      </c>
      <c r="T43" s="1" t="s">
        <v>1063</v>
      </c>
      <c r="U43" s="1" t="s">
        <v>1064</v>
      </c>
      <c r="V43" s="1" t="s">
        <v>1100</v>
      </c>
    </row>
    <row r="44" s="1" customFormat="1" spans="1:22">
      <c r="A44" s="3">
        <v>21851277294</v>
      </c>
      <c r="B44" s="1" t="s">
        <v>1049</v>
      </c>
      <c r="C44" s="1" t="s">
        <v>1317</v>
      </c>
      <c r="D44" s="1" t="s">
        <v>1318</v>
      </c>
      <c r="E44" s="1" t="s">
        <v>1319</v>
      </c>
      <c r="F44" s="1" t="s">
        <v>1049</v>
      </c>
      <c r="G44" s="1" t="s">
        <v>1053</v>
      </c>
      <c r="H44" s="1" t="s">
        <v>1054</v>
      </c>
      <c r="I44" s="1" t="s">
        <v>1320</v>
      </c>
      <c r="J44" s="1" t="s">
        <v>30</v>
      </c>
      <c r="K44" s="1" t="s">
        <v>1321</v>
      </c>
      <c r="L44" s="1" t="s">
        <v>1321</v>
      </c>
      <c r="M44" s="1" t="s">
        <v>1057</v>
      </c>
      <c r="N44" s="1" t="s">
        <v>1057</v>
      </c>
      <c r="O44" s="1" t="s">
        <v>1058</v>
      </c>
      <c r="P44" s="1" t="s">
        <v>1059</v>
      </c>
      <c r="Q44" s="1" t="s">
        <v>1060</v>
      </c>
      <c r="R44" s="1" t="s">
        <v>1322</v>
      </c>
      <c r="S44" s="1" t="s">
        <v>1062</v>
      </c>
      <c r="T44" s="1" t="s">
        <v>1063</v>
      </c>
      <c r="U44" s="1" t="s">
        <v>1064</v>
      </c>
      <c r="V44" s="1" t="s">
        <v>1072</v>
      </c>
    </row>
    <row r="45" s="1" customFormat="1" spans="1:22">
      <c r="A45" s="3">
        <v>999221851266183</v>
      </c>
      <c r="B45" s="1" t="s">
        <v>1049</v>
      </c>
      <c r="C45" s="1" t="s">
        <v>1323</v>
      </c>
      <c r="D45" s="1" t="s">
        <v>1324</v>
      </c>
      <c r="E45" s="1" t="s">
        <v>1325</v>
      </c>
      <c r="F45" s="1" t="s">
        <v>1049</v>
      </c>
      <c r="G45" s="1" t="s">
        <v>1053</v>
      </c>
      <c r="H45" s="1" t="s">
        <v>1054</v>
      </c>
      <c r="I45" s="1" t="s">
        <v>1326</v>
      </c>
      <c r="J45" s="1" t="s">
        <v>30</v>
      </c>
      <c r="K45" s="1" t="s">
        <v>1327</v>
      </c>
      <c r="L45" s="1" t="s">
        <v>1327</v>
      </c>
      <c r="M45" s="1" t="s">
        <v>1057</v>
      </c>
      <c r="N45" s="1" t="s">
        <v>1057</v>
      </c>
      <c r="O45" s="1" t="s">
        <v>1058</v>
      </c>
      <c r="P45" s="1" t="s">
        <v>1059</v>
      </c>
      <c r="Q45" s="1" t="s">
        <v>1060</v>
      </c>
      <c r="R45" s="1" t="s">
        <v>1328</v>
      </c>
      <c r="S45" s="1" t="s">
        <v>1062</v>
      </c>
      <c r="T45" s="1" t="s">
        <v>1063</v>
      </c>
      <c r="U45" s="1" t="s">
        <v>1064</v>
      </c>
      <c r="V45" s="1" t="s">
        <v>1267</v>
      </c>
    </row>
    <row r="46" s="1" customFormat="1" spans="1:22">
      <c r="A46" s="3">
        <v>999221851260054</v>
      </c>
      <c r="B46" s="1" t="s">
        <v>1049</v>
      </c>
      <c r="C46" s="1" t="s">
        <v>1329</v>
      </c>
      <c r="D46" s="1" t="s">
        <v>1330</v>
      </c>
      <c r="E46" s="1" t="s">
        <v>1331</v>
      </c>
      <c r="F46" s="1" t="s">
        <v>1049</v>
      </c>
      <c r="G46" s="1" t="s">
        <v>1053</v>
      </c>
      <c r="H46" s="1" t="s">
        <v>1054</v>
      </c>
      <c r="I46" s="1" t="s">
        <v>1332</v>
      </c>
      <c r="J46" s="1" t="s">
        <v>30</v>
      </c>
      <c r="K46" s="1" t="s">
        <v>1333</v>
      </c>
      <c r="L46" s="1" t="s">
        <v>1333</v>
      </c>
      <c r="M46" s="1" t="s">
        <v>1057</v>
      </c>
      <c r="N46" s="1" t="s">
        <v>1057</v>
      </c>
      <c r="O46" s="1" t="s">
        <v>1058</v>
      </c>
      <c r="P46" s="1" t="s">
        <v>1059</v>
      </c>
      <c r="Q46" s="1" t="s">
        <v>1060</v>
      </c>
      <c r="R46" s="1" t="s">
        <v>1334</v>
      </c>
      <c r="S46" s="1" t="s">
        <v>1062</v>
      </c>
      <c r="T46" s="1" t="s">
        <v>1063</v>
      </c>
      <c r="U46" s="1" t="s">
        <v>1064</v>
      </c>
      <c r="V46" s="1" t="s">
        <v>1100</v>
      </c>
    </row>
    <row r="47" s="1" customFormat="1" spans="1:22">
      <c r="A47" s="3">
        <v>999221851248393</v>
      </c>
      <c r="B47" s="1" t="s">
        <v>1049</v>
      </c>
      <c r="C47" s="1" t="s">
        <v>1335</v>
      </c>
      <c r="D47" s="1" t="s">
        <v>1336</v>
      </c>
      <c r="E47" s="1" t="s">
        <v>1337</v>
      </c>
      <c r="F47" s="1" t="s">
        <v>1049</v>
      </c>
      <c r="G47" s="1" t="s">
        <v>1053</v>
      </c>
      <c r="H47" s="1" t="s">
        <v>1054</v>
      </c>
      <c r="I47" s="1" t="s">
        <v>1338</v>
      </c>
      <c r="J47" s="1" t="s">
        <v>30</v>
      </c>
      <c r="K47" s="1" t="s">
        <v>1339</v>
      </c>
      <c r="L47" s="1" t="s">
        <v>1339</v>
      </c>
      <c r="M47" s="1" t="s">
        <v>1057</v>
      </c>
      <c r="N47" s="1" t="s">
        <v>1057</v>
      </c>
      <c r="O47" s="1" t="s">
        <v>1058</v>
      </c>
      <c r="P47" s="1" t="s">
        <v>1059</v>
      </c>
      <c r="Q47" s="1" t="s">
        <v>1060</v>
      </c>
      <c r="R47" s="1" t="s">
        <v>1340</v>
      </c>
      <c r="S47" s="1" t="s">
        <v>1062</v>
      </c>
      <c r="T47" s="1" t="s">
        <v>1063</v>
      </c>
      <c r="U47" s="1" t="s">
        <v>1064</v>
      </c>
      <c r="V47" s="1" t="s">
        <v>1341</v>
      </c>
    </row>
    <row r="48" s="1" customFormat="1" spans="1:22">
      <c r="A48" s="3">
        <v>999221851245145</v>
      </c>
      <c r="B48" s="1" t="s">
        <v>1049</v>
      </c>
      <c r="C48" s="1" t="s">
        <v>1342</v>
      </c>
      <c r="D48" s="1" t="s">
        <v>1343</v>
      </c>
      <c r="E48" s="1" t="s">
        <v>1344</v>
      </c>
      <c r="F48" s="1" t="s">
        <v>1049</v>
      </c>
      <c r="G48" s="1" t="s">
        <v>1053</v>
      </c>
      <c r="H48" s="1" t="s">
        <v>1054</v>
      </c>
      <c r="I48" s="1" t="s">
        <v>1345</v>
      </c>
      <c r="J48" s="1" t="s">
        <v>30</v>
      </c>
      <c r="K48" s="1" t="s">
        <v>1346</v>
      </c>
      <c r="L48" s="1" t="s">
        <v>1346</v>
      </c>
      <c r="M48" s="1" t="s">
        <v>1057</v>
      </c>
      <c r="N48" s="1" t="s">
        <v>1057</v>
      </c>
      <c r="O48" s="1" t="s">
        <v>1058</v>
      </c>
      <c r="P48" s="1" t="s">
        <v>1059</v>
      </c>
      <c r="Q48" s="1" t="s">
        <v>1060</v>
      </c>
      <c r="R48" s="1" t="s">
        <v>1347</v>
      </c>
      <c r="S48" s="1" t="s">
        <v>1062</v>
      </c>
      <c r="T48" s="1" t="s">
        <v>1063</v>
      </c>
      <c r="U48" s="1" t="s">
        <v>1064</v>
      </c>
      <c r="V48" s="1" t="s">
        <v>1348</v>
      </c>
    </row>
    <row r="49" s="1" customFormat="1" spans="1:22">
      <c r="A49" s="3">
        <v>21851242940</v>
      </c>
      <c r="B49" s="1" t="s">
        <v>1049</v>
      </c>
      <c r="C49" s="1" t="s">
        <v>1349</v>
      </c>
      <c r="D49" s="1" t="s">
        <v>1350</v>
      </c>
      <c r="E49" s="1" t="s">
        <v>1351</v>
      </c>
      <c r="F49" s="1" t="s">
        <v>1049</v>
      </c>
      <c r="G49" s="1" t="s">
        <v>1053</v>
      </c>
      <c r="H49" s="1" t="s">
        <v>1054</v>
      </c>
      <c r="I49" s="1" t="s">
        <v>1097</v>
      </c>
      <c r="J49" s="1" t="s">
        <v>30</v>
      </c>
      <c r="K49" s="1" t="s">
        <v>1098</v>
      </c>
      <c r="L49" s="1" t="s">
        <v>1098</v>
      </c>
      <c r="M49" s="1" t="s">
        <v>1057</v>
      </c>
      <c r="N49" s="1" t="s">
        <v>1057</v>
      </c>
      <c r="O49" s="1" t="s">
        <v>1058</v>
      </c>
      <c r="P49" s="1" t="s">
        <v>1059</v>
      </c>
      <c r="Q49" s="1" t="s">
        <v>1060</v>
      </c>
      <c r="R49" s="1" t="s">
        <v>1352</v>
      </c>
      <c r="S49" s="1" t="s">
        <v>1062</v>
      </c>
      <c r="T49" s="1" t="s">
        <v>1063</v>
      </c>
      <c r="U49" s="1" t="s">
        <v>1064</v>
      </c>
      <c r="V49" s="1" t="s">
        <v>1093</v>
      </c>
    </row>
    <row r="50" s="1" customFormat="1" spans="1:22">
      <c r="A50" s="3">
        <v>999221851119378</v>
      </c>
      <c r="B50" s="1" t="s">
        <v>1049</v>
      </c>
      <c r="C50" s="1" t="s">
        <v>1353</v>
      </c>
      <c r="D50" s="1" t="s">
        <v>1354</v>
      </c>
      <c r="E50" s="1" t="s">
        <v>1355</v>
      </c>
      <c r="F50" s="1" t="s">
        <v>1049</v>
      </c>
      <c r="G50" s="1" t="s">
        <v>1053</v>
      </c>
      <c r="H50" s="1" t="s">
        <v>1054</v>
      </c>
      <c r="I50" s="1" t="s">
        <v>1356</v>
      </c>
      <c r="J50" s="1" t="s">
        <v>30</v>
      </c>
      <c r="K50" s="1" t="s">
        <v>1357</v>
      </c>
      <c r="L50" s="1" t="s">
        <v>1357</v>
      </c>
      <c r="M50" s="1" t="s">
        <v>1057</v>
      </c>
      <c r="N50" s="1" t="s">
        <v>1057</v>
      </c>
      <c r="O50" s="1" t="s">
        <v>1058</v>
      </c>
      <c r="P50" s="1" t="s">
        <v>1059</v>
      </c>
      <c r="Q50" s="1" t="s">
        <v>1060</v>
      </c>
      <c r="R50" s="1" t="s">
        <v>1358</v>
      </c>
      <c r="S50" s="1" t="s">
        <v>1062</v>
      </c>
      <c r="T50" s="1" t="s">
        <v>1063</v>
      </c>
      <c r="U50" s="1" t="s">
        <v>1064</v>
      </c>
      <c r="V50" s="1" t="s">
        <v>1100</v>
      </c>
    </row>
    <row r="51" s="1" customFormat="1" spans="1:22">
      <c r="A51" s="3">
        <v>999221851047634</v>
      </c>
      <c r="B51" s="1" t="s">
        <v>1359</v>
      </c>
      <c r="C51" s="1" t="s">
        <v>1360</v>
      </c>
      <c r="D51" s="1" t="s">
        <v>1330</v>
      </c>
      <c r="E51" s="1" t="s">
        <v>1361</v>
      </c>
      <c r="F51" s="1" t="s">
        <v>1049</v>
      </c>
      <c r="G51" s="1" t="s">
        <v>1053</v>
      </c>
      <c r="H51" s="1" t="s">
        <v>1054</v>
      </c>
      <c r="I51" s="1" t="s">
        <v>1362</v>
      </c>
      <c r="J51" s="1" t="s">
        <v>30</v>
      </c>
      <c r="K51" s="1" t="s">
        <v>1333</v>
      </c>
      <c r="L51" s="1" t="s">
        <v>1333</v>
      </c>
      <c r="M51" s="1" t="s">
        <v>1057</v>
      </c>
      <c r="N51" s="1" t="s">
        <v>1057</v>
      </c>
      <c r="O51" s="1" t="s">
        <v>1058</v>
      </c>
      <c r="P51" s="1" t="s">
        <v>1059</v>
      </c>
      <c r="Q51" s="1" t="s">
        <v>1060</v>
      </c>
      <c r="R51" s="1" t="s">
        <v>1363</v>
      </c>
      <c r="S51" s="1" t="s">
        <v>1062</v>
      </c>
      <c r="T51" s="1" t="s">
        <v>1063</v>
      </c>
      <c r="U51" s="1" t="s">
        <v>1064</v>
      </c>
      <c r="V51" s="1" t="s">
        <v>1100</v>
      </c>
    </row>
    <row r="52" s="1" customFormat="1" spans="1:22">
      <c r="A52" s="3">
        <v>999221851014367</v>
      </c>
      <c r="B52" s="1" t="s">
        <v>1359</v>
      </c>
      <c r="C52" s="1" t="s">
        <v>1364</v>
      </c>
      <c r="D52" s="1" t="s">
        <v>1365</v>
      </c>
      <c r="E52" s="1" t="s">
        <v>1366</v>
      </c>
      <c r="F52" s="1" t="s">
        <v>1049</v>
      </c>
      <c r="G52" s="1" t="s">
        <v>1053</v>
      </c>
      <c r="H52" s="1" t="s">
        <v>1054</v>
      </c>
      <c r="I52" s="1" t="s">
        <v>1367</v>
      </c>
      <c r="J52" s="1" t="s">
        <v>30</v>
      </c>
      <c r="K52" s="1" t="s">
        <v>1368</v>
      </c>
      <c r="L52" s="1" t="s">
        <v>1368</v>
      </c>
      <c r="M52" s="1" t="s">
        <v>1057</v>
      </c>
      <c r="N52" s="1" t="s">
        <v>1057</v>
      </c>
      <c r="O52" s="1" t="s">
        <v>1058</v>
      </c>
      <c r="P52" s="1" t="s">
        <v>1059</v>
      </c>
      <c r="Q52" s="1" t="s">
        <v>1060</v>
      </c>
      <c r="R52" s="1" t="s">
        <v>1369</v>
      </c>
      <c r="S52" s="1" t="s">
        <v>1062</v>
      </c>
      <c r="T52" s="1" t="s">
        <v>1063</v>
      </c>
      <c r="U52" s="1" t="s">
        <v>1064</v>
      </c>
      <c r="V52" s="1" t="s">
        <v>1370</v>
      </c>
    </row>
    <row r="53" s="1" customFormat="1" spans="1:22">
      <c r="A53" s="3">
        <v>21850958231</v>
      </c>
      <c r="B53" s="1" t="s">
        <v>1359</v>
      </c>
      <c r="C53" s="1" t="s">
        <v>1371</v>
      </c>
      <c r="D53" s="1" t="s">
        <v>1372</v>
      </c>
      <c r="E53" s="1" t="s">
        <v>1373</v>
      </c>
      <c r="F53" s="1" t="s">
        <v>1359</v>
      </c>
      <c r="G53" s="1" t="s">
        <v>1053</v>
      </c>
      <c r="H53" s="1" t="s">
        <v>1054</v>
      </c>
      <c r="I53" s="1" t="s">
        <v>1374</v>
      </c>
      <c r="J53" s="1" t="s">
        <v>30</v>
      </c>
      <c r="K53" s="1" t="s">
        <v>1375</v>
      </c>
      <c r="L53" s="1" t="s">
        <v>1375</v>
      </c>
      <c r="M53" s="1" t="s">
        <v>1057</v>
      </c>
      <c r="N53" s="1" t="s">
        <v>1057</v>
      </c>
      <c r="O53" s="1" t="s">
        <v>1058</v>
      </c>
      <c r="P53" s="1" t="s">
        <v>1059</v>
      </c>
      <c r="Q53" s="1" t="s">
        <v>1060</v>
      </c>
      <c r="R53" s="1" t="s">
        <v>1376</v>
      </c>
      <c r="S53" s="1" t="s">
        <v>1062</v>
      </c>
      <c r="T53" s="1" t="s">
        <v>1063</v>
      </c>
      <c r="U53" s="1" t="s">
        <v>1064</v>
      </c>
      <c r="V53" s="1" t="s">
        <v>1377</v>
      </c>
    </row>
    <row r="54" s="1" customFormat="1" spans="1:22">
      <c r="A54" s="3">
        <v>21850852317</v>
      </c>
      <c r="B54" s="1" t="s">
        <v>1359</v>
      </c>
      <c r="C54" s="1" t="s">
        <v>1378</v>
      </c>
      <c r="D54" s="1" t="s">
        <v>1379</v>
      </c>
      <c r="E54" s="1" t="s">
        <v>1380</v>
      </c>
      <c r="F54" s="1" t="s">
        <v>1049</v>
      </c>
      <c r="G54" s="1" t="s">
        <v>1053</v>
      </c>
      <c r="H54" s="1" t="s">
        <v>1054</v>
      </c>
      <c r="I54" s="1" t="s">
        <v>1381</v>
      </c>
      <c r="J54" s="1" t="s">
        <v>30</v>
      </c>
      <c r="K54" s="1" t="s">
        <v>1382</v>
      </c>
      <c r="L54" s="1" t="s">
        <v>1382</v>
      </c>
      <c r="M54" s="1" t="s">
        <v>1057</v>
      </c>
      <c r="N54" s="1" t="s">
        <v>1057</v>
      </c>
      <c r="O54" s="1" t="s">
        <v>1058</v>
      </c>
      <c r="P54" s="1" t="s">
        <v>1059</v>
      </c>
      <c r="Q54" s="1" t="s">
        <v>1060</v>
      </c>
      <c r="R54" s="1" t="s">
        <v>1383</v>
      </c>
      <c r="S54" s="1" t="s">
        <v>1062</v>
      </c>
      <c r="T54" s="1" t="s">
        <v>1063</v>
      </c>
      <c r="U54" s="1" t="s">
        <v>1064</v>
      </c>
      <c r="V54" s="1" t="s">
        <v>1093</v>
      </c>
    </row>
    <row r="55" s="1" customFormat="1" spans="1:22">
      <c r="A55" s="3">
        <v>21850792587</v>
      </c>
      <c r="B55" s="1" t="s">
        <v>1359</v>
      </c>
      <c r="C55" s="1" t="s">
        <v>1384</v>
      </c>
      <c r="D55" s="1" t="s">
        <v>1385</v>
      </c>
      <c r="E55" s="1" t="s">
        <v>1386</v>
      </c>
      <c r="F55" s="1" t="s">
        <v>1049</v>
      </c>
      <c r="G55" s="1" t="s">
        <v>1053</v>
      </c>
      <c r="H55" s="1" t="s">
        <v>1054</v>
      </c>
      <c r="I55" s="1" t="s">
        <v>1387</v>
      </c>
      <c r="J55" s="1" t="s">
        <v>30</v>
      </c>
      <c r="K55" s="1" t="s">
        <v>1388</v>
      </c>
      <c r="L55" s="1" t="s">
        <v>1388</v>
      </c>
      <c r="M55" s="1" t="s">
        <v>1057</v>
      </c>
      <c r="N55" s="1" t="s">
        <v>1057</v>
      </c>
      <c r="O55" s="1" t="s">
        <v>1058</v>
      </c>
      <c r="P55" s="1" t="s">
        <v>1059</v>
      </c>
      <c r="Q55" s="1" t="s">
        <v>1060</v>
      </c>
      <c r="R55" s="1" t="s">
        <v>1389</v>
      </c>
      <c r="S55" s="1" t="s">
        <v>1062</v>
      </c>
      <c r="T55" s="1" t="s">
        <v>1063</v>
      </c>
      <c r="U55" s="1" t="s">
        <v>1064</v>
      </c>
      <c r="V55" s="1" t="s">
        <v>1072</v>
      </c>
    </row>
    <row r="56" s="1" customFormat="1" spans="1:22">
      <c r="A56" s="3">
        <v>999221850767657</v>
      </c>
      <c r="B56" s="1" t="s">
        <v>1359</v>
      </c>
      <c r="C56" s="1" t="s">
        <v>1390</v>
      </c>
      <c r="D56" s="1" t="s">
        <v>1391</v>
      </c>
      <c r="E56" s="1" t="s">
        <v>1392</v>
      </c>
      <c r="F56" s="1" t="s">
        <v>1049</v>
      </c>
      <c r="G56" s="1" t="s">
        <v>1053</v>
      </c>
      <c r="H56" s="1" t="s">
        <v>1054</v>
      </c>
      <c r="I56" s="1" t="s">
        <v>1393</v>
      </c>
      <c r="J56" s="1" t="s">
        <v>30</v>
      </c>
      <c r="K56" s="1" t="s">
        <v>1394</v>
      </c>
      <c r="L56" s="1" t="s">
        <v>1394</v>
      </c>
      <c r="M56" s="1" t="s">
        <v>1057</v>
      </c>
      <c r="N56" s="1" t="s">
        <v>1057</v>
      </c>
      <c r="O56" s="1" t="s">
        <v>1058</v>
      </c>
      <c r="P56" s="1" t="s">
        <v>1059</v>
      </c>
      <c r="Q56" s="1" t="s">
        <v>1060</v>
      </c>
      <c r="R56" s="1" t="s">
        <v>1395</v>
      </c>
      <c r="S56" s="1" t="s">
        <v>1062</v>
      </c>
      <c r="T56" s="1" t="s">
        <v>1063</v>
      </c>
      <c r="U56" s="1" t="s">
        <v>1064</v>
      </c>
      <c r="V56" s="1" t="s">
        <v>1126</v>
      </c>
    </row>
    <row r="57" s="1" customFormat="1" spans="1:22">
      <c r="A57" s="3">
        <v>999221850695198</v>
      </c>
      <c r="B57" s="1" t="s">
        <v>1359</v>
      </c>
      <c r="C57" s="1" t="s">
        <v>1396</v>
      </c>
      <c r="D57" s="1" t="s">
        <v>1397</v>
      </c>
      <c r="E57" s="1" t="s">
        <v>1398</v>
      </c>
      <c r="F57" s="1" t="s">
        <v>1049</v>
      </c>
      <c r="G57" s="1" t="s">
        <v>1053</v>
      </c>
      <c r="H57" s="1" t="s">
        <v>1054</v>
      </c>
      <c r="I57" s="1" t="s">
        <v>1399</v>
      </c>
      <c r="J57" s="1" t="s">
        <v>30</v>
      </c>
      <c r="K57" s="1" t="s">
        <v>1400</v>
      </c>
      <c r="L57" s="1" t="s">
        <v>1400</v>
      </c>
      <c r="M57" s="1" t="s">
        <v>1057</v>
      </c>
      <c r="N57" s="1" t="s">
        <v>1057</v>
      </c>
      <c r="O57" s="1" t="s">
        <v>1058</v>
      </c>
      <c r="P57" s="1" t="s">
        <v>1059</v>
      </c>
      <c r="Q57" s="1" t="s">
        <v>1060</v>
      </c>
      <c r="R57" s="1" t="s">
        <v>1401</v>
      </c>
      <c r="S57" s="1" t="s">
        <v>1062</v>
      </c>
      <c r="T57" s="1" t="s">
        <v>1063</v>
      </c>
      <c r="U57" s="1" t="s">
        <v>1064</v>
      </c>
      <c r="V57" s="1" t="s">
        <v>1402</v>
      </c>
    </row>
    <row r="58" s="1" customFormat="1" spans="1:22">
      <c r="A58" s="3">
        <v>999221850661054</v>
      </c>
      <c r="B58" s="1" t="s">
        <v>1359</v>
      </c>
      <c r="C58" s="1" t="s">
        <v>1403</v>
      </c>
      <c r="D58" s="1" t="s">
        <v>1404</v>
      </c>
      <c r="E58" s="1" t="s">
        <v>1405</v>
      </c>
      <c r="F58" s="1" t="s">
        <v>1049</v>
      </c>
      <c r="G58" s="1" t="s">
        <v>1053</v>
      </c>
      <c r="H58" s="1" t="s">
        <v>1054</v>
      </c>
      <c r="I58" s="1" t="s">
        <v>1406</v>
      </c>
      <c r="J58" s="1" t="s">
        <v>30</v>
      </c>
      <c r="K58" s="1" t="s">
        <v>1407</v>
      </c>
      <c r="L58" s="1" t="s">
        <v>1407</v>
      </c>
      <c r="M58" s="1" t="s">
        <v>1057</v>
      </c>
      <c r="N58" s="1" t="s">
        <v>1057</v>
      </c>
      <c r="O58" s="1" t="s">
        <v>1058</v>
      </c>
      <c r="P58" s="1" t="s">
        <v>1059</v>
      </c>
      <c r="Q58" s="1" t="s">
        <v>1060</v>
      </c>
      <c r="R58" s="1" t="s">
        <v>1408</v>
      </c>
      <c r="S58" s="1" t="s">
        <v>1062</v>
      </c>
      <c r="T58" s="1" t="s">
        <v>1063</v>
      </c>
      <c r="U58" s="1" t="s">
        <v>1064</v>
      </c>
      <c r="V58" s="1" t="s">
        <v>1221</v>
      </c>
    </row>
    <row r="59" s="1" customFormat="1" spans="1:22">
      <c r="A59" s="3">
        <v>999221850656610</v>
      </c>
      <c r="B59" s="1" t="s">
        <v>1359</v>
      </c>
      <c r="C59" s="1" t="s">
        <v>1409</v>
      </c>
      <c r="D59" s="1" t="s">
        <v>1410</v>
      </c>
      <c r="E59" s="1" t="s">
        <v>1411</v>
      </c>
      <c r="F59" s="1" t="s">
        <v>1049</v>
      </c>
      <c r="G59" s="1" t="s">
        <v>1053</v>
      </c>
      <c r="H59" s="1" t="s">
        <v>1054</v>
      </c>
      <c r="I59" s="1" t="s">
        <v>1412</v>
      </c>
      <c r="J59" s="1" t="s">
        <v>30</v>
      </c>
      <c r="K59" s="1" t="s">
        <v>1091</v>
      </c>
      <c r="L59" s="1" t="s">
        <v>1091</v>
      </c>
      <c r="M59" s="1" t="s">
        <v>1057</v>
      </c>
      <c r="N59" s="1" t="s">
        <v>1057</v>
      </c>
      <c r="O59" s="1" t="s">
        <v>1058</v>
      </c>
      <c r="P59" s="1" t="s">
        <v>1059</v>
      </c>
      <c r="Q59" s="1" t="s">
        <v>1060</v>
      </c>
      <c r="R59" s="1" t="s">
        <v>1413</v>
      </c>
      <c r="S59" s="1" t="s">
        <v>1062</v>
      </c>
      <c r="T59" s="1" t="s">
        <v>1063</v>
      </c>
      <c r="U59" s="1" t="s">
        <v>1064</v>
      </c>
      <c r="V59" s="1" t="s">
        <v>1100</v>
      </c>
    </row>
    <row r="60" s="1" customFormat="1" spans="1:22">
      <c r="A60" s="3">
        <v>999221850605661</v>
      </c>
      <c r="B60" s="1" t="s">
        <v>1359</v>
      </c>
      <c r="C60" s="1" t="s">
        <v>1414</v>
      </c>
      <c r="D60" s="1" t="s">
        <v>1415</v>
      </c>
      <c r="E60" s="1" t="s">
        <v>1416</v>
      </c>
      <c r="F60" s="1" t="s">
        <v>1049</v>
      </c>
      <c r="G60" s="1" t="s">
        <v>1053</v>
      </c>
      <c r="H60" s="1" t="s">
        <v>1054</v>
      </c>
      <c r="I60" s="1" t="s">
        <v>1417</v>
      </c>
      <c r="J60" s="1" t="s">
        <v>30</v>
      </c>
      <c r="K60" s="1" t="s">
        <v>1418</v>
      </c>
      <c r="L60" s="1" t="s">
        <v>1418</v>
      </c>
      <c r="M60" s="1" t="s">
        <v>1057</v>
      </c>
      <c r="N60" s="1" t="s">
        <v>1057</v>
      </c>
      <c r="O60" s="1" t="s">
        <v>1058</v>
      </c>
      <c r="P60" s="1" t="s">
        <v>1059</v>
      </c>
      <c r="Q60" s="1" t="s">
        <v>1060</v>
      </c>
      <c r="R60" s="1" t="s">
        <v>1419</v>
      </c>
      <c r="S60" s="1" t="s">
        <v>1062</v>
      </c>
      <c r="T60" s="1" t="s">
        <v>1063</v>
      </c>
      <c r="U60" s="1" t="s">
        <v>1064</v>
      </c>
      <c r="V60" s="1" t="s">
        <v>1065</v>
      </c>
    </row>
    <row r="61" s="1" customFormat="1" spans="1:22">
      <c r="A61" s="3">
        <v>21850493035</v>
      </c>
      <c r="B61" s="1" t="s">
        <v>1359</v>
      </c>
      <c r="C61" s="1" t="s">
        <v>1420</v>
      </c>
      <c r="D61" s="1" t="s">
        <v>1088</v>
      </c>
      <c r="E61" s="1" t="s">
        <v>1421</v>
      </c>
      <c r="F61" s="1" t="s">
        <v>1359</v>
      </c>
      <c r="G61" s="1" t="s">
        <v>1053</v>
      </c>
      <c r="H61" s="1" t="s">
        <v>1054</v>
      </c>
      <c r="I61" s="1" t="s">
        <v>1422</v>
      </c>
      <c r="J61" s="1" t="s">
        <v>30</v>
      </c>
      <c r="K61" s="1" t="s">
        <v>1423</v>
      </c>
      <c r="L61" s="1" t="s">
        <v>1423</v>
      </c>
      <c r="M61" s="1" t="s">
        <v>1057</v>
      </c>
      <c r="N61" s="1" t="s">
        <v>1057</v>
      </c>
      <c r="O61" s="1" t="s">
        <v>1058</v>
      </c>
      <c r="P61" s="1" t="s">
        <v>1059</v>
      </c>
      <c r="Q61" s="1" t="s">
        <v>1060</v>
      </c>
      <c r="R61" s="1" t="s">
        <v>1424</v>
      </c>
      <c r="S61" s="1" t="s">
        <v>1062</v>
      </c>
      <c r="T61" s="1" t="s">
        <v>1063</v>
      </c>
      <c r="U61" s="1" t="s">
        <v>1064</v>
      </c>
      <c r="V61" s="1" t="s">
        <v>1093</v>
      </c>
    </row>
    <row r="62" s="1" customFormat="1" spans="1:22">
      <c r="A62" s="3">
        <v>999221850432627</v>
      </c>
      <c r="B62" s="1" t="s">
        <v>1359</v>
      </c>
      <c r="C62" s="1" t="s">
        <v>1425</v>
      </c>
      <c r="D62" s="1" t="s">
        <v>1426</v>
      </c>
      <c r="E62" s="1" t="s">
        <v>1427</v>
      </c>
      <c r="F62" s="1" t="s">
        <v>1049</v>
      </c>
      <c r="G62" s="1" t="s">
        <v>1053</v>
      </c>
      <c r="H62" s="1" t="s">
        <v>1054</v>
      </c>
      <c r="I62" s="1" t="s">
        <v>1428</v>
      </c>
      <c r="J62" s="1" t="s">
        <v>30</v>
      </c>
      <c r="K62" s="1" t="s">
        <v>1429</v>
      </c>
      <c r="L62" s="1" t="s">
        <v>1429</v>
      </c>
      <c r="M62" s="1" t="s">
        <v>1057</v>
      </c>
      <c r="N62" s="1" t="s">
        <v>1057</v>
      </c>
      <c r="O62" s="1" t="s">
        <v>1058</v>
      </c>
      <c r="P62" s="1" t="s">
        <v>1059</v>
      </c>
      <c r="Q62" s="1" t="s">
        <v>1060</v>
      </c>
      <c r="R62" s="1" t="s">
        <v>1430</v>
      </c>
      <c r="S62" s="1" t="s">
        <v>1062</v>
      </c>
      <c r="T62" s="1" t="s">
        <v>1063</v>
      </c>
      <c r="U62" s="1" t="s">
        <v>1064</v>
      </c>
      <c r="V62" s="1" t="s">
        <v>1126</v>
      </c>
    </row>
    <row r="63" s="1" customFormat="1" spans="1:22">
      <c r="A63" s="3">
        <v>999221850418514</v>
      </c>
      <c r="B63" s="1" t="s">
        <v>1359</v>
      </c>
      <c r="C63" s="1" t="s">
        <v>1431</v>
      </c>
      <c r="D63" s="1" t="s">
        <v>1432</v>
      </c>
      <c r="E63" s="1" t="s">
        <v>1433</v>
      </c>
      <c r="F63" s="1" t="s">
        <v>1049</v>
      </c>
      <c r="G63" s="1" t="s">
        <v>1053</v>
      </c>
      <c r="H63" s="1" t="s">
        <v>1054</v>
      </c>
      <c r="I63" s="1" t="s">
        <v>1434</v>
      </c>
      <c r="J63" s="1" t="s">
        <v>30</v>
      </c>
      <c r="K63" s="1" t="s">
        <v>1435</v>
      </c>
      <c r="L63" s="1" t="s">
        <v>1435</v>
      </c>
      <c r="M63" s="1" t="s">
        <v>1057</v>
      </c>
      <c r="N63" s="1" t="s">
        <v>1057</v>
      </c>
      <c r="O63" s="1" t="s">
        <v>1058</v>
      </c>
      <c r="P63" s="1" t="s">
        <v>1059</v>
      </c>
      <c r="Q63" s="1" t="s">
        <v>1060</v>
      </c>
      <c r="R63" s="1" t="s">
        <v>1436</v>
      </c>
      <c r="S63" s="1" t="s">
        <v>1062</v>
      </c>
      <c r="T63" s="1" t="s">
        <v>1063</v>
      </c>
      <c r="U63" s="1" t="s">
        <v>1064</v>
      </c>
      <c r="V63" s="1" t="s">
        <v>1183</v>
      </c>
    </row>
    <row r="64" s="1" customFormat="1" spans="1:22">
      <c r="A64" s="3">
        <v>21850399372</v>
      </c>
      <c r="B64" s="1" t="s">
        <v>1359</v>
      </c>
      <c r="C64" s="1" t="s">
        <v>1437</v>
      </c>
      <c r="D64" s="1" t="s">
        <v>1438</v>
      </c>
      <c r="E64" s="1" t="s">
        <v>1439</v>
      </c>
      <c r="F64" s="1" t="s">
        <v>1049</v>
      </c>
      <c r="G64" s="1" t="s">
        <v>1053</v>
      </c>
      <c r="H64" s="1" t="s">
        <v>1054</v>
      </c>
      <c r="I64" s="1" t="s">
        <v>1440</v>
      </c>
      <c r="J64" s="1" t="s">
        <v>30</v>
      </c>
      <c r="K64" s="1" t="s">
        <v>1321</v>
      </c>
      <c r="L64" s="1" t="s">
        <v>1321</v>
      </c>
      <c r="M64" s="1" t="s">
        <v>1057</v>
      </c>
      <c r="N64" s="1" t="s">
        <v>1057</v>
      </c>
      <c r="O64" s="1" t="s">
        <v>1058</v>
      </c>
      <c r="P64" s="1" t="s">
        <v>1059</v>
      </c>
      <c r="Q64" s="1" t="s">
        <v>1060</v>
      </c>
      <c r="R64" s="1" t="s">
        <v>1441</v>
      </c>
      <c r="S64" s="1" t="s">
        <v>1062</v>
      </c>
      <c r="T64" s="1" t="s">
        <v>1063</v>
      </c>
      <c r="U64" s="1" t="s">
        <v>1064</v>
      </c>
      <c r="V64" s="1" t="s">
        <v>1072</v>
      </c>
    </row>
    <row r="65" s="1" customFormat="1" spans="1:22">
      <c r="A65" s="3">
        <v>21850365785</v>
      </c>
      <c r="B65" s="1" t="s">
        <v>1359</v>
      </c>
      <c r="C65" s="1" t="s">
        <v>1442</v>
      </c>
      <c r="D65" s="1" t="s">
        <v>1443</v>
      </c>
      <c r="E65" s="1" t="s">
        <v>1444</v>
      </c>
      <c r="F65" s="1" t="s">
        <v>1359</v>
      </c>
      <c r="G65" s="1" t="s">
        <v>1053</v>
      </c>
      <c r="H65" s="1" t="s">
        <v>1054</v>
      </c>
      <c r="I65" s="1" t="s">
        <v>1445</v>
      </c>
      <c r="J65" s="1" t="s">
        <v>30</v>
      </c>
      <c r="K65" s="1" t="s">
        <v>1446</v>
      </c>
      <c r="L65" s="1" t="s">
        <v>1446</v>
      </c>
      <c r="M65" s="1" t="s">
        <v>1057</v>
      </c>
      <c r="N65" s="1" t="s">
        <v>1057</v>
      </c>
      <c r="O65" s="1" t="s">
        <v>1058</v>
      </c>
      <c r="P65" s="1" t="s">
        <v>1059</v>
      </c>
      <c r="Q65" s="1" t="s">
        <v>1060</v>
      </c>
      <c r="R65" s="1" t="s">
        <v>1447</v>
      </c>
      <c r="S65" s="1" t="s">
        <v>1062</v>
      </c>
      <c r="T65" s="1" t="s">
        <v>1063</v>
      </c>
      <c r="U65" s="1" t="s">
        <v>1064</v>
      </c>
      <c r="V65" s="1" t="s">
        <v>1072</v>
      </c>
    </row>
    <row r="66" s="1" customFormat="1" spans="1:22">
      <c r="A66" s="3">
        <v>999221850316185</v>
      </c>
      <c r="B66" s="1" t="s">
        <v>1359</v>
      </c>
      <c r="C66" s="1" t="s">
        <v>1448</v>
      </c>
      <c r="D66" s="1" t="s">
        <v>1449</v>
      </c>
      <c r="E66" s="1" t="s">
        <v>1450</v>
      </c>
      <c r="F66" s="1" t="s">
        <v>1049</v>
      </c>
      <c r="G66" s="1" t="s">
        <v>1053</v>
      </c>
      <c r="H66" s="1" t="s">
        <v>1054</v>
      </c>
      <c r="I66" s="1" t="s">
        <v>1451</v>
      </c>
      <c r="J66" s="1" t="s">
        <v>30</v>
      </c>
      <c r="K66" s="1" t="s">
        <v>1452</v>
      </c>
      <c r="L66" s="1" t="s">
        <v>1452</v>
      </c>
      <c r="M66" s="1" t="s">
        <v>1057</v>
      </c>
      <c r="N66" s="1" t="s">
        <v>1057</v>
      </c>
      <c r="O66" s="1" t="s">
        <v>1058</v>
      </c>
      <c r="P66" s="1" t="s">
        <v>1059</v>
      </c>
      <c r="Q66" s="1" t="s">
        <v>1060</v>
      </c>
      <c r="R66" s="1" t="s">
        <v>1453</v>
      </c>
      <c r="S66" s="1" t="s">
        <v>1062</v>
      </c>
      <c r="T66" s="1" t="s">
        <v>1063</v>
      </c>
      <c r="U66" s="1" t="s">
        <v>1064</v>
      </c>
      <c r="V66" s="1" t="s">
        <v>1370</v>
      </c>
    </row>
    <row r="67" s="1" customFormat="1" spans="1:22">
      <c r="A67" s="3">
        <v>21850246674</v>
      </c>
      <c r="B67" s="1" t="s">
        <v>1359</v>
      </c>
      <c r="C67" s="1" t="s">
        <v>1454</v>
      </c>
      <c r="D67" s="1" t="s">
        <v>1455</v>
      </c>
      <c r="E67" s="1" t="s">
        <v>1456</v>
      </c>
      <c r="F67" s="1" t="s">
        <v>1359</v>
      </c>
      <c r="G67" s="1" t="s">
        <v>1053</v>
      </c>
      <c r="H67" s="1" t="s">
        <v>1054</v>
      </c>
      <c r="I67" s="1" t="s">
        <v>1457</v>
      </c>
      <c r="J67" s="1" t="s">
        <v>30</v>
      </c>
      <c r="K67" s="1" t="s">
        <v>1458</v>
      </c>
      <c r="L67" s="1" t="s">
        <v>1458</v>
      </c>
      <c r="M67" s="1" t="s">
        <v>1057</v>
      </c>
      <c r="N67" s="1" t="s">
        <v>1057</v>
      </c>
      <c r="O67" s="1" t="s">
        <v>1058</v>
      </c>
      <c r="P67" s="1" t="s">
        <v>1059</v>
      </c>
      <c r="Q67" s="1" t="s">
        <v>1060</v>
      </c>
      <c r="R67" s="1" t="s">
        <v>1459</v>
      </c>
      <c r="S67" s="1" t="s">
        <v>1062</v>
      </c>
      <c r="T67" s="1" t="s">
        <v>1063</v>
      </c>
      <c r="U67" s="1" t="s">
        <v>1064</v>
      </c>
      <c r="V67" s="1" t="s">
        <v>1072</v>
      </c>
    </row>
    <row r="68" s="1" customFormat="1" spans="1:22">
      <c r="A68" s="3">
        <v>999221850244435</v>
      </c>
      <c r="B68" s="1" t="s">
        <v>1359</v>
      </c>
      <c r="C68" s="1" t="s">
        <v>1460</v>
      </c>
      <c r="D68" s="1" t="s">
        <v>1461</v>
      </c>
      <c r="E68" s="1" t="s">
        <v>1462</v>
      </c>
      <c r="F68" s="1" t="s">
        <v>1049</v>
      </c>
      <c r="G68" s="1" t="s">
        <v>1053</v>
      </c>
      <c r="H68" s="1" t="s">
        <v>1054</v>
      </c>
      <c r="I68" s="1" t="s">
        <v>1463</v>
      </c>
      <c r="J68" s="1" t="s">
        <v>30</v>
      </c>
      <c r="K68" s="1" t="s">
        <v>1197</v>
      </c>
      <c r="L68" s="1" t="s">
        <v>1197</v>
      </c>
      <c r="M68" s="1" t="s">
        <v>1057</v>
      </c>
      <c r="N68" s="1" t="s">
        <v>1057</v>
      </c>
      <c r="O68" s="1" t="s">
        <v>1058</v>
      </c>
      <c r="P68" s="1" t="s">
        <v>1059</v>
      </c>
      <c r="Q68" s="1" t="s">
        <v>1060</v>
      </c>
      <c r="R68" s="1" t="s">
        <v>1464</v>
      </c>
      <c r="S68" s="1" t="s">
        <v>1062</v>
      </c>
      <c r="T68" s="1" t="s">
        <v>1063</v>
      </c>
      <c r="U68" s="1" t="s">
        <v>1064</v>
      </c>
      <c r="V68" s="1" t="s">
        <v>1126</v>
      </c>
    </row>
    <row r="69" s="1" customFormat="1" spans="1:22">
      <c r="A69" s="3">
        <v>999221850126197</v>
      </c>
      <c r="B69" s="1" t="s">
        <v>1359</v>
      </c>
      <c r="C69" s="1" t="s">
        <v>1465</v>
      </c>
      <c r="D69" s="1" t="s">
        <v>1432</v>
      </c>
      <c r="E69" s="1" t="s">
        <v>1466</v>
      </c>
      <c r="F69" s="1" t="s">
        <v>1049</v>
      </c>
      <c r="G69" s="1" t="s">
        <v>1053</v>
      </c>
      <c r="H69" s="1" t="s">
        <v>1054</v>
      </c>
      <c r="I69" s="1" t="s">
        <v>1467</v>
      </c>
      <c r="J69" s="1" t="s">
        <v>30</v>
      </c>
      <c r="K69" s="1" t="s">
        <v>1468</v>
      </c>
      <c r="L69" s="1" t="s">
        <v>1468</v>
      </c>
      <c r="M69" s="1" t="s">
        <v>1057</v>
      </c>
      <c r="N69" s="1" t="s">
        <v>1057</v>
      </c>
      <c r="O69" s="1" t="s">
        <v>1058</v>
      </c>
      <c r="P69" s="1" t="s">
        <v>1059</v>
      </c>
      <c r="Q69" s="1" t="s">
        <v>1060</v>
      </c>
      <c r="R69" s="1" t="s">
        <v>1469</v>
      </c>
      <c r="S69" s="1" t="s">
        <v>1062</v>
      </c>
      <c r="T69" s="1" t="s">
        <v>1063</v>
      </c>
      <c r="U69" s="1" t="s">
        <v>1064</v>
      </c>
      <c r="V69" s="1" t="s">
        <v>1183</v>
      </c>
    </row>
    <row r="70" s="1" customFormat="1" spans="1:22">
      <c r="A70" s="3">
        <v>21850113809</v>
      </c>
      <c r="B70" s="1" t="s">
        <v>1359</v>
      </c>
      <c r="C70" s="1" t="s">
        <v>1470</v>
      </c>
      <c r="D70" s="1" t="s">
        <v>1471</v>
      </c>
      <c r="E70" s="1" t="s">
        <v>1472</v>
      </c>
      <c r="F70" s="1" t="s">
        <v>1049</v>
      </c>
      <c r="G70" s="1" t="s">
        <v>1053</v>
      </c>
      <c r="H70" s="1" t="s">
        <v>1054</v>
      </c>
      <c r="I70" s="1" t="s">
        <v>1473</v>
      </c>
      <c r="J70" s="1" t="s">
        <v>30</v>
      </c>
      <c r="K70" s="1" t="s">
        <v>1474</v>
      </c>
      <c r="L70" s="1" t="s">
        <v>1474</v>
      </c>
      <c r="M70" s="1" t="s">
        <v>1057</v>
      </c>
      <c r="N70" s="1" t="s">
        <v>1057</v>
      </c>
      <c r="O70" s="1" t="s">
        <v>1058</v>
      </c>
      <c r="P70" s="1" t="s">
        <v>1059</v>
      </c>
      <c r="Q70" s="1" t="s">
        <v>1060</v>
      </c>
      <c r="R70" s="1" t="s">
        <v>1475</v>
      </c>
      <c r="S70" s="1" t="s">
        <v>1062</v>
      </c>
      <c r="T70" s="1" t="s">
        <v>1063</v>
      </c>
      <c r="U70" s="1" t="s">
        <v>1064</v>
      </c>
      <c r="V70" s="1" t="s">
        <v>1267</v>
      </c>
    </row>
    <row r="71" s="1" customFormat="1" spans="1:22">
      <c r="A71" s="3">
        <v>999221850067698</v>
      </c>
      <c r="B71" s="1" t="s">
        <v>1359</v>
      </c>
      <c r="C71" s="1" t="s">
        <v>1476</v>
      </c>
      <c r="D71" s="1" t="s">
        <v>1477</v>
      </c>
      <c r="E71" s="1" t="s">
        <v>1478</v>
      </c>
      <c r="F71" s="1" t="s">
        <v>1359</v>
      </c>
      <c r="G71" s="1" t="s">
        <v>1053</v>
      </c>
      <c r="H71" s="1" t="s">
        <v>1054</v>
      </c>
      <c r="I71" s="1" t="s">
        <v>1479</v>
      </c>
      <c r="J71" s="1" t="s">
        <v>30</v>
      </c>
      <c r="K71" s="1" t="s">
        <v>1480</v>
      </c>
      <c r="L71" s="1" t="s">
        <v>1480</v>
      </c>
      <c r="M71" s="1" t="s">
        <v>1057</v>
      </c>
      <c r="N71" s="1" t="s">
        <v>1057</v>
      </c>
      <c r="O71" s="1" t="s">
        <v>1058</v>
      </c>
      <c r="P71" s="1" t="s">
        <v>1059</v>
      </c>
      <c r="Q71" s="1" t="s">
        <v>1060</v>
      </c>
      <c r="R71" s="1" t="s">
        <v>1481</v>
      </c>
      <c r="S71" s="1" t="s">
        <v>1062</v>
      </c>
      <c r="T71" s="1" t="s">
        <v>1063</v>
      </c>
      <c r="U71" s="1" t="s">
        <v>1482</v>
      </c>
      <c r="V71" s="1" t="s">
        <v>1126</v>
      </c>
    </row>
    <row r="72" s="1" customFormat="1" spans="1:22">
      <c r="A72" s="3">
        <v>21850065456</v>
      </c>
      <c r="B72" s="1" t="s">
        <v>1359</v>
      </c>
      <c r="C72" s="1" t="s">
        <v>1483</v>
      </c>
      <c r="D72" s="1" t="s">
        <v>1484</v>
      </c>
      <c r="E72" s="1" t="s">
        <v>1485</v>
      </c>
      <c r="F72" s="1" t="s">
        <v>1049</v>
      </c>
      <c r="G72" s="1" t="s">
        <v>1053</v>
      </c>
      <c r="H72" s="1" t="s">
        <v>1054</v>
      </c>
      <c r="I72" s="1" t="s">
        <v>1486</v>
      </c>
      <c r="J72" s="1" t="s">
        <v>30</v>
      </c>
      <c r="K72" s="1" t="s">
        <v>1487</v>
      </c>
      <c r="L72" s="1" t="s">
        <v>1487</v>
      </c>
      <c r="M72" s="1" t="s">
        <v>1057</v>
      </c>
      <c r="N72" s="1" t="s">
        <v>1057</v>
      </c>
      <c r="O72" s="1" t="s">
        <v>1058</v>
      </c>
      <c r="P72" s="1" t="s">
        <v>1059</v>
      </c>
      <c r="Q72" s="1" t="s">
        <v>1060</v>
      </c>
      <c r="R72" s="1" t="s">
        <v>1488</v>
      </c>
      <c r="S72" s="1" t="s">
        <v>1062</v>
      </c>
      <c r="T72" s="1" t="s">
        <v>1063</v>
      </c>
      <c r="U72" s="1" t="s">
        <v>1064</v>
      </c>
      <c r="V72" s="1" t="s">
        <v>1267</v>
      </c>
    </row>
    <row r="73" s="1" customFormat="1" spans="1:22">
      <c r="A73" s="3">
        <v>999221850065533</v>
      </c>
      <c r="B73" s="1" t="s">
        <v>1359</v>
      </c>
      <c r="C73" s="1" t="s">
        <v>1489</v>
      </c>
      <c r="D73" s="1" t="s">
        <v>1477</v>
      </c>
      <c r="E73" s="1" t="s">
        <v>1490</v>
      </c>
      <c r="F73" s="1" t="s">
        <v>1359</v>
      </c>
      <c r="G73" s="1" t="s">
        <v>1053</v>
      </c>
      <c r="H73" s="1" t="s">
        <v>1054</v>
      </c>
      <c r="I73" s="1" t="s">
        <v>1479</v>
      </c>
      <c r="J73" s="1" t="s">
        <v>30</v>
      </c>
      <c r="K73" s="1" t="s">
        <v>1480</v>
      </c>
      <c r="L73" s="1" t="s">
        <v>1480</v>
      </c>
      <c r="M73" s="1" t="s">
        <v>1057</v>
      </c>
      <c r="N73" s="1" t="s">
        <v>1057</v>
      </c>
      <c r="O73" s="1" t="s">
        <v>1058</v>
      </c>
      <c r="P73" s="1" t="s">
        <v>1059</v>
      </c>
      <c r="Q73" s="1" t="s">
        <v>1060</v>
      </c>
      <c r="R73" s="1" t="s">
        <v>1491</v>
      </c>
      <c r="S73" s="1" t="s">
        <v>1062</v>
      </c>
      <c r="T73" s="1" t="s">
        <v>1063</v>
      </c>
      <c r="U73" s="1" t="s">
        <v>1482</v>
      </c>
      <c r="V73" s="1" t="s">
        <v>1126</v>
      </c>
    </row>
    <row r="74" s="1" customFormat="1" spans="1:22">
      <c r="A74" s="3">
        <v>21849943750</v>
      </c>
      <c r="B74" s="1" t="s">
        <v>1359</v>
      </c>
      <c r="C74" s="1" t="s">
        <v>1492</v>
      </c>
      <c r="D74" s="1" t="s">
        <v>1493</v>
      </c>
      <c r="E74" s="1" t="s">
        <v>1494</v>
      </c>
      <c r="F74" s="1" t="s">
        <v>1049</v>
      </c>
      <c r="G74" s="1" t="s">
        <v>1053</v>
      </c>
      <c r="H74" s="1" t="s">
        <v>1054</v>
      </c>
      <c r="I74" s="1" t="s">
        <v>1495</v>
      </c>
      <c r="J74" s="1" t="s">
        <v>30</v>
      </c>
      <c r="K74" s="1" t="s">
        <v>1496</v>
      </c>
      <c r="L74" s="1" t="s">
        <v>1496</v>
      </c>
      <c r="M74" s="1" t="s">
        <v>1057</v>
      </c>
      <c r="N74" s="1" t="s">
        <v>1057</v>
      </c>
      <c r="O74" s="1" t="s">
        <v>1058</v>
      </c>
      <c r="P74" s="1" t="s">
        <v>1059</v>
      </c>
      <c r="Q74" s="1" t="s">
        <v>1060</v>
      </c>
      <c r="R74" s="1" t="s">
        <v>1497</v>
      </c>
      <c r="S74" s="1" t="s">
        <v>1062</v>
      </c>
      <c r="T74" s="1" t="s">
        <v>1063</v>
      </c>
      <c r="U74" s="1" t="s">
        <v>1064</v>
      </c>
      <c r="V74" s="1" t="s">
        <v>1267</v>
      </c>
    </row>
    <row r="75" s="1" customFormat="1" spans="1:22">
      <c r="A75" s="3">
        <v>21849920439</v>
      </c>
      <c r="B75" s="1" t="s">
        <v>1359</v>
      </c>
      <c r="C75" s="1" t="s">
        <v>1498</v>
      </c>
      <c r="D75" s="1" t="s">
        <v>1499</v>
      </c>
      <c r="E75" s="1" t="s">
        <v>1500</v>
      </c>
      <c r="F75" s="1" t="s">
        <v>1359</v>
      </c>
      <c r="G75" s="1" t="s">
        <v>1053</v>
      </c>
      <c r="H75" s="1" t="s">
        <v>1054</v>
      </c>
      <c r="I75" s="1" t="s">
        <v>1501</v>
      </c>
      <c r="J75" s="1" t="s">
        <v>30</v>
      </c>
      <c r="K75" s="1" t="s">
        <v>1502</v>
      </c>
      <c r="L75" s="1" t="s">
        <v>1502</v>
      </c>
      <c r="M75" s="1" t="s">
        <v>1057</v>
      </c>
      <c r="N75" s="1" t="s">
        <v>1057</v>
      </c>
      <c r="O75" s="1" t="s">
        <v>1058</v>
      </c>
      <c r="P75" s="1" t="s">
        <v>1059</v>
      </c>
      <c r="Q75" s="1" t="s">
        <v>1060</v>
      </c>
      <c r="R75" s="1" t="s">
        <v>1503</v>
      </c>
      <c r="S75" s="1" t="s">
        <v>1062</v>
      </c>
      <c r="T75" s="1" t="s">
        <v>1063</v>
      </c>
      <c r="U75" s="1" t="s">
        <v>1064</v>
      </c>
      <c r="V75" s="1" t="s">
        <v>1072</v>
      </c>
    </row>
    <row r="76" s="1" customFormat="1" spans="1:22">
      <c r="A76" s="3">
        <v>21849724441</v>
      </c>
      <c r="B76" s="1" t="s">
        <v>1359</v>
      </c>
      <c r="C76" s="1" t="s">
        <v>1504</v>
      </c>
      <c r="D76" s="1" t="s">
        <v>1505</v>
      </c>
      <c r="E76" s="1" t="s">
        <v>1506</v>
      </c>
      <c r="F76" s="1" t="s">
        <v>1359</v>
      </c>
      <c r="G76" s="1" t="s">
        <v>1053</v>
      </c>
      <c r="H76" s="1" t="s">
        <v>1054</v>
      </c>
      <c r="I76" s="1" t="s">
        <v>1507</v>
      </c>
      <c r="J76" s="1" t="s">
        <v>30</v>
      </c>
      <c r="K76" s="1" t="s">
        <v>1508</v>
      </c>
      <c r="L76" s="1" t="s">
        <v>1508</v>
      </c>
      <c r="M76" s="1" t="s">
        <v>1057</v>
      </c>
      <c r="N76" s="1" t="s">
        <v>1057</v>
      </c>
      <c r="O76" s="1" t="s">
        <v>1058</v>
      </c>
      <c r="P76" s="1" t="s">
        <v>1059</v>
      </c>
      <c r="Q76" s="1" t="s">
        <v>1060</v>
      </c>
      <c r="R76" s="1" t="s">
        <v>1509</v>
      </c>
      <c r="S76" s="1" t="s">
        <v>1062</v>
      </c>
      <c r="T76" s="1" t="s">
        <v>1063</v>
      </c>
      <c r="U76" s="1" t="s">
        <v>1064</v>
      </c>
      <c r="V76" s="1" t="s">
        <v>1072</v>
      </c>
    </row>
    <row r="77" s="1" customFormat="1" spans="1:22">
      <c r="A77" s="3">
        <v>21849706808</v>
      </c>
      <c r="B77" s="1" t="s">
        <v>1359</v>
      </c>
      <c r="C77" s="1" t="s">
        <v>1510</v>
      </c>
      <c r="D77" s="1" t="s">
        <v>1511</v>
      </c>
      <c r="E77" s="1" t="s">
        <v>1512</v>
      </c>
      <c r="F77" s="1" t="s">
        <v>1049</v>
      </c>
      <c r="G77" s="1" t="s">
        <v>1053</v>
      </c>
      <c r="H77" s="1" t="s">
        <v>1054</v>
      </c>
      <c r="I77" s="1" t="s">
        <v>1513</v>
      </c>
      <c r="J77" s="1" t="s">
        <v>30</v>
      </c>
      <c r="K77" s="1" t="s">
        <v>1514</v>
      </c>
      <c r="L77" s="1" t="s">
        <v>1514</v>
      </c>
      <c r="M77" s="1" t="s">
        <v>1057</v>
      </c>
      <c r="N77" s="1" t="s">
        <v>1057</v>
      </c>
      <c r="O77" s="1" t="s">
        <v>1058</v>
      </c>
      <c r="P77" s="1" t="s">
        <v>1059</v>
      </c>
      <c r="Q77" s="1" t="s">
        <v>1060</v>
      </c>
      <c r="R77" s="1" t="s">
        <v>1515</v>
      </c>
      <c r="S77" s="1" t="s">
        <v>1062</v>
      </c>
      <c r="T77" s="1" t="s">
        <v>1063</v>
      </c>
      <c r="U77" s="1" t="s">
        <v>1064</v>
      </c>
      <c r="V77" s="1" t="s">
        <v>1100</v>
      </c>
    </row>
    <row r="78" s="1" customFormat="1" spans="1:22">
      <c r="A78" s="3">
        <v>999221849706711</v>
      </c>
      <c r="B78" s="1" t="s">
        <v>1359</v>
      </c>
      <c r="C78" s="1" t="s">
        <v>1516</v>
      </c>
      <c r="D78" s="1" t="s">
        <v>1517</v>
      </c>
      <c r="E78" s="1" t="s">
        <v>1518</v>
      </c>
      <c r="F78" s="1" t="s">
        <v>1049</v>
      </c>
      <c r="G78" s="1" t="s">
        <v>1053</v>
      </c>
      <c r="H78" s="1" t="s">
        <v>1054</v>
      </c>
      <c r="I78" s="1" t="s">
        <v>1519</v>
      </c>
      <c r="J78" s="1" t="s">
        <v>30</v>
      </c>
      <c r="K78" s="1" t="s">
        <v>1520</v>
      </c>
      <c r="L78" s="1" t="s">
        <v>1520</v>
      </c>
      <c r="M78" s="1" t="s">
        <v>1057</v>
      </c>
      <c r="N78" s="1" t="s">
        <v>1057</v>
      </c>
      <c r="O78" s="1" t="s">
        <v>1058</v>
      </c>
      <c r="P78" s="1" t="s">
        <v>1059</v>
      </c>
      <c r="Q78" s="1" t="s">
        <v>1060</v>
      </c>
      <c r="R78" s="1" t="s">
        <v>1521</v>
      </c>
      <c r="S78" s="1" t="s">
        <v>1062</v>
      </c>
      <c r="T78" s="1" t="s">
        <v>1063</v>
      </c>
      <c r="U78" s="1" t="s">
        <v>1064</v>
      </c>
      <c r="V78" s="1" t="s">
        <v>1221</v>
      </c>
    </row>
    <row r="79" s="1" customFormat="1" spans="1:22">
      <c r="A79" s="3">
        <v>999221849705092</v>
      </c>
      <c r="B79" s="1" t="s">
        <v>1359</v>
      </c>
      <c r="C79" s="1" t="s">
        <v>1522</v>
      </c>
      <c r="D79" s="1" t="s">
        <v>1432</v>
      </c>
      <c r="E79" s="1" t="s">
        <v>1523</v>
      </c>
      <c r="F79" s="1" t="s">
        <v>1049</v>
      </c>
      <c r="G79" s="1" t="s">
        <v>1053</v>
      </c>
      <c r="H79" s="1" t="s">
        <v>1054</v>
      </c>
      <c r="I79" s="1" t="s">
        <v>1467</v>
      </c>
      <c r="J79" s="1" t="s">
        <v>30</v>
      </c>
      <c r="K79" s="1" t="s">
        <v>1468</v>
      </c>
      <c r="L79" s="1" t="s">
        <v>1468</v>
      </c>
      <c r="M79" s="1" t="s">
        <v>1057</v>
      </c>
      <c r="N79" s="1" t="s">
        <v>1057</v>
      </c>
      <c r="O79" s="1" t="s">
        <v>1058</v>
      </c>
      <c r="P79" s="1" t="s">
        <v>1059</v>
      </c>
      <c r="Q79" s="1" t="s">
        <v>1060</v>
      </c>
      <c r="R79" s="1" t="s">
        <v>1524</v>
      </c>
      <c r="S79" s="1" t="s">
        <v>1062</v>
      </c>
      <c r="T79" s="1" t="s">
        <v>1063</v>
      </c>
      <c r="U79" s="1" t="s">
        <v>1064</v>
      </c>
      <c r="V79" s="1" t="s">
        <v>1183</v>
      </c>
    </row>
    <row r="80" s="1" customFormat="1" spans="1:22">
      <c r="A80" s="3">
        <v>999221849687743</v>
      </c>
      <c r="B80" s="1" t="s">
        <v>1359</v>
      </c>
      <c r="C80" s="1" t="s">
        <v>1525</v>
      </c>
      <c r="D80" s="1" t="s">
        <v>1081</v>
      </c>
      <c r="E80" s="1" t="s">
        <v>1526</v>
      </c>
      <c r="F80" s="1" t="s">
        <v>1359</v>
      </c>
      <c r="G80" s="1" t="s">
        <v>1053</v>
      </c>
      <c r="H80" s="1" t="s">
        <v>1054</v>
      </c>
      <c r="I80" s="1" t="s">
        <v>1527</v>
      </c>
      <c r="J80" s="1" t="s">
        <v>30</v>
      </c>
      <c r="K80" s="1" t="s">
        <v>1528</v>
      </c>
      <c r="L80" s="1" t="s">
        <v>1528</v>
      </c>
      <c r="M80" s="1" t="s">
        <v>1057</v>
      </c>
      <c r="N80" s="1" t="s">
        <v>1057</v>
      </c>
      <c r="O80" s="1" t="s">
        <v>1058</v>
      </c>
      <c r="P80" s="1" t="s">
        <v>1059</v>
      </c>
      <c r="Q80" s="1" t="s">
        <v>1060</v>
      </c>
      <c r="R80" s="1" t="s">
        <v>1529</v>
      </c>
      <c r="S80" s="1" t="s">
        <v>1062</v>
      </c>
      <c r="T80" s="1" t="s">
        <v>1063</v>
      </c>
      <c r="U80" s="1" t="s">
        <v>1064</v>
      </c>
      <c r="V80" s="1" t="s">
        <v>1086</v>
      </c>
    </row>
    <row r="81" s="1" customFormat="1" spans="1:22">
      <c r="A81" s="3">
        <v>999221849554933</v>
      </c>
      <c r="B81" s="1" t="s">
        <v>1359</v>
      </c>
      <c r="C81" s="1" t="s">
        <v>1530</v>
      </c>
      <c r="D81" s="1" t="s">
        <v>1531</v>
      </c>
      <c r="E81" s="1" t="s">
        <v>1532</v>
      </c>
      <c r="F81" s="1" t="s">
        <v>1359</v>
      </c>
      <c r="G81" s="1" t="s">
        <v>1053</v>
      </c>
      <c r="H81" s="1" t="s">
        <v>1054</v>
      </c>
      <c r="I81" s="1" t="s">
        <v>1533</v>
      </c>
      <c r="J81" s="1" t="s">
        <v>30</v>
      </c>
      <c r="K81" s="1" t="s">
        <v>1534</v>
      </c>
      <c r="L81" s="1" t="s">
        <v>1534</v>
      </c>
      <c r="M81" s="1" t="s">
        <v>1057</v>
      </c>
      <c r="N81" s="1" t="s">
        <v>1057</v>
      </c>
      <c r="O81" s="1" t="s">
        <v>1058</v>
      </c>
      <c r="P81" s="1" t="s">
        <v>1059</v>
      </c>
      <c r="Q81" s="1" t="s">
        <v>1060</v>
      </c>
      <c r="R81" s="1" t="s">
        <v>1535</v>
      </c>
      <c r="S81" s="1" t="s">
        <v>1062</v>
      </c>
      <c r="T81" s="1" t="s">
        <v>1063</v>
      </c>
      <c r="U81" s="1" t="s">
        <v>1064</v>
      </c>
      <c r="V81" s="1" t="s">
        <v>1341</v>
      </c>
    </row>
    <row r="82" s="1" customFormat="1" spans="1:22">
      <c r="A82" s="3">
        <v>999221849550851</v>
      </c>
      <c r="B82" s="1" t="s">
        <v>1359</v>
      </c>
      <c r="C82" s="1" t="s">
        <v>1536</v>
      </c>
      <c r="D82" s="1" t="s">
        <v>1537</v>
      </c>
      <c r="E82" s="1" t="s">
        <v>1538</v>
      </c>
      <c r="F82" s="1" t="s">
        <v>1049</v>
      </c>
      <c r="G82" s="1" t="s">
        <v>1053</v>
      </c>
      <c r="H82" s="1" t="s">
        <v>1054</v>
      </c>
      <c r="I82" s="1" t="s">
        <v>1539</v>
      </c>
      <c r="J82" s="1" t="s">
        <v>30</v>
      </c>
      <c r="K82" s="1" t="s">
        <v>1540</v>
      </c>
      <c r="L82" s="1" t="s">
        <v>1540</v>
      </c>
      <c r="M82" s="1" t="s">
        <v>1057</v>
      </c>
      <c r="N82" s="1" t="s">
        <v>1057</v>
      </c>
      <c r="O82" s="1" t="s">
        <v>1058</v>
      </c>
      <c r="P82" s="1" t="s">
        <v>1059</v>
      </c>
      <c r="Q82" s="1" t="s">
        <v>1060</v>
      </c>
      <c r="R82" s="1" t="s">
        <v>1541</v>
      </c>
      <c r="S82" s="1" t="s">
        <v>1062</v>
      </c>
      <c r="T82" s="1" t="s">
        <v>1063</v>
      </c>
      <c r="U82" s="1" t="s">
        <v>1064</v>
      </c>
      <c r="V82" s="1" t="s">
        <v>1542</v>
      </c>
    </row>
    <row r="83" s="1" customFormat="1" spans="1:22">
      <c r="A83" s="3">
        <v>21849529427</v>
      </c>
      <c r="B83" s="1" t="s">
        <v>1543</v>
      </c>
      <c r="C83" s="1" t="s">
        <v>1544</v>
      </c>
      <c r="D83" s="1" t="s">
        <v>1545</v>
      </c>
      <c r="E83" s="1" t="s">
        <v>1546</v>
      </c>
      <c r="F83" s="1" t="s">
        <v>1049</v>
      </c>
      <c r="G83" s="1" t="s">
        <v>1053</v>
      </c>
      <c r="H83" s="1" t="s">
        <v>1054</v>
      </c>
      <c r="I83" s="1" t="s">
        <v>1547</v>
      </c>
      <c r="J83" s="1" t="s">
        <v>30</v>
      </c>
      <c r="K83" s="1" t="s">
        <v>1548</v>
      </c>
      <c r="L83" s="1" t="s">
        <v>1548</v>
      </c>
      <c r="M83" s="1" t="s">
        <v>1057</v>
      </c>
      <c r="N83" s="1" t="s">
        <v>1057</v>
      </c>
      <c r="O83" s="1" t="s">
        <v>1058</v>
      </c>
      <c r="P83" s="1" t="s">
        <v>1059</v>
      </c>
      <c r="Q83" s="1" t="s">
        <v>1060</v>
      </c>
      <c r="R83" s="1" t="s">
        <v>1549</v>
      </c>
      <c r="S83" s="1" t="s">
        <v>1062</v>
      </c>
      <c r="T83" s="1" t="s">
        <v>1063</v>
      </c>
      <c r="U83" s="1" t="s">
        <v>1064</v>
      </c>
      <c r="V83" s="1" t="s">
        <v>1100</v>
      </c>
    </row>
    <row r="84" s="1" customFormat="1" spans="1:22">
      <c r="A84" s="3">
        <v>21849492684</v>
      </c>
      <c r="B84" s="1" t="s">
        <v>1543</v>
      </c>
      <c r="C84" s="1" t="s">
        <v>1550</v>
      </c>
      <c r="D84" s="1" t="s">
        <v>1551</v>
      </c>
      <c r="E84" s="1" t="s">
        <v>1552</v>
      </c>
      <c r="F84" s="1" t="s">
        <v>1359</v>
      </c>
      <c r="G84" s="1" t="s">
        <v>1053</v>
      </c>
      <c r="H84" s="1" t="s">
        <v>1054</v>
      </c>
      <c r="I84" s="1" t="s">
        <v>1553</v>
      </c>
      <c r="J84" s="1" t="s">
        <v>30</v>
      </c>
      <c r="K84" s="1" t="s">
        <v>1253</v>
      </c>
      <c r="L84" s="1" t="s">
        <v>1253</v>
      </c>
      <c r="M84" s="1" t="s">
        <v>1057</v>
      </c>
      <c r="N84" s="1" t="s">
        <v>1057</v>
      </c>
      <c r="O84" s="1" t="s">
        <v>1058</v>
      </c>
      <c r="P84" s="1" t="s">
        <v>1059</v>
      </c>
      <c r="Q84" s="1" t="s">
        <v>1060</v>
      </c>
      <c r="R84" s="1" t="s">
        <v>1554</v>
      </c>
      <c r="S84" s="1" t="s">
        <v>1062</v>
      </c>
      <c r="T84" s="1" t="s">
        <v>1063</v>
      </c>
      <c r="U84" s="1" t="s">
        <v>1064</v>
      </c>
      <c r="V84" s="1" t="s">
        <v>1093</v>
      </c>
    </row>
    <row r="85" s="1" customFormat="1" spans="1:22">
      <c r="A85" s="3">
        <v>999221849251069</v>
      </c>
      <c r="B85" s="1" t="s">
        <v>1543</v>
      </c>
      <c r="C85" s="1" t="s">
        <v>1555</v>
      </c>
      <c r="D85" s="1" t="s">
        <v>1556</v>
      </c>
      <c r="E85" s="1" t="s">
        <v>1557</v>
      </c>
      <c r="F85" s="1" t="s">
        <v>1359</v>
      </c>
      <c r="G85" s="1" t="s">
        <v>1053</v>
      </c>
      <c r="H85" s="1" t="s">
        <v>1054</v>
      </c>
      <c r="I85" s="1" t="s">
        <v>1558</v>
      </c>
      <c r="J85" s="1" t="s">
        <v>30</v>
      </c>
      <c r="K85" s="1" t="s">
        <v>1559</v>
      </c>
      <c r="L85" s="1" t="s">
        <v>1559</v>
      </c>
      <c r="M85" s="1" t="s">
        <v>1057</v>
      </c>
      <c r="N85" s="1" t="s">
        <v>1057</v>
      </c>
      <c r="O85" s="1" t="s">
        <v>1058</v>
      </c>
      <c r="P85" s="1" t="s">
        <v>1059</v>
      </c>
      <c r="Q85" s="1" t="s">
        <v>1060</v>
      </c>
      <c r="R85" s="1" t="s">
        <v>1560</v>
      </c>
      <c r="S85" s="1" t="s">
        <v>1062</v>
      </c>
      <c r="T85" s="1" t="s">
        <v>1063</v>
      </c>
      <c r="U85" s="1" t="s">
        <v>1064</v>
      </c>
      <c r="V85" s="1" t="s">
        <v>1561</v>
      </c>
    </row>
    <row r="86" s="1" customFormat="1" spans="1:22">
      <c r="A86" s="3">
        <v>21849211711</v>
      </c>
      <c r="B86" s="1" t="s">
        <v>1543</v>
      </c>
      <c r="C86" s="1" t="s">
        <v>1562</v>
      </c>
      <c r="D86" s="1" t="s">
        <v>1563</v>
      </c>
      <c r="E86" s="1" t="s">
        <v>1564</v>
      </c>
      <c r="F86" s="1" t="s">
        <v>1543</v>
      </c>
      <c r="G86" s="1" t="s">
        <v>1053</v>
      </c>
      <c r="H86" s="1" t="s">
        <v>1054</v>
      </c>
      <c r="I86" s="1" t="s">
        <v>1565</v>
      </c>
      <c r="J86" s="1" t="s">
        <v>30</v>
      </c>
      <c r="K86" s="1" t="s">
        <v>1566</v>
      </c>
      <c r="L86" s="1" t="s">
        <v>1566</v>
      </c>
      <c r="M86" s="1" t="s">
        <v>1057</v>
      </c>
      <c r="N86" s="1" t="s">
        <v>1057</v>
      </c>
      <c r="O86" s="1" t="s">
        <v>1058</v>
      </c>
      <c r="P86" s="1" t="s">
        <v>1059</v>
      </c>
      <c r="Q86" s="1" t="s">
        <v>1060</v>
      </c>
      <c r="R86" s="1" t="s">
        <v>1567</v>
      </c>
      <c r="S86" s="1" t="s">
        <v>1062</v>
      </c>
      <c r="T86" s="1" t="s">
        <v>1063</v>
      </c>
      <c r="U86" s="1" t="s">
        <v>1064</v>
      </c>
      <c r="V86" s="1" t="s">
        <v>1100</v>
      </c>
    </row>
    <row r="87" s="1" customFormat="1" spans="1:22">
      <c r="A87" s="3">
        <v>999221849181888</v>
      </c>
      <c r="B87" s="1" t="s">
        <v>1543</v>
      </c>
      <c r="C87" s="1" t="s">
        <v>1568</v>
      </c>
      <c r="D87" s="1" t="s">
        <v>1569</v>
      </c>
      <c r="E87" s="1" t="s">
        <v>1570</v>
      </c>
      <c r="F87" s="1" t="s">
        <v>1049</v>
      </c>
      <c r="G87" s="1" t="s">
        <v>1053</v>
      </c>
      <c r="H87" s="1" t="s">
        <v>1054</v>
      </c>
      <c r="I87" s="1" t="s">
        <v>1571</v>
      </c>
      <c r="J87" s="1" t="s">
        <v>30</v>
      </c>
      <c r="K87" s="1" t="s">
        <v>1572</v>
      </c>
      <c r="L87" s="1" t="s">
        <v>1572</v>
      </c>
      <c r="M87" s="1" t="s">
        <v>1057</v>
      </c>
      <c r="N87" s="1" t="s">
        <v>1057</v>
      </c>
      <c r="O87" s="1" t="s">
        <v>1058</v>
      </c>
      <c r="P87" s="1" t="s">
        <v>1059</v>
      </c>
      <c r="Q87" s="1" t="s">
        <v>1060</v>
      </c>
      <c r="R87" s="1" t="s">
        <v>1573</v>
      </c>
      <c r="S87" s="1" t="s">
        <v>1062</v>
      </c>
      <c r="T87" s="1" t="s">
        <v>1063</v>
      </c>
      <c r="U87" s="1" t="s">
        <v>1064</v>
      </c>
      <c r="V87" s="1" t="s">
        <v>1574</v>
      </c>
    </row>
    <row r="88" s="1" customFormat="1" spans="1:22">
      <c r="A88" s="3">
        <v>21849143690</v>
      </c>
      <c r="B88" s="1" t="s">
        <v>1543</v>
      </c>
      <c r="C88" s="1" t="s">
        <v>1575</v>
      </c>
      <c r="D88" s="1" t="s">
        <v>1576</v>
      </c>
      <c r="E88" s="1" t="s">
        <v>1577</v>
      </c>
      <c r="F88" s="1" t="s">
        <v>1359</v>
      </c>
      <c r="G88" s="1" t="s">
        <v>1053</v>
      </c>
      <c r="H88" s="1" t="s">
        <v>1054</v>
      </c>
      <c r="I88" s="1" t="s">
        <v>1578</v>
      </c>
      <c r="J88" s="1" t="s">
        <v>30</v>
      </c>
      <c r="K88" s="1" t="s">
        <v>1579</v>
      </c>
      <c r="L88" s="1" t="s">
        <v>1579</v>
      </c>
      <c r="M88" s="1" t="s">
        <v>1057</v>
      </c>
      <c r="N88" s="1" t="s">
        <v>1057</v>
      </c>
      <c r="O88" s="1" t="s">
        <v>1058</v>
      </c>
      <c r="P88" s="1" t="s">
        <v>1059</v>
      </c>
      <c r="Q88" s="1" t="s">
        <v>1060</v>
      </c>
      <c r="R88" s="1" t="s">
        <v>1580</v>
      </c>
      <c r="S88" s="1" t="s">
        <v>1062</v>
      </c>
      <c r="T88" s="1" t="s">
        <v>1063</v>
      </c>
      <c r="U88" s="1" t="s">
        <v>1064</v>
      </c>
      <c r="V88" s="1" t="s">
        <v>1093</v>
      </c>
    </row>
    <row r="89" s="1" customFormat="1" spans="1:22">
      <c r="A89" s="3">
        <v>999221849029419</v>
      </c>
      <c r="B89" s="1" t="s">
        <v>1543</v>
      </c>
      <c r="C89" s="1" t="s">
        <v>1581</v>
      </c>
      <c r="D89" s="1" t="s">
        <v>1582</v>
      </c>
      <c r="E89" s="1" t="s">
        <v>1583</v>
      </c>
      <c r="F89" s="1" t="s">
        <v>1049</v>
      </c>
      <c r="G89" s="1" t="s">
        <v>1053</v>
      </c>
      <c r="H89" s="1" t="s">
        <v>1054</v>
      </c>
      <c r="I89" s="1" t="s">
        <v>1584</v>
      </c>
      <c r="J89" s="1" t="s">
        <v>30</v>
      </c>
      <c r="K89" s="1" t="s">
        <v>1585</v>
      </c>
      <c r="L89" s="1" t="s">
        <v>1585</v>
      </c>
      <c r="M89" s="1" t="s">
        <v>1057</v>
      </c>
      <c r="N89" s="1" t="s">
        <v>1057</v>
      </c>
      <c r="O89" s="1" t="s">
        <v>1058</v>
      </c>
      <c r="P89" s="1" t="s">
        <v>1059</v>
      </c>
      <c r="Q89" s="1" t="s">
        <v>1060</v>
      </c>
      <c r="R89" s="1" t="s">
        <v>1586</v>
      </c>
      <c r="S89" s="1" t="s">
        <v>1062</v>
      </c>
      <c r="T89" s="1" t="s">
        <v>1063</v>
      </c>
      <c r="U89" s="1" t="s">
        <v>1064</v>
      </c>
      <c r="V89" s="1" t="s">
        <v>1151</v>
      </c>
    </row>
    <row r="90" s="1" customFormat="1" spans="1:22">
      <c r="A90" s="3">
        <v>21848818980</v>
      </c>
      <c r="B90" s="1" t="s">
        <v>1543</v>
      </c>
      <c r="C90" s="1" t="s">
        <v>1587</v>
      </c>
      <c r="D90" s="1" t="s">
        <v>1588</v>
      </c>
      <c r="E90" s="1" t="s">
        <v>1589</v>
      </c>
      <c r="F90" s="1" t="s">
        <v>1359</v>
      </c>
      <c r="G90" s="1" t="s">
        <v>1053</v>
      </c>
      <c r="H90" s="1" t="s">
        <v>1054</v>
      </c>
      <c r="I90" s="1" t="s">
        <v>1590</v>
      </c>
      <c r="J90" s="1" t="s">
        <v>30</v>
      </c>
      <c r="K90" s="1" t="s">
        <v>1591</v>
      </c>
      <c r="L90" s="1" t="s">
        <v>1591</v>
      </c>
      <c r="M90" s="1" t="s">
        <v>1057</v>
      </c>
      <c r="N90" s="1" t="s">
        <v>1057</v>
      </c>
      <c r="O90" s="1" t="s">
        <v>1058</v>
      </c>
      <c r="P90" s="1" t="s">
        <v>1059</v>
      </c>
      <c r="Q90" s="1" t="s">
        <v>1060</v>
      </c>
      <c r="R90" s="1" t="s">
        <v>1592</v>
      </c>
      <c r="S90" s="1" t="s">
        <v>1062</v>
      </c>
      <c r="T90" s="1" t="s">
        <v>1063</v>
      </c>
      <c r="U90" s="1" t="s">
        <v>1064</v>
      </c>
      <c r="V90" s="1" t="s">
        <v>1267</v>
      </c>
    </row>
    <row r="91" s="1" customFormat="1" spans="1:22">
      <c r="A91" s="3">
        <v>21848591322</v>
      </c>
      <c r="B91" s="1" t="s">
        <v>1543</v>
      </c>
      <c r="C91" s="1" t="s">
        <v>1593</v>
      </c>
      <c r="D91" s="1" t="s">
        <v>1594</v>
      </c>
      <c r="E91" s="1" t="s">
        <v>1595</v>
      </c>
      <c r="F91" s="1" t="s">
        <v>1359</v>
      </c>
      <c r="G91" s="1" t="s">
        <v>1053</v>
      </c>
      <c r="H91" s="1" t="s">
        <v>1054</v>
      </c>
      <c r="I91" s="1" t="s">
        <v>1596</v>
      </c>
      <c r="J91" s="1" t="s">
        <v>30</v>
      </c>
      <c r="K91" s="1" t="s">
        <v>1597</v>
      </c>
      <c r="L91" s="1" t="s">
        <v>1597</v>
      </c>
      <c r="M91" s="1" t="s">
        <v>1057</v>
      </c>
      <c r="N91" s="1" t="s">
        <v>1057</v>
      </c>
      <c r="O91" s="1" t="s">
        <v>1058</v>
      </c>
      <c r="P91" s="1" t="s">
        <v>1059</v>
      </c>
      <c r="Q91" s="1" t="s">
        <v>1060</v>
      </c>
      <c r="R91" s="1" t="s">
        <v>1598</v>
      </c>
      <c r="S91" s="1" t="s">
        <v>1062</v>
      </c>
      <c r="T91" s="1" t="s">
        <v>1063</v>
      </c>
      <c r="U91" s="1" t="s">
        <v>1064</v>
      </c>
      <c r="V91" s="1" t="s">
        <v>1267</v>
      </c>
    </row>
    <row r="92" s="1" customFormat="1" spans="1:22">
      <c r="A92" s="3">
        <v>21848383781</v>
      </c>
      <c r="B92" s="1" t="s">
        <v>1543</v>
      </c>
      <c r="C92" s="1" t="s">
        <v>1599</v>
      </c>
      <c r="D92" s="1" t="s">
        <v>1600</v>
      </c>
      <c r="E92" s="1" t="s">
        <v>1601</v>
      </c>
      <c r="F92" s="1" t="s">
        <v>1049</v>
      </c>
      <c r="G92" s="1" t="s">
        <v>1053</v>
      </c>
      <c r="H92" s="1" t="s">
        <v>1054</v>
      </c>
      <c r="I92" s="1" t="s">
        <v>1602</v>
      </c>
      <c r="J92" s="1" t="s">
        <v>30</v>
      </c>
      <c r="K92" s="1" t="s">
        <v>1603</v>
      </c>
      <c r="L92" s="1" t="s">
        <v>1603</v>
      </c>
      <c r="M92" s="1" t="s">
        <v>1057</v>
      </c>
      <c r="N92" s="1" t="s">
        <v>1057</v>
      </c>
      <c r="O92" s="1" t="s">
        <v>1058</v>
      </c>
      <c r="P92" s="1" t="s">
        <v>1059</v>
      </c>
      <c r="Q92" s="1" t="s">
        <v>1060</v>
      </c>
      <c r="R92" s="1" t="s">
        <v>1604</v>
      </c>
      <c r="S92" s="1" t="s">
        <v>1062</v>
      </c>
      <c r="T92" s="1" t="s">
        <v>1063</v>
      </c>
      <c r="U92" s="1" t="s">
        <v>1064</v>
      </c>
      <c r="V92" s="1" t="s">
        <v>1292</v>
      </c>
    </row>
    <row r="93" s="1" customFormat="1" spans="1:22">
      <c r="A93" s="3">
        <v>21848357011</v>
      </c>
      <c r="B93" s="1" t="s">
        <v>1543</v>
      </c>
      <c r="C93" s="1" t="s">
        <v>1605</v>
      </c>
      <c r="D93" s="1" t="s">
        <v>1606</v>
      </c>
      <c r="E93" s="1" t="s">
        <v>1607</v>
      </c>
      <c r="F93" s="1" t="s">
        <v>1049</v>
      </c>
      <c r="G93" s="1" t="s">
        <v>1053</v>
      </c>
      <c r="H93" s="1" t="s">
        <v>1054</v>
      </c>
      <c r="I93" s="1" t="s">
        <v>1608</v>
      </c>
      <c r="J93" s="1" t="s">
        <v>30</v>
      </c>
      <c r="K93" s="1" t="s">
        <v>1609</v>
      </c>
      <c r="L93" s="1" t="s">
        <v>1609</v>
      </c>
      <c r="M93" s="1" t="s">
        <v>1057</v>
      </c>
      <c r="N93" s="1" t="s">
        <v>1057</v>
      </c>
      <c r="O93" s="1" t="s">
        <v>1058</v>
      </c>
      <c r="P93" s="1" t="s">
        <v>1059</v>
      </c>
      <c r="Q93" s="1" t="s">
        <v>1060</v>
      </c>
      <c r="R93" s="1" t="s">
        <v>1610</v>
      </c>
      <c r="S93" s="1" t="s">
        <v>1062</v>
      </c>
      <c r="T93" s="1" t="s">
        <v>1063</v>
      </c>
      <c r="U93" s="1" t="s">
        <v>1064</v>
      </c>
      <c r="V93" s="1" t="s">
        <v>1267</v>
      </c>
    </row>
    <row r="94" s="1" customFormat="1" spans="1:22">
      <c r="A94" s="3">
        <v>21848270060</v>
      </c>
      <c r="B94" s="1" t="s">
        <v>1543</v>
      </c>
      <c r="C94" s="1" t="s">
        <v>1611</v>
      </c>
      <c r="D94" s="1" t="s">
        <v>1612</v>
      </c>
      <c r="E94" s="1" t="s">
        <v>1613</v>
      </c>
      <c r="F94" s="1" t="s">
        <v>1049</v>
      </c>
      <c r="G94" s="1" t="s">
        <v>1053</v>
      </c>
      <c r="H94" s="1" t="s">
        <v>1054</v>
      </c>
      <c r="I94" s="1" t="s">
        <v>1614</v>
      </c>
      <c r="J94" s="1" t="s">
        <v>30</v>
      </c>
      <c r="K94" s="1" t="s">
        <v>1615</v>
      </c>
      <c r="L94" s="1" t="s">
        <v>1615</v>
      </c>
      <c r="M94" s="1" t="s">
        <v>1057</v>
      </c>
      <c r="N94" s="1" t="s">
        <v>1057</v>
      </c>
      <c r="O94" s="1" t="s">
        <v>1058</v>
      </c>
      <c r="P94" s="1" t="s">
        <v>1059</v>
      </c>
      <c r="Q94" s="1" t="s">
        <v>1060</v>
      </c>
      <c r="R94" s="1" t="s">
        <v>1616</v>
      </c>
      <c r="S94" s="1" t="s">
        <v>1062</v>
      </c>
      <c r="T94" s="1" t="s">
        <v>1063</v>
      </c>
      <c r="U94" s="1" t="s">
        <v>1064</v>
      </c>
      <c r="V94" s="1" t="s">
        <v>1267</v>
      </c>
    </row>
    <row r="95" s="1" customFormat="1" spans="1:22">
      <c r="A95" s="3">
        <v>999221848246293</v>
      </c>
      <c r="B95" s="1" t="s">
        <v>1543</v>
      </c>
      <c r="C95" s="1" t="s">
        <v>1617</v>
      </c>
      <c r="D95" s="1" t="s">
        <v>1618</v>
      </c>
      <c r="E95" s="1" t="s">
        <v>1619</v>
      </c>
      <c r="F95" s="1" t="s">
        <v>1049</v>
      </c>
      <c r="G95" s="1" t="s">
        <v>1053</v>
      </c>
      <c r="H95" s="1" t="s">
        <v>1054</v>
      </c>
      <c r="I95" s="1" t="s">
        <v>1620</v>
      </c>
      <c r="J95" s="1" t="s">
        <v>30</v>
      </c>
      <c r="K95" s="1" t="s">
        <v>1621</v>
      </c>
      <c r="L95" s="1" t="s">
        <v>1621</v>
      </c>
      <c r="M95" s="1" t="s">
        <v>1057</v>
      </c>
      <c r="N95" s="1" t="s">
        <v>1057</v>
      </c>
      <c r="O95" s="1" t="s">
        <v>1058</v>
      </c>
      <c r="P95" s="1" t="s">
        <v>1059</v>
      </c>
      <c r="Q95" s="1" t="s">
        <v>1060</v>
      </c>
      <c r="R95" s="1" t="s">
        <v>1622</v>
      </c>
      <c r="S95" s="1" t="s">
        <v>1062</v>
      </c>
      <c r="T95" s="1" t="s">
        <v>1063</v>
      </c>
      <c r="U95" s="1" t="s">
        <v>1064</v>
      </c>
      <c r="V95" s="1" t="s">
        <v>1402</v>
      </c>
    </row>
    <row r="96" s="1" customFormat="1" spans="1:22">
      <c r="A96" s="3">
        <v>21848207976</v>
      </c>
      <c r="B96" s="1" t="s">
        <v>1543</v>
      </c>
      <c r="C96" s="1" t="s">
        <v>1623</v>
      </c>
      <c r="D96" s="1" t="s">
        <v>1624</v>
      </c>
      <c r="E96" s="1" t="s">
        <v>1625</v>
      </c>
      <c r="F96" s="1" t="s">
        <v>1359</v>
      </c>
      <c r="G96" s="1" t="s">
        <v>1053</v>
      </c>
      <c r="H96" s="1" t="s">
        <v>1054</v>
      </c>
      <c r="I96" s="1" t="s">
        <v>1533</v>
      </c>
      <c r="J96" s="1" t="s">
        <v>30</v>
      </c>
      <c r="K96" s="1" t="s">
        <v>1534</v>
      </c>
      <c r="L96" s="1" t="s">
        <v>1534</v>
      </c>
      <c r="M96" s="1" t="s">
        <v>1057</v>
      </c>
      <c r="N96" s="1" t="s">
        <v>1057</v>
      </c>
      <c r="O96" s="1" t="s">
        <v>1058</v>
      </c>
      <c r="P96" s="1" t="s">
        <v>1059</v>
      </c>
      <c r="Q96" s="1" t="s">
        <v>1060</v>
      </c>
      <c r="R96" s="1" t="s">
        <v>1626</v>
      </c>
      <c r="S96" s="1" t="s">
        <v>1062</v>
      </c>
      <c r="T96" s="1" t="s">
        <v>1063</v>
      </c>
      <c r="U96" s="1" t="s">
        <v>1064</v>
      </c>
      <c r="V96" s="1" t="s">
        <v>1267</v>
      </c>
    </row>
    <row r="97" s="1" customFormat="1" spans="1:22">
      <c r="A97" s="3">
        <v>21848161740</v>
      </c>
      <c r="B97" s="1" t="s">
        <v>1543</v>
      </c>
      <c r="C97" s="1" t="s">
        <v>1627</v>
      </c>
      <c r="D97" s="1" t="s">
        <v>1628</v>
      </c>
      <c r="E97" s="1" t="s">
        <v>1629</v>
      </c>
      <c r="F97" s="1" t="s">
        <v>1543</v>
      </c>
      <c r="G97" s="1" t="s">
        <v>1053</v>
      </c>
      <c r="H97" s="1" t="s">
        <v>1054</v>
      </c>
      <c r="I97" s="1" t="s">
        <v>1630</v>
      </c>
      <c r="J97" s="1" t="s">
        <v>30</v>
      </c>
      <c r="K97" s="1" t="s">
        <v>1631</v>
      </c>
      <c r="L97" s="1" t="s">
        <v>1631</v>
      </c>
      <c r="M97" s="1" t="s">
        <v>1057</v>
      </c>
      <c r="N97" s="1" t="s">
        <v>1057</v>
      </c>
      <c r="O97" s="1" t="s">
        <v>1058</v>
      </c>
      <c r="P97" s="1" t="s">
        <v>1059</v>
      </c>
      <c r="Q97" s="1" t="s">
        <v>1060</v>
      </c>
      <c r="R97" s="1" t="s">
        <v>1632</v>
      </c>
      <c r="S97" s="1" t="s">
        <v>1062</v>
      </c>
      <c r="T97" s="1" t="s">
        <v>1063</v>
      </c>
      <c r="U97" s="1" t="s">
        <v>1064</v>
      </c>
      <c r="V97" s="1" t="s">
        <v>1348</v>
      </c>
    </row>
    <row r="98" s="1" customFormat="1" spans="1:22">
      <c r="A98" s="3">
        <v>21847891692</v>
      </c>
      <c r="B98" s="1" t="s">
        <v>1633</v>
      </c>
      <c r="C98" s="1" t="s">
        <v>1634</v>
      </c>
      <c r="D98" s="1" t="s">
        <v>1635</v>
      </c>
      <c r="E98" s="1" t="s">
        <v>1636</v>
      </c>
      <c r="F98" s="1" t="s">
        <v>1359</v>
      </c>
      <c r="G98" s="1" t="s">
        <v>1053</v>
      </c>
      <c r="H98" s="1" t="s">
        <v>1054</v>
      </c>
      <c r="I98" s="1" t="s">
        <v>1637</v>
      </c>
      <c r="J98" s="1" t="s">
        <v>30</v>
      </c>
      <c r="K98" s="1" t="s">
        <v>1638</v>
      </c>
      <c r="L98" s="1" t="s">
        <v>1638</v>
      </c>
      <c r="M98" s="1" t="s">
        <v>1057</v>
      </c>
      <c r="N98" s="1" t="s">
        <v>1057</v>
      </c>
      <c r="O98" s="1" t="s">
        <v>1058</v>
      </c>
      <c r="P98" s="1" t="s">
        <v>1059</v>
      </c>
      <c r="Q98" s="1" t="s">
        <v>1060</v>
      </c>
      <c r="R98" s="1" t="s">
        <v>1639</v>
      </c>
      <c r="S98" s="1" t="s">
        <v>1062</v>
      </c>
      <c r="T98" s="1" t="s">
        <v>1063</v>
      </c>
      <c r="U98" s="1" t="s">
        <v>1064</v>
      </c>
      <c r="V98" s="1" t="s">
        <v>1093</v>
      </c>
    </row>
    <row r="99" s="1" customFormat="1" spans="1:22">
      <c r="A99" s="3">
        <v>21847881893</v>
      </c>
      <c r="B99" s="1" t="s">
        <v>1633</v>
      </c>
      <c r="C99" s="1" t="s">
        <v>1640</v>
      </c>
      <c r="D99" s="1" t="s">
        <v>1641</v>
      </c>
      <c r="E99" s="1" t="s">
        <v>1642</v>
      </c>
      <c r="F99" s="1" t="s">
        <v>1049</v>
      </c>
      <c r="G99" s="1" t="s">
        <v>1053</v>
      </c>
      <c r="H99" s="1" t="s">
        <v>1054</v>
      </c>
      <c r="I99" s="1" t="s">
        <v>1643</v>
      </c>
      <c r="J99" s="1" t="s">
        <v>30</v>
      </c>
      <c r="K99" s="1" t="s">
        <v>1644</v>
      </c>
      <c r="L99" s="1" t="s">
        <v>1644</v>
      </c>
      <c r="M99" s="1" t="s">
        <v>1057</v>
      </c>
      <c r="N99" s="1" t="s">
        <v>1057</v>
      </c>
      <c r="O99" s="1" t="s">
        <v>1058</v>
      </c>
      <c r="P99" s="1" t="s">
        <v>1059</v>
      </c>
      <c r="Q99" s="1" t="s">
        <v>1060</v>
      </c>
      <c r="R99" s="1" t="s">
        <v>1645</v>
      </c>
      <c r="S99" s="1" t="s">
        <v>1062</v>
      </c>
      <c r="T99" s="1" t="s">
        <v>1063</v>
      </c>
      <c r="U99" s="1" t="s">
        <v>1064</v>
      </c>
      <c r="V99" s="1" t="s">
        <v>1267</v>
      </c>
    </row>
    <row r="100" s="1" customFormat="1" spans="1:22">
      <c r="A100" s="3">
        <v>21847846162</v>
      </c>
      <c r="B100" s="1" t="s">
        <v>1633</v>
      </c>
      <c r="C100" s="1" t="s">
        <v>1646</v>
      </c>
      <c r="D100" s="1" t="s">
        <v>1647</v>
      </c>
      <c r="E100" s="1" t="s">
        <v>1648</v>
      </c>
      <c r="F100" s="1" t="s">
        <v>1359</v>
      </c>
      <c r="G100" s="1" t="s">
        <v>1053</v>
      </c>
      <c r="H100" s="1" t="s">
        <v>1054</v>
      </c>
      <c r="I100" s="1" t="s">
        <v>1649</v>
      </c>
      <c r="J100" s="1" t="s">
        <v>30</v>
      </c>
      <c r="K100" s="1" t="s">
        <v>1650</v>
      </c>
      <c r="L100" s="1" t="s">
        <v>1650</v>
      </c>
      <c r="M100" s="1" t="s">
        <v>1057</v>
      </c>
      <c r="N100" s="1" t="s">
        <v>1057</v>
      </c>
      <c r="O100" s="1" t="s">
        <v>1058</v>
      </c>
      <c r="P100" s="1" t="s">
        <v>1059</v>
      </c>
      <c r="Q100" s="1" t="s">
        <v>1060</v>
      </c>
      <c r="R100" s="1" t="s">
        <v>1651</v>
      </c>
      <c r="S100" s="1" t="s">
        <v>1062</v>
      </c>
      <c r="T100" s="1" t="s">
        <v>1063</v>
      </c>
      <c r="U100" s="1" t="s">
        <v>1064</v>
      </c>
      <c r="V100" s="1" t="s">
        <v>1093</v>
      </c>
    </row>
    <row r="101" s="1" customFormat="1" spans="1:22">
      <c r="A101" s="3">
        <v>21696461708</v>
      </c>
      <c r="B101" s="1" t="s">
        <v>1652</v>
      </c>
      <c r="C101" s="1" t="s">
        <v>1653</v>
      </c>
      <c r="D101" s="1" t="s">
        <v>1654</v>
      </c>
      <c r="E101" s="1" t="s">
        <v>1655</v>
      </c>
      <c r="F101" s="1" t="s">
        <v>1049</v>
      </c>
      <c r="G101" s="1" t="s">
        <v>1053</v>
      </c>
      <c r="H101" s="1" t="s">
        <v>1054</v>
      </c>
      <c r="I101" s="1" t="s">
        <v>1656</v>
      </c>
      <c r="J101" s="1" t="s">
        <v>30</v>
      </c>
      <c r="K101" s="1" t="s">
        <v>1657</v>
      </c>
      <c r="L101" s="1" t="s">
        <v>1657</v>
      </c>
      <c r="M101" s="1" t="s">
        <v>1057</v>
      </c>
      <c r="N101" s="1" t="s">
        <v>1057</v>
      </c>
      <c r="O101" s="1" t="s">
        <v>1058</v>
      </c>
      <c r="P101" s="1" t="s">
        <v>1059</v>
      </c>
      <c r="Q101" s="1" t="s">
        <v>1060</v>
      </c>
      <c r="R101" s="1" t="s">
        <v>1658</v>
      </c>
      <c r="S101" s="1" t="s">
        <v>1062</v>
      </c>
      <c r="T101" s="1" t="s">
        <v>1063</v>
      </c>
      <c r="U101" s="1" t="s">
        <v>1482</v>
      </c>
      <c r="V101" s="1" t="s">
        <v>1093</v>
      </c>
    </row>
    <row r="102" s="1" customFormat="1" spans="1:22">
      <c r="A102" s="3">
        <v>21825147432</v>
      </c>
      <c r="B102" s="1" t="s">
        <v>1659</v>
      </c>
      <c r="C102" s="1" t="s">
        <v>1660</v>
      </c>
      <c r="D102" s="1" t="s">
        <v>1661</v>
      </c>
      <c r="E102" s="1" t="s">
        <v>1662</v>
      </c>
      <c r="F102" s="1" t="s">
        <v>1359</v>
      </c>
      <c r="G102" s="1" t="s">
        <v>1053</v>
      </c>
      <c r="H102" s="1" t="s">
        <v>1054</v>
      </c>
      <c r="I102" s="1" t="s">
        <v>1663</v>
      </c>
      <c r="J102" s="1" t="s">
        <v>30</v>
      </c>
      <c r="K102" s="1" t="s">
        <v>1664</v>
      </c>
      <c r="L102" s="1" t="s">
        <v>1664</v>
      </c>
      <c r="M102" s="1" t="s">
        <v>1057</v>
      </c>
      <c r="N102" s="1" t="s">
        <v>1057</v>
      </c>
      <c r="O102" s="1" t="s">
        <v>1058</v>
      </c>
      <c r="P102" s="1" t="s">
        <v>1059</v>
      </c>
      <c r="Q102" s="1" t="s">
        <v>1060</v>
      </c>
      <c r="R102" s="1" t="s">
        <v>1665</v>
      </c>
      <c r="S102" s="1" t="s">
        <v>1062</v>
      </c>
      <c r="T102" s="1" t="s">
        <v>1063</v>
      </c>
      <c r="U102" s="1" t="s">
        <v>1064</v>
      </c>
      <c r="V102" s="1" t="s">
        <v>1666</v>
      </c>
    </row>
    <row r="103" s="1" customFormat="1" spans="1:22">
      <c r="A103" s="3">
        <v>21746810324</v>
      </c>
      <c r="B103" s="1" t="s">
        <v>1667</v>
      </c>
      <c r="C103" s="1" t="s">
        <v>1668</v>
      </c>
      <c r="D103" s="1" t="s">
        <v>1669</v>
      </c>
      <c r="E103" s="1" t="s">
        <v>1670</v>
      </c>
      <c r="F103" s="1" t="s">
        <v>1359</v>
      </c>
      <c r="G103" s="1" t="s">
        <v>1053</v>
      </c>
      <c r="H103" s="1" t="s">
        <v>1054</v>
      </c>
      <c r="I103" s="1" t="s">
        <v>1671</v>
      </c>
      <c r="J103" s="1" t="s">
        <v>30</v>
      </c>
      <c r="K103" s="1" t="s">
        <v>1672</v>
      </c>
      <c r="L103" s="1" t="s">
        <v>1672</v>
      </c>
      <c r="M103" s="1" t="s">
        <v>1057</v>
      </c>
      <c r="N103" s="1" t="s">
        <v>1057</v>
      </c>
      <c r="O103" s="1" t="s">
        <v>1058</v>
      </c>
      <c r="P103" s="1" t="s">
        <v>1059</v>
      </c>
      <c r="Q103" s="1" t="s">
        <v>1060</v>
      </c>
      <c r="R103" s="1" t="s">
        <v>1673</v>
      </c>
      <c r="S103" s="1" t="s">
        <v>1062</v>
      </c>
      <c r="T103" s="1" t="s">
        <v>1063</v>
      </c>
      <c r="U103" s="1" t="s">
        <v>1064</v>
      </c>
      <c r="V103" s="1" t="s">
        <v>1674</v>
      </c>
    </row>
    <row r="104" s="1" customFormat="1" spans="1:22">
      <c r="A104" s="3">
        <v>21831252362</v>
      </c>
      <c r="B104" s="1" t="s">
        <v>1675</v>
      </c>
      <c r="C104" s="1" t="s">
        <v>1676</v>
      </c>
      <c r="D104" s="1" t="s">
        <v>1677</v>
      </c>
      <c r="E104" s="1" t="s">
        <v>1678</v>
      </c>
      <c r="F104" s="1" t="s">
        <v>1359</v>
      </c>
      <c r="G104" s="1" t="s">
        <v>1053</v>
      </c>
      <c r="H104" s="1" t="s">
        <v>1054</v>
      </c>
      <c r="I104" s="1" t="s">
        <v>1679</v>
      </c>
      <c r="J104" s="1" t="s">
        <v>30</v>
      </c>
      <c r="K104" s="1" t="s">
        <v>1680</v>
      </c>
      <c r="L104" s="1" t="s">
        <v>1680</v>
      </c>
      <c r="M104" s="1" t="s">
        <v>1057</v>
      </c>
      <c r="N104" s="1" t="s">
        <v>1057</v>
      </c>
      <c r="O104" s="1" t="s">
        <v>1058</v>
      </c>
      <c r="P104" s="1" t="s">
        <v>1059</v>
      </c>
      <c r="Q104" s="1" t="s">
        <v>1060</v>
      </c>
      <c r="R104" s="1" t="s">
        <v>1681</v>
      </c>
      <c r="S104" s="1" t="s">
        <v>1062</v>
      </c>
      <c r="T104" s="1" t="s">
        <v>1063</v>
      </c>
      <c r="U104" s="1" t="s">
        <v>1064</v>
      </c>
      <c r="V104" s="1" t="s">
        <v>1341</v>
      </c>
    </row>
    <row r="105" s="1" customFormat="1" spans="1:22">
      <c r="A105" s="3">
        <v>21772590368</v>
      </c>
      <c r="B105" s="1" t="s">
        <v>1682</v>
      </c>
      <c r="C105" s="1" t="s">
        <v>1683</v>
      </c>
      <c r="D105" s="1" t="s">
        <v>1684</v>
      </c>
      <c r="E105" s="1" t="s">
        <v>1685</v>
      </c>
      <c r="F105" s="1" t="s">
        <v>1359</v>
      </c>
      <c r="G105" s="1" t="s">
        <v>1053</v>
      </c>
      <c r="H105" s="1" t="s">
        <v>1054</v>
      </c>
      <c r="I105" s="1" t="s">
        <v>1686</v>
      </c>
      <c r="J105" s="1" t="s">
        <v>30</v>
      </c>
      <c r="K105" s="1" t="s">
        <v>1687</v>
      </c>
      <c r="L105" s="1" t="s">
        <v>1687</v>
      </c>
      <c r="M105" s="1" t="s">
        <v>1057</v>
      </c>
      <c r="N105" s="1" t="s">
        <v>1057</v>
      </c>
      <c r="O105" s="1" t="s">
        <v>1058</v>
      </c>
      <c r="P105" s="1" t="s">
        <v>1059</v>
      </c>
      <c r="Q105" s="1" t="s">
        <v>1060</v>
      </c>
      <c r="R105" s="1" t="s">
        <v>1688</v>
      </c>
      <c r="S105" s="1" t="s">
        <v>1062</v>
      </c>
      <c r="T105" s="1" t="s">
        <v>1063</v>
      </c>
      <c r="U105" s="1" t="s">
        <v>1064</v>
      </c>
      <c r="V105" s="1" t="s">
        <v>1689</v>
      </c>
    </row>
    <row r="106" s="1" customFormat="1" spans="1:22">
      <c r="A106" s="3">
        <v>21789287388</v>
      </c>
      <c r="B106" s="1" t="s">
        <v>1690</v>
      </c>
      <c r="C106" s="1" t="s">
        <v>1691</v>
      </c>
      <c r="D106" s="1" t="s">
        <v>1692</v>
      </c>
      <c r="E106" s="1" t="s">
        <v>1693</v>
      </c>
      <c r="F106" s="1" t="s">
        <v>1359</v>
      </c>
      <c r="G106" s="1" t="s">
        <v>1053</v>
      </c>
      <c r="H106" s="1" t="s">
        <v>1054</v>
      </c>
      <c r="I106" s="1" t="s">
        <v>1694</v>
      </c>
      <c r="J106" s="1" t="s">
        <v>30</v>
      </c>
      <c r="K106" s="1" t="s">
        <v>1695</v>
      </c>
      <c r="L106" s="1" t="s">
        <v>1695</v>
      </c>
      <c r="M106" s="1" t="s">
        <v>1057</v>
      </c>
      <c r="N106" s="1" t="s">
        <v>1057</v>
      </c>
      <c r="O106" s="1" t="s">
        <v>1058</v>
      </c>
      <c r="P106" s="1" t="s">
        <v>1059</v>
      </c>
      <c r="Q106" s="1" t="s">
        <v>1060</v>
      </c>
      <c r="R106" s="1" t="s">
        <v>1696</v>
      </c>
      <c r="S106" s="1" t="s">
        <v>1062</v>
      </c>
      <c r="T106" s="1" t="s">
        <v>1063</v>
      </c>
      <c r="U106" s="1" t="s">
        <v>1064</v>
      </c>
      <c r="V106" s="1" t="s">
        <v>1183</v>
      </c>
    </row>
    <row r="107" s="1" customFormat="1" spans="1:22">
      <c r="A107" s="3">
        <v>21599329688</v>
      </c>
      <c r="B107" s="1" t="s">
        <v>1697</v>
      </c>
      <c r="C107" s="1" t="s">
        <v>1698</v>
      </c>
      <c r="D107" s="1" t="s">
        <v>1699</v>
      </c>
      <c r="E107" s="1" t="s">
        <v>1700</v>
      </c>
      <c r="F107" s="1" t="s">
        <v>1359</v>
      </c>
      <c r="G107" s="1" t="s">
        <v>1053</v>
      </c>
      <c r="H107" s="1" t="s">
        <v>1054</v>
      </c>
      <c r="I107" s="1" t="s">
        <v>1701</v>
      </c>
      <c r="J107" s="1" t="s">
        <v>30</v>
      </c>
      <c r="K107" s="1" t="s">
        <v>1702</v>
      </c>
      <c r="L107" s="1" t="s">
        <v>1702</v>
      </c>
      <c r="M107" s="1" t="s">
        <v>1057</v>
      </c>
      <c r="N107" s="1" t="s">
        <v>1057</v>
      </c>
      <c r="O107" s="1" t="s">
        <v>1058</v>
      </c>
      <c r="P107" s="1" t="s">
        <v>1059</v>
      </c>
      <c r="Q107" s="1" t="s">
        <v>1060</v>
      </c>
      <c r="R107" s="1" t="s">
        <v>1703</v>
      </c>
      <c r="S107" s="1" t="s">
        <v>1062</v>
      </c>
      <c r="T107" s="1" t="s">
        <v>1063</v>
      </c>
      <c r="U107" s="1" t="s">
        <v>1064</v>
      </c>
      <c r="V107" s="1" t="s">
        <v>1183</v>
      </c>
    </row>
    <row r="108" s="1" customFormat="1" spans="1:22">
      <c r="A108" s="3">
        <v>21596524979</v>
      </c>
      <c r="B108" s="1" t="s">
        <v>1704</v>
      </c>
      <c r="C108" s="1" t="s">
        <v>1705</v>
      </c>
      <c r="D108" s="1" t="s">
        <v>1699</v>
      </c>
      <c r="E108" s="1" t="s">
        <v>1706</v>
      </c>
      <c r="F108" s="1" t="s">
        <v>1359</v>
      </c>
      <c r="G108" s="1" t="s">
        <v>1053</v>
      </c>
      <c r="H108" s="1" t="s">
        <v>1054</v>
      </c>
      <c r="I108" s="1" t="s">
        <v>1707</v>
      </c>
      <c r="J108" s="1" t="s">
        <v>30</v>
      </c>
      <c r="K108" s="1" t="s">
        <v>1708</v>
      </c>
      <c r="L108" s="1" t="s">
        <v>1708</v>
      </c>
      <c r="M108" s="1" t="s">
        <v>1057</v>
      </c>
      <c r="N108" s="1" t="s">
        <v>1057</v>
      </c>
      <c r="O108" s="1" t="s">
        <v>1058</v>
      </c>
      <c r="P108" s="1" t="s">
        <v>1059</v>
      </c>
      <c r="Q108" s="1" t="s">
        <v>1060</v>
      </c>
      <c r="R108" s="1" t="s">
        <v>1709</v>
      </c>
      <c r="S108" s="1" t="s">
        <v>1062</v>
      </c>
      <c r="T108" s="1" t="s">
        <v>1063</v>
      </c>
      <c r="U108" s="1" t="s">
        <v>1064</v>
      </c>
      <c r="V108" s="1" t="s">
        <v>1183</v>
      </c>
    </row>
    <row r="109" s="1" customFormat="1" spans="1:22">
      <c r="A109" s="3">
        <v>21834960897</v>
      </c>
      <c r="B109" s="1" t="s">
        <v>1710</v>
      </c>
      <c r="C109" s="1" t="s">
        <v>1711</v>
      </c>
      <c r="D109" s="1" t="s">
        <v>1712</v>
      </c>
      <c r="E109" s="1" t="s">
        <v>1713</v>
      </c>
      <c r="F109" s="1" t="s">
        <v>1543</v>
      </c>
      <c r="G109" s="1" t="s">
        <v>1053</v>
      </c>
      <c r="H109" s="1" t="s">
        <v>1054</v>
      </c>
      <c r="I109" s="1" t="s">
        <v>1714</v>
      </c>
      <c r="J109" s="1" t="s">
        <v>30</v>
      </c>
      <c r="K109" s="1" t="s">
        <v>1715</v>
      </c>
      <c r="L109" s="1" t="s">
        <v>1715</v>
      </c>
      <c r="M109" s="1" t="s">
        <v>1057</v>
      </c>
      <c r="N109" s="1" t="s">
        <v>1057</v>
      </c>
      <c r="O109" s="1" t="s">
        <v>1058</v>
      </c>
      <c r="P109" s="1" t="s">
        <v>1059</v>
      </c>
      <c r="Q109" s="1" t="s">
        <v>1060</v>
      </c>
      <c r="R109" s="1" t="s">
        <v>1716</v>
      </c>
      <c r="S109" s="1" t="s">
        <v>1062</v>
      </c>
      <c r="T109" s="1" t="s">
        <v>1063</v>
      </c>
      <c r="U109" s="1" t="s">
        <v>1064</v>
      </c>
      <c r="V109" s="1" t="s">
        <v>1402</v>
      </c>
    </row>
    <row r="110" s="1" customFormat="1" spans="1:22">
      <c r="A110" s="3">
        <v>999221833759277</v>
      </c>
      <c r="B110" s="1" t="s">
        <v>1710</v>
      </c>
      <c r="C110" s="1" t="s">
        <v>1717</v>
      </c>
      <c r="D110" s="1" t="s">
        <v>1718</v>
      </c>
      <c r="E110" s="1" t="s">
        <v>1719</v>
      </c>
      <c r="F110" s="1" t="s">
        <v>1633</v>
      </c>
      <c r="G110" s="1" t="s">
        <v>1053</v>
      </c>
      <c r="H110" s="1" t="s">
        <v>1054</v>
      </c>
      <c r="I110" s="1" t="s">
        <v>1720</v>
      </c>
      <c r="J110" s="1" t="s">
        <v>30</v>
      </c>
      <c r="K110" s="1" t="s">
        <v>1721</v>
      </c>
      <c r="L110" s="1" t="s">
        <v>1721</v>
      </c>
      <c r="M110" s="1" t="s">
        <v>1057</v>
      </c>
      <c r="N110" s="1" t="s">
        <v>1057</v>
      </c>
      <c r="O110" s="1" t="s">
        <v>1058</v>
      </c>
      <c r="P110" s="1" t="s">
        <v>1059</v>
      </c>
      <c r="Q110" s="1" t="s">
        <v>1060</v>
      </c>
      <c r="R110" s="1" t="s">
        <v>1722</v>
      </c>
      <c r="S110" s="1" t="s">
        <v>1062</v>
      </c>
      <c r="T110" s="1" t="s">
        <v>1063</v>
      </c>
      <c r="U110" s="1" t="s">
        <v>1064</v>
      </c>
      <c r="V110" s="1" t="s">
        <v>1402</v>
      </c>
    </row>
    <row r="111" s="1" customFormat="1" spans="1:22">
      <c r="A111" s="3">
        <v>21825036525</v>
      </c>
      <c r="B111" s="1" t="s">
        <v>1659</v>
      </c>
      <c r="C111" s="1" t="s">
        <v>1723</v>
      </c>
      <c r="D111" s="1" t="s">
        <v>1724</v>
      </c>
      <c r="E111" s="1" t="s">
        <v>1725</v>
      </c>
      <c r="F111" s="1" t="s">
        <v>1359</v>
      </c>
      <c r="G111" s="1" t="s">
        <v>1053</v>
      </c>
      <c r="H111" s="1" t="s">
        <v>1054</v>
      </c>
      <c r="I111" s="1" t="s">
        <v>1726</v>
      </c>
      <c r="J111" s="1" t="s">
        <v>30</v>
      </c>
      <c r="K111" s="1" t="s">
        <v>1727</v>
      </c>
      <c r="L111" s="1" t="s">
        <v>1727</v>
      </c>
      <c r="M111" s="1" t="s">
        <v>1057</v>
      </c>
      <c r="N111" s="1" t="s">
        <v>1057</v>
      </c>
      <c r="O111" s="1" t="s">
        <v>1058</v>
      </c>
      <c r="P111" s="1" t="s">
        <v>1059</v>
      </c>
      <c r="Q111" s="1" t="s">
        <v>1060</v>
      </c>
      <c r="R111" s="1" t="s">
        <v>1728</v>
      </c>
      <c r="S111" s="1" t="s">
        <v>1062</v>
      </c>
      <c r="T111" s="1" t="s">
        <v>1063</v>
      </c>
      <c r="U111" s="1" t="s">
        <v>1064</v>
      </c>
      <c r="V111" s="1" t="s">
        <v>1377</v>
      </c>
    </row>
    <row r="112" s="1" customFormat="1" spans="1:22">
      <c r="A112" s="3">
        <v>21832877551</v>
      </c>
      <c r="B112" s="1" t="s">
        <v>1710</v>
      </c>
      <c r="C112" s="1" t="s">
        <v>1729</v>
      </c>
      <c r="D112" s="1" t="s">
        <v>1730</v>
      </c>
      <c r="E112" s="1" t="s">
        <v>1731</v>
      </c>
      <c r="F112" s="1" t="s">
        <v>1359</v>
      </c>
      <c r="G112" s="1" t="s">
        <v>1053</v>
      </c>
      <c r="H112" s="1" t="s">
        <v>1054</v>
      </c>
      <c r="I112" s="1" t="s">
        <v>1732</v>
      </c>
      <c r="J112" s="1" t="s">
        <v>30</v>
      </c>
      <c r="K112" s="1" t="s">
        <v>1733</v>
      </c>
      <c r="L112" s="1" t="s">
        <v>1733</v>
      </c>
      <c r="M112" s="1" t="s">
        <v>1057</v>
      </c>
      <c r="N112" s="1" t="s">
        <v>1057</v>
      </c>
      <c r="O112" s="1" t="s">
        <v>1058</v>
      </c>
      <c r="P112" s="1" t="s">
        <v>1059</v>
      </c>
      <c r="Q112" s="1" t="s">
        <v>1060</v>
      </c>
      <c r="R112" s="1" t="s">
        <v>1734</v>
      </c>
      <c r="S112" s="1" t="s">
        <v>1062</v>
      </c>
      <c r="T112" s="1" t="s">
        <v>1063</v>
      </c>
      <c r="U112" s="1" t="s">
        <v>1064</v>
      </c>
      <c r="V112" s="1" t="s">
        <v>1377</v>
      </c>
    </row>
    <row r="113" s="1" customFormat="1" spans="1:22">
      <c r="A113" s="3">
        <v>21843938790</v>
      </c>
      <c r="B113" s="1" t="s">
        <v>1735</v>
      </c>
      <c r="C113" s="1" t="s">
        <v>1736</v>
      </c>
      <c r="D113" s="1" t="s">
        <v>1737</v>
      </c>
      <c r="E113" s="1" t="s">
        <v>1738</v>
      </c>
      <c r="F113" s="1" t="s">
        <v>1049</v>
      </c>
      <c r="G113" s="1" t="s">
        <v>1053</v>
      </c>
      <c r="H113" s="1" t="s">
        <v>1054</v>
      </c>
      <c r="I113" s="1" t="s">
        <v>1739</v>
      </c>
      <c r="J113" s="1" t="s">
        <v>30</v>
      </c>
      <c r="K113" s="1" t="s">
        <v>1740</v>
      </c>
      <c r="L113" s="1" t="s">
        <v>1740</v>
      </c>
      <c r="M113" s="1" t="s">
        <v>1057</v>
      </c>
      <c r="N113" s="1" t="s">
        <v>1057</v>
      </c>
      <c r="O113" s="1" t="s">
        <v>1058</v>
      </c>
      <c r="P113" s="1" t="s">
        <v>1059</v>
      </c>
      <c r="Q113" s="1" t="s">
        <v>1060</v>
      </c>
      <c r="R113" s="1" t="s">
        <v>1741</v>
      </c>
      <c r="S113" s="1" t="s">
        <v>1062</v>
      </c>
      <c r="T113" s="1" t="s">
        <v>1063</v>
      </c>
      <c r="U113" s="1" t="s">
        <v>1064</v>
      </c>
      <c r="V113" s="1" t="s">
        <v>1100</v>
      </c>
    </row>
    <row r="114" s="1" customFormat="1" spans="1:22">
      <c r="A114" s="3">
        <v>21842057262</v>
      </c>
      <c r="B114" s="1" t="s">
        <v>1742</v>
      </c>
      <c r="C114" s="1" t="s">
        <v>1743</v>
      </c>
      <c r="D114" s="1" t="s">
        <v>1744</v>
      </c>
      <c r="E114" s="1" t="s">
        <v>1745</v>
      </c>
      <c r="F114" s="1" t="s">
        <v>1049</v>
      </c>
      <c r="G114" s="1" t="s">
        <v>1053</v>
      </c>
      <c r="H114" s="1" t="s">
        <v>1054</v>
      </c>
      <c r="I114" s="1" t="s">
        <v>1746</v>
      </c>
      <c r="J114" s="1" t="s">
        <v>30</v>
      </c>
      <c r="K114" s="1" t="s">
        <v>1143</v>
      </c>
      <c r="L114" s="1" t="s">
        <v>1143</v>
      </c>
      <c r="M114" s="1" t="s">
        <v>1057</v>
      </c>
      <c r="N114" s="1" t="s">
        <v>1057</v>
      </c>
      <c r="O114" s="1" t="s">
        <v>1058</v>
      </c>
      <c r="P114" s="1" t="s">
        <v>1059</v>
      </c>
      <c r="Q114" s="1" t="s">
        <v>1060</v>
      </c>
      <c r="R114" s="1" t="s">
        <v>1747</v>
      </c>
      <c r="S114" s="1" t="s">
        <v>1062</v>
      </c>
      <c r="T114" s="1" t="s">
        <v>1063</v>
      </c>
      <c r="U114" s="1" t="s">
        <v>1064</v>
      </c>
      <c r="V114" s="1" t="s">
        <v>1100</v>
      </c>
    </row>
    <row r="115" s="1" customFormat="1" spans="1:22">
      <c r="A115" s="3">
        <v>999221844935621</v>
      </c>
      <c r="B115" s="1" t="s">
        <v>1748</v>
      </c>
      <c r="C115" s="1" t="s">
        <v>1749</v>
      </c>
      <c r="D115" s="1" t="s">
        <v>1750</v>
      </c>
      <c r="E115" s="1" t="s">
        <v>1751</v>
      </c>
      <c r="F115" s="1" t="s">
        <v>1543</v>
      </c>
      <c r="G115" s="1" t="s">
        <v>1053</v>
      </c>
      <c r="H115" s="1" t="s">
        <v>1054</v>
      </c>
      <c r="I115" s="1" t="s">
        <v>1752</v>
      </c>
      <c r="J115" s="1" t="s">
        <v>30</v>
      </c>
      <c r="K115" s="1" t="s">
        <v>1753</v>
      </c>
      <c r="L115" s="1" t="s">
        <v>1753</v>
      </c>
      <c r="M115" s="1" t="s">
        <v>1057</v>
      </c>
      <c r="N115" s="1" t="s">
        <v>1057</v>
      </c>
      <c r="O115" s="1" t="s">
        <v>1058</v>
      </c>
      <c r="P115" s="1" t="s">
        <v>1059</v>
      </c>
      <c r="Q115" s="1" t="s">
        <v>1060</v>
      </c>
      <c r="R115" s="1" t="s">
        <v>1754</v>
      </c>
      <c r="S115" s="1" t="s">
        <v>1062</v>
      </c>
      <c r="T115" s="1" t="s">
        <v>1063</v>
      </c>
      <c r="U115" s="1" t="s">
        <v>1064</v>
      </c>
      <c r="V115" s="1" t="s">
        <v>1100</v>
      </c>
    </row>
    <row r="116" s="1" customFormat="1" spans="1:22">
      <c r="A116" s="3">
        <v>21846651253</v>
      </c>
      <c r="B116" s="1" t="s">
        <v>1755</v>
      </c>
      <c r="C116" s="1" t="s">
        <v>1756</v>
      </c>
      <c r="D116" s="1" t="s">
        <v>1757</v>
      </c>
      <c r="E116" s="1" t="s">
        <v>1758</v>
      </c>
      <c r="F116" s="1" t="s">
        <v>1049</v>
      </c>
      <c r="G116" s="1" t="s">
        <v>1053</v>
      </c>
      <c r="H116" s="1" t="s">
        <v>1054</v>
      </c>
      <c r="I116" s="1" t="s">
        <v>1759</v>
      </c>
      <c r="J116" s="1" t="s">
        <v>30</v>
      </c>
      <c r="K116" s="1" t="s">
        <v>1760</v>
      </c>
      <c r="L116" s="1" t="s">
        <v>1760</v>
      </c>
      <c r="M116" s="1" t="s">
        <v>1057</v>
      </c>
      <c r="N116" s="1" t="s">
        <v>1057</v>
      </c>
      <c r="O116" s="1" t="s">
        <v>1058</v>
      </c>
      <c r="P116" s="1" t="s">
        <v>1059</v>
      </c>
      <c r="Q116" s="1" t="s">
        <v>1060</v>
      </c>
      <c r="R116" s="1" t="s">
        <v>1761</v>
      </c>
      <c r="S116" s="1" t="s">
        <v>1062</v>
      </c>
      <c r="T116" s="1" t="s">
        <v>1063</v>
      </c>
      <c r="U116" s="1" t="s">
        <v>1064</v>
      </c>
      <c r="V116" s="1" t="s">
        <v>1674</v>
      </c>
    </row>
    <row r="117" s="1" customFormat="1" spans="1:22">
      <c r="A117" s="3">
        <v>21846400465</v>
      </c>
      <c r="B117" s="1" t="s">
        <v>1755</v>
      </c>
      <c r="C117" s="1" t="s">
        <v>1762</v>
      </c>
      <c r="D117" s="1" t="s">
        <v>1763</v>
      </c>
      <c r="E117" s="1" t="s">
        <v>1764</v>
      </c>
      <c r="F117" s="1" t="s">
        <v>1359</v>
      </c>
      <c r="G117" s="1" t="s">
        <v>1053</v>
      </c>
      <c r="H117" s="1" t="s">
        <v>1054</v>
      </c>
      <c r="I117" s="1" t="s">
        <v>1765</v>
      </c>
      <c r="J117" s="1" t="s">
        <v>30</v>
      </c>
      <c r="K117" s="1" t="s">
        <v>1766</v>
      </c>
      <c r="L117" s="1" t="s">
        <v>1766</v>
      </c>
      <c r="M117" s="1" t="s">
        <v>1057</v>
      </c>
      <c r="N117" s="1" t="s">
        <v>1057</v>
      </c>
      <c r="O117" s="1" t="s">
        <v>1058</v>
      </c>
      <c r="P117" s="1" t="s">
        <v>1059</v>
      </c>
      <c r="Q117" s="1" t="s">
        <v>1060</v>
      </c>
      <c r="R117" s="1" t="s">
        <v>1767</v>
      </c>
      <c r="S117" s="1" t="s">
        <v>1062</v>
      </c>
      <c r="T117" s="1" t="s">
        <v>1063</v>
      </c>
      <c r="U117" s="1" t="s">
        <v>1064</v>
      </c>
      <c r="V117" s="1" t="s">
        <v>1674</v>
      </c>
    </row>
    <row r="118" s="1" customFormat="1" spans="1:22">
      <c r="A118" s="3">
        <v>999221844938500</v>
      </c>
      <c r="B118" s="1" t="s">
        <v>1748</v>
      </c>
      <c r="C118" s="1" t="s">
        <v>1768</v>
      </c>
      <c r="D118" s="1" t="s">
        <v>1769</v>
      </c>
      <c r="E118" s="1" t="s">
        <v>1770</v>
      </c>
      <c r="F118" s="1" t="s">
        <v>1543</v>
      </c>
      <c r="G118" s="1" t="s">
        <v>1053</v>
      </c>
      <c r="H118" s="1" t="s">
        <v>1054</v>
      </c>
      <c r="I118" s="1" t="s">
        <v>1771</v>
      </c>
      <c r="J118" s="1" t="s">
        <v>30</v>
      </c>
      <c r="K118" s="1" t="s">
        <v>1772</v>
      </c>
      <c r="L118" s="1" t="s">
        <v>1772</v>
      </c>
      <c r="M118" s="1" t="s">
        <v>1057</v>
      </c>
      <c r="N118" s="1" t="s">
        <v>1057</v>
      </c>
      <c r="O118" s="1" t="s">
        <v>1058</v>
      </c>
      <c r="P118" s="1" t="s">
        <v>1059</v>
      </c>
      <c r="Q118" s="1" t="s">
        <v>1060</v>
      </c>
      <c r="R118" s="1" t="s">
        <v>1773</v>
      </c>
      <c r="S118" s="1" t="s">
        <v>1062</v>
      </c>
      <c r="T118" s="1" t="s">
        <v>1063</v>
      </c>
      <c r="U118" s="1" t="s">
        <v>1064</v>
      </c>
      <c r="V118" s="1" t="s">
        <v>1774</v>
      </c>
    </row>
    <row r="119" s="1" customFormat="1" spans="1:22">
      <c r="A119" s="3">
        <v>999221845490399</v>
      </c>
      <c r="B119" s="1" t="s">
        <v>1755</v>
      </c>
      <c r="C119" s="1" t="s">
        <v>1775</v>
      </c>
      <c r="D119" s="1" t="s">
        <v>1081</v>
      </c>
      <c r="E119" s="1" t="s">
        <v>1776</v>
      </c>
      <c r="F119" s="1" t="s">
        <v>1049</v>
      </c>
      <c r="G119" s="1" t="s">
        <v>1053</v>
      </c>
      <c r="H119" s="1" t="s">
        <v>1054</v>
      </c>
      <c r="I119" s="1" t="s">
        <v>1777</v>
      </c>
      <c r="J119" s="1" t="s">
        <v>30</v>
      </c>
      <c r="K119" s="1" t="s">
        <v>1778</v>
      </c>
      <c r="L119" s="1" t="s">
        <v>1778</v>
      </c>
      <c r="M119" s="1" t="s">
        <v>1057</v>
      </c>
      <c r="N119" s="1" t="s">
        <v>1057</v>
      </c>
      <c r="O119" s="1" t="s">
        <v>1058</v>
      </c>
      <c r="P119" s="1" t="s">
        <v>1059</v>
      </c>
      <c r="Q119" s="1" t="s">
        <v>1060</v>
      </c>
      <c r="R119" s="1" t="s">
        <v>1779</v>
      </c>
      <c r="S119" s="1" t="s">
        <v>1062</v>
      </c>
      <c r="T119" s="1" t="s">
        <v>1063</v>
      </c>
      <c r="U119" s="1" t="s">
        <v>1064</v>
      </c>
      <c r="V119" s="1" t="s">
        <v>1086</v>
      </c>
    </row>
    <row r="120" s="1" customFormat="1" spans="1:22">
      <c r="A120" s="3">
        <v>21838685125</v>
      </c>
      <c r="B120" s="1" t="s">
        <v>1780</v>
      </c>
      <c r="C120" s="1" t="s">
        <v>1781</v>
      </c>
      <c r="D120" s="1" t="s">
        <v>1782</v>
      </c>
      <c r="E120" s="1" t="s">
        <v>1783</v>
      </c>
      <c r="F120" s="1" t="s">
        <v>1359</v>
      </c>
      <c r="G120" s="1" t="s">
        <v>1053</v>
      </c>
      <c r="H120" s="1" t="s">
        <v>1054</v>
      </c>
      <c r="I120" s="1" t="s">
        <v>1784</v>
      </c>
      <c r="J120" s="1" t="s">
        <v>30</v>
      </c>
      <c r="K120" s="1" t="s">
        <v>1785</v>
      </c>
      <c r="L120" s="1" t="s">
        <v>1785</v>
      </c>
      <c r="M120" s="1" t="s">
        <v>1057</v>
      </c>
      <c r="N120" s="1" t="s">
        <v>1057</v>
      </c>
      <c r="O120" s="1" t="s">
        <v>1058</v>
      </c>
      <c r="P120" s="1" t="s">
        <v>1059</v>
      </c>
      <c r="Q120" s="1" t="s">
        <v>1060</v>
      </c>
      <c r="R120" s="1" t="s">
        <v>1786</v>
      </c>
      <c r="S120" s="1" t="s">
        <v>1062</v>
      </c>
      <c r="T120" s="1" t="s">
        <v>1063</v>
      </c>
      <c r="U120" s="1" t="s">
        <v>1064</v>
      </c>
      <c r="V120" s="1" t="s">
        <v>1093</v>
      </c>
    </row>
    <row r="121" s="1" customFormat="1" spans="1:22">
      <c r="A121" s="3">
        <v>21793812520</v>
      </c>
      <c r="B121" s="1" t="s">
        <v>1787</v>
      </c>
      <c r="C121" s="1" t="s">
        <v>1788</v>
      </c>
      <c r="D121" s="1" t="s">
        <v>1789</v>
      </c>
      <c r="E121" s="1" t="s">
        <v>1790</v>
      </c>
      <c r="F121" s="1" t="s">
        <v>1735</v>
      </c>
      <c r="G121" s="1" t="s">
        <v>1053</v>
      </c>
      <c r="H121" s="1" t="s">
        <v>1054</v>
      </c>
      <c r="I121" s="1" t="s">
        <v>1791</v>
      </c>
      <c r="J121" s="1" t="s">
        <v>30</v>
      </c>
      <c r="K121" s="1" t="s">
        <v>1792</v>
      </c>
      <c r="L121" s="1" t="s">
        <v>1792</v>
      </c>
      <c r="M121" s="1" t="s">
        <v>1057</v>
      </c>
      <c r="N121" s="1" t="s">
        <v>1057</v>
      </c>
      <c r="O121" s="1" t="s">
        <v>1058</v>
      </c>
      <c r="P121" s="1" t="s">
        <v>1059</v>
      </c>
      <c r="Q121" s="1" t="s">
        <v>1060</v>
      </c>
      <c r="R121" s="1" t="s">
        <v>1793</v>
      </c>
      <c r="S121" s="1" t="s">
        <v>1062</v>
      </c>
      <c r="T121" s="1" t="s">
        <v>1063</v>
      </c>
      <c r="U121" s="1" t="s">
        <v>1064</v>
      </c>
      <c r="V121" s="1" t="s">
        <v>1093</v>
      </c>
    </row>
    <row r="122" s="1" customFormat="1" spans="1:22">
      <c r="A122" s="3">
        <v>21788547601</v>
      </c>
      <c r="B122" s="1" t="s">
        <v>1690</v>
      </c>
      <c r="C122" s="1" t="s">
        <v>1794</v>
      </c>
      <c r="D122" s="1" t="s">
        <v>1795</v>
      </c>
      <c r="E122" s="1" t="s">
        <v>1796</v>
      </c>
      <c r="F122" s="1" t="s">
        <v>1049</v>
      </c>
      <c r="G122" s="1" t="s">
        <v>1053</v>
      </c>
      <c r="H122" s="1" t="s">
        <v>1054</v>
      </c>
      <c r="I122" s="1" t="s">
        <v>1797</v>
      </c>
      <c r="J122" s="1" t="s">
        <v>30</v>
      </c>
      <c r="K122" s="1" t="s">
        <v>1798</v>
      </c>
      <c r="L122" s="1" t="s">
        <v>1798</v>
      </c>
      <c r="M122" s="1" t="s">
        <v>1057</v>
      </c>
      <c r="N122" s="1" t="s">
        <v>1057</v>
      </c>
      <c r="O122" s="1" t="s">
        <v>1058</v>
      </c>
      <c r="P122" s="1" t="s">
        <v>1059</v>
      </c>
      <c r="Q122" s="1" t="s">
        <v>1060</v>
      </c>
      <c r="R122" s="1" t="s">
        <v>1799</v>
      </c>
      <c r="S122" s="1" t="s">
        <v>1062</v>
      </c>
      <c r="T122" s="1" t="s">
        <v>1063</v>
      </c>
      <c r="U122" s="1" t="s">
        <v>1482</v>
      </c>
      <c r="V122" s="1" t="s">
        <v>1093</v>
      </c>
    </row>
    <row r="123" s="1" customFormat="1" spans="1:22">
      <c r="A123" s="3">
        <v>21804459003</v>
      </c>
      <c r="B123" s="1" t="s">
        <v>1800</v>
      </c>
      <c r="C123" s="1" t="s">
        <v>1801</v>
      </c>
      <c r="D123" s="1" t="s">
        <v>1802</v>
      </c>
      <c r="E123" s="1" t="s">
        <v>1803</v>
      </c>
      <c r="F123" s="1" t="s">
        <v>1359</v>
      </c>
      <c r="G123" s="1" t="s">
        <v>1053</v>
      </c>
      <c r="H123" s="1" t="s">
        <v>1054</v>
      </c>
      <c r="I123" s="1" t="s">
        <v>1804</v>
      </c>
      <c r="J123" s="1" t="s">
        <v>30</v>
      </c>
      <c r="K123" s="1" t="s">
        <v>1805</v>
      </c>
      <c r="L123" s="1" t="s">
        <v>1805</v>
      </c>
      <c r="M123" s="1" t="s">
        <v>1057</v>
      </c>
      <c r="N123" s="1" t="s">
        <v>1057</v>
      </c>
      <c r="O123" s="1" t="s">
        <v>1058</v>
      </c>
      <c r="P123" s="1" t="s">
        <v>1059</v>
      </c>
      <c r="Q123" s="1" t="s">
        <v>1060</v>
      </c>
      <c r="R123" s="1" t="s">
        <v>1806</v>
      </c>
      <c r="S123" s="1" t="s">
        <v>1062</v>
      </c>
      <c r="T123" s="1" t="s">
        <v>1063</v>
      </c>
      <c r="U123" s="1" t="s">
        <v>1064</v>
      </c>
      <c r="V123" s="1" t="s">
        <v>1065</v>
      </c>
    </row>
    <row r="124" s="1" customFormat="1" spans="1:22">
      <c r="A124" s="3">
        <v>21762028466</v>
      </c>
      <c r="B124" s="1" t="s">
        <v>1807</v>
      </c>
      <c r="C124" s="1" t="s">
        <v>1808</v>
      </c>
      <c r="D124" s="1" t="s">
        <v>1809</v>
      </c>
      <c r="E124" s="1" t="s">
        <v>1810</v>
      </c>
      <c r="F124" s="1" t="s">
        <v>1049</v>
      </c>
      <c r="G124" s="1" t="s">
        <v>1053</v>
      </c>
      <c r="H124" s="1" t="s">
        <v>1054</v>
      </c>
      <c r="I124" s="1" t="s">
        <v>1811</v>
      </c>
      <c r="J124" s="1" t="s">
        <v>30</v>
      </c>
      <c r="K124" s="1" t="s">
        <v>1208</v>
      </c>
      <c r="L124" s="1" t="s">
        <v>1208</v>
      </c>
      <c r="M124" s="1" t="s">
        <v>1057</v>
      </c>
      <c r="N124" s="1" t="s">
        <v>1057</v>
      </c>
      <c r="O124" s="1" t="s">
        <v>1058</v>
      </c>
      <c r="P124" s="1" t="s">
        <v>1059</v>
      </c>
      <c r="Q124" s="1" t="s">
        <v>1060</v>
      </c>
      <c r="R124" s="1" t="s">
        <v>1812</v>
      </c>
      <c r="S124" s="1" t="s">
        <v>1062</v>
      </c>
      <c r="T124" s="1" t="s">
        <v>1063</v>
      </c>
      <c r="U124" s="1" t="s">
        <v>1064</v>
      </c>
      <c r="V124" s="1" t="s">
        <v>1377</v>
      </c>
    </row>
    <row r="125" s="1" customFormat="1" spans="1:22">
      <c r="A125" s="3">
        <v>21843487959</v>
      </c>
      <c r="B125" s="1" t="s">
        <v>1735</v>
      </c>
      <c r="C125" s="1" t="s">
        <v>1813</v>
      </c>
      <c r="D125" s="1" t="s">
        <v>1814</v>
      </c>
      <c r="E125" s="1" t="s">
        <v>1815</v>
      </c>
      <c r="F125" s="1" t="s">
        <v>1049</v>
      </c>
      <c r="G125" s="1" t="s">
        <v>1053</v>
      </c>
      <c r="H125" s="1" t="s">
        <v>1054</v>
      </c>
      <c r="I125" s="1" t="s">
        <v>1816</v>
      </c>
      <c r="J125" s="1" t="s">
        <v>30</v>
      </c>
      <c r="K125" s="1" t="s">
        <v>1817</v>
      </c>
      <c r="L125" s="1" t="s">
        <v>1817</v>
      </c>
      <c r="M125" s="1" t="s">
        <v>1057</v>
      </c>
      <c r="N125" s="1" t="s">
        <v>1057</v>
      </c>
      <c r="O125" s="1" t="s">
        <v>1058</v>
      </c>
      <c r="P125" s="1" t="s">
        <v>1059</v>
      </c>
      <c r="Q125" s="1" t="s">
        <v>1060</v>
      </c>
      <c r="R125" s="1" t="s">
        <v>1818</v>
      </c>
      <c r="S125" s="1" t="s">
        <v>1062</v>
      </c>
      <c r="T125" s="1" t="s">
        <v>1063</v>
      </c>
      <c r="U125" s="1" t="s">
        <v>1064</v>
      </c>
      <c r="V125" s="1" t="s">
        <v>1674</v>
      </c>
    </row>
    <row r="126" s="1" customFormat="1" spans="1:22">
      <c r="A126" s="3">
        <v>21821151603</v>
      </c>
      <c r="B126" s="1" t="s">
        <v>1819</v>
      </c>
      <c r="C126" s="1" t="s">
        <v>1820</v>
      </c>
      <c r="D126" s="1" t="s">
        <v>1821</v>
      </c>
      <c r="E126" s="1" t="s">
        <v>1822</v>
      </c>
      <c r="F126" s="1" t="s">
        <v>1543</v>
      </c>
      <c r="G126" s="1" t="s">
        <v>1053</v>
      </c>
      <c r="H126" s="1" t="s">
        <v>1054</v>
      </c>
      <c r="I126" s="1" t="s">
        <v>1823</v>
      </c>
      <c r="J126" s="1" t="s">
        <v>30</v>
      </c>
      <c r="K126" s="1" t="s">
        <v>1824</v>
      </c>
      <c r="L126" s="1" t="s">
        <v>1824</v>
      </c>
      <c r="M126" s="1" t="s">
        <v>1057</v>
      </c>
      <c r="N126" s="1" t="s">
        <v>1057</v>
      </c>
      <c r="O126" s="1" t="s">
        <v>1058</v>
      </c>
      <c r="P126" s="1" t="s">
        <v>1059</v>
      </c>
      <c r="Q126" s="1" t="s">
        <v>1060</v>
      </c>
      <c r="R126" s="1" t="s">
        <v>1825</v>
      </c>
      <c r="S126" s="1" t="s">
        <v>1062</v>
      </c>
      <c r="T126" s="1" t="s">
        <v>1063</v>
      </c>
      <c r="U126" s="1" t="s">
        <v>1064</v>
      </c>
      <c r="V126" s="1" t="s">
        <v>1093</v>
      </c>
    </row>
    <row r="127" s="1" customFormat="1" spans="1:22">
      <c r="A127" s="3">
        <v>21838356152</v>
      </c>
      <c r="B127" s="1" t="s">
        <v>1710</v>
      </c>
      <c r="C127" s="1" t="s">
        <v>1826</v>
      </c>
      <c r="D127" s="1" t="s">
        <v>1821</v>
      </c>
      <c r="E127" s="1" t="s">
        <v>1827</v>
      </c>
      <c r="F127" s="1" t="s">
        <v>1543</v>
      </c>
      <c r="G127" s="1" t="s">
        <v>1053</v>
      </c>
      <c r="H127" s="1" t="s">
        <v>1054</v>
      </c>
      <c r="I127" s="1" t="s">
        <v>1828</v>
      </c>
      <c r="J127" s="1" t="s">
        <v>30</v>
      </c>
      <c r="K127" s="1" t="s">
        <v>1829</v>
      </c>
      <c r="L127" s="1" t="s">
        <v>1829</v>
      </c>
      <c r="M127" s="1" t="s">
        <v>1057</v>
      </c>
      <c r="N127" s="1" t="s">
        <v>1057</v>
      </c>
      <c r="O127" s="1" t="s">
        <v>1058</v>
      </c>
      <c r="P127" s="1" t="s">
        <v>1059</v>
      </c>
      <c r="Q127" s="1" t="s">
        <v>1060</v>
      </c>
      <c r="R127" s="1" t="s">
        <v>1830</v>
      </c>
      <c r="S127" s="1" t="s">
        <v>1062</v>
      </c>
      <c r="T127" s="1" t="s">
        <v>1063</v>
      </c>
      <c r="U127" s="1" t="s">
        <v>1064</v>
      </c>
      <c r="V127" s="1" t="s">
        <v>1093</v>
      </c>
    </row>
    <row r="128" s="1" customFormat="1" spans="1:22">
      <c r="A128" s="3">
        <v>21846555226</v>
      </c>
      <c r="B128" s="1" t="s">
        <v>1755</v>
      </c>
      <c r="C128" s="1" t="s">
        <v>1831</v>
      </c>
      <c r="D128" s="1" t="s">
        <v>1832</v>
      </c>
      <c r="E128" s="1" t="s">
        <v>1833</v>
      </c>
      <c r="F128" s="1" t="s">
        <v>1359</v>
      </c>
      <c r="G128" s="1" t="s">
        <v>1053</v>
      </c>
      <c r="H128" s="1" t="s">
        <v>1054</v>
      </c>
      <c r="I128" s="1" t="s">
        <v>1834</v>
      </c>
      <c r="J128" s="1" t="s">
        <v>30</v>
      </c>
      <c r="K128" s="1" t="s">
        <v>1835</v>
      </c>
      <c r="L128" s="1" t="s">
        <v>1835</v>
      </c>
      <c r="M128" s="1" t="s">
        <v>1057</v>
      </c>
      <c r="N128" s="1" t="s">
        <v>1057</v>
      </c>
      <c r="O128" s="1" t="s">
        <v>1058</v>
      </c>
      <c r="P128" s="1" t="s">
        <v>1059</v>
      </c>
      <c r="Q128" s="1" t="s">
        <v>1060</v>
      </c>
      <c r="R128" s="1" t="s">
        <v>1836</v>
      </c>
      <c r="S128" s="1" t="s">
        <v>1062</v>
      </c>
      <c r="T128" s="1" t="s">
        <v>1063</v>
      </c>
      <c r="U128" s="1" t="s">
        <v>1064</v>
      </c>
      <c r="V128" s="1" t="s">
        <v>1093</v>
      </c>
    </row>
    <row r="129" s="1" customFormat="1" spans="1:22">
      <c r="A129" s="3">
        <v>999221841386372</v>
      </c>
      <c r="B129" s="1" t="s">
        <v>1742</v>
      </c>
      <c r="C129" s="1" t="s">
        <v>1837</v>
      </c>
      <c r="D129" s="1" t="s">
        <v>1838</v>
      </c>
      <c r="E129" s="1" t="s">
        <v>1839</v>
      </c>
      <c r="F129" s="1" t="s">
        <v>1049</v>
      </c>
      <c r="G129" s="1" t="s">
        <v>1053</v>
      </c>
      <c r="H129" s="1" t="s">
        <v>1054</v>
      </c>
      <c r="I129" s="1" t="s">
        <v>1840</v>
      </c>
      <c r="J129" s="1" t="s">
        <v>30</v>
      </c>
      <c r="K129" s="1" t="s">
        <v>1841</v>
      </c>
      <c r="L129" s="1" t="s">
        <v>1841</v>
      </c>
      <c r="M129" s="1" t="s">
        <v>1057</v>
      </c>
      <c r="N129" s="1" t="s">
        <v>1057</v>
      </c>
      <c r="O129" s="1" t="s">
        <v>1058</v>
      </c>
      <c r="P129" s="1" t="s">
        <v>1059</v>
      </c>
      <c r="Q129" s="1" t="s">
        <v>1060</v>
      </c>
      <c r="R129" s="1" t="s">
        <v>1842</v>
      </c>
      <c r="S129" s="1" t="s">
        <v>1062</v>
      </c>
      <c r="T129" s="1" t="s">
        <v>1063</v>
      </c>
      <c r="U129" s="1" t="s">
        <v>1064</v>
      </c>
      <c r="V129" s="1" t="s">
        <v>1151</v>
      </c>
    </row>
    <row r="130" s="1" customFormat="1" spans="1:22">
      <c r="A130" s="3">
        <v>21718143902</v>
      </c>
      <c r="B130" s="1" t="s">
        <v>1843</v>
      </c>
      <c r="C130" s="1" t="s">
        <v>1844</v>
      </c>
      <c r="D130" s="1" t="s">
        <v>1845</v>
      </c>
      <c r="E130" s="1" t="s">
        <v>1846</v>
      </c>
      <c r="F130" s="1" t="s">
        <v>1543</v>
      </c>
      <c r="G130" s="1" t="s">
        <v>1053</v>
      </c>
      <c r="H130" s="1" t="s">
        <v>1054</v>
      </c>
      <c r="I130" s="1" t="s">
        <v>1847</v>
      </c>
      <c r="J130" s="1" t="s">
        <v>30</v>
      </c>
      <c r="K130" s="1" t="s">
        <v>1848</v>
      </c>
      <c r="L130" s="1" t="s">
        <v>1848</v>
      </c>
      <c r="M130" s="1" t="s">
        <v>1057</v>
      </c>
      <c r="N130" s="1" t="s">
        <v>1057</v>
      </c>
      <c r="O130" s="1" t="s">
        <v>1058</v>
      </c>
      <c r="P130" s="1" t="s">
        <v>1059</v>
      </c>
      <c r="Q130" s="1" t="s">
        <v>1060</v>
      </c>
      <c r="R130" s="1" t="s">
        <v>1849</v>
      </c>
      <c r="S130" s="1" t="s">
        <v>1062</v>
      </c>
      <c r="T130" s="1" t="s">
        <v>1063</v>
      </c>
      <c r="U130" s="1" t="s">
        <v>1064</v>
      </c>
      <c r="V130" s="1" t="s">
        <v>1151</v>
      </c>
    </row>
    <row r="131" s="1" customFormat="1" spans="1:22">
      <c r="A131" s="3">
        <v>21480452336</v>
      </c>
      <c r="B131" s="1" t="s">
        <v>1850</v>
      </c>
      <c r="C131" s="1" t="s">
        <v>1851</v>
      </c>
      <c r="D131" s="1" t="s">
        <v>1852</v>
      </c>
      <c r="E131" s="1" t="s">
        <v>1853</v>
      </c>
      <c r="F131" s="1" t="s">
        <v>1755</v>
      </c>
      <c r="G131" s="1" t="s">
        <v>1053</v>
      </c>
      <c r="H131" s="1" t="s">
        <v>1054</v>
      </c>
      <c r="I131" s="1" t="s">
        <v>1854</v>
      </c>
      <c r="J131" s="1" t="s">
        <v>30</v>
      </c>
      <c r="K131" s="1" t="s">
        <v>1855</v>
      </c>
      <c r="L131" s="1" t="s">
        <v>1855</v>
      </c>
      <c r="M131" s="1" t="s">
        <v>1057</v>
      </c>
      <c r="N131" s="1" t="s">
        <v>1057</v>
      </c>
      <c r="O131" s="1" t="s">
        <v>1058</v>
      </c>
      <c r="P131" s="1" t="s">
        <v>1059</v>
      </c>
      <c r="Q131" s="1" t="s">
        <v>1060</v>
      </c>
      <c r="R131" s="1" t="s">
        <v>1856</v>
      </c>
      <c r="S131" s="1" t="s">
        <v>1062</v>
      </c>
      <c r="T131" s="1" t="s">
        <v>1063</v>
      </c>
      <c r="U131" s="1" t="s">
        <v>1064</v>
      </c>
      <c r="V131" s="1" t="s">
        <v>1151</v>
      </c>
    </row>
    <row r="132" s="1" customFormat="1" spans="1:22">
      <c r="A132" s="3">
        <v>21847524195</v>
      </c>
      <c r="B132" s="1" t="s">
        <v>1633</v>
      </c>
      <c r="C132" s="1" t="s">
        <v>1857</v>
      </c>
      <c r="D132" s="1" t="s">
        <v>1858</v>
      </c>
      <c r="E132" s="1" t="s">
        <v>1859</v>
      </c>
      <c r="F132" s="1" t="s">
        <v>1049</v>
      </c>
      <c r="G132" s="1" t="s">
        <v>1053</v>
      </c>
      <c r="H132" s="1" t="s">
        <v>1054</v>
      </c>
      <c r="I132" s="1" t="s">
        <v>1860</v>
      </c>
      <c r="J132" s="1" t="s">
        <v>30</v>
      </c>
      <c r="K132" s="1" t="s">
        <v>1861</v>
      </c>
      <c r="L132" s="1" t="s">
        <v>1861</v>
      </c>
      <c r="M132" s="1" t="s">
        <v>1057</v>
      </c>
      <c r="N132" s="1" t="s">
        <v>1057</v>
      </c>
      <c r="O132" s="1" t="s">
        <v>1058</v>
      </c>
      <c r="P132" s="1" t="s">
        <v>1059</v>
      </c>
      <c r="Q132" s="1" t="s">
        <v>1060</v>
      </c>
      <c r="R132" s="1" t="s">
        <v>1862</v>
      </c>
      <c r="S132" s="1" t="s">
        <v>1062</v>
      </c>
      <c r="T132" s="1" t="s">
        <v>1063</v>
      </c>
      <c r="U132" s="1" t="s">
        <v>1064</v>
      </c>
      <c r="V132" s="1" t="s">
        <v>1100</v>
      </c>
    </row>
    <row r="133" s="1" customFormat="1" spans="1:22">
      <c r="A133" s="3">
        <v>21847123676</v>
      </c>
      <c r="B133" s="1" t="s">
        <v>1633</v>
      </c>
      <c r="C133" s="1" t="s">
        <v>1863</v>
      </c>
      <c r="D133" s="1" t="s">
        <v>1864</v>
      </c>
      <c r="E133" s="1" t="s">
        <v>1865</v>
      </c>
      <c r="F133" s="1" t="s">
        <v>1049</v>
      </c>
      <c r="G133" s="1" t="s">
        <v>1053</v>
      </c>
      <c r="H133" s="1" t="s">
        <v>1054</v>
      </c>
      <c r="I133" s="1" t="s">
        <v>1866</v>
      </c>
      <c r="J133" s="1" t="s">
        <v>30</v>
      </c>
      <c r="K133" s="1" t="s">
        <v>1867</v>
      </c>
      <c r="L133" s="1" t="s">
        <v>1867</v>
      </c>
      <c r="M133" s="1" t="s">
        <v>1057</v>
      </c>
      <c r="N133" s="1" t="s">
        <v>1057</v>
      </c>
      <c r="O133" s="1" t="s">
        <v>1058</v>
      </c>
      <c r="P133" s="1" t="s">
        <v>1059</v>
      </c>
      <c r="Q133" s="1" t="s">
        <v>1060</v>
      </c>
      <c r="R133" s="1" t="s">
        <v>1868</v>
      </c>
      <c r="S133" s="1" t="s">
        <v>1062</v>
      </c>
      <c r="T133" s="1" t="s">
        <v>1063</v>
      </c>
      <c r="U133" s="1" t="s">
        <v>1064</v>
      </c>
      <c r="V133" s="1" t="s">
        <v>1100</v>
      </c>
    </row>
    <row r="134" s="1" customFormat="1" spans="1:22">
      <c r="A134" s="3">
        <v>21845481947</v>
      </c>
      <c r="B134" s="1" t="s">
        <v>1755</v>
      </c>
      <c r="C134" s="1" t="s">
        <v>1869</v>
      </c>
      <c r="D134" s="1" t="s">
        <v>1870</v>
      </c>
      <c r="E134" s="1" t="s">
        <v>1871</v>
      </c>
      <c r="F134" s="1" t="s">
        <v>1049</v>
      </c>
      <c r="G134" s="1" t="s">
        <v>1053</v>
      </c>
      <c r="H134" s="1" t="s">
        <v>1054</v>
      </c>
      <c r="I134" s="1" t="s">
        <v>1872</v>
      </c>
      <c r="J134" s="1" t="s">
        <v>30</v>
      </c>
      <c r="K134" s="1" t="s">
        <v>1873</v>
      </c>
      <c r="L134" s="1" t="s">
        <v>1873</v>
      </c>
      <c r="M134" s="1" t="s">
        <v>1057</v>
      </c>
      <c r="N134" s="1" t="s">
        <v>1057</v>
      </c>
      <c r="O134" s="1" t="s">
        <v>1058</v>
      </c>
      <c r="P134" s="1" t="s">
        <v>1059</v>
      </c>
      <c r="Q134" s="1" t="s">
        <v>1060</v>
      </c>
      <c r="R134" s="1" t="s">
        <v>1874</v>
      </c>
      <c r="S134" s="1" t="s">
        <v>1062</v>
      </c>
      <c r="T134" s="1" t="s">
        <v>1063</v>
      </c>
      <c r="U134" s="1" t="s">
        <v>1064</v>
      </c>
      <c r="V134" s="1" t="s">
        <v>1674</v>
      </c>
    </row>
    <row r="135" s="1" customFormat="1" spans="1:22">
      <c r="A135" s="3">
        <v>999221847632628</v>
      </c>
      <c r="B135" s="1" t="s">
        <v>1633</v>
      </c>
      <c r="C135" s="1" t="s">
        <v>1875</v>
      </c>
      <c r="D135" s="1" t="s">
        <v>1876</v>
      </c>
      <c r="E135" s="1" t="s">
        <v>1877</v>
      </c>
      <c r="F135" s="1" t="s">
        <v>1543</v>
      </c>
      <c r="G135" s="1" t="s">
        <v>1053</v>
      </c>
      <c r="H135" s="1" t="s">
        <v>1054</v>
      </c>
      <c r="I135" s="1" t="s">
        <v>1878</v>
      </c>
      <c r="J135" s="1" t="s">
        <v>30</v>
      </c>
      <c r="K135" s="1" t="s">
        <v>1879</v>
      </c>
      <c r="L135" s="1" t="s">
        <v>1879</v>
      </c>
      <c r="M135" s="1" t="s">
        <v>1057</v>
      </c>
      <c r="N135" s="1" t="s">
        <v>1057</v>
      </c>
      <c r="O135" s="1" t="s">
        <v>1058</v>
      </c>
      <c r="P135" s="1" t="s">
        <v>1059</v>
      </c>
      <c r="Q135" s="1" t="s">
        <v>1060</v>
      </c>
      <c r="R135" s="1" t="s">
        <v>1880</v>
      </c>
      <c r="S135" s="1" t="s">
        <v>1062</v>
      </c>
      <c r="T135" s="1" t="s">
        <v>1063</v>
      </c>
      <c r="U135" s="1" t="s">
        <v>1064</v>
      </c>
      <c r="V135" s="1" t="s">
        <v>1164</v>
      </c>
    </row>
    <row r="136" s="1" customFormat="1" spans="1:22">
      <c r="A136" s="3">
        <v>21738740948</v>
      </c>
      <c r="B136" s="1" t="s">
        <v>1881</v>
      </c>
      <c r="C136" s="1" t="s">
        <v>1882</v>
      </c>
      <c r="D136" s="1" t="s">
        <v>1883</v>
      </c>
      <c r="E136" s="1" t="s">
        <v>1884</v>
      </c>
      <c r="F136" s="1" t="s">
        <v>1543</v>
      </c>
      <c r="G136" s="1" t="s">
        <v>1053</v>
      </c>
      <c r="H136" s="1" t="s">
        <v>1054</v>
      </c>
      <c r="I136" s="1" t="s">
        <v>1885</v>
      </c>
      <c r="J136" s="1" t="s">
        <v>30</v>
      </c>
      <c r="K136" s="1" t="s">
        <v>1886</v>
      </c>
      <c r="L136" s="1" t="s">
        <v>1886</v>
      </c>
      <c r="M136" s="1" t="s">
        <v>1057</v>
      </c>
      <c r="N136" s="1" t="s">
        <v>1057</v>
      </c>
      <c r="O136" s="1" t="s">
        <v>1058</v>
      </c>
      <c r="P136" s="1" t="s">
        <v>1059</v>
      </c>
      <c r="Q136" s="1" t="s">
        <v>1060</v>
      </c>
      <c r="R136" s="1" t="s">
        <v>1887</v>
      </c>
      <c r="S136" s="1" t="s">
        <v>1062</v>
      </c>
      <c r="T136" s="1" t="s">
        <v>1063</v>
      </c>
      <c r="U136" s="1" t="s">
        <v>1064</v>
      </c>
      <c r="V136" s="1" t="s">
        <v>1164</v>
      </c>
    </row>
    <row r="137" s="1" customFormat="1" spans="1:22">
      <c r="A137" s="3">
        <v>21736352119</v>
      </c>
      <c r="B137" s="1" t="s">
        <v>1881</v>
      </c>
      <c r="C137" s="1" t="s">
        <v>1888</v>
      </c>
      <c r="D137" s="1" t="s">
        <v>1883</v>
      </c>
      <c r="E137" s="1" t="s">
        <v>1884</v>
      </c>
      <c r="F137" s="1" t="s">
        <v>1543</v>
      </c>
      <c r="G137" s="1" t="s">
        <v>1053</v>
      </c>
      <c r="H137" s="1" t="s">
        <v>1054</v>
      </c>
      <c r="I137" s="1" t="s">
        <v>1885</v>
      </c>
      <c r="J137" s="1" t="s">
        <v>30</v>
      </c>
      <c r="K137" s="1" t="s">
        <v>1886</v>
      </c>
      <c r="L137" s="1" t="s">
        <v>1889</v>
      </c>
      <c r="M137" s="1" t="s">
        <v>1890</v>
      </c>
      <c r="N137" s="1" t="s">
        <v>1891</v>
      </c>
      <c r="O137" s="1" t="s">
        <v>1058</v>
      </c>
      <c r="P137" s="1" t="s">
        <v>1059</v>
      </c>
      <c r="Q137" s="1" t="s">
        <v>1060</v>
      </c>
      <c r="R137" s="1" t="s">
        <v>1892</v>
      </c>
      <c r="S137" s="1" t="s">
        <v>1062</v>
      </c>
      <c r="T137" s="1" t="s">
        <v>1063</v>
      </c>
      <c r="U137" s="1" t="s">
        <v>1064</v>
      </c>
      <c r="V137" s="1" t="s">
        <v>1164</v>
      </c>
    </row>
    <row r="138" s="1" customFormat="1" spans="1:22">
      <c r="A138" s="3">
        <v>21624849031</v>
      </c>
      <c r="B138" s="1" t="s">
        <v>1893</v>
      </c>
      <c r="C138" s="1" t="s">
        <v>1894</v>
      </c>
      <c r="D138" s="1" t="s">
        <v>1895</v>
      </c>
      <c r="E138" s="1" t="s">
        <v>1896</v>
      </c>
      <c r="F138" s="1" t="s">
        <v>1755</v>
      </c>
      <c r="G138" s="1" t="s">
        <v>1053</v>
      </c>
      <c r="H138" s="1" t="s">
        <v>1054</v>
      </c>
      <c r="I138" s="1" t="s">
        <v>1897</v>
      </c>
      <c r="J138" s="1" t="s">
        <v>30</v>
      </c>
      <c r="K138" s="1" t="s">
        <v>1898</v>
      </c>
      <c r="L138" s="1" t="s">
        <v>1898</v>
      </c>
      <c r="M138" s="1" t="s">
        <v>1057</v>
      </c>
      <c r="N138" s="1" t="s">
        <v>1057</v>
      </c>
      <c r="O138" s="1" t="s">
        <v>1058</v>
      </c>
      <c r="P138" s="1" t="s">
        <v>1059</v>
      </c>
      <c r="Q138" s="1" t="s">
        <v>1060</v>
      </c>
      <c r="R138" s="1" t="s">
        <v>1899</v>
      </c>
      <c r="S138" s="1" t="s">
        <v>1062</v>
      </c>
      <c r="T138" s="1" t="s">
        <v>1063</v>
      </c>
      <c r="U138" s="1" t="s">
        <v>1064</v>
      </c>
      <c r="V138" s="1" t="s">
        <v>1164</v>
      </c>
    </row>
    <row r="139" s="1" customFormat="1" spans="1:22">
      <c r="A139" s="3">
        <v>21845323460</v>
      </c>
      <c r="B139" s="1" t="s">
        <v>1748</v>
      </c>
      <c r="C139" s="1" t="s">
        <v>1900</v>
      </c>
      <c r="D139" s="1" t="s">
        <v>1901</v>
      </c>
      <c r="E139" s="1" t="s">
        <v>1902</v>
      </c>
      <c r="F139" s="1" t="s">
        <v>1755</v>
      </c>
      <c r="G139" s="1" t="s">
        <v>1053</v>
      </c>
      <c r="H139" s="1" t="s">
        <v>1054</v>
      </c>
      <c r="I139" s="1" t="s">
        <v>1903</v>
      </c>
      <c r="J139" s="1" t="s">
        <v>30</v>
      </c>
      <c r="K139" s="1" t="s">
        <v>1904</v>
      </c>
      <c r="L139" s="1" t="s">
        <v>1904</v>
      </c>
      <c r="M139" s="1" t="s">
        <v>1057</v>
      </c>
      <c r="N139" s="1" t="s">
        <v>1057</v>
      </c>
      <c r="O139" s="1" t="s">
        <v>1058</v>
      </c>
      <c r="P139" s="1" t="s">
        <v>1059</v>
      </c>
      <c r="Q139" s="1" t="s">
        <v>1060</v>
      </c>
      <c r="R139" s="1" t="s">
        <v>1905</v>
      </c>
      <c r="S139" s="1" t="s">
        <v>1062</v>
      </c>
      <c r="T139" s="1" t="s">
        <v>1063</v>
      </c>
      <c r="U139" s="1" t="s">
        <v>1064</v>
      </c>
      <c r="V139" s="1" t="s">
        <v>1072</v>
      </c>
    </row>
    <row r="140" s="1" customFormat="1" spans="1:22">
      <c r="A140" s="3">
        <v>21831839704</v>
      </c>
      <c r="B140" s="1" t="s">
        <v>1675</v>
      </c>
      <c r="C140" s="1" t="s">
        <v>1906</v>
      </c>
      <c r="D140" s="1" t="s">
        <v>1907</v>
      </c>
      <c r="E140" s="1" t="s">
        <v>1908</v>
      </c>
      <c r="F140" s="1" t="s">
        <v>1543</v>
      </c>
      <c r="G140" s="1" t="s">
        <v>1053</v>
      </c>
      <c r="H140" s="1" t="s">
        <v>1054</v>
      </c>
      <c r="I140" s="1" t="s">
        <v>1909</v>
      </c>
      <c r="J140" s="1" t="s">
        <v>30</v>
      </c>
      <c r="K140" s="1" t="s">
        <v>1910</v>
      </c>
      <c r="L140" s="1" t="s">
        <v>1910</v>
      </c>
      <c r="M140" s="1" t="s">
        <v>1057</v>
      </c>
      <c r="N140" s="1" t="s">
        <v>1057</v>
      </c>
      <c r="O140" s="1" t="s">
        <v>1058</v>
      </c>
      <c r="P140" s="1" t="s">
        <v>1059</v>
      </c>
      <c r="Q140" s="1" t="s">
        <v>1060</v>
      </c>
      <c r="R140" s="1" t="s">
        <v>1911</v>
      </c>
      <c r="S140" s="1" t="s">
        <v>1062</v>
      </c>
      <c r="T140" s="1" t="s">
        <v>1063</v>
      </c>
      <c r="U140" s="1" t="s">
        <v>1064</v>
      </c>
      <c r="V140" s="1" t="s">
        <v>1912</v>
      </c>
    </row>
    <row r="141" s="1" customFormat="1" spans="1:22">
      <c r="A141" s="3">
        <v>21844978189</v>
      </c>
      <c r="B141" s="1" t="s">
        <v>1748</v>
      </c>
      <c r="C141" s="1" t="s">
        <v>1913</v>
      </c>
      <c r="D141" s="1" t="s">
        <v>1914</v>
      </c>
      <c r="E141" s="1" t="s">
        <v>1915</v>
      </c>
      <c r="F141" s="1" t="s">
        <v>1359</v>
      </c>
      <c r="G141" s="1" t="s">
        <v>1053</v>
      </c>
      <c r="H141" s="1" t="s">
        <v>1054</v>
      </c>
      <c r="I141" s="1" t="s">
        <v>1916</v>
      </c>
      <c r="J141" s="1" t="s">
        <v>30</v>
      </c>
      <c r="K141" s="1" t="s">
        <v>1917</v>
      </c>
      <c r="L141" s="1" t="s">
        <v>1917</v>
      </c>
      <c r="M141" s="1" t="s">
        <v>1057</v>
      </c>
      <c r="N141" s="1" t="s">
        <v>1057</v>
      </c>
      <c r="O141" s="1" t="s">
        <v>1058</v>
      </c>
      <c r="P141" s="1" t="s">
        <v>1059</v>
      </c>
      <c r="Q141" s="1" t="s">
        <v>1060</v>
      </c>
      <c r="R141" s="1" t="s">
        <v>1918</v>
      </c>
      <c r="S141" s="1" t="s">
        <v>1062</v>
      </c>
      <c r="T141" s="1" t="s">
        <v>1063</v>
      </c>
      <c r="U141" s="1" t="s">
        <v>1064</v>
      </c>
      <c r="V141" s="1" t="s">
        <v>1072</v>
      </c>
    </row>
    <row r="142" s="1" customFormat="1" spans="1:22">
      <c r="A142" s="3">
        <v>999221842189456</v>
      </c>
      <c r="B142" s="1" t="s">
        <v>1742</v>
      </c>
      <c r="C142" s="1" t="s">
        <v>1919</v>
      </c>
      <c r="D142" s="1" t="s">
        <v>1920</v>
      </c>
      <c r="E142" s="1" t="s">
        <v>1921</v>
      </c>
      <c r="F142" s="1" t="s">
        <v>1049</v>
      </c>
      <c r="G142" s="1" t="s">
        <v>1053</v>
      </c>
      <c r="H142" s="1" t="s">
        <v>1054</v>
      </c>
      <c r="I142" s="1" t="s">
        <v>1922</v>
      </c>
      <c r="J142" s="1" t="s">
        <v>30</v>
      </c>
      <c r="K142" s="1" t="s">
        <v>1923</v>
      </c>
      <c r="L142" s="1" t="s">
        <v>1923</v>
      </c>
      <c r="M142" s="1" t="s">
        <v>1057</v>
      </c>
      <c r="N142" s="1" t="s">
        <v>1057</v>
      </c>
      <c r="O142" s="1" t="s">
        <v>1058</v>
      </c>
      <c r="P142" s="1" t="s">
        <v>1059</v>
      </c>
      <c r="Q142" s="1" t="s">
        <v>1060</v>
      </c>
      <c r="R142" s="1" t="s">
        <v>1924</v>
      </c>
      <c r="S142" s="1" t="s">
        <v>1062</v>
      </c>
      <c r="T142" s="1" t="s">
        <v>1063</v>
      </c>
      <c r="U142" s="1" t="s">
        <v>1064</v>
      </c>
      <c r="V142" s="1" t="s">
        <v>1666</v>
      </c>
    </row>
    <row r="143" s="1" customFormat="1" spans="1:22">
      <c r="A143" s="3">
        <v>21828252468</v>
      </c>
      <c r="B143" s="1" t="s">
        <v>1925</v>
      </c>
      <c r="C143" s="1" t="s">
        <v>1926</v>
      </c>
      <c r="D143" s="1" t="s">
        <v>1927</v>
      </c>
      <c r="E143" s="1" t="s">
        <v>1928</v>
      </c>
      <c r="F143" s="1" t="s">
        <v>1543</v>
      </c>
      <c r="G143" s="1" t="s">
        <v>1053</v>
      </c>
      <c r="H143" s="1" t="s">
        <v>1054</v>
      </c>
      <c r="I143" s="1" t="s">
        <v>1929</v>
      </c>
      <c r="J143" s="1" t="s">
        <v>30</v>
      </c>
      <c r="K143" s="1" t="s">
        <v>1930</v>
      </c>
      <c r="L143" s="1" t="s">
        <v>1930</v>
      </c>
      <c r="M143" s="1" t="s">
        <v>1057</v>
      </c>
      <c r="N143" s="1" t="s">
        <v>1057</v>
      </c>
      <c r="O143" s="1" t="s">
        <v>1058</v>
      </c>
      <c r="P143" s="1" t="s">
        <v>1059</v>
      </c>
      <c r="Q143" s="1" t="s">
        <v>1060</v>
      </c>
      <c r="R143" s="1" t="s">
        <v>1931</v>
      </c>
      <c r="S143" s="1" t="s">
        <v>1062</v>
      </c>
      <c r="T143" s="1" t="s">
        <v>1063</v>
      </c>
      <c r="U143" s="1" t="s">
        <v>1064</v>
      </c>
      <c r="V143" s="1" t="s">
        <v>1267</v>
      </c>
    </row>
    <row r="144" s="1" customFormat="1" spans="1:22">
      <c r="A144" s="3">
        <v>21845683661</v>
      </c>
      <c r="B144" s="1" t="s">
        <v>1755</v>
      </c>
      <c r="C144" s="1" t="s">
        <v>1932</v>
      </c>
      <c r="D144" s="1" t="s">
        <v>1933</v>
      </c>
      <c r="E144" s="1" t="s">
        <v>1934</v>
      </c>
      <c r="F144" s="1" t="s">
        <v>1755</v>
      </c>
      <c r="G144" s="1" t="s">
        <v>1053</v>
      </c>
      <c r="H144" s="1" t="s">
        <v>1054</v>
      </c>
      <c r="I144" s="1" t="s">
        <v>1935</v>
      </c>
      <c r="J144" s="1" t="s">
        <v>30</v>
      </c>
      <c r="K144" s="1" t="s">
        <v>1936</v>
      </c>
      <c r="L144" s="1" t="s">
        <v>1936</v>
      </c>
      <c r="M144" s="1" t="s">
        <v>1057</v>
      </c>
      <c r="N144" s="1" t="s">
        <v>1057</v>
      </c>
      <c r="O144" s="1" t="s">
        <v>1058</v>
      </c>
      <c r="P144" s="1" t="s">
        <v>1059</v>
      </c>
      <c r="Q144" s="1" t="s">
        <v>1060</v>
      </c>
      <c r="R144" s="1" t="s">
        <v>1937</v>
      </c>
      <c r="S144" s="1" t="s">
        <v>1062</v>
      </c>
      <c r="T144" s="1" t="s">
        <v>1063</v>
      </c>
      <c r="U144" s="1" t="s">
        <v>1064</v>
      </c>
      <c r="V144" s="1" t="s">
        <v>1267</v>
      </c>
    </row>
    <row r="145" s="1" customFormat="1" spans="1:22">
      <c r="A145" s="3">
        <v>21369311132</v>
      </c>
      <c r="B145" s="1" t="s">
        <v>1938</v>
      </c>
      <c r="C145" s="1" t="s">
        <v>1939</v>
      </c>
      <c r="D145" s="1" t="s">
        <v>1940</v>
      </c>
      <c r="E145" s="1" t="s">
        <v>1941</v>
      </c>
      <c r="F145" s="1" t="s">
        <v>1543</v>
      </c>
      <c r="G145" s="1" t="s">
        <v>1053</v>
      </c>
      <c r="H145" s="1" t="s">
        <v>1054</v>
      </c>
      <c r="I145" s="1" t="s">
        <v>1942</v>
      </c>
      <c r="J145" s="1" t="s">
        <v>30</v>
      </c>
      <c r="K145" s="1" t="s">
        <v>1943</v>
      </c>
      <c r="L145" s="1" t="s">
        <v>1943</v>
      </c>
      <c r="M145" s="1" t="s">
        <v>1057</v>
      </c>
      <c r="N145" s="1" t="s">
        <v>1057</v>
      </c>
      <c r="O145" s="1" t="s">
        <v>1058</v>
      </c>
      <c r="P145" s="1" t="s">
        <v>1059</v>
      </c>
      <c r="Q145" s="1" t="s">
        <v>1060</v>
      </c>
      <c r="R145" s="1" t="s">
        <v>1944</v>
      </c>
      <c r="S145" s="1" t="s">
        <v>1062</v>
      </c>
      <c r="T145" s="1" t="s">
        <v>1063</v>
      </c>
      <c r="U145" s="1" t="s">
        <v>1064</v>
      </c>
      <c r="V145" s="1" t="s">
        <v>1093</v>
      </c>
    </row>
    <row r="146" s="1" customFormat="1" spans="1:22">
      <c r="A146" s="3">
        <v>21845414958</v>
      </c>
      <c r="B146" s="1" t="s">
        <v>1755</v>
      </c>
      <c r="C146" s="1" t="s">
        <v>1945</v>
      </c>
      <c r="D146" s="1" t="s">
        <v>1946</v>
      </c>
      <c r="E146" s="1" t="s">
        <v>1947</v>
      </c>
      <c r="F146" s="1" t="s">
        <v>1543</v>
      </c>
      <c r="G146" s="1" t="s">
        <v>1053</v>
      </c>
      <c r="H146" s="1" t="s">
        <v>1054</v>
      </c>
      <c r="I146" s="1" t="s">
        <v>1948</v>
      </c>
      <c r="J146" s="1" t="s">
        <v>30</v>
      </c>
      <c r="K146" s="1" t="s">
        <v>1949</v>
      </c>
      <c r="L146" s="1" t="s">
        <v>1949</v>
      </c>
      <c r="M146" s="1" t="s">
        <v>1057</v>
      </c>
      <c r="N146" s="1" t="s">
        <v>1057</v>
      </c>
      <c r="O146" s="1" t="s">
        <v>1058</v>
      </c>
      <c r="P146" s="1" t="s">
        <v>1059</v>
      </c>
      <c r="Q146" s="1" t="s">
        <v>1060</v>
      </c>
      <c r="R146" s="1" t="s">
        <v>1950</v>
      </c>
      <c r="S146" s="1" t="s">
        <v>1062</v>
      </c>
      <c r="T146" s="1" t="s">
        <v>1063</v>
      </c>
      <c r="U146" s="1" t="s">
        <v>1064</v>
      </c>
      <c r="V146" s="1" t="s">
        <v>1674</v>
      </c>
    </row>
    <row r="147" s="1" customFormat="1" spans="1:22">
      <c r="A147" s="3">
        <v>21579398306</v>
      </c>
      <c r="B147" s="1" t="s">
        <v>1951</v>
      </c>
      <c r="C147" s="1" t="s">
        <v>1952</v>
      </c>
      <c r="D147" s="1" t="s">
        <v>1953</v>
      </c>
      <c r="E147" s="1" t="s">
        <v>1954</v>
      </c>
      <c r="F147" s="1" t="s">
        <v>1633</v>
      </c>
      <c r="G147" s="1" t="s">
        <v>1053</v>
      </c>
      <c r="H147" s="1" t="s">
        <v>1054</v>
      </c>
      <c r="I147" s="1" t="s">
        <v>1955</v>
      </c>
      <c r="J147" s="1" t="s">
        <v>30</v>
      </c>
      <c r="K147" s="1" t="s">
        <v>1956</v>
      </c>
      <c r="L147" s="1" t="s">
        <v>1956</v>
      </c>
      <c r="M147" s="1" t="s">
        <v>1057</v>
      </c>
      <c r="N147" s="1" t="s">
        <v>1057</v>
      </c>
      <c r="O147" s="1" t="s">
        <v>1058</v>
      </c>
      <c r="P147" s="1" t="s">
        <v>1059</v>
      </c>
      <c r="Q147" s="1" t="s">
        <v>1060</v>
      </c>
      <c r="R147" s="1" t="s">
        <v>1957</v>
      </c>
      <c r="S147" s="1" t="s">
        <v>1062</v>
      </c>
      <c r="T147" s="1" t="s">
        <v>1063</v>
      </c>
      <c r="U147" s="1" t="s">
        <v>1064</v>
      </c>
      <c r="V147" s="1" t="s">
        <v>1267</v>
      </c>
    </row>
    <row r="148" s="1" customFormat="1" spans="1:22">
      <c r="A148" s="3">
        <v>21738842430</v>
      </c>
      <c r="B148" s="1" t="s">
        <v>1881</v>
      </c>
      <c r="C148" s="1" t="s">
        <v>1958</v>
      </c>
      <c r="D148" s="1" t="s">
        <v>1959</v>
      </c>
      <c r="E148" s="1" t="s">
        <v>1960</v>
      </c>
      <c r="F148" s="1" t="s">
        <v>1049</v>
      </c>
      <c r="G148" s="1" t="s">
        <v>1053</v>
      </c>
      <c r="H148" s="1" t="s">
        <v>1054</v>
      </c>
      <c r="I148" s="1" t="s">
        <v>1961</v>
      </c>
      <c r="J148" s="1" t="s">
        <v>30</v>
      </c>
      <c r="K148" s="1" t="s">
        <v>1962</v>
      </c>
      <c r="L148" s="1" t="s">
        <v>1962</v>
      </c>
      <c r="M148" s="1" t="s">
        <v>1057</v>
      </c>
      <c r="N148" s="1" t="s">
        <v>1057</v>
      </c>
      <c r="O148" s="1" t="s">
        <v>1058</v>
      </c>
      <c r="P148" s="1" t="s">
        <v>1059</v>
      </c>
      <c r="Q148" s="1" t="s">
        <v>1060</v>
      </c>
      <c r="R148" s="1" t="s">
        <v>1963</v>
      </c>
      <c r="S148" s="1" t="s">
        <v>1062</v>
      </c>
      <c r="T148" s="1" t="s">
        <v>1063</v>
      </c>
      <c r="U148" s="1" t="s">
        <v>1064</v>
      </c>
      <c r="V148" s="1" t="s">
        <v>1183</v>
      </c>
    </row>
    <row r="149" s="1" customFormat="1" spans="1:22">
      <c r="A149" s="3">
        <v>21825529421</v>
      </c>
      <c r="B149" s="1" t="s">
        <v>1659</v>
      </c>
      <c r="C149" s="1" t="s">
        <v>1964</v>
      </c>
      <c r="D149" s="1" t="s">
        <v>1965</v>
      </c>
      <c r="E149" s="1" t="s">
        <v>1966</v>
      </c>
      <c r="F149" s="1" t="s">
        <v>1359</v>
      </c>
      <c r="G149" s="1" t="s">
        <v>1053</v>
      </c>
      <c r="H149" s="1" t="s">
        <v>1054</v>
      </c>
      <c r="I149" s="1" t="s">
        <v>1967</v>
      </c>
      <c r="J149" s="1" t="s">
        <v>30</v>
      </c>
      <c r="K149" s="1" t="s">
        <v>1968</v>
      </c>
      <c r="L149" s="1" t="s">
        <v>1968</v>
      </c>
      <c r="M149" s="1" t="s">
        <v>1057</v>
      </c>
      <c r="N149" s="1" t="s">
        <v>1057</v>
      </c>
      <c r="O149" s="1" t="s">
        <v>1058</v>
      </c>
      <c r="P149" s="1" t="s">
        <v>1059</v>
      </c>
      <c r="Q149" s="1" t="s">
        <v>1060</v>
      </c>
      <c r="R149" s="1" t="s">
        <v>1969</v>
      </c>
      <c r="S149" s="1" t="s">
        <v>1062</v>
      </c>
      <c r="T149" s="1" t="s">
        <v>1063</v>
      </c>
      <c r="U149" s="1" t="s">
        <v>1064</v>
      </c>
      <c r="V149" s="1" t="s">
        <v>1267</v>
      </c>
    </row>
    <row r="150" s="1" customFormat="1" spans="1:22">
      <c r="A150" s="3">
        <v>21730893112</v>
      </c>
      <c r="B150" s="1" t="s">
        <v>1970</v>
      </c>
      <c r="C150" s="1" t="s">
        <v>1971</v>
      </c>
      <c r="D150" s="1" t="s">
        <v>1972</v>
      </c>
      <c r="E150" s="1" t="s">
        <v>1973</v>
      </c>
      <c r="F150" s="1" t="s">
        <v>1049</v>
      </c>
      <c r="G150" s="1" t="s">
        <v>1053</v>
      </c>
      <c r="H150" s="1" t="s">
        <v>1054</v>
      </c>
      <c r="I150" s="1" t="s">
        <v>1974</v>
      </c>
      <c r="J150" s="1" t="s">
        <v>30</v>
      </c>
      <c r="K150" s="1" t="s">
        <v>1975</v>
      </c>
      <c r="L150" s="1" t="s">
        <v>1975</v>
      </c>
      <c r="M150" s="1" t="s">
        <v>1057</v>
      </c>
      <c r="N150" s="1" t="s">
        <v>1057</v>
      </c>
      <c r="O150" s="1" t="s">
        <v>1058</v>
      </c>
      <c r="P150" s="1" t="s">
        <v>1059</v>
      </c>
      <c r="Q150" s="1" t="s">
        <v>1060</v>
      </c>
      <c r="R150" s="1" t="s">
        <v>1976</v>
      </c>
      <c r="S150" s="1" t="s">
        <v>1062</v>
      </c>
      <c r="T150" s="1" t="s">
        <v>1063</v>
      </c>
      <c r="U150" s="1" t="s">
        <v>1064</v>
      </c>
      <c r="V150" s="1" t="s">
        <v>1267</v>
      </c>
    </row>
    <row r="151" s="1" customFormat="1" spans="1:22">
      <c r="A151" s="3">
        <v>21825993688</v>
      </c>
      <c r="B151" s="1" t="s">
        <v>1977</v>
      </c>
      <c r="C151" s="1" t="s">
        <v>1978</v>
      </c>
      <c r="D151" s="1" t="s">
        <v>1979</v>
      </c>
      <c r="E151" s="1" t="s">
        <v>1980</v>
      </c>
      <c r="F151" s="1" t="s">
        <v>1049</v>
      </c>
      <c r="G151" s="1" t="s">
        <v>1053</v>
      </c>
      <c r="H151" s="1" t="s">
        <v>1054</v>
      </c>
      <c r="I151" s="1" t="s">
        <v>1981</v>
      </c>
      <c r="J151" s="1" t="s">
        <v>30</v>
      </c>
      <c r="K151" s="1" t="s">
        <v>1982</v>
      </c>
      <c r="L151" s="1" t="s">
        <v>1982</v>
      </c>
      <c r="M151" s="1" t="s">
        <v>1057</v>
      </c>
      <c r="N151" s="1" t="s">
        <v>1057</v>
      </c>
      <c r="O151" s="1" t="s">
        <v>1058</v>
      </c>
      <c r="P151" s="1" t="s">
        <v>1059</v>
      </c>
      <c r="Q151" s="1" t="s">
        <v>1060</v>
      </c>
      <c r="R151" s="1" t="s">
        <v>1983</v>
      </c>
      <c r="S151" s="1" t="s">
        <v>1062</v>
      </c>
      <c r="T151" s="1" t="s">
        <v>1063</v>
      </c>
      <c r="U151" s="1" t="s">
        <v>1064</v>
      </c>
      <c r="V151" s="1" t="s">
        <v>1984</v>
      </c>
    </row>
    <row r="152" s="1" customFormat="1" spans="1:22">
      <c r="A152" s="3">
        <v>21846393140</v>
      </c>
      <c r="B152" s="1" t="s">
        <v>1755</v>
      </c>
      <c r="C152" s="1" t="s">
        <v>1985</v>
      </c>
      <c r="D152" s="1" t="s">
        <v>1986</v>
      </c>
      <c r="E152" s="1" t="s">
        <v>1987</v>
      </c>
      <c r="F152" s="1" t="s">
        <v>1543</v>
      </c>
      <c r="G152" s="1" t="s">
        <v>1053</v>
      </c>
      <c r="H152" s="1" t="s">
        <v>1054</v>
      </c>
      <c r="I152" s="1" t="s">
        <v>1988</v>
      </c>
      <c r="J152" s="1" t="s">
        <v>30</v>
      </c>
      <c r="K152" s="1" t="s">
        <v>1989</v>
      </c>
      <c r="L152" s="1" t="s">
        <v>1989</v>
      </c>
      <c r="M152" s="1" t="s">
        <v>1057</v>
      </c>
      <c r="N152" s="1" t="s">
        <v>1057</v>
      </c>
      <c r="O152" s="1" t="s">
        <v>1058</v>
      </c>
      <c r="P152" s="1" t="s">
        <v>1059</v>
      </c>
      <c r="Q152" s="1" t="s">
        <v>1060</v>
      </c>
      <c r="R152" s="1" t="s">
        <v>1990</v>
      </c>
      <c r="S152" s="1" t="s">
        <v>1062</v>
      </c>
      <c r="T152" s="1" t="s">
        <v>1063</v>
      </c>
      <c r="U152" s="1" t="s">
        <v>1064</v>
      </c>
      <c r="V152" s="1" t="s">
        <v>1164</v>
      </c>
    </row>
    <row r="153" s="1" customFormat="1" spans="1:22">
      <c r="A153" s="3">
        <v>999221843586195</v>
      </c>
      <c r="B153" s="1" t="s">
        <v>1735</v>
      </c>
      <c r="C153" s="1" t="s">
        <v>1991</v>
      </c>
      <c r="D153" s="1" t="s">
        <v>1517</v>
      </c>
      <c r="E153" s="1" t="s">
        <v>1992</v>
      </c>
      <c r="F153" s="1" t="s">
        <v>1543</v>
      </c>
      <c r="G153" s="1" t="s">
        <v>1053</v>
      </c>
      <c r="H153" s="1" t="s">
        <v>1054</v>
      </c>
      <c r="I153" s="1" t="s">
        <v>1993</v>
      </c>
      <c r="J153" s="1" t="s">
        <v>30</v>
      </c>
      <c r="K153" s="1" t="s">
        <v>1994</v>
      </c>
      <c r="L153" s="1" t="s">
        <v>1994</v>
      </c>
      <c r="M153" s="1" t="s">
        <v>1057</v>
      </c>
      <c r="N153" s="1" t="s">
        <v>1057</v>
      </c>
      <c r="O153" s="1" t="s">
        <v>1058</v>
      </c>
      <c r="P153" s="1" t="s">
        <v>1059</v>
      </c>
      <c r="Q153" s="1" t="s">
        <v>1060</v>
      </c>
      <c r="R153" s="1" t="s">
        <v>1995</v>
      </c>
      <c r="S153" s="1" t="s">
        <v>1062</v>
      </c>
      <c r="T153" s="1" t="s">
        <v>1063</v>
      </c>
      <c r="U153" s="1" t="s">
        <v>1064</v>
      </c>
      <c r="V153" s="1" t="s">
        <v>1221</v>
      </c>
    </row>
    <row r="154" s="1" customFormat="1" spans="1:22">
      <c r="A154" s="3">
        <v>999221846545262</v>
      </c>
      <c r="B154" s="1" t="s">
        <v>1755</v>
      </c>
      <c r="C154" s="1" t="s">
        <v>1996</v>
      </c>
      <c r="D154" s="1" t="s">
        <v>1997</v>
      </c>
      <c r="E154" s="1" t="s">
        <v>1998</v>
      </c>
      <c r="F154" s="1" t="s">
        <v>1049</v>
      </c>
      <c r="G154" s="1" t="s">
        <v>1053</v>
      </c>
      <c r="H154" s="1" t="s">
        <v>1054</v>
      </c>
      <c r="I154" s="1" t="s">
        <v>1999</v>
      </c>
      <c r="J154" s="1" t="s">
        <v>30</v>
      </c>
      <c r="K154" s="1" t="s">
        <v>2000</v>
      </c>
      <c r="L154" s="1" t="s">
        <v>2000</v>
      </c>
      <c r="M154" s="1" t="s">
        <v>1057</v>
      </c>
      <c r="N154" s="1" t="s">
        <v>1057</v>
      </c>
      <c r="O154" s="1" t="s">
        <v>1058</v>
      </c>
      <c r="P154" s="1" t="s">
        <v>1059</v>
      </c>
      <c r="Q154" s="1" t="s">
        <v>1060</v>
      </c>
      <c r="R154" s="1" t="s">
        <v>2001</v>
      </c>
      <c r="S154" s="1" t="s">
        <v>1062</v>
      </c>
      <c r="T154" s="1" t="s">
        <v>1063</v>
      </c>
      <c r="U154" s="1" t="s">
        <v>1064</v>
      </c>
      <c r="V154" s="1" t="s">
        <v>1221</v>
      </c>
    </row>
    <row r="155" s="1" customFormat="1" spans="1:22">
      <c r="A155" s="3">
        <v>18107352669</v>
      </c>
      <c r="B155" s="1" t="s">
        <v>2002</v>
      </c>
      <c r="C155" s="1" t="s">
        <v>2003</v>
      </c>
      <c r="D155" s="1" t="s">
        <v>2004</v>
      </c>
      <c r="E155" s="1" t="s">
        <v>2005</v>
      </c>
      <c r="F155" s="1" t="s">
        <v>1359</v>
      </c>
      <c r="G155" s="1" t="s">
        <v>1053</v>
      </c>
      <c r="H155" s="1" t="s">
        <v>1054</v>
      </c>
      <c r="I155" s="1" t="s">
        <v>2006</v>
      </c>
      <c r="J155" s="1" t="s">
        <v>30</v>
      </c>
      <c r="K155" s="1" t="s">
        <v>2007</v>
      </c>
      <c r="L155" s="1" t="s">
        <v>2007</v>
      </c>
      <c r="M155" s="1" t="s">
        <v>1057</v>
      </c>
      <c r="N155" s="1" t="s">
        <v>1057</v>
      </c>
      <c r="O155" s="1" t="s">
        <v>1058</v>
      </c>
      <c r="P155" s="1" t="s">
        <v>1059</v>
      </c>
      <c r="Q155" s="1" t="s">
        <v>1060</v>
      </c>
      <c r="R155" s="1" t="s">
        <v>2008</v>
      </c>
      <c r="S155" s="1" t="s">
        <v>1062</v>
      </c>
      <c r="T155" s="1" t="s">
        <v>1063</v>
      </c>
      <c r="U155" s="1" t="s">
        <v>1064</v>
      </c>
      <c r="V155" s="1" t="s">
        <v>1267</v>
      </c>
    </row>
    <row r="156" s="1" customFormat="1" spans="1:22">
      <c r="A156" s="3">
        <v>21825834124</v>
      </c>
      <c r="B156" s="1" t="s">
        <v>1977</v>
      </c>
      <c r="C156" s="1" t="s">
        <v>2009</v>
      </c>
      <c r="D156" s="1" t="s">
        <v>2010</v>
      </c>
      <c r="E156" s="1" t="s">
        <v>2011</v>
      </c>
      <c r="F156" s="1" t="s">
        <v>1359</v>
      </c>
      <c r="G156" s="1" t="s">
        <v>1053</v>
      </c>
      <c r="H156" s="1" t="s">
        <v>1054</v>
      </c>
      <c r="I156" s="1" t="s">
        <v>2012</v>
      </c>
      <c r="J156" s="1" t="s">
        <v>30</v>
      </c>
      <c r="K156" s="1" t="s">
        <v>2013</v>
      </c>
      <c r="L156" s="1" t="s">
        <v>2013</v>
      </c>
      <c r="M156" s="1" t="s">
        <v>1057</v>
      </c>
      <c r="N156" s="1" t="s">
        <v>1057</v>
      </c>
      <c r="O156" s="1" t="s">
        <v>1058</v>
      </c>
      <c r="P156" s="1" t="s">
        <v>1059</v>
      </c>
      <c r="Q156" s="1" t="s">
        <v>1060</v>
      </c>
      <c r="R156" s="1" t="s">
        <v>2014</v>
      </c>
      <c r="S156" s="1" t="s">
        <v>1062</v>
      </c>
      <c r="T156" s="1" t="s">
        <v>1063</v>
      </c>
      <c r="U156" s="1" t="s">
        <v>1064</v>
      </c>
      <c r="V156" s="1" t="s">
        <v>1267</v>
      </c>
    </row>
    <row r="157" s="1" customFormat="1" spans="1:22">
      <c r="A157" s="3">
        <v>21824973760</v>
      </c>
      <c r="B157" s="1" t="s">
        <v>1659</v>
      </c>
      <c r="C157" s="1" t="s">
        <v>2015</v>
      </c>
      <c r="D157" s="1" t="s">
        <v>2016</v>
      </c>
      <c r="E157" s="1" t="s">
        <v>2017</v>
      </c>
      <c r="F157" s="1" t="s">
        <v>1633</v>
      </c>
      <c r="G157" s="1" t="s">
        <v>1053</v>
      </c>
      <c r="H157" s="1" t="s">
        <v>1054</v>
      </c>
      <c r="I157" s="1" t="s">
        <v>2018</v>
      </c>
      <c r="J157" s="1" t="s">
        <v>30</v>
      </c>
      <c r="K157" s="1" t="s">
        <v>2019</v>
      </c>
      <c r="L157" s="1" t="s">
        <v>2019</v>
      </c>
      <c r="M157" s="1" t="s">
        <v>1057</v>
      </c>
      <c r="N157" s="1" t="s">
        <v>1057</v>
      </c>
      <c r="O157" s="1" t="s">
        <v>1058</v>
      </c>
      <c r="P157" s="1" t="s">
        <v>1059</v>
      </c>
      <c r="Q157" s="1" t="s">
        <v>1060</v>
      </c>
      <c r="R157" s="1" t="s">
        <v>2020</v>
      </c>
      <c r="S157" s="1" t="s">
        <v>1062</v>
      </c>
      <c r="T157" s="1" t="s">
        <v>1063</v>
      </c>
      <c r="U157" s="1" t="s">
        <v>1064</v>
      </c>
      <c r="V157" s="1" t="s">
        <v>1267</v>
      </c>
    </row>
    <row r="158" s="1" customFormat="1" spans="1:22">
      <c r="A158" s="3">
        <v>21844003704</v>
      </c>
      <c r="B158" s="1" t="s">
        <v>1748</v>
      </c>
      <c r="C158" s="1" t="s">
        <v>2021</v>
      </c>
      <c r="D158" s="1" t="s">
        <v>2022</v>
      </c>
      <c r="E158" s="1" t="s">
        <v>2023</v>
      </c>
      <c r="F158" s="1" t="s">
        <v>1049</v>
      </c>
      <c r="G158" s="1" t="s">
        <v>1053</v>
      </c>
      <c r="H158" s="1" t="s">
        <v>1054</v>
      </c>
      <c r="I158" s="1" t="s">
        <v>2024</v>
      </c>
      <c r="J158" s="1" t="s">
        <v>30</v>
      </c>
      <c r="K158" s="1" t="s">
        <v>2025</v>
      </c>
      <c r="L158" s="1" t="s">
        <v>2025</v>
      </c>
      <c r="M158" s="1" t="s">
        <v>1057</v>
      </c>
      <c r="N158" s="1" t="s">
        <v>1057</v>
      </c>
      <c r="O158" s="1" t="s">
        <v>1058</v>
      </c>
      <c r="P158" s="1" t="s">
        <v>1059</v>
      </c>
      <c r="Q158" s="1" t="s">
        <v>1060</v>
      </c>
      <c r="R158" s="1" t="s">
        <v>2026</v>
      </c>
      <c r="S158" s="1" t="s">
        <v>1062</v>
      </c>
      <c r="T158" s="1" t="s">
        <v>1063</v>
      </c>
      <c r="U158" s="1" t="s">
        <v>1064</v>
      </c>
      <c r="V158" s="1" t="s">
        <v>1267</v>
      </c>
    </row>
    <row r="159" s="1" customFormat="1" spans="1:22">
      <c r="A159" s="3">
        <v>21846734837</v>
      </c>
      <c r="B159" s="1" t="s">
        <v>1633</v>
      </c>
      <c r="C159" s="1" t="s">
        <v>2027</v>
      </c>
      <c r="D159" s="1" t="s">
        <v>2028</v>
      </c>
      <c r="E159" s="1" t="s">
        <v>2029</v>
      </c>
      <c r="F159" s="1" t="s">
        <v>1359</v>
      </c>
      <c r="G159" s="1" t="s">
        <v>1053</v>
      </c>
      <c r="H159" s="1" t="s">
        <v>1054</v>
      </c>
      <c r="I159" s="1" t="s">
        <v>2030</v>
      </c>
      <c r="J159" s="1" t="s">
        <v>30</v>
      </c>
      <c r="K159" s="1" t="s">
        <v>2031</v>
      </c>
      <c r="L159" s="1" t="s">
        <v>2031</v>
      </c>
      <c r="M159" s="1" t="s">
        <v>1057</v>
      </c>
      <c r="N159" s="1" t="s">
        <v>1057</v>
      </c>
      <c r="O159" s="1" t="s">
        <v>1058</v>
      </c>
      <c r="P159" s="1" t="s">
        <v>1059</v>
      </c>
      <c r="Q159" s="1" t="s">
        <v>1060</v>
      </c>
      <c r="R159" s="1" t="s">
        <v>2032</v>
      </c>
      <c r="S159" s="1" t="s">
        <v>1062</v>
      </c>
      <c r="T159" s="1" t="s">
        <v>1063</v>
      </c>
      <c r="U159" s="1" t="s">
        <v>1482</v>
      </c>
      <c r="V159" s="1" t="s">
        <v>1072</v>
      </c>
    </row>
    <row r="160" s="1" customFormat="1" spans="1:22">
      <c r="A160" s="3">
        <v>21825777713</v>
      </c>
      <c r="B160" s="1" t="s">
        <v>1977</v>
      </c>
      <c r="C160" s="1" t="s">
        <v>2033</v>
      </c>
      <c r="D160" s="1" t="s">
        <v>2034</v>
      </c>
      <c r="E160" s="1" t="s">
        <v>2035</v>
      </c>
      <c r="F160" s="1" t="s">
        <v>1049</v>
      </c>
      <c r="G160" s="1" t="s">
        <v>1053</v>
      </c>
      <c r="H160" s="1" t="s">
        <v>1054</v>
      </c>
      <c r="I160" s="1" t="s">
        <v>2036</v>
      </c>
      <c r="J160" s="1" t="s">
        <v>30</v>
      </c>
      <c r="K160" s="1" t="s">
        <v>2037</v>
      </c>
      <c r="L160" s="1" t="s">
        <v>2037</v>
      </c>
      <c r="M160" s="1" t="s">
        <v>1057</v>
      </c>
      <c r="N160" s="1" t="s">
        <v>1057</v>
      </c>
      <c r="O160" s="1" t="s">
        <v>1058</v>
      </c>
      <c r="P160" s="1" t="s">
        <v>1059</v>
      </c>
      <c r="Q160" s="1" t="s">
        <v>1060</v>
      </c>
      <c r="R160" s="1" t="s">
        <v>2038</v>
      </c>
      <c r="S160" s="1" t="s">
        <v>1062</v>
      </c>
      <c r="T160" s="1" t="s">
        <v>1063</v>
      </c>
      <c r="U160" s="1" t="s">
        <v>1064</v>
      </c>
      <c r="V160" s="1" t="s">
        <v>1065</v>
      </c>
    </row>
    <row r="161" s="1" customFormat="1" spans="1:22">
      <c r="A161" s="3">
        <v>21825910066</v>
      </c>
      <c r="B161" s="1" t="s">
        <v>1977</v>
      </c>
      <c r="C161" s="1" t="s">
        <v>2039</v>
      </c>
      <c r="D161" s="1" t="s">
        <v>2034</v>
      </c>
      <c r="E161" s="1" t="s">
        <v>2040</v>
      </c>
      <c r="F161" s="1" t="s">
        <v>1049</v>
      </c>
      <c r="G161" s="1" t="s">
        <v>1053</v>
      </c>
      <c r="H161" s="1" t="s">
        <v>1054</v>
      </c>
      <c r="I161" s="1" t="s">
        <v>2036</v>
      </c>
      <c r="J161" s="1" t="s">
        <v>30</v>
      </c>
      <c r="K161" s="1" t="s">
        <v>2037</v>
      </c>
      <c r="L161" s="1" t="s">
        <v>2037</v>
      </c>
      <c r="M161" s="1" t="s">
        <v>1057</v>
      </c>
      <c r="N161" s="1" t="s">
        <v>1057</v>
      </c>
      <c r="O161" s="1" t="s">
        <v>1058</v>
      </c>
      <c r="P161" s="1" t="s">
        <v>1059</v>
      </c>
      <c r="Q161" s="1" t="s">
        <v>1060</v>
      </c>
      <c r="R161" s="1" t="s">
        <v>2041</v>
      </c>
      <c r="S161" s="1" t="s">
        <v>1062</v>
      </c>
      <c r="T161" s="1" t="s">
        <v>1063</v>
      </c>
      <c r="U161" s="1" t="s">
        <v>1064</v>
      </c>
      <c r="V161" s="1" t="s">
        <v>1065</v>
      </c>
    </row>
    <row r="162" s="1" customFormat="1" spans="1:22">
      <c r="A162" s="3">
        <v>999221842762742</v>
      </c>
      <c r="B162" s="1" t="s">
        <v>1735</v>
      </c>
      <c r="C162" s="1" t="s">
        <v>2042</v>
      </c>
      <c r="D162" s="1" t="s">
        <v>2043</v>
      </c>
      <c r="E162" s="1" t="s">
        <v>2044</v>
      </c>
      <c r="F162" s="1" t="s">
        <v>1049</v>
      </c>
      <c r="G162" s="1" t="s">
        <v>1053</v>
      </c>
      <c r="H162" s="1" t="s">
        <v>1054</v>
      </c>
      <c r="I162" s="1" t="s">
        <v>2045</v>
      </c>
      <c r="J162" s="1" t="s">
        <v>30</v>
      </c>
      <c r="K162" s="1" t="s">
        <v>2046</v>
      </c>
      <c r="L162" s="1" t="s">
        <v>2046</v>
      </c>
      <c r="M162" s="1" t="s">
        <v>1057</v>
      </c>
      <c r="N162" s="1" t="s">
        <v>1057</v>
      </c>
      <c r="O162" s="1" t="s">
        <v>1058</v>
      </c>
      <c r="P162" s="1" t="s">
        <v>1059</v>
      </c>
      <c r="Q162" s="1" t="s">
        <v>1060</v>
      </c>
      <c r="R162" s="1" t="s">
        <v>2047</v>
      </c>
      <c r="S162" s="1" t="s">
        <v>1062</v>
      </c>
      <c r="T162" s="1" t="s">
        <v>1063</v>
      </c>
      <c r="U162" s="1" t="s">
        <v>1064</v>
      </c>
      <c r="V162" s="1" t="s">
        <v>1341</v>
      </c>
    </row>
    <row r="163" s="1" customFormat="1" spans="1:22">
      <c r="A163" s="3">
        <v>999221839280379</v>
      </c>
      <c r="B163" s="1" t="s">
        <v>1780</v>
      </c>
      <c r="C163" s="1" t="s">
        <v>2048</v>
      </c>
      <c r="D163" s="1" t="s">
        <v>2049</v>
      </c>
      <c r="E163" s="1" t="s">
        <v>2050</v>
      </c>
      <c r="F163" s="1" t="s">
        <v>1735</v>
      </c>
      <c r="G163" s="1" t="s">
        <v>1053</v>
      </c>
      <c r="H163" s="1" t="s">
        <v>1054</v>
      </c>
      <c r="I163" s="1" t="s">
        <v>2051</v>
      </c>
      <c r="J163" s="1" t="s">
        <v>30</v>
      </c>
      <c r="K163" s="1" t="s">
        <v>2052</v>
      </c>
      <c r="L163" s="1" t="s">
        <v>2052</v>
      </c>
      <c r="M163" s="1" t="s">
        <v>1057</v>
      </c>
      <c r="N163" s="1" t="s">
        <v>1057</v>
      </c>
      <c r="O163" s="1" t="s">
        <v>1058</v>
      </c>
      <c r="P163" s="1" t="s">
        <v>1059</v>
      </c>
      <c r="Q163" s="1" t="s">
        <v>1060</v>
      </c>
      <c r="R163" s="1" t="s">
        <v>2053</v>
      </c>
      <c r="S163" s="1" t="s">
        <v>1062</v>
      </c>
      <c r="T163" s="1" t="s">
        <v>1063</v>
      </c>
      <c r="U163" s="1" t="s">
        <v>1064</v>
      </c>
      <c r="V163" s="1" t="s">
        <v>2054</v>
      </c>
    </row>
    <row r="164" s="1" customFormat="1" spans="1:22">
      <c r="A164" s="3">
        <v>21803441951</v>
      </c>
      <c r="B164" s="1" t="s">
        <v>1800</v>
      </c>
      <c r="C164" s="1" t="s">
        <v>2055</v>
      </c>
      <c r="D164" s="1" t="s">
        <v>1641</v>
      </c>
      <c r="E164" s="1" t="s">
        <v>2056</v>
      </c>
      <c r="F164" s="1" t="s">
        <v>1359</v>
      </c>
      <c r="G164" s="1" t="s">
        <v>1053</v>
      </c>
      <c r="H164" s="1" t="s">
        <v>1054</v>
      </c>
      <c r="I164" s="1" t="s">
        <v>2057</v>
      </c>
      <c r="J164" s="1" t="s">
        <v>30</v>
      </c>
      <c r="K164" s="1" t="s">
        <v>2058</v>
      </c>
      <c r="L164" s="1" t="s">
        <v>2058</v>
      </c>
      <c r="M164" s="1" t="s">
        <v>1057</v>
      </c>
      <c r="N164" s="1" t="s">
        <v>1057</v>
      </c>
      <c r="O164" s="1" t="s">
        <v>1058</v>
      </c>
      <c r="P164" s="1" t="s">
        <v>1059</v>
      </c>
      <c r="Q164" s="1" t="s">
        <v>1060</v>
      </c>
      <c r="R164" s="1" t="s">
        <v>2059</v>
      </c>
      <c r="S164" s="1" t="s">
        <v>1062</v>
      </c>
      <c r="T164" s="1" t="s">
        <v>1063</v>
      </c>
      <c r="U164" s="1" t="s">
        <v>1064</v>
      </c>
      <c r="V164" s="1" t="s">
        <v>1267</v>
      </c>
    </row>
    <row r="165" s="1" customFormat="1" spans="1:22">
      <c r="A165" s="3">
        <v>21314425157</v>
      </c>
      <c r="B165" s="1" t="s">
        <v>2060</v>
      </c>
      <c r="C165" s="1" t="s">
        <v>2061</v>
      </c>
      <c r="D165" s="1" t="s">
        <v>2062</v>
      </c>
      <c r="E165" s="1" t="s">
        <v>2063</v>
      </c>
      <c r="F165" s="1" t="s">
        <v>1359</v>
      </c>
      <c r="G165" s="1" t="s">
        <v>1053</v>
      </c>
      <c r="H165" s="1" t="s">
        <v>1054</v>
      </c>
      <c r="I165" s="1" t="s">
        <v>2064</v>
      </c>
      <c r="J165" s="1" t="s">
        <v>30</v>
      </c>
      <c r="K165" s="1" t="s">
        <v>2065</v>
      </c>
      <c r="L165" s="1" t="s">
        <v>2065</v>
      </c>
      <c r="M165" s="1" t="s">
        <v>1057</v>
      </c>
      <c r="N165" s="1" t="s">
        <v>1057</v>
      </c>
      <c r="O165" s="1" t="s">
        <v>1058</v>
      </c>
      <c r="P165" s="1" t="s">
        <v>1059</v>
      </c>
      <c r="Q165" s="1" t="s">
        <v>1060</v>
      </c>
      <c r="R165" s="1" t="s">
        <v>2066</v>
      </c>
      <c r="S165" s="1" t="s">
        <v>1062</v>
      </c>
      <c r="T165" s="1" t="s">
        <v>1063</v>
      </c>
      <c r="U165" s="1" t="s">
        <v>1064</v>
      </c>
      <c r="V165" s="1" t="s">
        <v>2067</v>
      </c>
    </row>
    <row r="166" s="1" customFormat="1" spans="1:22">
      <c r="A166" s="3">
        <v>21751555738</v>
      </c>
      <c r="B166" s="1" t="s">
        <v>2068</v>
      </c>
      <c r="C166" s="1" t="s">
        <v>2069</v>
      </c>
      <c r="D166" s="1" t="s">
        <v>2070</v>
      </c>
      <c r="E166" s="1" t="s">
        <v>2071</v>
      </c>
      <c r="F166" s="1" t="s">
        <v>1049</v>
      </c>
      <c r="G166" s="1" t="s">
        <v>1053</v>
      </c>
      <c r="H166" s="1" t="s">
        <v>1054</v>
      </c>
      <c r="I166" s="1" t="s">
        <v>2072</v>
      </c>
      <c r="J166" s="1" t="s">
        <v>30</v>
      </c>
      <c r="K166" s="1" t="s">
        <v>1540</v>
      </c>
      <c r="L166" s="1" t="s">
        <v>1540</v>
      </c>
      <c r="M166" s="1" t="s">
        <v>1057</v>
      </c>
      <c r="N166" s="1" t="s">
        <v>1057</v>
      </c>
      <c r="O166" s="1" t="s">
        <v>1058</v>
      </c>
      <c r="P166" s="1" t="s">
        <v>1059</v>
      </c>
      <c r="Q166" s="1" t="s">
        <v>1060</v>
      </c>
      <c r="R166" s="1" t="s">
        <v>2073</v>
      </c>
      <c r="S166" s="1" t="s">
        <v>1062</v>
      </c>
      <c r="T166" s="1" t="s">
        <v>1063</v>
      </c>
      <c r="U166" s="1" t="s">
        <v>1064</v>
      </c>
      <c r="V166" s="1" t="s">
        <v>1221</v>
      </c>
    </row>
    <row r="167" s="1" customFormat="1" spans="1:22">
      <c r="A167" s="3">
        <v>21762009637</v>
      </c>
      <c r="B167" s="1" t="s">
        <v>1807</v>
      </c>
      <c r="C167" s="1" t="s">
        <v>2074</v>
      </c>
      <c r="D167" s="1" t="s">
        <v>2075</v>
      </c>
      <c r="E167" s="1" t="s">
        <v>2076</v>
      </c>
      <c r="F167" s="1" t="s">
        <v>1049</v>
      </c>
      <c r="G167" s="1" t="s">
        <v>1053</v>
      </c>
      <c r="H167" s="1" t="s">
        <v>1054</v>
      </c>
      <c r="I167" s="1" t="s">
        <v>2077</v>
      </c>
      <c r="J167" s="1" t="s">
        <v>30</v>
      </c>
      <c r="K167" s="1" t="s">
        <v>1829</v>
      </c>
      <c r="L167" s="1" t="s">
        <v>1829</v>
      </c>
      <c r="M167" s="1" t="s">
        <v>1057</v>
      </c>
      <c r="N167" s="1" t="s">
        <v>1057</v>
      </c>
      <c r="O167" s="1" t="s">
        <v>1058</v>
      </c>
      <c r="P167" s="1" t="s">
        <v>1059</v>
      </c>
      <c r="Q167" s="1" t="s">
        <v>1060</v>
      </c>
      <c r="R167" s="1" t="s">
        <v>2078</v>
      </c>
      <c r="S167" s="1" t="s">
        <v>1062</v>
      </c>
      <c r="T167" s="1" t="s">
        <v>1063</v>
      </c>
      <c r="U167" s="1" t="s">
        <v>1064</v>
      </c>
      <c r="V167" s="1" t="s">
        <v>1086</v>
      </c>
    </row>
    <row r="168" s="1" customFormat="1" spans="1:22">
      <c r="A168" s="3">
        <v>21811380035</v>
      </c>
      <c r="B168" s="1" t="s">
        <v>2079</v>
      </c>
      <c r="C168" s="1" t="s">
        <v>2080</v>
      </c>
      <c r="D168" s="1" t="s">
        <v>2081</v>
      </c>
      <c r="E168" s="1" t="s">
        <v>2082</v>
      </c>
      <c r="F168" s="1" t="s">
        <v>1359</v>
      </c>
      <c r="G168" s="1" t="s">
        <v>1053</v>
      </c>
      <c r="H168" s="1" t="s">
        <v>1054</v>
      </c>
      <c r="I168" s="1" t="s">
        <v>2083</v>
      </c>
      <c r="J168" s="1" t="s">
        <v>30</v>
      </c>
      <c r="K168" s="1" t="s">
        <v>2084</v>
      </c>
      <c r="L168" s="1" t="s">
        <v>2084</v>
      </c>
      <c r="M168" s="1" t="s">
        <v>1057</v>
      </c>
      <c r="N168" s="1" t="s">
        <v>1057</v>
      </c>
      <c r="O168" s="1" t="s">
        <v>1058</v>
      </c>
      <c r="P168" s="1" t="s">
        <v>1059</v>
      </c>
      <c r="Q168" s="1" t="s">
        <v>1060</v>
      </c>
      <c r="R168" s="1" t="s">
        <v>2085</v>
      </c>
      <c r="S168" s="1" t="s">
        <v>1062</v>
      </c>
      <c r="T168" s="1" t="s">
        <v>1063</v>
      </c>
      <c r="U168" s="1" t="s">
        <v>1064</v>
      </c>
      <c r="V168" s="1" t="s">
        <v>1267</v>
      </c>
    </row>
    <row r="169" s="1" customFormat="1" spans="1:22">
      <c r="A169" s="3">
        <v>21777130580</v>
      </c>
      <c r="B169" s="1" t="s">
        <v>1682</v>
      </c>
      <c r="C169" s="1" t="s">
        <v>2086</v>
      </c>
      <c r="D169" s="1" t="s">
        <v>2087</v>
      </c>
      <c r="E169" s="1" t="s">
        <v>2088</v>
      </c>
      <c r="F169" s="1" t="s">
        <v>1049</v>
      </c>
      <c r="G169" s="1" t="s">
        <v>1053</v>
      </c>
      <c r="H169" s="1" t="s">
        <v>1054</v>
      </c>
      <c r="I169" s="1" t="s">
        <v>2089</v>
      </c>
      <c r="J169" s="1" t="s">
        <v>30</v>
      </c>
      <c r="K169" s="1" t="s">
        <v>2090</v>
      </c>
      <c r="L169" s="1" t="s">
        <v>2090</v>
      </c>
      <c r="M169" s="1" t="s">
        <v>1057</v>
      </c>
      <c r="N169" s="1" t="s">
        <v>1057</v>
      </c>
      <c r="O169" s="1" t="s">
        <v>1058</v>
      </c>
      <c r="P169" s="1" t="s">
        <v>1059</v>
      </c>
      <c r="Q169" s="1" t="s">
        <v>1060</v>
      </c>
      <c r="R169" s="1" t="s">
        <v>2091</v>
      </c>
      <c r="S169" s="1" t="s">
        <v>1062</v>
      </c>
      <c r="T169" s="1" t="s">
        <v>1063</v>
      </c>
      <c r="U169" s="1" t="s">
        <v>1482</v>
      </c>
      <c r="V169" s="1" t="s">
        <v>1072</v>
      </c>
    </row>
    <row r="170" s="1" customFormat="1" spans="1:22">
      <c r="A170" s="3">
        <v>21777048993</v>
      </c>
      <c r="B170" s="1" t="s">
        <v>1682</v>
      </c>
      <c r="C170" s="1" t="s">
        <v>2092</v>
      </c>
      <c r="D170" s="1" t="s">
        <v>2087</v>
      </c>
      <c r="E170" s="1" t="s">
        <v>2093</v>
      </c>
      <c r="F170" s="1" t="s">
        <v>1359</v>
      </c>
      <c r="G170" s="1" t="s">
        <v>1053</v>
      </c>
      <c r="H170" s="1" t="s">
        <v>1054</v>
      </c>
      <c r="I170" s="1" t="s">
        <v>2094</v>
      </c>
      <c r="J170" s="1" t="s">
        <v>30</v>
      </c>
      <c r="K170" s="1" t="s">
        <v>2095</v>
      </c>
      <c r="L170" s="1" t="s">
        <v>2095</v>
      </c>
      <c r="M170" s="1" t="s">
        <v>1057</v>
      </c>
      <c r="N170" s="1" t="s">
        <v>1057</v>
      </c>
      <c r="O170" s="1" t="s">
        <v>1058</v>
      </c>
      <c r="P170" s="1" t="s">
        <v>1059</v>
      </c>
      <c r="Q170" s="1" t="s">
        <v>1060</v>
      </c>
      <c r="R170" s="1" t="s">
        <v>2096</v>
      </c>
      <c r="S170" s="1" t="s">
        <v>1062</v>
      </c>
      <c r="T170" s="1" t="s">
        <v>1063</v>
      </c>
      <c r="U170" s="1" t="s">
        <v>1482</v>
      </c>
      <c r="V170" s="1" t="s">
        <v>1072</v>
      </c>
    </row>
    <row r="171" s="1" customFormat="1" spans="1:22">
      <c r="A171" s="3">
        <v>21777034913</v>
      </c>
      <c r="B171" s="1" t="s">
        <v>1682</v>
      </c>
      <c r="C171" s="1" t="s">
        <v>2097</v>
      </c>
      <c r="D171" s="1" t="s">
        <v>2087</v>
      </c>
      <c r="E171" s="1" t="s">
        <v>2098</v>
      </c>
      <c r="F171" s="1" t="s">
        <v>1359</v>
      </c>
      <c r="G171" s="1" t="s">
        <v>1053</v>
      </c>
      <c r="H171" s="1" t="s">
        <v>1054</v>
      </c>
      <c r="I171" s="1" t="s">
        <v>2094</v>
      </c>
      <c r="J171" s="1" t="s">
        <v>30</v>
      </c>
      <c r="K171" s="1" t="s">
        <v>2095</v>
      </c>
      <c r="L171" s="1" t="s">
        <v>2095</v>
      </c>
      <c r="M171" s="1" t="s">
        <v>1057</v>
      </c>
      <c r="N171" s="1" t="s">
        <v>1057</v>
      </c>
      <c r="O171" s="1" t="s">
        <v>1058</v>
      </c>
      <c r="P171" s="1" t="s">
        <v>1059</v>
      </c>
      <c r="Q171" s="1" t="s">
        <v>1060</v>
      </c>
      <c r="R171" s="1" t="s">
        <v>2099</v>
      </c>
      <c r="S171" s="1" t="s">
        <v>1062</v>
      </c>
      <c r="T171" s="1" t="s">
        <v>1063</v>
      </c>
      <c r="U171" s="1" t="s">
        <v>1482</v>
      </c>
      <c r="V171" s="1" t="s">
        <v>1072</v>
      </c>
    </row>
    <row r="172" s="1" customFormat="1" spans="1:22">
      <c r="A172" s="3">
        <v>21623974973</v>
      </c>
      <c r="B172" s="1" t="s">
        <v>2100</v>
      </c>
      <c r="C172" s="1" t="s">
        <v>2101</v>
      </c>
      <c r="D172" s="1" t="s">
        <v>2087</v>
      </c>
      <c r="E172" s="1" t="s">
        <v>2102</v>
      </c>
      <c r="F172" s="1" t="s">
        <v>1359</v>
      </c>
      <c r="G172" s="1" t="s">
        <v>1053</v>
      </c>
      <c r="H172" s="1" t="s">
        <v>1054</v>
      </c>
      <c r="I172" s="1" t="s">
        <v>2103</v>
      </c>
      <c r="J172" s="1" t="s">
        <v>30</v>
      </c>
      <c r="K172" s="1" t="s">
        <v>2104</v>
      </c>
      <c r="L172" s="1" t="s">
        <v>2104</v>
      </c>
      <c r="M172" s="1" t="s">
        <v>1057</v>
      </c>
      <c r="N172" s="1" t="s">
        <v>1057</v>
      </c>
      <c r="O172" s="1" t="s">
        <v>1058</v>
      </c>
      <c r="P172" s="1" t="s">
        <v>1059</v>
      </c>
      <c r="Q172" s="1" t="s">
        <v>1060</v>
      </c>
      <c r="R172" s="1" t="s">
        <v>2105</v>
      </c>
      <c r="S172" s="1" t="s">
        <v>1062</v>
      </c>
      <c r="T172" s="1" t="s">
        <v>1063</v>
      </c>
      <c r="U172" s="1" t="s">
        <v>1482</v>
      </c>
      <c r="V172" s="1" t="s">
        <v>1072</v>
      </c>
    </row>
    <row r="173" s="1" customFormat="1" spans="1:22">
      <c r="A173" s="3">
        <v>21825417843</v>
      </c>
      <c r="B173" s="1" t="s">
        <v>1659</v>
      </c>
      <c r="C173" s="1" t="s">
        <v>2106</v>
      </c>
      <c r="D173" s="1" t="s">
        <v>2107</v>
      </c>
      <c r="E173" s="1" t="s">
        <v>2108</v>
      </c>
      <c r="F173" s="1" t="s">
        <v>1359</v>
      </c>
      <c r="G173" s="1" t="s">
        <v>1053</v>
      </c>
      <c r="H173" s="1" t="s">
        <v>1054</v>
      </c>
      <c r="I173" s="1" t="s">
        <v>2109</v>
      </c>
      <c r="J173" s="1" t="s">
        <v>30</v>
      </c>
      <c r="K173" s="1" t="s">
        <v>2110</v>
      </c>
      <c r="L173" s="1" t="s">
        <v>2110</v>
      </c>
      <c r="M173" s="1" t="s">
        <v>1057</v>
      </c>
      <c r="N173" s="1" t="s">
        <v>1057</v>
      </c>
      <c r="O173" s="1" t="s">
        <v>1058</v>
      </c>
      <c r="P173" s="1" t="s">
        <v>1059</v>
      </c>
      <c r="Q173" s="1" t="s">
        <v>1060</v>
      </c>
      <c r="R173" s="1" t="s">
        <v>2111</v>
      </c>
      <c r="S173" s="1" t="s">
        <v>1062</v>
      </c>
      <c r="T173" s="1" t="s">
        <v>1063</v>
      </c>
      <c r="U173" s="1" t="s">
        <v>1064</v>
      </c>
      <c r="V173" s="1" t="s">
        <v>1221</v>
      </c>
    </row>
    <row r="174" s="1" customFormat="1" spans="1:22">
      <c r="A174" s="3">
        <v>21710520265</v>
      </c>
      <c r="B174" s="1" t="s">
        <v>2112</v>
      </c>
      <c r="C174" s="1" t="s">
        <v>2113</v>
      </c>
      <c r="D174" s="1" t="s">
        <v>2114</v>
      </c>
      <c r="E174" s="1" t="s">
        <v>2115</v>
      </c>
      <c r="F174" s="1" t="s">
        <v>1359</v>
      </c>
      <c r="G174" s="1" t="s">
        <v>1053</v>
      </c>
      <c r="H174" s="1" t="s">
        <v>1054</v>
      </c>
      <c r="I174" s="1" t="s">
        <v>2116</v>
      </c>
      <c r="J174" s="1" t="s">
        <v>30</v>
      </c>
      <c r="K174" s="1" t="s">
        <v>2117</v>
      </c>
      <c r="L174" s="1" t="s">
        <v>2117</v>
      </c>
      <c r="M174" s="1" t="s">
        <v>1057</v>
      </c>
      <c r="N174" s="1" t="s">
        <v>1057</v>
      </c>
      <c r="O174" s="1" t="s">
        <v>1058</v>
      </c>
      <c r="P174" s="1" t="s">
        <v>1059</v>
      </c>
      <c r="Q174" s="1" t="s">
        <v>1060</v>
      </c>
      <c r="R174" s="1" t="s">
        <v>2118</v>
      </c>
      <c r="S174" s="1" t="s">
        <v>1062</v>
      </c>
      <c r="T174" s="1" t="s">
        <v>1063</v>
      </c>
      <c r="U174" s="1" t="s">
        <v>1064</v>
      </c>
      <c r="V174" s="1" t="s">
        <v>1072</v>
      </c>
    </row>
    <row r="175" s="1" customFormat="1" spans="1:22">
      <c r="A175" s="3">
        <v>21825997391</v>
      </c>
      <c r="B175" s="1" t="s">
        <v>1977</v>
      </c>
      <c r="C175" s="1" t="s">
        <v>2119</v>
      </c>
      <c r="D175" s="1" t="s">
        <v>2120</v>
      </c>
      <c r="E175" s="1" t="s">
        <v>2121</v>
      </c>
      <c r="F175" s="1" t="s">
        <v>1543</v>
      </c>
      <c r="G175" s="1" t="s">
        <v>1053</v>
      </c>
      <c r="H175" s="1" t="s">
        <v>1054</v>
      </c>
      <c r="I175" s="1" t="s">
        <v>2122</v>
      </c>
      <c r="J175" s="1" t="s">
        <v>30</v>
      </c>
      <c r="K175" s="1" t="s">
        <v>2123</v>
      </c>
      <c r="L175" s="1" t="s">
        <v>2123</v>
      </c>
      <c r="M175" s="1" t="s">
        <v>1057</v>
      </c>
      <c r="N175" s="1" t="s">
        <v>1057</v>
      </c>
      <c r="O175" s="1" t="s">
        <v>1058</v>
      </c>
      <c r="P175" s="1" t="s">
        <v>1059</v>
      </c>
      <c r="Q175" s="1" t="s">
        <v>1060</v>
      </c>
      <c r="R175" s="1" t="s">
        <v>2124</v>
      </c>
      <c r="S175" s="1" t="s">
        <v>1062</v>
      </c>
      <c r="T175" s="1" t="s">
        <v>1063</v>
      </c>
      <c r="U175" s="1" t="s">
        <v>1064</v>
      </c>
      <c r="V175" s="1" t="s">
        <v>1267</v>
      </c>
    </row>
    <row r="176" s="1" customFormat="1" spans="1:22">
      <c r="A176" s="3">
        <v>21846762443</v>
      </c>
      <c r="B176" s="1" t="s">
        <v>1633</v>
      </c>
      <c r="C176" s="1" t="s">
        <v>2125</v>
      </c>
      <c r="D176" s="1" t="s">
        <v>2126</v>
      </c>
      <c r="E176" s="1" t="s">
        <v>2127</v>
      </c>
      <c r="F176" s="1" t="s">
        <v>1049</v>
      </c>
      <c r="G176" s="1" t="s">
        <v>1053</v>
      </c>
      <c r="H176" s="1" t="s">
        <v>1054</v>
      </c>
      <c r="I176" s="1" t="s">
        <v>2128</v>
      </c>
      <c r="J176" s="1" t="s">
        <v>30</v>
      </c>
      <c r="K176" s="1" t="s">
        <v>2129</v>
      </c>
      <c r="L176" s="1" t="s">
        <v>2129</v>
      </c>
      <c r="M176" s="1" t="s">
        <v>1057</v>
      </c>
      <c r="N176" s="1" t="s">
        <v>1057</v>
      </c>
      <c r="O176" s="1" t="s">
        <v>1058</v>
      </c>
      <c r="P176" s="1" t="s">
        <v>1059</v>
      </c>
      <c r="Q176" s="1" t="s">
        <v>1060</v>
      </c>
      <c r="R176" s="1" t="s">
        <v>2130</v>
      </c>
      <c r="S176" s="1" t="s">
        <v>1062</v>
      </c>
      <c r="T176" s="1" t="s">
        <v>1063</v>
      </c>
      <c r="U176" s="1" t="s">
        <v>1064</v>
      </c>
      <c r="V176" s="1" t="s">
        <v>1267</v>
      </c>
    </row>
    <row r="177" s="1" customFormat="1" spans="1:22">
      <c r="A177" s="3">
        <v>21804134058</v>
      </c>
      <c r="B177" s="1" t="s">
        <v>1800</v>
      </c>
      <c r="C177" s="1" t="s">
        <v>2131</v>
      </c>
      <c r="D177" s="1" t="s">
        <v>2132</v>
      </c>
      <c r="E177" s="1" t="s">
        <v>2133</v>
      </c>
      <c r="F177" s="1" t="s">
        <v>1049</v>
      </c>
      <c r="G177" s="1" t="s">
        <v>1053</v>
      </c>
      <c r="H177" s="1" t="s">
        <v>1054</v>
      </c>
      <c r="I177" s="1" t="s">
        <v>2134</v>
      </c>
      <c r="J177" s="1" t="s">
        <v>30</v>
      </c>
      <c r="K177" s="1" t="s">
        <v>2135</v>
      </c>
      <c r="L177" s="1" t="s">
        <v>2135</v>
      </c>
      <c r="M177" s="1" t="s">
        <v>1057</v>
      </c>
      <c r="N177" s="1" t="s">
        <v>1057</v>
      </c>
      <c r="O177" s="1" t="s">
        <v>1058</v>
      </c>
      <c r="P177" s="1" t="s">
        <v>1059</v>
      </c>
      <c r="Q177" s="1" t="s">
        <v>1060</v>
      </c>
      <c r="R177" s="1" t="s">
        <v>2136</v>
      </c>
      <c r="S177" s="1" t="s">
        <v>1062</v>
      </c>
      <c r="T177" s="1" t="s">
        <v>1063</v>
      </c>
      <c r="U177" s="1" t="s">
        <v>1064</v>
      </c>
      <c r="V177" s="1" t="s">
        <v>2137</v>
      </c>
    </row>
    <row r="178" s="1" customFormat="1" spans="1:22">
      <c r="A178" s="3">
        <v>21803464196</v>
      </c>
      <c r="B178" s="1" t="s">
        <v>1800</v>
      </c>
      <c r="C178" s="1" t="s">
        <v>2138</v>
      </c>
      <c r="D178" s="1" t="s">
        <v>2132</v>
      </c>
      <c r="E178" s="1" t="s">
        <v>2139</v>
      </c>
      <c r="F178" s="1" t="s">
        <v>1359</v>
      </c>
      <c r="G178" s="1" t="s">
        <v>1053</v>
      </c>
      <c r="H178" s="1" t="s">
        <v>1054</v>
      </c>
      <c r="I178" s="1" t="s">
        <v>2140</v>
      </c>
      <c r="J178" s="1" t="s">
        <v>30</v>
      </c>
      <c r="K178" s="1" t="s">
        <v>2141</v>
      </c>
      <c r="L178" s="1" t="s">
        <v>2141</v>
      </c>
      <c r="M178" s="1" t="s">
        <v>1057</v>
      </c>
      <c r="N178" s="1" t="s">
        <v>1057</v>
      </c>
      <c r="O178" s="1" t="s">
        <v>1058</v>
      </c>
      <c r="P178" s="1" t="s">
        <v>1059</v>
      </c>
      <c r="Q178" s="1" t="s">
        <v>1060</v>
      </c>
      <c r="R178" s="1" t="s">
        <v>2142</v>
      </c>
      <c r="S178" s="1" t="s">
        <v>1062</v>
      </c>
      <c r="T178" s="1" t="s">
        <v>1063</v>
      </c>
      <c r="U178" s="1" t="s">
        <v>1064</v>
      </c>
      <c r="V178" s="1" t="s">
        <v>2137</v>
      </c>
    </row>
    <row r="179" s="1" customFormat="1" spans="1:22">
      <c r="A179" s="3">
        <v>18595518139</v>
      </c>
      <c r="B179" s="1" t="s">
        <v>2143</v>
      </c>
      <c r="C179" s="1" t="s">
        <v>2144</v>
      </c>
      <c r="D179" s="1" t="s">
        <v>2145</v>
      </c>
      <c r="E179" s="1" t="s">
        <v>2146</v>
      </c>
      <c r="F179" s="1" t="s">
        <v>1049</v>
      </c>
      <c r="G179" s="1" t="s">
        <v>1053</v>
      </c>
      <c r="H179" s="1" t="s">
        <v>1054</v>
      </c>
      <c r="I179" s="1" t="s">
        <v>2147</v>
      </c>
      <c r="J179" s="1" t="s">
        <v>30</v>
      </c>
      <c r="K179" s="1" t="s">
        <v>2148</v>
      </c>
      <c r="L179" s="1" t="s">
        <v>2148</v>
      </c>
      <c r="M179" s="1" t="s">
        <v>1057</v>
      </c>
      <c r="N179" s="1" t="s">
        <v>1057</v>
      </c>
      <c r="O179" s="1" t="s">
        <v>1058</v>
      </c>
      <c r="P179" s="1" t="s">
        <v>1059</v>
      </c>
      <c r="Q179" s="1" t="s">
        <v>1060</v>
      </c>
      <c r="R179" s="1" t="s">
        <v>2149</v>
      </c>
      <c r="S179" s="1" t="s">
        <v>1062</v>
      </c>
      <c r="T179" s="1" t="s">
        <v>1063</v>
      </c>
      <c r="U179" s="1" t="s">
        <v>1064</v>
      </c>
      <c r="V179" s="1" t="s">
        <v>1164</v>
      </c>
    </row>
    <row r="180" s="1" customFormat="1" spans="1:22">
      <c r="A180" s="3">
        <v>21839929518</v>
      </c>
      <c r="B180" s="1" t="s">
        <v>1780</v>
      </c>
      <c r="C180" s="1" t="s">
        <v>2150</v>
      </c>
      <c r="D180" s="1" t="s">
        <v>2151</v>
      </c>
      <c r="E180" s="1" t="s">
        <v>2152</v>
      </c>
      <c r="F180" s="1" t="s">
        <v>1543</v>
      </c>
      <c r="G180" s="1" t="s">
        <v>1053</v>
      </c>
      <c r="H180" s="1" t="s">
        <v>1054</v>
      </c>
      <c r="I180" s="1" t="s">
        <v>2153</v>
      </c>
      <c r="J180" s="1" t="s">
        <v>30</v>
      </c>
      <c r="K180" s="1" t="s">
        <v>2154</v>
      </c>
      <c r="L180" s="1" t="s">
        <v>2154</v>
      </c>
      <c r="M180" s="1" t="s">
        <v>1057</v>
      </c>
      <c r="N180" s="1" t="s">
        <v>1057</v>
      </c>
      <c r="O180" s="1" t="s">
        <v>1058</v>
      </c>
      <c r="P180" s="1" t="s">
        <v>1059</v>
      </c>
      <c r="Q180" s="1" t="s">
        <v>1060</v>
      </c>
      <c r="R180" s="1" t="s">
        <v>2155</v>
      </c>
      <c r="S180" s="1" t="s">
        <v>1062</v>
      </c>
      <c r="T180" s="1" t="s">
        <v>1063</v>
      </c>
      <c r="U180" s="1" t="s">
        <v>1064</v>
      </c>
      <c r="V180" s="1" t="s">
        <v>1267</v>
      </c>
    </row>
    <row r="181" s="1" customFormat="1" spans="1:22">
      <c r="A181" s="3">
        <v>999221846750133</v>
      </c>
      <c r="B181" s="1" t="s">
        <v>1633</v>
      </c>
      <c r="C181" s="1" t="s">
        <v>2156</v>
      </c>
      <c r="D181" s="1" t="s">
        <v>2157</v>
      </c>
      <c r="E181" s="1" t="s">
        <v>2158</v>
      </c>
      <c r="F181" s="1" t="s">
        <v>1049</v>
      </c>
      <c r="G181" s="1" t="s">
        <v>1053</v>
      </c>
      <c r="H181" s="1" t="s">
        <v>1054</v>
      </c>
      <c r="I181" s="1" t="s">
        <v>2159</v>
      </c>
      <c r="J181" s="1" t="s">
        <v>30</v>
      </c>
      <c r="K181" s="1" t="s">
        <v>2160</v>
      </c>
      <c r="L181" s="1" t="s">
        <v>2160</v>
      </c>
      <c r="M181" s="1" t="s">
        <v>1057</v>
      </c>
      <c r="N181" s="1" t="s">
        <v>1057</v>
      </c>
      <c r="O181" s="1" t="s">
        <v>1058</v>
      </c>
      <c r="P181" s="1" t="s">
        <v>1059</v>
      </c>
      <c r="Q181" s="1" t="s">
        <v>1060</v>
      </c>
      <c r="R181" s="1" t="s">
        <v>2161</v>
      </c>
      <c r="S181" s="1" t="s">
        <v>1062</v>
      </c>
      <c r="T181" s="1" t="s">
        <v>1063</v>
      </c>
      <c r="U181" s="1" t="s">
        <v>1064</v>
      </c>
      <c r="V181" s="1" t="s">
        <v>1065</v>
      </c>
    </row>
    <row r="182" s="1" customFormat="1" spans="1:22">
      <c r="A182" s="3">
        <v>21846769857</v>
      </c>
      <c r="B182" s="1" t="s">
        <v>1633</v>
      </c>
      <c r="C182" s="1" t="s">
        <v>2162</v>
      </c>
      <c r="D182" s="1" t="s">
        <v>2163</v>
      </c>
      <c r="E182" s="1" t="s">
        <v>2164</v>
      </c>
      <c r="F182" s="1" t="s">
        <v>1049</v>
      </c>
      <c r="G182" s="1" t="s">
        <v>1053</v>
      </c>
      <c r="H182" s="1" t="s">
        <v>1054</v>
      </c>
      <c r="I182" s="1" t="s">
        <v>2165</v>
      </c>
      <c r="J182" s="1" t="s">
        <v>30</v>
      </c>
      <c r="K182" s="1" t="s">
        <v>2166</v>
      </c>
      <c r="L182" s="1" t="s">
        <v>2166</v>
      </c>
      <c r="M182" s="1" t="s">
        <v>1057</v>
      </c>
      <c r="N182" s="1" t="s">
        <v>1057</v>
      </c>
      <c r="O182" s="1" t="s">
        <v>1058</v>
      </c>
      <c r="P182" s="1" t="s">
        <v>1059</v>
      </c>
      <c r="Q182" s="1" t="s">
        <v>1060</v>
      </c>
      <c r="R182" s="1" t="s">
        <v>2167</v>
      </c>
      <c r="S182" s="1" t="s">
        <v>1062</v>
      </c>
      <c r="T182" s="1" t="s">
        <v>1063</v>
      </c>
      <c r="U182" s="1" t="s">
        <v>1064</v>
      </c>
      <c r="V182" s="1" t="s">
        <v>1377</v>
      </c>
    </row>
    <row r="183" s="1" customFormat="1" spans="1:22">
      <c r="A183" s="3">
        <v>21844009978</v>
      </c>
      <c r="B183" s="1" t="s">
        <v>1748</v>
      </c>
      <c r="C183" s="1" t="s">
        <v>2168</v>
      </c>
      <c r="D183" s="1" t="s">
        <v>2169</v>
      </c>
      <c r="E183" s="1" t="s">
        <v>2170</v>
      </c>
      <c r="F183" s="1" t="s">
        <v>1049</v>
      </c>
      <c r="G183" s="1" t="s">
        <v>1053</v>
      </c>
      <c r="H183" s="1" t="s">
        <v>1054</v>
      </c>
      <c r="I183" s="1" t="s">
        <v>2171</v>
      </c>
      <c r="J183" s="1" t="s">
        <v>30</v>
      </c>
      <c r="K183" s="1" t="s">
        <v>2172</v>
      </c>
      <c r="L183" s="1" t="s">
        <v>2172</v>
      </c>
      <c r="M183" s="1" t="s">
        <v>1057</v>
      </c>
      <c r="N183" s="1" t="s">
        <v>1057</v>
      </c>
      <c r="O183" s="1" t="s">
        <v>1058</v>
      </c>
      <c r="P183" s="1" t="s">
        <v>1059</v>
      </c>
      <c r="Q183" s="1" t="s">
        <v>1060</v>
      </c>
      <c r="R183" s="1" t="s">
        <v>2173</v>
      </c>
      <c r="S183" s="1" t="s">
        <v>1062</v>
      </c>
      <c r="T183" s="1" t="s">
        <v>1063</v>
      </c>
      <c r="U183" s="1" t="s">
        <v>1064</v>
      </c>
      <c r="V183" s="1" t="s">
        <v>1377</v>
      </c>
    </row>
    <row r="184" s="1" customFormat="1" spans="1:22">
      <c r="A184" s="3">
        <v>21829643558</v>
      </c>
      <c r="B184" s="1" t="s">
        <v>2174</v>
      </c>
      <c r="C184" s="1" t="s">
        <v>2175</v>
      </c>
      <c r="D184" s="1" t="s">
        <v>2176</v>
      </c>
      <c r="E184" s="1" t="s">
        <v>2177</v>
      </c>
      <c r="F184" s="1" t="s">
        <v>1049</v>
      </c>
      <c r="G184" s="1" t="s">
        <v>1053</v>
      </c>
      <c r="H184" s="1" t="s">
        <v>1054</v>
      </c>
      <c r="I184" s="1" t="s">
        <v>2178</v>
      </c>
      <c r="J184" s="1" t="s">
        <v>30</v>
      </c>
      <c r="K184" s="1" t="s">
        <v>2179</v>
      </c>
      <c r="L184" s="1" t="s">
        <v>2179</v>
      </c>
      <c r="M184" s="1" t="s">
        <v>1057</v>
      </c>
      <c r="N184" s="1" t="s">
        <v>1057</v>
      </c>
      <c r="O184" s="1" t="s">
        <v>1058</v>
      </c>
      <c r="P184" s="1" t="s">
        <v>1059</v>
      </c>
      <c r="Q184" s="1" t="s">
        <v>1060</v>
      </c>
      <c r="R184" s="1" t="s">
        <v>2180</v>
      </c>
      <c r="S184" s="1" t="s">
        <v>1062</v>
      </c>
      <c r="T184" s="1" t="s">
        <v>1063</v>
      </c>
      <c r="U184" s="1" t="s">
        <v>1064</v>
      </c>
      <c r="V184" s="1" t="s">
        <v>1267</v>
      </c>
    </row>
    <row r="185" s="1" customFormat="1" spans="1:22">
      <c r="A185" s="3">
        <v>21830884286</v>
      </c>
      <c r="B185" s="1" t="s">
        <v>1675</v>
      </c>
      <c r="C185" s="1" t="s">
        <v>2181</v>
      </c>
      <c r="D185" s="1" t="s">
        <v>1582</v>
      </c>
      <c r="E185" s="1" t="s">
        <v>2182</v>
      </c>
      <c r="F185" s="1" t="s">
        <v>1049</v>
      </c>
      <c r="G185" s="1" t="s">
        <v>1053</v>
      </c>
      <c r="H185" s="1" t="s">
        <v>1054</v>
      </c>
      <c r="I185" s="1" t="s">
        <v>2183</v>
      </c>
      <c r="J185" s="1" t="s">
        <v>30</v>
      </c>
      <c r="K185" s="1" t="s">
        <v>2184</v>
      </c>
      <c r="L185" s="1" t="s">
        <v>2184</v>
      </c>
      <c r="M185" s="1" t="s">
        <v>1057</v>
      </c>
      <c r="N185" s="1" t="s">
        <v>1057</v>
      </c>
      <c r="O185" s="1" t="s">
        <v>1058</v>
      </c>
      <c r="P185" s="1" t="s">
        <v>1059</v>
      </c>
      <c r="Q185" s="1" t="s">
        <v>1060</v>
      </c>
      <c r="R185" s="1" t="s">
        <v>2185</v>
      </c>
      <c r="S185" s="1" t="s">
        <v>1062</v>
      </c>
      <c r="T185" s="1" t="s">
        <v>1063</v>
      </c>
      <c r="U185" s="1" t="s">
        <v>1064</v>
      </c>
      <c r="V185" s="1" t="s">
        <v>1151</v>
      </c>
    </row>
    <row r="186" s="1" customFormat="1" spans="1:22">
      <c r="A186" s="3">
        <v>21762035742</v>
      </c>
      <c r="B186" s="1" t="s">
        <v>1807</v>
      </c>
      <c r="C186" s="1" t="s">
        <v>2186</v>
      </c>
      <c r="D186" s="1" t="s">
        <v>2187</v>
      </c>
      <c r="E186" s="1" t="s">
        <v>2188</v>
      </c>
      <c r="F186" s="1" t="s">
        <v>1049</v>
      </c>
      <c r="G186" s="1" t="s">
        <v>1053</v>
      </c>
      <c r="H186" s="1" t="s">
        <v>1054</v>
      </c>
      <c r="I186" s="1" t="s">
        <v>2189</v>
      </c>
      <c r="J186" s="1" t="s">
        <v>30</v>
      </c>
      <c r="K186" s="1" t="s">
        <v>2190</v>
      </c>
      <c r="L186" s="1" t="s">
        <v>2190</v>
      </c>
      <c r="M186" s="1" t="s">
        <v>1057</v>
      </c>
      <c r="N186" s="1" t="s">
        <v>1057</v>
      </c>
      <c r="O186" s="1" t="s">
        <v>1058</v>
      </c>
      <c r="P186" s="1" t="s">
        <v>1059</v>
      </c>
      <c r="Q186" s="1" t="s">
        <v>1060</v>
      </c>
      <c r="R186" s="1" t="s">
        <v>2191</v>
      </c>
      <c r="S186" s="1" t="s">
        <v>1062</v>
      </c>
      <c r="T186" s="1" t="s">
        <v>1063</v>
      </c>
      <c r="U186" s="1" t="s">
        <v>1064</v>
      </c>
      <c r="V186" s="1" t="s">
        <v>1183</v>
      </c>
    </row>
    <row r="187" s="1" customFormat="1" spans="1:22">
      <c r="A187" s="3">
        <v>999221847179486</v>
      </c>
      <c r="B187" s="1" t="s">
        <v>1633</v>
      </c>
      <c r="C187" s="1" t="s">
        <v>2192</v>
      </c>
      <c r="D187" s="1" t="s">
        <v>2193</v>
      </c>
      <c r="E187" s="1" t="s">
        <v>2194</v>
      </c>
      <c r="F187" s="1" t="s">
        <v>1543</v>
      </c>
      <c r="G187" s="1" t="s">
        <v>1053</v>
      </c>
      <c r="H187" s="1" t="s">
        <v>1054</v>
      </c>
      <c r="I187" s="1" t="s">
        <v>2195</v>
      </c>
      <c r="J187" s="1" t="s">
        <v>30</v>
      </c>
      <c r="K187" s="1" t="s">
        <v>2196</v>
      </c>
      <c r="L187" s="1" t="s">
        <v>2196</v>
      </c>
      <c r="M187" s="1" t="s">
        <v>1057</v>
      </c>
      <c r="N187" s="1" t="s">
        <v>1057</v>
      </c>
      <c r="O187" s="1" t="s">
        <v>1058</v>
      </c>
      <c r="P187" s="1" t="s">
        <v>1059</v>
      </c>
      <c r="Q187" s="1" t="s">
        <v>1060</v>
      </c>
      <c r="R187" s="1" t="s">
        <v>2197</v>
      </c>
      <c r="S187" s="1" t="s">
        <v>1062</v>
      </c>
      <c r="T187" s="1" t="s">
        <v>1063</v>
      </c>
      <c r="U187" s="1" t="s">
        <v>1064</v>
      </c>
      <c r="V187" s="1" t="s">
        <v>1100</v>
      </c>
    </row>
    <row r="188" s="1" customFormat="1" spans="1:22">
      <c r="A188" s="3">
        <v>21734102394</v>
      </c>
      <c r="B188" s="1" t="s">
        <v>1881</v>
      </c>
      <c r="C188" s="1" t="s">
        <v>2198</v>
      </c>
      <c r="D188" s="1" t="s">
        <v>2199</v>
      </c>
      <c r="E188" s="1" t="s">
        <v>2200</v>
      </c>
      <c r="F188" s="1" t="s">
        <v>1359</v>
      </c>
      <c r="G188" s="1" t="s">
        <v>1053</v>
      </c>
      <c r="H188" s="1" t="s">
        <v>1054</v>
      </c>
      <c r="I188" s="1" t="s">
        <v>2201</v>
      </c>
      <c r="J188" s="1" t="s">
        <v>30</v>
      </c>
      <c r="K188" s="1" t="s">
        <v>2202</v>
      </c>
      <c r="L188" s="1" t="s">
        <v>2202</v>
      </c>
      <c r="M188" s="1" t="s">
        <v>1057</v>
      </c>
      <c r="N188" s="1" t="s">
        <v>1057</v>
      </c>
      <c r="O188" s="1" t="s">
        <v>1058</v>
      </c>
      <c r="P188" s="1" t="s">
        <v>1059</v>
      </c>
      <c r="Q188" s="1" t="s">
        <v>1060</v>
      </c>
      <c r="R188" s="1" t="s">
        <v>2203</v>
      </c>
      <c r="S188" s="1" t="s">
        <v>1062</v>
      </c>
      <c r="T188" s="1" t="s">
        <v>1063</v>
      </c>
      <c r="U188" s="1" t="s">
        <v>1064</v>
      </c>
      <c r="V188" s="1" t="s">
        <v>1065</v>
      </c>
    </row>
    <row r="189" s="1" customFormat="1" spans="1:22">
      <c r="A189" s="3">
        <v>21844012414</v>
      </c>
      <c r="B189" s="1" t="s">
        <v>1748</v>
      </c>
      <c r="C189" s="1" t="s">
        <v>2204</v>
      </c>
      <c r="D189" s="1" t="s">
        <v>2205</v>
      </c>
      <c r="E189" s="1" t="s">
        <v>2206</v>
      </c>
      <c r="F189" s="1" t="s">
        <v>1049</v>
      </c>
      <c r="G189" s="1" t="s">
        <v>1053</v>
      </c>
      <c r="H189" s="1" t="s">
        <v>1054</v>
      </c>
      <c r="I189" s="1" t="s">
        <v>2207</v>
      </c>
      <c r="J189" s="1" t="s">
        <v>30</v>
      </c>
      <c r="K189" s="1" t="s">
        <v>2208</v>
      </c>
      <c r="L189" s="1" t="s">
        <v>2208</v>
      </c>
      <c r="M189" s="1" t="s">
        <v>1057</v>
      </c>
      <c r="N189" s="1" t="s">
        <v>1057</v>
      </c>
      <c r="O189" s="1" t="s">
        <v>1058</v>
      </c>
      <c r="P189" s="1" t="s">
        <v>1059</v>
      </c>
      <c r="Q189" s="1" t="s">
        <v>1060</v>
      </c>
      <c r="R189" s="1" t="s">
        <v>2209</v>
      </c>
      <c r="S189" s="1" t="s">
        <v>1062</v>
      </c>
      <c r="T189" s="1" t="s">
        <v>1063</v>
      </c>
      <c r="U189" s="1" t="s">
        <v>1064</v>
      </c>
      <c r="V189" s="1" t="s">
        <v>1072</v>
      </c>
    </row>
    <row r="190" s="1" customFormat="1" spans="1:22">
      <c r="A190" s="3">
        <v>21843281474</v>
      </c>
      <c r="B190" s="1" t="s">
        <v>1735</v>
      </c>
      <c r="C190" s="1" t="s">
        <v>2210</v>
      </c>
      <c r="D190" s="1" t="s">
        <v>2211</v>
      </c>
      <c r="E190" s="1" t="s">
        <v>2212</v>
      </c>
      <c r="F190" s="1" t="s">
        <v>1049</v>
      </c>
      <c r="G190" s="1" t="s">
        <v>1053</v>
      </c>
      <c r="H190" s="1" t="s">
        <v>1054</v>
      </c>
      <c r="I190" s="1" t="s">
        <v>2213</v>
      </c>
      <c r="J190" s="1" t="s">
        <v>30</v>
      </c>
      <c r="K190" s="1" t="s">
        <v>2214</v>
      </c>
      <c r="L190" s="1" t="s">
        <v>2214</v>
      </c>
      <c r="M190" s="1" t="s">
        <v>1057</v>
      </c>
      <c r="N190" s="1" t="s">
        <v>1057</v>
      </c>
      <c r="O190" s="1" t="s">
        <v>1058</v>
      </c>
      <c r="P190" s="1" t="s">
        <v>1059</v>
      </c>
      <c r="Q190" s="1" t="s">
        <v>1060</v>
      </c>
      <c r="R190" s="1" t="s">
        <v>2215</v>
      </c>
      <c r="S190" s="1" t="s">
        <v>1062</v>
      </c>
      <c r="T190" s="1" t="s">
        <v>1063</v>
      </c>
      <c r="U190" s="1" t="s">
        <v>1064</v>
      </c>
      <c r="V190" s="1" t="s">
        <v>1984</v>
      </c>
    </row>
    <row r="191" s="1" customFormat="1" spans="1:22">
      <c r="A191" s="3">
        <v>21619624154</v>
      </c>
      <c r="B191" s="1" t="s">
        <v>2100</v>
      </c>
      <c r="C191" s="1" t="s">
        <v>2216</v>
      </c>
      <c r="D191" s="1" t="s">
        <v>2217</v>
      </c>
      <c r="E191" s="1" t="s">
        <v>2218</v>
      </c>
      <c r="F191" s="1" t="s">
        <v>1049</v>
      </c>
      <c r="G191" s="1" t="s">
        <v>1053</v>
      </c>
      <c r="H191" s="1" t="s">
        <v>1054</v>
      </c>
      <c r="I191" s="1" t="s">
        <v>2219</v>
      </c>
      <c r="J191" s="1" t="s">
        <v>30</v>
      </c>
      <c r="K191" s="1" t="s">
        <v>2220</v>
      </c>
      <c r="L191" s="1" t="s">
        <v>2220</v>
      </c>
      <c r="M191" s="1" t="s">
        <v>1057</v>
      </c>
      <c r="N191" s="1" t="s">
        <v>1057</v>
      </c>
      <c r="O191" s="1" t="s">
        <v>1058</v>
      </c>
      <c r="P191" s="1" t="s">
        <v>1059</v>
      </c>
      <c r="Q191" s="1" t="s">
        <v>1060</v>
      </c>
      <c r="R191" s="1" t="s">
        <v>2221</v>
      </c>
      <c r="S191" s="1" t="s">
        <v>1062</v>
      </c>
      <c r="T191" s="1" t="s">
        <v>1063</v>
      </c>
      <c r="U191" s="1" t="s">
        <v>1064</v>
      </c>
      <c r="V191" s="1" t="s">
        <v>1151</v>
      </c>
    </row>
    <row r="192" s="1" customFormat="1" spans="1:22">
      <c r="A192" s="3">
        <v>999221844112204</v>
      </c>
      <c r="B192" s="1" t="s">
        <v>1748</v>
      </c>
      <c r="C192" s="1" t="s">
        <v>2222</v>
      </c>
      <c r="D192" s="1" t="s">
        <v>2223</v>
      </c>
      <c r="E192" s="1" t="s">
        <v>2224</v>
      </c>
      <c r="F192" s="1" t="s">
        <v>1049</v>
      </c>
      <c r="G192" s="1" t="s">
        <v>1053</v>
      </c>
      <c r="H192" s="1" t="s">
        <v>1054</v>
      </c>
      <c r="I192" s="1" t="s">
        <v>2225</v>
      </c>
      <c r="J192" s="1" t="s">
        <v>30</v>
      </c>
      <c r="K192" s="1" t="s">
        <v>2226</v>
      </c>
      <c r="L192" s="1" t="s">
        <v>2226</v>
      </c>
      <c r="M192" s="1" t="s">
        <v>1057</v>
      </c>
      <c r="N192" s="1" t="s">
        <v>1057</v>
      </c>
      <c r="O192" s="1" t="s">
        <v>1058</v>
      </c>
      <c r="P192" s="1" t="s">
        <v>1059</v>
      </c>
      <c r="Q192" s="1" t="s">
        <v>1060</v>
      </c>
      <c r="R192" s="1" t="s">
        <v>2227</v>
      </c>
      <c r="S192" s="1" t="s">
        <v>1062</v>
      </c>
      <c r="T192" s="1" t="s">
        <v>1063</v>
      </c>
      <c r="U192" s="1" t="s">
        <v>1064</v>
      </c>
      <c r="V192" s="1" t="s">
        <v>1151</v>
      </c>
    </row>
    <row r="193" s="1" customFormat="1" spans="1:22">
      <c r="A193" s="3">
        <v>21811398710</v>
      </c>
      <c r="B193" s="1" t="s">
        <v>2079</v>
      </c>
      <c r="C193" s="1" t="s">
        <v>2228</v>
      </c>
      <c r="D193" s="1" t="s">
        <v>2229</v>
      </c>
      <c r="E193" s="1" t="s">
        <v>2230</v>
      </c>
      <c r="F193" s="1" t="s">
        <v>1543</v>
      </c>
      <c r="G193" s="1" t="s">
        <v>1053</v>
      </c>
      <c r="H193" s="1" t="s">
        <v>1054</v>
      </c>
      <c r="I193" s="1" t="s">
        <v>2231</v>
      </c>
      <c r="J193" s="1" t="s">
        <v>30</v>
      </c>
      <c r="K193" s="1" t="s">
        <v>2232</v>
      </c>
      <c r="L193" s="1" t="s">
        <v>2232</v>
      </c>
      <c r="M193" s="1" t="s">
        <v>1057</v>
      </c>
      <c r="N193" s="1" t="s">
        <v>1057</v>
      </c>
      <c r="O193" s="1" t="s">
        <v>1058</v>
      </c>
      <c r="P193" s="1" t="s">
        <v>1059</v>
      </c>
      <c r="Q193" s="1" t="s">
        <v>1060</v>
      </c>
      <c r="R193" s="1" t="s">
        <v>2233</v>
      </c>
      <c r="S193" s="1" t="s">
        <v>1062</v>
      </c>
      <c r="T193" s="1" t="s">
        <v>1063</v>
      </c>
      <c r="U193" s="1" t="s">
        <v>1064</v>
      </c>
      <c r="V193" s="1" t="s">
        <v>1402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2022-12-07T02:05:00Z</dcterms:created>
  <dcterms:modified xsi:type="dcterms:W3CDTF">2022-12-16T07:58:44Z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0A4BFF58AAFE4CC1937B5EADAC691402</vt:lpwstr>
  </property>
  <property fmtid="{D5CDD505-2E9C-101B-9397-08002B2CF9AE}" pid="3" name="KSOProductBuildVer">
    <vt:lpwstr>2052-11.1.0.12980</vt:lpwstr>
  </property>
</Properties>
</file>