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对账!$A$1:$X$316</definedName>
  </definedNames>
  <calcPr calcId="144525"/>
</workbook>
</file>

<file path=xl/sharedStrings.xml><?xml version="1.0" encoding="utf-8"?>
<sst xmlns="http://schemas.openxmlformats.org/spreadsheetml/2006/main" count="10368" uniqueCount="3462">
  <si>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</si>
  <si>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</si>
  <si>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</si>
  <si>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</si>
  <si>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</si>
  <si>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</si>
  <si>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</si>
  <si>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</si>
  <si>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</si>
  <si>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</si>
  <si>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</si>
  <si>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</si>
  <si>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</si>
  <si>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</si>
  <si>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</si>
  <si>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</si>
  <si>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</si>
  <si>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</si>
  <si>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</si>
  <si>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</si>
  <si>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</si>
  <si>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</si>
  <si>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</si>
  <si>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</si>
  <si>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</si>
  <si>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18830473704	</t>
  </si>
  <si>
    <t>Ctrip</t>
  </si>
  <si>
    <t>正常</t>
  </si>
  <si>
    <t>[斯德哥尔摩]六点酒店(At Six)(55745394)</t>
  </si>
  <si>
    <t>标准房（双床）&lt;2人入住&gt;&lt;不退款&gt;</t>
  </si>
  <si>
    <t>HKD</t>
  </si>
  <si>
    <t>Baldonieri/Valter,Baldonieri/Valter</t>
  </si>
  <si>
    <t>CA13030221217HKD</t>
  </si>
  <si>
    <t>未提现</t>
  </si>
  <si>
    <t>携程开票</t>
  </si>
  <si>
    <t xml:space="preserve">	</t>
  </si>
  <si>
    <t xml:space="preserve">70728SE100214	</t>
  </si>
  <si>
    <t xml:space="preserve">18913864050	</t>
  </si>
  <si>
    <t>[圣保罗]西内拉迪亚酒店(Cinelandia Hotel)(90357228)</t>
  </si>
  <si>
    <t>双人床房&lt;2人入住&gt;&lt;不退款&gt;&lt;早餐&gt;</t>
  </si>
  <si>
    <t>kuhnel/Bruna</t>
  </si>
  <si>
    <t xml:space="preserve">21426874570	</t>
  </si>
  <si>
    <t>[阿布扎比]阿布扎比雅乐轩酒店(Aloft Abu Dhabi)(68026753)</t>
  </si>
  <si>
    <t>雅乐轩房&lt;2人入住&gt;&lt;不退款&gt;</t>
  </si>
  <si>
    <t>Rutherford/IAN</t>
  </si>
  <si>
    <t xml:space="preserve">75381527	</t>
  </si>
  <si>
    <t xml:space="preserve">21491506851	</t>
  </si>
  <si>
    <t>[波德申]迪克森海中天港口(Avillion Port Dickson)(55851984)</t>
  </si>
  <si>
    <t>至尊水上小屋&lt;2人入住&gt;&lt;不退款&gt;&lt;早餐&gt;</t>
  </si>
  <si>
    <t>Nasirruddin/Mohd</t>
  </si>
  <si>
    <t xml:space="preserve">2748711	</t>
  </si>
  <si>
    <t xml:space="preserve">308605	</t>
  </si>
  <si>
    <t xml:space="preserve">21791027614	</t>
  </si>
  <si>
    <t>[圣-欧斯特-腾-诺德]贝斯特韦斯特城市中心酒店(Hotel Best Western City Centre)(55270190)</t>
  </si>
  <si>
    <t>双床房&lt;2人入住&gt;&lt;不退款&gt;</t>
  </si>
  <si>
    <t>Lleshaj/Armando</t>
  </si>
  <si>
    <t xml:space="preserve">2796578	</t>
  </si>
  <si>
    <t xml:space="preserve">21794221484	</t>
  </si>
  <si>
    <t>[南奔]塔尼塔尼阁楼＆生活南奔度假村(Thai Thani Loft &amp; Life Lamphun)(90373465)</t>
  </si>
  <si>
    <t>带花园景观的高级双人房&lt;2人入住&gt;&lt;不退款&gt;</t>
  </si>
  <si>
    <t>CHUNDATIKANON /KITTIYA</t>
  </si>
  <si>
    <t xml:space="preserve">2797662	</t>
  </si>
  <si>
    <t xml:space="preserve">21796619040	</t>
  </si>
  <si>
    <t>[达拉斯]达拉斯风帆酒店(Canvas Hotel Dallas)(70393010)</t>
  </si>
  <si>
    <t>豪华客房1张特大床&lt;2人入住&gt;&lt;不退款&gt;</t>
  </si>
  <si>
    <t>KOCHEVAR/LEAH COURTNEY,KILLBREW/LAUREN</t>
  </si>
  <si>
    <t xml:space="preserve">2798591	</t>
  </si>
  <si>
    <t xml:space="preserve">56874SE093632	</t>
  </si>
  <si>
    <t xml:space="preserve">21815696382	</t>
  </si>
  <si>
    <t>[巴加]安科拉海滩度假村(Ancora Beach Resort)(90365040)</t>
  </si>
  <si>
    <t>标准非空调房&lt;2人入住&gt;&lt;不退款&gt;&lt;早餐&gt;</t>
  </si>
  <si>
    <t>SHAH/NITIN</t>
  </si>
  <si>
    <t xml:space="preserve">2804521	</t>
  </si>
  <si>
    <t xml:space="preserve">1411177477	</t>
  </si>
  <si>
    <t xml:space="preserve">21816895546	</t>
  </si>
  <si>
    <t>[威斯敏斯特城]圣詹姆士庭院-阿塔酒店-伦敦(St. James' Court, A Taj Hotel, London)(55598816)</t>
  </si>
  <si>
    <t>经典双人房&lt;2人入住&gt;&lt;不退款&gt;</t>
  </si>
  <si>
    <t>Hayton/Duncan</t>
  </si>
  <si>
    <t xml:space="preserve">2804939	</t>
  </si>
  <si>
    <t xml:space="preserve">75717SE122729-14	</t>
  </si>
  <si>
    <t xml:space="preserve">21823341718	</t>
  </si>
  <si>
    <t>[曼谷]曼谷香格里拉大酒店 (SHA Extra Plus)(Shangri-La Bangkok)(55944616)</t>
  </si>
  <si>
    <t>奢华客房&lt;2人入住&gt;&lt;不退款&gt;&lt;早餐&gt;</t>
  </si>
  <si>
    <t>SUSANTO/ADI,BUDIJANTO/BUDIJANTO,TANURAHARDJA/TEDDIE,BUNTORO/DJONI RIJANTO,HARTONO/EDY HARTOKO</t>
  </si>
  <si>
    <t xml:space="preserve">2807580	</t>
  </si>
  <si>
    <t xml:space="preserve">11464128，  11464129，11464130，11464131，11464132	</t>
  </si>
  <si>
    <t xml:space="preserve">21823386218	</t>
  </si>
  <si>
    <t>LATIEF/LAUREEY,KOESOEMO/SOEGIARTO,PRAMUDI/SUHARTONO</t>
  </si>
  <si>
    <t xml:space="preserve">2807592	</t>
  </si>
  <si>
    <t xml:space="preserve">21826694854	</t>
  </si>
  <si>
    <t>[曼谷]曼谷素坤逸卡尔顿酒店 (SHA Plus+)(Carlton Hotel Bangkok Sukhumvit (SHA Plus+))(68545237)</t>
  </si>
  <si>
    <t>行政套房&lt;2人入住&gt;&lt;不退款&gt;</t>
  </si>
  <si>
    <t>Keramati/Shahin</t>
  </si>
  <si>
    <t xml:space="preserve">2811398	</t>
  </si>
  <si>
    <t xml:space="preserve">1412694409	</t>
  </si>
  <si>
    <t xml:space="preserve">21831711334	</t>
  </si>
  <si>
    <t>[迪拜]阿瓦尼德拉迪拜酒店(Avani Deira Dubai Hotel)(55439389)</t>
  </si>
  <si>
    <t>阿瓦尼房&lt;2人入住&gt;&lt;不退款&gt;</t>
  </si>
  <si>
    <t>CHINDEN VEETIL/VINEESH</t>
  </si>
  <si>
    <t xml:space="preserve">2818196	</t>
  </si>
  <si>
    <t xml:space="preserve">13820430	</t>
  </si>
  <si>
    <t xml:space="preserve">21832362909	</t>
  </si>
  <si>
    <t>[列日]贝尔特列日酒店(Pentahotel Liège)(90200446)</t>
  </si>
  <si>
    <t>五角标准房&lt;2人入住&gt;&lt;不退款&gt;</t>
  </si>
  <si>
    <t>GROS/Victor</t>
  </si>
  <si>
    <t xml:space="preserve">2819201	</t>
  </si>
  <si>
    <t xml:space="preserve">acknowledged	</t>
  </si>
  <si>
    <t xml:space="preserve">21838407133	</t>
  </si>
  <si>
    <t>[奠磐市社]越南会安南海四季度假酒店(Four Seasons the Nam Hai, Hoi An, Vietnam)(55269847)</t>
  </si>
  <si>
    <t>一卧室别墅&lt;2人入住&gt;&lt;不退款&gt;</t>
  </si>
  <si>
    <t>Kazimoglu/Ibrahim</t>
  </si>
  <si>
    <t xml:space="preserve">2821724	</t>
  </si>
  <si>
    <t xml:space="preserve">2132936	</t>
  </si>
  <si>
    <t xml:space="preserve">999221838859950	</t>
  </si>
  <si>
    <t>[巴拿马城]巴拿马城瑞广场酒店(Hotel Riu Plaza Panama)(55733524)</t>
  </si>
  <si>
    <t>豪华双床房&lt;2人入住&gt;&lt;不退款&gt;&lt;早餐&gt;</t>
  </si>
  <si>
    <t>ALMANZA/PAULETTE</t>
  </si>
  <si>
    <t xml:space="preserve">2822030	</t>
  </si>
  <si>
    <t xml:space="preserve">SH14584343	</t>
  </si>
  <si>
    <t xml:space="preserve">21840522715	</t>
  </si>
  <si>
    <t>[芭堤雅]芭堤雅阿瓦尼度假酒店 (SHA Extra Plus)(Avani Pattaya Resort (SHA Extra Plus))(69338173)</t>
  </si>
  <si>
    <t>阿瓦尼园景房&lt;2人入住&gt;&lt;不退款&gt;&lt;早餐&gt;</t>
  </si>
  <si>
    <t>LEE/HEI YU,LAM/WING TAK,WONG/SIU HAN,CHEN/YUAN,LAM/LONG HIN,NG/SHIU CHO</t>
  </si>
  <si>
    <t xml:space="preserve">2823560	</t>
  </si>
  <si>
    <t xml:space="preserve">61859539	</t>
  </si>
  <si>
    <t xml:space="preserve">21840577615	</t>
  </si>
  <si>
    <t>阿瓦尼海景加大房&lt;2人入住&gt;&lt;不退款&gt;&lt;早餐&gt;</t>
  </si>
  <si>
    <t>MUI/HAU LING</t>
  </si>
  <si>
    <t xml:space="preserve">2823571	</t>
  </si>
  <si>
    <t xml:space="preserve">61859660	</t>
  </si>
  <si>
    <t xml:space="preserve">21840888044	</t>
  </si>
  <si>
    <t>[芭堤雅]芭堤雅格兰德中心点酒店 (SHA Extra plus)(Grande Centre Point Pattaya (SHA Extra plus))(55299538)</t>
  </si>
  <si>
    <t>海景高级房&lt;2人入住&gt;&lt;不退款&gt;</t>
  </si>
  <si>
    <t>LO/WING SHING</t>
  </si>
  <si>
    <t xml:space="preserve">2823967	</t>
  </si>
  <si>
    <t xml:space="preserve">799689268	</t>
  </si>
  <si>
    <t xml:space="preserve">21841280484	</t>
  </si>
  <si>
    <t>[巴厘岛]尼合哈拉(Nirjhara)(92030346)</t>
  </si>
  <si>
    <t>河亭&lt;2人入住&gt;&lt;不退款&gt;&lt;早餐&gt;</t>
  </si>
  <si>
    <t>TAN/WEN JUE AMELIA</t>
  </si>
  <si>
    <t xml:space="preserve">2824592	</t>
  </si>
  <si>
    <t xml:space="preserve">175165	</t>
  </si>
  <si>
    <t xml:space="preserve">999221842498016	</t>
  </si>
  <si>
    <t>[新加坡]新加坡云顶裕廊酒店(SG Clean)(Genting Hotel Jurong Singapore (SG Clean))(56196244)</t>
  </si>
  <si>
    <t>豪华客房&lt;2人入住&gt;&lt;不退款&gt;</t>
  </si>
  <si>
    <t>CHEN/CHUGE,CHEN/Shaotong</t>
  </si>
  <si>
    <t xml:space="preserve">2826342	</t>
  </si>
  <si>
    <t xml:space="preserve">RCZA0881781021	</t>
  </si>
  <si>
    <t xml:space="preserve">21843242501	</t>
  </si>
  <si>
    <t>[阿纳海姆]阿纳海姆希尔顿酒店(Hilton Anaheim)(55862042)</t>
  </si>
  <si>
    <t>拉奈特大床房&lt;2人入住&gt;&lt;不退款&gt;</t>
  </si>
  <si>
    <t>Reyes/Marcos</t>
  </si>
  <si>
    <t xml:space="preserve">2827485	</t>
  </si>
  <si>
    <t xml:space="preserve">3322714508	</t>
  </si>
  <si>
    <t xml:space="preserve">21847665717	</t>
  </si>
  <si>
    <t>[东京]两国美景酒店(Ryogoku View Hotel)(55290584)</t>
  </si>
  <si>
    <t>转角双床房&lt;2人入住&gt;&lt;不退款&gt;</t>
  </si>
  <si>
    <t>ONG/SAY TEONG</t>
  </si>
  <si>
    <t xml:space="preserve">2835156	</t>
  </si>
  <si>
    <t xml:space="preserve">20221130556795370	</t>
  </si>
  <si>
    <t xml:space="preserve">21848253247	</t>
  </si>
  <si>
    <t>[鲁顿]伦敦鲁顿机场宜必思酒店(ibis London Luton Airport)(55299123)</t>
  </si>
  <si>
    <t>标准双人房&lt;2人入住&gt;&lt;不退款&gt;&lt;早餐&gt;</t>
  </si>
  <si>
    <t>Orrin/Lynne</t>
  </si>
  <si>
    <t xml:space="preserve">2836325	</t>
  </si>
  <si>
    <t xml:space="preserve">21848997539	</t>
  </si>
  <si>
    <t>[曼谷]阿斯皮拉素坤逸酒店(Aspira Sukhumvit)(55337230)</t>
  </si>
  <si>
    <t>高级房&lt;2人入住&gt;&lt;不退款&gt;</t>
  </si>
  <si>
    <t>CHOI/SHING TAK</t>
  </si>
  <si>
    <t xml:space="preserve">2837704	</t>
  </si>
  <si>
    <t xml:space="preserve">21849184932	</t>
  </si>
  <si>
    <t>[马六甲]马六甲瑞园酒店(Swiss-Garden Hotel Melaka)(89919327)</t>
  </si>
  <si>
    <t>豪华特大床房&lt;2人入住&gt;&lt;不退款&gt;&lt;早餐&gt;</t>
  </si>
  <si>
    <t>HAMDAN/HANIZAH</t>
  </si>
  <si>
    <t xml:space="preserve">2838140	</t>
  </si>
  <si>
    <t xml:space="preserve">215006	</t>
  </si>
  <si>
    <t xml:space="preserve">21849272702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</si>
  <si>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</si>
  <si>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</si>
  <si>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WU/JIANQIAO,ZHU/LINLIN,YANG/YING</t>
  </si>
  <si>
    <t xml:space="preserve">2838261	</t>
  </si>
  <si>
    <t xml:space="preserve">22120228328/29/30	</t>
  </si>
  <si>
    <t xml:space="preserve">21849515544	</t>
  </si>
  <si>
    <t>[大阪]大阪日航酒店(Hotel Nikko Osaka)(54503379)</t>
  </si>
  <si>
    <t>精致单人房&lt;2人入住&gt;&lt;不退款&gt;</t>
  </si>
  <si>
    <t>NG/CHUN MING</t>
  </si>
  <si>
    <t xml:space="preserve">2838651	</t>
  </si>
  <si>
    <t xml:space="preserve">21849698387	</t>
  </si>
  <si>
    <t>[斯德特莱恩]太浩湖硬石娱乐场酒店(Hard Rock Hotel &amp; Casino Lake Tahoe)(55801227)</t>
  </si>
  <si>
    <t>经典房间&lt;2人入住&gt;&lt;不退款&gt;</t>
  </si>
  <si>
    <t>Mazeez Mohd Mazlan/Mohd</t>
  </si>
  <si>
    <t xml:space="preserve">2838990	</t>
  </si>
  <si>
    <t xml:space="preserve">21850490860	</t>
  </si>
  <si>
    <t>YUEN/KIN FU</t>
  </si>
  <si>
    <t xml:space="preserve">2840684	</t>
  </si>
  <si>
    <t xml:space="preserve">804014152	</t>
  </si>
  <si>
    <t>取消</t>
  </si>
  <si>
    <t xml:space="preserve">999221851959552	</t>
  </si>
  <si>
    <t>[新加坡]新加坡京华酒店(Hotel Royal Singapore)(55465127)</t>
  </si>
  <si>
    <t>Cheng Hoon/Lim,Cheng Hoon/Lim</t>
  </si>
  <si>
    <t xml:space="preserve">2843440	</t>
  </si>
  <si>
    <t xml:space="preserve">905381	</t>
  </si>
  <si>
    <t xml:space="preserve">21852275362	</t>
  </si>
  <si>
    <t>[乔治市]槟城尼奥酒店 (槟城对抗新冠肺炎认证)(Neo+ Penang (PenangFightCovid-19 Certified))(55665849)</t>
  </si>
  <si>
    <t>猎户座房&lt;2人入住&gt;&lt;不退款&gt;</t>
  </si>
  <si>
    <t>Ng/Darren</t>
  </si>
  <si>
    <t xml:space="preserve">2843909	</t>
  </si>
  <si>
    <t xml:space="preserve">168747	</t>
  </si>
  <si>
    <t xml:space="preserve">21852458562	</t>
  </si>
  <si>
    <t>NURUL/NURUL AFIZA</t>
  </si>
  <si>
    <t xml:space="preserve">2844062	</t>
  </si>
  <si>
    <t xml:space="preserve">312783	</t>
  </si>
  <si>
    <t xml:space="preserve">999221853730479	</t>
  </si>
  <si>
    <t>[卡尔斯巴德]卡尔斯巴德假日酒店 - IHG 旗下酒店(Holiday Inn Carlsbad, an IHG Hotel)(55354653)</t>
  </si>
  <si>
    <t>特大床房&lt;2人入住&gt;&lt;不退款&gt;</t>
  </si>
  <si>
    <t>PARK/JOONHYUK</t>
  </si>
  <si>
    <t xml:space="preserve">2846094	</t>
  </si>
  <si>
    <t xml:space="preserve">21854695409	</t>
  </si>
  <si>
    <t>[迪沙鲁]沙滩凉鞋戴沙鲁海滩度假村及水疗中心(Sand &amp; Sandals Desaru Beach Resort &amp; Spa)(55733234)</t>
  </si>
  <si>
    <t>阳光豪华海景房&lt;2人入住&gt;&lt;不退款&gt;</t>
  </si>
  <si>
    <t>ROSLI/SUFIAN</t>
  </si>
  <si>
    <t xml:space="preserve">2847853	</t>
  </si>
  <si>
    <t xml:space="preserve">-1419781185	</t>
  </si>
  <si>
    <t xml:space="preserve">999221855175355	</t>
  </si>
  <si>
    <t>[巴黎]巴黎加布尔马莱酒店(Hôtel Gabriel Paris)(55337270)</t>
  </si>
  <si>
    <t>标准房&lt;2人入住&gt;&lt;不退款&gt;</t>
  </si>
  <si>
    <t>Anglesio/Laura</t>
  </si>
  <si>
    <t xml:space="preserve">2848752	</t>
  </si>
  <si>
    <t xml:space="preserve">1419846382	</t>
  </si>
  <si>
    <t xml:space="preserve">999221855932589	</t>
  </si>
  <si>
    <t>[阿兰达]斯德哥尔摩-阿兰达机场机场航厦丽笙蓝标酒店(Radisson Blu Airport Terminal Hotel, Stockholm-Arlanda Airport)(55920187)</t>
  </si>
  <si>
    <t>Furubjelke/Mary viola</t>
  </si>
  <si>
    <t xml:space="preserve">2850168	</t>
  </si>
  <si>
    <t xml:space="preserve">999221857621895	</t>
  </si>
  <si>
    <t>[华沙]莫科托夫华沙温德姆维也纳之家酒店(Vienna House by Wyndham Mokotow Warsaw)(70392236)</t>
  </si>
  <si>
    <t>YANG/BIAO</t>
  </si>
  <si>
    <t xml:space="preserve">2852907	</t>
  </si>
  <si>
    <t xml:space="preserve">4090SE047199	</t>
  </si>
  <si>
    <t xml:space="preserve">999221859307835	</t>
  </si>
  <si>
    <t>[迈阿密泉]迈阿密国际机场克拉丽奥套房酒店(Clarion Inn &amp; Suites Miami International Airport)(55320453)</t>
  </si>
  <si>
    <t>双大床房(无烟)&lt;2人入住&gt;&lt;不退款&gt;</t>
  </si>
  <si>
    <t>Franco/Johanna</t>
  </si>
  <si>
    <t xml:space="preserve">2855528	</t>
  </si>
  <si>
    <t xml:space="preserve">999221861202468	</t>
  </si>
  <si>
    <t>[Madegondo]梭罗巴鲁最爱酒店(favehotel Solo Baru)(55414345)</t>
  </si>
  <si>
    <t>致爱房&lt;2人入住&gt;&lt;不退款&gt;&lt;早餐&gt;</t>
  </si>
  <si>
    <t>MANOACH/OZZY</t>
  </si>
  <si>
    <t xml:space="preserve">2856351	</t>
  </si>
  <si>
    <t xml:space="preserve">999221863008028	</t>
  </si>
  <si>
    <t>[Greenway]堪培拉阿尔法酒店(Alpha Hotel Canberra)(89916962)</t>
  </si>
  <si>
    <t>Poje/Bill</t>
  </si>
  <si>
    <t xml:space="preserve">2856953	</t>
  </si>
  <si>
    <t xml:space="preserve">37916047	</t>
  </si>
  <si>
    <t xml:space="preserve">999221864265587	</t>
  </si>
  <si>
    <t>[巴厘岛]巴厘島索爾庫塔酒店(SOL by Meliá Kuta Bali)(90353719)</t>
  </si>
  <si>
    <t>索尔大型房&lt;2人入住&gt;&lt;不退款&gt;&lt;早餐&gt;</t>
  </si>
  <si>
    <t>Reilly/Peter</t>
  </si>
  <si>
    <t xml:space="preserve">2857562	</t>
  </si>
  <si>
    <t xml:space="preserve">2204985212	</t>
  </si>
  <si>
    <t xml:space="preserve">999221867796363	</t>
  </si>
  <si>
    <t>[里约热内卢]OK酒店(Hotel OK)(55328914)</t>
  </si>
  <si>
    <t>LUIS BERBEL DOS SANTOS/PEDRO</t>
  </si>
  <si>
    <t xml:space="preserve">2858383	</t>
  </si>
  <si>
    <t xml:space="preserve">999221868416984	</t>
  </si>
  <si>
    <t>[伯班克]柑橘酒店(The Tangerine - A Burbank Hotel)(55320818)</t>
  </si>
  <si>
    <t>特大床房&lt;2人入住&gt;&lt;不退款&gt;&lt;早餐&gt;</t>
  </si>
  <si>
    <t>ROBERTSON/GAYLE A</t>
  </si>
  <si>
    <t xml:space="preserve">2858590	</t>
  </si>
  <si>
    <t xml:space="preserve">19642067	</t>
  </si>
  <si>
    <t xml:space="preserve">999221869388265	</t>
  </si>
  <si>
    <t>[阿尔皮纳]阿尔皮纳市中心智选假日套房酒店(Holiday Inn Express &amp; Suites Alpena - Downtown, an IHG Hotel)(77368697)</t>
  </si>
  <si>
    <t>套房, 1 张特大床&lt;2人入住&gt;&lt;不退款&gt;&lt;早餐&gt;</t>
  </si>
  <si>
    <t>CHEEK/TYLER</t>
  </si>
  <si>
    <t xml:space="preserve">2858985	</t>
  </si>
  <si>
    <t xml:space="preserve">999221873889578	</t>
  </si>
  <si>
    <t>[巴厘岛]皇家瑞甘特里斯库塔(Royal Regantris Kuta)(55439276)</t>
  </si>
  <si>
    <t>城景豪华双人房&lt;2人入住&gt;&lt;不退款&gt;&lt;早餐&gt;</t>
  </si>
  <si>
    <t>Krishnarajpet Suresha/Rakshith Kumar</t>
  </si>
  <si>
    <t xml:space="preserve">2860477	</t>
  </si>
  <si>
    <t xml:space="preserve">酒店员工Ms.Dewi确认	</t>
  </si>
  <si>
    <t xml:space="preserve">999221875062816	</t>
  </si>
  <si>
    <t>[东雅加达]雅加达玛德拉曼智选假日酒店 - IHG 旗下酒店 - CHSE 认证(Holiday Inn Express Jakarta Matraman, an IHG Hotel - Chse Certified)(89933665)</t>
  </si>
  <si>
    <t>标准间&lt;2人入住&gt;&lt;不退款&gt;&lt;早餐&gt;</t>
  </si>
  <si>
    <t>SUN/WEI</t>
  </si>
  <si>
    <t xml:space="preserve">2860915	</t>
  </si>
  <si>
    <t xml:space="preserve">29011754	</t>
  </si>
  <si>
    <t xml:space="preserve">21875900039	</t>
  </si>
  <si>
    <t>[吉隆坡]吉隆坡努酒店@ 吉隆坡中央车站(Nu Hotel @ KL Sentral Kuala Lumpur)(55895696)</t>
  </si>
  <si>
    <t>豪华大号床房&lt;2人入住&gt;&lt;不退款&gt;</t>
  </si>
  <si>
    <t>NATTHAYAWADI CHUSAHWAT /WADI</t>
  </si>
  <si>
    <t xml:space="preserve">2861392	</t>
  </si>
  <si>
    <t xml:space="preserve">acknowledge	</t>
  </si>
  <si>
    <t xml:space="preserve">999221878853733	</t>
  </si>
  <si>
    <t>[伦敦德里]伦敦德里舒眠酒店(Sleep Inn Londonderry)(89919733)</t>
  </si>
  <si>
    <t>特大房&lt;2人入住&gt;&lt;不退款&gt;&lt;早餐&gt;</t>
  </si>
  <si>
    <t>TALLMAGE/RANDY</t>
  </si>
  <si>
    <t xml:space="preserve">2862179	</t>
  </si>
  <si>
    <t xml:space="preserve">999221881872025	</t>
  </si>
  <si>
    <t>[门洛帕克]斯坦福公园酒店(The Stanford Park Hotel)(55779397)</t>
  </si>
  <si>
    <t>套房, 1 张特大床&lt;2人入住&gt;&lt;不退款&gt;</t>
  </si>
  <si>
    <t>FU/SHENG</t>
  </si>
  <si>
    <t xml:space="preserve">2863389	</t>
  </si>
  <si>
    <t xml:space="preserve">21882077448	</t>
  </si>
  <si>
    <t>[吉隆坡]吉隆坡四季酒店(Four Seasons Hotel Kuala Lumpur)(55542782)</t>
  </si>
  <si>
    <t>园景尊贵特大床房&lt;2人入住&gt;&lt;不退款&gt;&lt;早餐&gt;</t>
  </si>
  <si>
    <t>Zheng/Jinlan</t>
  </si>
  <si>
    <t xml:space="preserve">2863504	</t>
  </si>
  <si>
    <t xml:space="preserve">999221882249355	</t>
  </si>
  <si>
    <t>[伊斯坦布尔]伊斯坦布尔阿塔图尔克机场希尔顿花园酒店(Hilton Garden Inn Istanbul Atatürk Airport)(55665917)</t>
  </si>
  <si>
    <t>双床房&lt;2人入住&gt;&lt;不退款&gt;&lt;早餐&gt;</t>
  </si>
  <si>
    <t>Varol/Soydan</t>
  </si>
  <si>
    <t xml:space="preserve">2863615	</t>
  </si>
  <si>
    <t xml:space="preserve">999221884447275	</t>
  </si>
  <si>
    <t>[帕朗卡巴亚]新帕尔马帕朗卡拉亚酒店(Hotel Neo Palma - Palangkaraya by ASTON)(60494103)</t>
  </si>
  <si>
    <t>欧力嗯房&lt;2人入住&gt;&lt;不退款&gt;&lt;早餐&gt;</t>
  </si>
  <si>
    <t>santoso/christian</t>
  </si>
  <si>
    <t xml:space="preserve">2864012	</t>
  </si>
  <si>
    <t xml:space="preserve">999221886548411	</t>
  </si>
  <si>
    <t>[基亚玛]基亚玛大酒店(Grand Hotel Kiama)(89916836)</t>
  </si>
  <si>
    <t>公共浴室标准双床房&lt;2人入住&gt;&lt;不退款&gt;</t>
  </si>
  <si>
    <t>HU/XUJUAN</t>
  </si>
  <si>
    <t xml:space="preserve">2864558	</t>
  </si>
  <si>
    <t xml:space="preserve">999221886954574	</t>
  </si>
  <si>
    <t>[格林里弗]格林里弗6号汽车旅馆(Motel 6-Green River, UT)(91811832)</t>
  </si>
  <si>
    <t>标准客房1张大床（吸烟）&lt;2人入住&gt;&lt;不退款&gt;</t>
  </si>
  <si>
    <t>AUGUSTINE/LEONARD</t>
  </si>
  <si>
    <t xml:space="preserve">2864749	</t>
  </si>
  <si>
    <t xml:space="preserve">HGCUPRPWXV	</t>
  </si>
  <si>
    <t xml:space="preserve">999221887225649	</t>
  </si>
  <si>
    <t>[米德尔敦]纽波特大西洋海滩酒店(Atlantic Beach Hotel Newport)(94360506)</t>
  </si>
  <si>
    <t>标准特大床房&lt;2人入住&gt;&lt;不退款&gt;</t>
  </si>
  <si>
    <t>Harrison/Anthony</t>
  </si>
  <si>
    <t xml:space="preserve">2864911	</t>
  </si>
  <si>
    <t xml:space="preserve">121594134	</t>
  </si>
  <si>
    <t xml:space="preserve">21887268114	</t>
  </si>
  <si>
    <t>MAT SHAH/ROZAINI</t>
  </si>
  <si>
    <t xml:space="preserve">2864937	</t>
  </si>
  <si>
    <t xml:space="preserve">999221887404808	</t>
  </si>
  <si>
    <t>[约克]芝加哥圣托沙ES套房酒店 - 伦巴第(Sonesta ES Suites Chicago - Lombard)(90360513)</t>
  </si>
  <si>
    <t>开放式套房, 1 张特大床&lt;2人入住&gt;&lt;不退款&gt;</t>
  </si>
  <si>
    <t>Olsen/Donald Richard</t>
  </si>
  <si>
    <t xml:space="preserve">2865001	</t>
  </si>
  <si>
    <t xml:space="preserve">77477SE048892-14	</t>
  </si>
  <si>
    <t>退单</t>
  </si>
  <si>
    <t xml:space="preserve">999221890760715	</t>
  </si>
  <si>
    <t>[迈阿密海滩]那堤路斯阿罗酒店(Nautilus by Arlo)(60494064)</t>
  </si>
  <si>
    <t>Deen/Jemela</t>
  </si>
  <si>
    <t xml:space="preserve">2865932	</t>
  </si>
  <si>
    <t xml:space="preserve">7531SE240593	</t>
  </si>
  <si>
    <t xml:space="preserve">999221890851206	</t>
  </si>
  <si>
    <t>[坎贝尔]坎贝尔拉克斯珀全套房酒店(Larkspur Landing Campbell-An All-Suite Hotel)(55779755)</t>
  </si>
  <si>
    <t>无障碍淋浴一室套房&lt;2人入住&gt;&lt;不退款&gt;&lt;早餐&gt;</t>
  </si>
  <si>
    <t>Portales/Simone Isabel</t>
  </si>
  <si>
    <t xml:space="preserve">2865947	</t>
  </si>
  <si>
    <t xml:space="preserve">11161SE059289	</t>
  </si>
  <si>
    <t xml:space="preserve">999221891035993	</t>
  </si>
  <si>
    <t>[阿姆斯特丹]丽亭酒店&amp;度假村(Park Plaza Victoria Amsterdam)(55280657)</t>
  </si>
  <si>
    <t>高级双床房&lt;2人入住&gt;&lt;不退款&gt;</t>
  </si>
  <si>
    <t>Li/Ling,Lin/Yuanyuan</t>
  </si>
  <si>
    <t xml:space="preserve">2866001	</t>
  </si>
  <si>
    <t xml:space="preserve">0044146518	</t>
  </si>
  <si>
    <t xml:space="preserve">999221891373278	</t>
  </si>
  <si>
    <t>[梅尼尔阿梅罗]巴黎戴高乐机场地理酒店(Geographotel Paris-Roissy CDG Airport)(90357222)</t>
  </si>
  <si>
    <t>双人床或双床房&lt;2人入住&gt;&lt;不退款&gt;</t>
  </si>
  <si>
    <t>lefebvre/patrice</t>
  </si>
  <si>
    <t xml:space="preserve">2866088	</t>
  </si>
  <si>
    <t xml:space="preserve">999221893120086	</t>
  </si>
  <si>
    <t>[威尼斯]威尼斯机场安尼亚公园酒店(Annia Park Hotel Venice Airport)(55560274)</t>
  </si>
  <si>
    <t>双床房, 2 张单人床&lt;2人入住&gt;&lt;不退款&gt;</t>
  </si>
  <si>
    <t>giotta/vito</t>
  </si>
  <si>
    <t xml:space="preserve">2866574	</t>
  </si>
  <si>
    <t xml:space="preserve">1412074	</t>
  </si>
  <si>
    <t xml:space="preserve">999221893518490	</t>
  </si>
  <si>
    <t>[迪拜]ME 迪拜酒店(ME Dubai by Meliá)(97965507)</t>
  </si>
  <si>
    <t>Aura Room&lt;2人入住&gt;&lt;不退款&gt;&lt;早餐&gt;</t>
  </si>
  <si>
    <t>TSENG/KAI YU</t>
  </si>
  <si>
    <t xml:space="preserve">2866731	</t>
  </si>
  <si>
    <t xml:space="preserve">From Allocation	</t>
  </si>
  <si>
    <t xml:space="preserve">21893594612	</t>
  </si>
  <si>
    <t>[威尼斯]广场酒店(Hotel Plaza Venice)(55439727)</t>
  </si>
  <si>
    <t>LIU/LE</t>
  </si>
  <si>
    <t xml:space="preserve">2866764	</t>
  </si>
  <si>
    <t xml:space="preserve">T04061519	</t>
  </si>
  <si>
    <t xml:space="preserve">999221894843270	</t>
  </si>
  <si>
    <t>[伊丽莎白]亚美利加长住酒店 - 伊丽莎白 - 纽瓦克机场(Extended Stay America Suites - Elizabeth - Newark Airport)(91811964)</t>
  </si>
  <si>
    <t>1号工作室大床&lt;2人入住&gt;&lt;不退款&gt;&lt;早餐&gt;</t>
  </si>
  <si>
    <t>Austin/Kahlil</t>
  </si>
  <si>
    <t xml:space="preserve">2867321	</t>
  </si>
  <si>
    <t xml:space="preserve">999221895204696	</t>
  </si>
  <si>
    <t>[南雅加达]珐维梅拉瓦酒店(favehotel Melawai)(55414060)</t>
  </si>
  <si>
    <t>致爱房&lt;2人入住&gt;&lt;不退款&gt;</t>
  </si>
  <si>
    <t>YUSTUS/SAMUEL K</t>
  </si>
  <si>
    <t xml:space="preserve">2867519	</t>
  </si>
  <si>
    <t xml:space="preserve">21895438966	</t>
  </si>
  <si>
    <t>[东京]东京椿山荘酒店(Hotel Chinzanso Tokyo)(55841638)</t>
  </si>
  <si>
    <t>园景至尊特大床房&lt;2人入住&gt;&lt;不退款&gt;</t>
  </si>
  <si>
    <t>ZHOU/HANGYU</t>
  </si>
  <si>
    <t xml:space="preserve">2867605	</t>
  </si>
  <si>
    <t xml:space="preserve">T_1422978709	</t>
  </si>
  <si>
    <t xml:space="preserve">999221898203156	</t>
  </si>
  <si>
    <t>[北雅加达]雅加达东荟城智选假日酒店(Holiday Inn Express Jakarta Pluit Citygate, an IHG Hotel)(55426409)</t>
  </si>
  <si>
    <t>ZHAO/GANG</t>
  </si>
  <si>
    <t xml:space="preserve">2867770	</t>
  </si>
  <si>
    <t xml:space="preserve">22384616	</t>
  </si>
  <si>
    <t xml:space="preserve">21901746693	</t>
  </si>
  <si>
    <t>[南雅加达]阿玛罗莎科斯莫雅加达酒店(Amaroossa Cosmo Jakarta)(94358404)</t>
  </si>
  <si>
    <t>ZHANG/WEIQING,YE/YIN</t>
  </si>
  <si>
    <t xml:space="preserve">2868875	</t>
  </si>
  <si>
    <t xml:space="preserve">999221903564338	</t>
  </si>
  <si>
    <t>[首尔]明洞托马斯酒店(Hotel Thomas Myeongdong)(55299555)</t>
  </si>
  <si>
    <t>高级大床房&lt;2人入住&gt;&lt;不退款&gt;</t>
  </si>
  <si>
    <t>TIAN/YI</t>
  </si>
  <si>
    <t xml:space="preserve">2869267	</t>
  </si>
  <si>
    <t xml:space="preserve">21903801707	</t>
  </si>
  <si>
    <t>[泗水]泗水探索酒店(Quest Hotel Darmo - Surabaya by ASTON)(60480266)</t>
  </si>
  <si>
    <t>YUNITA/YUNITA</t>
  </si>
  <si>
    <t xml:space="preserve">2869296	</t>
  </si>
  <si>
    <t xml:space="preserve">999221904143576	</t>
  </si>
  <si>
    <t>[塞纳河畔讷伊]拉亚特酒店(Hotel De La Jatte)(55289982)</t>
  </si>
  <si>
    <t>Spika/Gero</t>
  </si>
  <si>
    <t xml:space="preserve">2869366	</t>
  </si>
  <si>
    <t xml:space="preserve">999221904582008	</t>
  </si>
  <si>
    <t>[蒙特雷]蒙特雷湾泰德酒店(Monterey Tides)(60493763)</t>
  </si>
  <si>
    <t>内陆景房（2张大床）&lt;2人入住&gt;&lt;不退款&gt;</t>
  </si>
  <si>
    <t>Molson/Tyron</t>
  </si>
  <si>
    <t xml:space="preserve">2869467	</t>
  </si>
  <si>
    <t xml:space="preserve">999221904734032	</t>
  </si>
  <si>
    <t>[东雅加达]雅加达哈珀迈特海瑞诺酒店(Harper M.T. Haryono Jakarta)(55653015)</t>
  </si>
  <si>
    <t>豪华房&lt;2人入住&gt;&lt;不退款&gt;</t>
  </si>
  <si>
    <t>ARMAN/ARMAN</t>
  </si>
  <si>
    <t xml:space="preserve">2869512	</t>
  </si>
  <si>
    <t xml:space="preserve">139723	</t>
  </si>
  <si>
    <t xml:space="preserve">21904901279	</t>
  </si>
  <si>
    <t>[null](90394232)</t>
  </si>
  <si>
    <t xml:space="preserve">999221905293872	</t>
  </si>
  <si>
    <t>[班贾尔马辛]班贾尔马辛艾哈迈德亚尼法维酒店(favehotel Ahmad Yani Banjarmasin)(55312461)</t>
  </si>
  <si>
    <t>Thia/Agnes</t>
  </si>
  <si>
    <t xml:space="preserve">2869603	</t>
  </si>
  <si>
    <t xml:space="preserve">999221905974123	</t>
  </si>
  <si>
    <t>TERES/SYLVIE</t>
  </si>
  <si>
    <t xml:space="preserve">2869786	</t>
  </si>
  <si>
    <t xml:space="preserve">SH14729977	</t>
  </si>
  <si>
    <t xml:space="preserve">999221906565922	</t>
  </si>
  <si>
    <t>[阿布扎比]阿布扎比艾迪逊酒店(The Abu Dhabi Edition)(55801095)</t>
  </si>
  <si>
    <t>豪华房&lt;2人入住&gt;&lt;不退款&gt;&lt;早餐&gt;</t>
  </si>
  <si>
    <t>Qin/Chengxue</t>
  </si>
  <si>
    <t xml:space="preserve">2870042	</t>
  </si>
  <si>
    <t xml:space="preserve">21906654569	</t>
  </si>
  <si>
    <t>[曼谷]曼谷皇家套房酒店 (SHA Plus+)(Royal Suite Hotel Bangkok)(55799391)</t>
  </si>
  <si>
    <t>NAKTHIAM/WIJITRA</t>
  </si>
  <si>
    <t xml:space="preserve">2870092	</t>
  </si>
  <si>
    <t xml:space="preserve">21906730141	</t>
  </si>
  <si>
    <t>[曼谷]西隆富丽萨通酒店(FuramaXclusive Sathorn, Bangkok)(55895709)</t>
  </si>
  <si>
    <t>XU/MINGDE</t>
  </si>
  <si>
    <t xml:space="preserve">2870131	</t>
  </si>
  <si>
    <t xml:space="preserve">MTN-4899928850011304389	</t>
  </si>
  <si>
    <t xml:space="preserve">999221907028102	</t>
  </si>
  <si>
    <t>[打横]塔西克马拉雅法维酒店(favehotel Tasikmalaya)(55812331)</t>
  </si>
  <si>
    <t>PITRIA/RESITA</t>
  </si>
  <si>
    <t xml:space="preserve">2870294	</t>
  </si>
  <si>
    <t xml:space="preserve">999221907170089	</t>
  </si>
  <si>
    <t>[美娜多]美娜多阁楼酒店(S Loft Manado)(90402152)</t>
  </si>
  <si>
    <t>智能房&lt;2人入住&gt;&lt;不退款&gt;&lt;早餐&gt;</t>
  </si>
  <si>
    <t>SENGE/NANCYCHINTYA</t>
  </si>
  <si>
    <t xml:space="preserve">2870341	</t>
  </si>
  <si>
    <t xml:space="preserve">AGCN0118372212952584	</t>
  </si>
  <si>
    <t xml:space="preserve">999221907467844	</t>
  </si>
  <si>
    <t>[马卡蒂]贝赖尔苏豪套房酒店(Bel Air Soho Suites)(91811259)</t>
  </si>
  <si>
    <t>标准房, 1 张大床&lt;2人入住&gt;&lt;不退款&gt;</t>
  </si>
  <si>
    <t>SUBOTIC/ALEX</t>
  </si>
  <si>
    <t xml:space="preserve">2870517	</t>
  </si>
  <si>
    <t xml:space="preserve">999221907555881	</t>
  </si>
  <si>
    <t>[富国岛]富国岛花园旅馆(The Garden House Phu Quoc Resort)(55720320)</t>
  </si>
  <si>
    <t>园景双床房&lt;2人入住&gt;&lt;不退款&gt;</t>
  </si>
  <si>
    <t>Mamula/Vladimir</t>
  </si>
  <si>
    <t xml:space="preserve">2870556	</t>
  </si>
  <si>
    <t xml:space="preserve">21909005737	</t>
  </si>
  <si>
    <t>ADRA/HALA</t>
  </si>
  <si>
    <t xml:space="preserve">2870749	</t>
  </si>
  <si>
    <t xml:space="preserve">21909567409	</t>
  </si>
  <si>
    <t>[芭堤雅]芭堤雅布莱顿大酒店(Brighton Grand Hotel Pattaya)(55451821)</t>
  </si>
  <si>
    <t>湾景至尊豪华房（带浴缸）&lt;2人入住&gt;&lt;不退款&gt;</t>
  </si>
  <si>
    <t>chen/changming</t>
  </si>
  <si>
    <t xml:space="preserve">2870887	</t>
  </si>
  <si>
    <t xml:space="preserve">1423585795	</t>
  </si>
  <si>
    <t xml:space="preserve">999221910081186	</t>
  </si>
  <si>
    <t>[威斯敏斯特城]伦敦中央公园酒店(Central Park Hotel)(55598819)</t>
  </si>
  <si>
    <t>标准双人房, 1 张双人床&lt;2人入住&gt;&lt;不退款&gt;</t>
  </si>
  <si>
    <t>Abram/Gerto</t>
  </si>
  <si>
    <t xml:space="preserve">2871020	</t>
  </si>
  <si>
    <t xml:space="preserve">21910635303	</t>
  </si>
  <si>
    <t>[万挠]吉隆坡万挠新波酒店(New Wave Hotel Rawang)(90401519)</t>
  </si>
  <si>
    <t>双人间&lt;2人入住&gt;&lt;不退款&gt;</t>
  </si>
  <si>
    <t>BIN SHAFIAN/AHMAD SHAFIZI</t>
  </si>
  <si>
    <t xml:space="preserve">2871169	</t>
  </si>
  <si>
    <t xml:space="preserve">999221911201738	</t>
  </si>
  <si>
    <t>[穆赫雷斯岛]伊克切尔海滩酒店(Ixchel Beach Hotel)(92027998)</t>
  </si>
  <si>
    <t>标准间&lt;2人入住&gt;&lt;不退款&gt;</t>
  </si>
  <si>
    <t>PIHA/ELIAU</t>
  </si>
  <si>
    <t xml:space="preserve">2871449	</t>
  </si>
  <si>
    <t xml:space="preserve">67553814	</t>
  </si>
  <si>
    <t xml:space="preserve">18348431126	</t>
  </si>
  <si>
    <t>至尊水上小屋&lt;2人入住&gt;&lt;不退款&gt;</t>
  </si>
  <si>
    <t>Yang/Mandy ,Muhammad/Fakhri</t>
  </si>
  <si>
    <t>CA13030221218HKD</t>
  </si>
  <si>
    <t xml:space="preserve">299587	</t>
  </si>
  <si>
    <t xml:space="preserve">21242551427	</t>
  </si>
  <si>
    <t>[甲米]甲米磐安酒店(SHA Extra Plus)(Panan Krabi Resort(SHA Extra Plus))(55560428)</t>
  </si>
  <si>
    <t>悬崖景观豪华房（双人床或双床）&lt;2人入住&gt;&lt;不退款&gt;&lt;早餐&gt;</t>
  </si>
  <si>
    <t>POOSOMNUEK/KHEMMASORN,SUKETAN/JENTHUM</t>
  </si>
  <si>
    <t xml:space="preserve">21471966602	</t>
  </si>
  <si>
    <t>[日惹]皇家马约伯勒由阿斯顿(Royal Malioboro by ASTON)(94358504)</t>
  </si>
  <si>
    <t>NEO/SHU MEI,TAN/BENG CHOO</t>
  </si>
  <si>
    <t xml:space="preserve">17618	</t>
  </si>
  <si>
    <t xml:space="preserve">21786000796	</t>
  </si>
  <si>
    <t>[普吉岛]普吉岛芭东海滩温德姆戴斯酒店(SHA Extra Plus)(Days Inn by Wyndham Patong Beach Phuket(SHA Extra Plus))(68545479)</t>
  </si>
  <si>
    <t>豪华双人房&lt;2人入住&gt;&lt;不退款&gt;</t>
  </si>
  <si>
    <t>vardhani/jaikumar,vardhani/jaikumar,vardhani/jaikumar</t>
  </si>
  <si>
    <t xml:space="preserve">2794530	</t>
  </si>
  <si>
    <t xml:space="preserve">21802983587	</t>
  </si>
  <si>
    <t>[拉斯帕尔]特里维勒斯盖特威克酒店(Trivelles Gatwick)(89936512)</t>
  </si>
  <si>
    <t>标准间1双人床&lt;2人入住&gt;&lt;不退款&gt;</t>
  </si>
  <si>
    <t>Cockrean/Tim</t>
  </si>
  <si>
    <t xml:space="preserve">2800734	</t>
  </si>
  <si>
    <t xml:space="preserve">RES1091977	</t>
  </si>
  <si>
    <t xml:space="preserve">21807342844	</t>
  </si>
  <si>
    <t>[法兰克福]法兰克福诺维姆欧陆式酒店(Novum Hotel Continental Frankfurt)(55426611)</t>
  </si>
  <si>
    <t>三人房&lt;2人入住&gt;&lt;不退款&gt;</t>
  </si>
  <si>
    <t>YEUNG/MAN KWAN,PANG/YIMAN</t>
  </si>
  <si>
    <t xml:space="preserve">2802026	</t>
  </si>
  <si>
    <t xml:space="preserve">Acknowledged	</t>
  </si>
  <si>
    <t xml:space="preserve">21810772467	</t>
  </si>
  <si>
    <t>[纽约]圣詹姆斯酒店(Hotel St. James)(89932822)</t>
  </si>
  <si>
    <t>标准房一张全床&lt;2人入住&gt;&lt;不退款&gt;</t>
  </si>
  <si>
    <t>Soto/Jasmine</t>
  </si>
  <si>
    <t xml:space="preserve">2803211	</t>
  </si>
  <si>
    <t xml:space="preserve">241034	</t>
  </si>
  <si>
    <t xml:space="preserve">21822347473	</t>
  </si>
  <si>
    <t>[东京]东京银座凯悦尚萃酒店(Hyatt Centric Ginza Tokyo)(55280690)</t>
  </si>
  <si>
    <t>客房（特大床）&lt;2人入住&gt;&lt;不退款&gt;</t>
  </si>
  <si>
    <t>SONG/JIANI</t>
  </si>
  <si>
    <t xml:space="preserve">2806956	</t>
  </si>
  <si>
    <t xml:space="preserve">21824796351	</t>
  </si>
  <si>
    <t>GUO/PENG,LI/NA</t>
  </si>
  <si>
    <t xml:space="preserve">2809205	</t>
  </si>
  <si>
    <t xml:space="preserve">61853893	</t>
  </si>
  <si>
    <t xml:space="preserve">21825419754	</t>
  </si>
  <si>
    <t>阿瓦尼花园加大房&lt;2人入住&gt;&lt;不退款&gt;&lt;早餐&gt;</t>
  </si>
  <si>
    <t>Aljenaibi/Ali,Aljenaibi/Ali,Aljenaibi/Ali,Aljenaibi/Ali,Aljenaibi/Ali,Aljenaibi/Ali</t>
  </si>
  <si>
    <t xml:space="preserve">2809655	</t>
  </si>
  <si>
    <t xml:space="preserve">61853905	</t>
  </si>
  <si>
    <t xml:space="preserve">21825695877	</t>
  </si>
  <si>
    <t>[大阪]大阪十字酒店(Cross Hotel Osaka)(54503372)</t>
  </si>
  <si>
    <t>标准双人房&lt;2人入住&gt;&lt;不退款&gt;</t>
  </si>
  <si>
    <t>WANG/WEILONG,Chen/Ling</t>
  </si>
  <si>
    <t xml:space="preserve">2809913	</t>
  </si>
  <si>
    <t xml:space="preserve">21827209209	</t>
  </si>
  <si>
    <t>[洛杉矶]洛杉矶国际机场索内斯塔酒店(Sonesta Los Angeles Airport LAX)(55299106)</t>
  </si>
  <si>
    <t>无障碍特大床房带浴缸（Mobility）&lt;2人入住&gt;&lt;不退款&gt;</t>
  </si>
  <si>
    <t>GUPTA/SMARTH</t>
  </si>
  <si>
    <t xml:space="preserve">2812093	</t>
  </si>
  <si>
    <t xml:space="preserve">21827254910	</t>
  </si>
  <si>
    <t>[曼谷]素坤逸57号萨利酒店(The Salil Hotel Sukhumvit 57 - Thonglor)(55799251)</t>
  </si>
  <si>
    <t>豪华套房&lt;2人入住&gt;&lt;不退款&gt;</t>
  </si>
  <si>
    <t>Law/Aggie</t>
  </si>
  <si>
    <t xml:space="preserve">2812160	</t>
  </si>
  <si>
    <t xml:space="preserve">1412783140	</t>
  </si>
  <si>
    <t xml:space="preserve">21827758764	</t>
  </si>
  <si>
    <t>[轻井泽町]轻井泽西王子酒店(Karuizawa Prince Hotel West)(55270583)</t>
  </si>
  <si>
    <t>西翼房（双床）&lt;2人入住&gt;&lt;不退款&gt;&lt;早餐&gt;</t>
  </si>
  <si>
    <t>HUNG/SHUMEI</t>
  </si>
  <si>
    <t xml:space="preserve">2812960	</t>
  </si>
  <si>
    <t xml:space="preserve">063252152	</t>
  </si>
  <si>
    <t xml:space="preserve">21834916455	</t>
  </si>
  <si>
    <t>阿瓦尼海景房&lt;2人入住&gt;&lt;不退款&gt;&lt;早餐&gt;</t>
  </si>
  <si>
    <t>Sparrow/Isobel</t>
  </si>
  <si>
    <t xml:space="preserve">2820281	</t>
  </si>
  <si>
    <t xml:space="preserve">61858592	</t>
  </si>
  <si>
    <t xml:space="preserve">21839406010	</t>
  </si>
  <si>
    <t>[海得拉巴]泰姬德干酒店(Taj Deccan)(77368593)</t>
  </si>
  <si>
    <t>高级房, 1 张特大床, 城市景观&lt;2人入住&gt;&lt;不退款&gt;&lt;早餐&gt;</t>
  </si>
  <si>
    <t>Krishnamurthy/Siddharth</t>
  </si>
  <si>
    <t xml:space="preserve">2822582	</t>
  </si>
  <si>
    <t xml:space="preserve">75708SE082114-14	</t>
  </si>
  <si>
    <t xml:space="preserve">21841050090	</t>
  </si>
  <si>
    <t>[普吉岛]克雷斯特泳池别墅及度假村 (SHA Extra Plus)(Crest Resort &amp; Pool Villas (SHA Extra Plus))(56196298)</t>
  </si>
  <si>
    <t>豪华房(直通泳池)&lt;2人入住&gt;&lt;不退款&gt;&lt;早餐&gt;</t>
  </si>
  <si>
    <t>Kim/Se Young</t>
  </si>
  <si>
    <t xml:space="preserve">2824173	</t>
  </si>
  <si>
    <t xml:space="preserve">9145277604833	</t>
  </si>
  <si>
    <t xml:space="preserve">999221842848039	</t>
  </si>
  <si>
    <t>[波哥大]麦迪逊华丽套房旅馆酒店(Madisson Inn Hotel &amp; Luxury Suites)(55832031)</t>
  </si>
  <si>
    <t>KHUSAINOVA /SAIDA</t>
  </si>
  <si>
    <t xml:space="preserve">2826882	</t>
  </si>
  <si>
    <t xml:space="preserve">25660033	</t>
  </si>
  <si>
    <t xml:space="preserve">21843028213	</t>
  </si>
  <si>
    <t>[东京]东急涩谷蓝塔大酒店(Cerulean Tower Tokyu Hotel)(55841898)</t>
  </si>
  <si>
    <t>标准大床房&lt;2人入住&gt;&lt;不退款&gt;</t>
  </si>
  <si>
    <t>DeGuzman/Kyle,DeGuzman/Kyle</t>
  </si>
  <si>
    <t xml:space="preserve">2827158	</t>
  </si>
  <si>
    <t xml:space="preserve">(B)MTXL-2329	</t>
  </si>
  <si>
    <t xml:space="preserve">21843052031	</t>
  </si>
  <si>
    <t>[曼绒市]绿中海度假村 - 全球奢华精品酒店(Pangkor Laut Resort - Small Luxury Hotels of the World)(55280320)</t>
  </si>
  <si>
    <t>花园景别墅&lt;2人入住&gt;&lt;不退款&gt;&lt;早餐&gt;</t>
  </si>
  <si>
    <t>LEUNG/DENNIS</t>
  </si>
  <si>
    <t xml:space="preserve">2827205	</t>
  </si>
  <si>
    <t xml:space="preserve">160839963	</t>
  </si>
  <si>
    <t xml:space="preserve">21843973029	</t>
  </si>
  <si>
    <t>LIEW/WEE CHIEN</t>
  </si>
  <si>
    <t xml:space="preserve">2828640	</t>
  </si>
  <si>
    <t xml:space="preserve">312220	</t>
  </si>
  <si>
    <t xml:space="preserve">21846708146	</t>
  </si>
  <si>
    <t>[新山]KSL度假酒店(KSL Hotel &amp; Resort)(55680499)</t>
  </si>
  <si>
    <t>SUNG/SANDY</t>
  </si>
  <si>
    <t xml:space="preserve">2833409	</t>
  </si>
  <si>
    <t xml:space="preserve">802428580	</t>
  </si>
  <si>
    <t xml:space="preserve">21847389664	</t>
  </si>
  <si>
    <t>[东京]银座索拉里亚西铁酒店(Solaria Nishitetsu Hotel Ginza)(55653211)</t>
  </si>
  <si>
    <t>大床房&lt;2人入住&gt;&lt;不退款&gt;</t>
  </si>
  <si>
    <t>Yu Chu/Li Ming</t>
  </si>
  <si>
    <t xml:space="preserve">2834615	</t>
  </si>
  <si>
    <t xml:space="preserve">100678949	</t>
  </si>
  <si>
    <t xml:space="preserve">21849257103	</t>
  </si>
  <si>
    <t>[曼谷]帕拉索@罗查达12酒店(Praso@Ratchada12)(55328716)</t>
  </si>
  <si>
    <t>YOTMALI/NUTIDA</t>
  </si>
  <si>
    <t xml:space="preserve">2838236	</t>
  </si>
  <si>
    <t xml:space="preserve">21849266577	</t>
  </si>
  <si>
    <t>[马卡蒂]马卡蒂雅诗阁服务公寓(Ascott Makati)(55254284)</t>
  </si>
  <si>
    <t>行政一室房&lt;2人入住&gt;&lt;不退款&gt;&lt;早餐&gt;</t>
  </si>
  <si>
    <t>CABUAY/JOVEN,CABUAY/FLORIETA</t>
  </si>
  <si>
    <t xml:space="preserve">2838259	</t>
  </si>
  <si>
    <t xml:space="preserve">51193SE022181	</t>
  </si>
  <si>
    <t xml:space="preserve">999221849619108	</t>
  </si>
  <si>
    <t>[布鲁塞尔]圣尼古拉斯酒店(Craves Hotel)(55612011)</t>
  </si>
  <si>
    <t>DOMINGUEZ SANCHEZ/JOSE ANTONIO</t>
  </si>
  <si>
    <t xml:space="preserve">2838861	</t>
  </si>
  <si>
    <t xml:space="preserve">P03-FX130910	</t>
  </si>
  <si>
    <t xml:space="preserve">999221849691200	</t>
  </si>
  <si>
    <t>[多伦多]多伦多中心假日酒店(Holiday Inn Toronto Downtown Centre, an IHG Hotel)(55612021)</t>
  </si>
  <si>
    <t>Reyes/Miguel</t>
  </si>
  <si>
    <t xml:space="preserve">2838957	</t>
  </si>
  <si>
    <t xml:space="preserve">报客人名字办理入住	</t>
  </si>
  <si>
    <t xml:space="preserve">21849758563	</t>
  </si>
  <si>
    <t>[马卡蒂]阿尔法公寓式酒店 (多用途酒店)(The Alpha Suites (Multi-use Hotel))(55299212)</t>
  </si>
  <si>
    <t>两卧套房&lt;2人入住&gt;&lt;不退款&gt;</t>
  </si>
  <si>
    <t>MAULION/GLADYS</t>
  </si>
  <si>
    <t xml:space="preserve">2839177	</t>
  </si>
  <si>
    <t xml:space="preserve">154727	</t>
  </si>
  <si>
    <t xml:space="preserve">999221849855404	</t>
  </si>
  <si>
    <t>[蒙特利尔]蒙特利尔机场诺富特酒店(Novotel Montréal Aéroport)(55822322)</t>
  </si>
  <si>
    <t>双大床高级房&lt;2人入住&gt;&lt;不退款&gt;</t>
  </si>
  <si>
    <t>Cote/Danielle</t>
  </si>
  <si>
    <t xml:space="preserve">2839309	</t>
  </si>
  <si>
    <t xml:space="preserve">999221850602769	</t>
  </si>
  <si>
    <t>[威斯敏斯特城]伦敦达纽毕斯丽晶公园酒店(Danubius Hotel Regents Park)(55254201)</t>
  </si>
  <si>
    <t>标准双床房&lt;2人入住&gt;&lt;不退款&gt;</t>
  </si>
  <si>
    <t>le querec/sebastien</t>
  </si>
  <si>
    <t xml:space="preserve">2840955	</t>
  </si>
  <si>
    <t xml:space="preserve">1418620454	</t>
  </si>
  <si>
    <t xml:space="preserve">999221850661380	</t>
  </si>
  <si>
    <t>[马德里]美洲门酒店(Hotel Puerta America)(55832119)</t>
  </si>
  <si>
    <t>CARCELEN GUARDIOLA/FERNANDO</t>
  </si>
  <si>
    <t xml:space="preserve">2841100	</t>
  </si>
  <si>
    <t xml:space="preserve">121179400	</t>
  </si>
  <si>
    <t xml:space="preserve">999221851245639	</t>
  </si>
  <si>
    <t>[卡昂]塞祖尔阿菲尔卡昂克洛斯宝姆阿酒店(Séjours &amp; Affaires Caen le Clos Beaumois)(55281070)</t>
  </si>
  <si>
    <t>一室房&lt;2人入住&gt;&lt;不退款&gt;</t>
  </si>
  <si>
    <t>Malvoisin/Elise</t>
  </si>
  <si>
    <t xml:space="preserve">2841956	</t>
  </si>
  <si>
    <t xml:space="preserve">999221852142612	</t>
  </si>
  <si>
    <t>[瓜卢流斯]舒眠酒店(Sleep Inn Guarulhos)(91811881)</t>
  </si>
  <si>
    <t>标准客房&lt;2人入住&gt;&lt;不退款&gt;&lt;早餐&gt;</t>
  </si>
  <si>
    <t>Sawian/Patrick,Sawian/Patrick</t>
  </si>
  <si>
    <t xml:space="preserve">2843721	</t>
  </si>
  <si>
    <t xml:space="preserve">67239894	</t>
  </si>
  <si>
    <t xml:space="preserve">999221852369157	</t>
  </si>
  <si>
    <t>[库里提巴]罗歇尔酒店(Roochelle Hotel)(77364046)</t>
  </si>
  <si>
    <t>高级双人房&lt;2人入住&gt;&lt;不退款&gt;&lt;早餐&gt;</t>
  </si>
  <si>
    <t>Fernandes De Almeida/Jose Reynaldo</t>
  </si>
  <si>
    <t xml:space="preserve">2843970	</t>
  </si>
  <si>
    <t xml:space="preserve">67241374	</t>
  </si>
  <si>
    <t xml:space="preserve">999221852677503	</t>
  </si>
  <si>
    <t>[圣朱利安斯]比翼酒店(be.HOTEL)(55822123)</t>
  </si>
  <si>
    <t>PAGANO /DANIELA</t>
  </si>
  <si>
    <t xml:space="preserve">2844416	</t>
  </si>
  <si>
    <t xml:space="preserve">1419160627	</t>
  </si>
  <si>
    <t xml:space="preserve">21853301034	</t>
  </si>
  <si>
    <t>[曼谷]曼谷素坤逸11号巷美居酒店(Mercure Bangkok Sukhumvit 11)(55478167)</t>
  </si>
  <si>
    <t>Kaewlao/Rungnapha</t>
  </si>
  <si>
    <t xml:space="preserve">2845392	</t>
  </si>
  <si>
    <t xml:space="preserve">418745	</t>
  </si>
  <si>
    <t xml:space="preserve">999221854169161	</t>
  </si>
  <si>
    <t>[多哈]温德姆多哈西湾酒店(Wyndham Doha West Bay)(55320707)</t>
  </si>
  <si>
    <t>城景一卧室公寓&lt;2人入住&gt;&lt;不退款&gt;</t>
  </si>
  <si>
    <t>WAN/RUI,LI/ZHANG</t>
  </si>
  <si>
    <t xml:space="preserve">2846880	</t>
  </si>
  <si>
    <t xml:space="preserve">999221854573547	</t>
  </si>
  <si>
    <t>[迈阿密海滩]迈阿密海滩诺布酒店(Nobu Hotel Miami Beach)(56174689)</t>
  </si>
  <si>
    <t>豪华2张大号床房&lt;2人入住&gt;&lt;不退款&gt;</t>
  </si>
  <si>
    <t>Leshnoff/Shmuel</t>
  </si>
  <si>
    <t xml:space="preserve">2847606	</t>
  </si>
  <si>
    <t xml:space="preserve">70094SE216829	</t>
  </si>
  <si>
    <t xml:space="preserve">999221854628459	</t>
  </si>
  <si>
    <t>[West Perth]珀斯穆瑞街酒店(The Murray Hotel)(92029686)</t>
  </si>
  <si>
    <t>vercoe/john</t>
  </si>
  <si>
    <t xml:space="preserve">2847718	</t>
  </si>
  <si>
    <t xml:space="preserve">37842527	</t>
  </si>
  <si>
    <t xml:space="preserve">999221854641617	</t>
  </si>
  <si>
    <t>豪华特大床房&lt;2人入住&gt;&lt;不退款&gt;</t>
  </si>
  <si>
    <t>Harris/Shanah</t>
  </si>
  <si>
    <t xml:space="preserve">2847752	</t>
  </si>
  <si>
    <t xml:space="preserve">70094SE216842	</t>
  </si>
  <si>
    <t xml:space="preserve">21855468467	</t>
  </si>
  <si>
    <t>[威斯敏斯特城]奇尔沃斯伦敦帕丁顿酒店(The Chilworth London Paddington)(91545894)</t>
  </si>
  <si>
    <t>经济型双人房&lt;2人入住&gt;&lt;不退款&gt;</t>
  </si>
  <si>
    <t>WINBERG/OLOF OSKAR MATHIAS</t>
  </si>
  <si>
    <t xml:space="preserve">2849356	</t>
  </si>
  <si>
    <t xml:space="preserve">EXP-1419898857	</t>
  </si>
  <si>
    <t xml:space="preserve">999221855766995	</t>
  </si>
  <si>
    <t>[新加坡]新加坡克拉码头智选假日酒店(SG Clean)(Holiday Inn Express Singapore Clarke Quay (SG Clean), an IHG Hotel)(89930906)</t>
  </si>
  <si>
    <t>大号床房&lt;2人入住&gt;&lt;不退款&gt;&lt;早餐&gt;</t>
  </si>
  <si>
    <t>LEUNG/HIU CHING</t>
  </si>
  <si>
    <t xml:space="preserve">2849867	</t>
  </si>
  <si>
    <t xml:space="preserve">29716139	</t>
  </si>
  <si>
    <t xml:space="preserve">21857759398	</t>
  </si>
  <si>
    <t>[西好莱坞]西好莱坞 1 号酒店(1 Hotel West Hollywood)(70393683)</t>
  </si>
  <si>
    <t>Chung/Jessica</t>
  </si>
  <si>
    <t xml:space="preserve">2853177	</t>
  </si>
  <si>
    <t xml:space="preserve">77961SE092397	</t>
  </si>
  <si>
    <t xml:space="preserve">21857754626	</t>
  </si>
  <si>
    <t>[罗斯蒙特]芝加哥奥黑尔希尔顿罗斯蒙特酒店(Hilton Rosemont Chicago O'Hare)(55354816)</t>
  </si>
  <si>
    <t>客房, 1 张特大床&lt;2人入住&gt;&lt;不退款&gt;</t>
  </si>
  <si>
    <t>GAO/BO</t>
  </si>
  <si>
    <t xml:space="preserve">2853188	</t>
  </si>
  <si>
    <t xml:space="preserve">999221857949688	</t>
  </si>
  <si>
    <t>[西雅加达]阿斯顿卡蒂卡格罗酒店会议中心(ASTON Kartika Grogol Hotel &amp; Conference Center)(92030300)</t>
  </si>
  <si>
    <t>工作室风格双床房&lt;2人入住&gt;&lt;不退款&gt;</t>
  </si>
  <si>
    <t>KHOERUNNISA/ELIS</t>
  </si>
  <si>
    <t xml:space="preserve">2853430	</t>
  </si>
  <si>
    <t xml:space="preserve">25420	</t>
  </si>
  <si>
    <t xml:space="preserve">21858308641	</t>
  </si>
  <si>
    <t>[曼谷]曼谷假日酒店 (SHA Extra Plus)(Holiday Inn Bangkok, an IHG Hotel)(55599090)</t>
  </si>
  <si>
    <t>WU/DI</t>
  </si>
  <si>
    <t xml:space="preserve">2854012	</t>
  </si>
  <si>
    <t xml:space="preserve">999221858352665	</t>
  </si>
  <si>
    <t>[艾因]杰贝尔哈菲特美居大酒店(Mercure Grand Jebel Hafeet Al Ain Hotel)(55451951)</t>
  </si>
  <si>
    <t>豪华大床房&lt;2人入住&gt;&lt;不退款&gt;&lt;早餐&gt;</t>
  </si>
  <si>
    <t>Alkhawaja/Husain</t>
  </si>
  <si>
    <t xml:space="preserve">2854082	</t>
  </si>
  <si>
    <t xml:space="preserve">HTL-WBD-354219765	</t>
  </si>
  <si>
    <t xml:space="preserve">21859186119	</t>
  </si>
  <si>
    <t>[马斯顿格林]宜必思尚品伯明翰 NEC 机场酒店(Ibis Styles Birmingham NEC and Airport)(70392078)</t>
  </si>
  <si>
    <t>Zheng/Zeyuan</t>
  </si>
  <si>
    <t xml:space="preserve">2855370	</t>
  </si>
  <si>
    <t xml:space="preserve">999221859286474	</t>
  </si>
  <si>
    <t>[伊斯坦布尔]快捷茵西机场酒店(Express Inci Airport Hotel)(91807604)</t>
  </si>
  <si>
    <t>豪华间&lt;2人入住&gt;&lt;不退款&gt;</t>
  </si>
  <si>
    <t>YAZAR/ISMAIL ENES</t>
  </si>
  <si>
    <t xml:space="preserve">2855491	</t>
  </si>
  <si>
    <t xml:space="preserve">4093864	</t>
  </si>
  <si>
    <t xml:space="preserve">21861003250	</t>
  </si>
  <si>
    <t>[兰卡威]四季度假酒店(Four Seasons Resort Langkawi)(55895767)</t>
  </si>
  <si>
    <t>海滩别墅房&lt;2人入住&gt;&lt;不退款&gt;</t>
  </si>
  <si>
    <t>XIAO/RUOAN,YEONG/PEIGENG</t>
  </si>
  <si>
    <t xml:space="preserve">2856267	</t>
  </si>
  <si>
    <t xml:space="preserve">2377557	</t>
  </si>
  <si>
    <t xml:space="preserve">21862010155	</t>
  </si>
  <si>
    <t>[吉隆坡]吉隆坡帝盛酒店(Dorsett Kuala Lumpur)(55895782)</t>
  </si>
  <si>
    <t>帝盛客房&lt;2人入住&gt;&lt;不退款&gt;</t>
  </si>
  <si>
    <t>CHOI/YING TONG</t>
  </si>
  <si>
    <t xml:space="preserve">2856629	</t>
  </si>
  <si>
    <t xml:space="preserve">807718120	</t>
  </si>
  <si>
    <t xml:space="preserve">999221866875882	</t>
  </si>
  <si>
    <t>[富国岛]富国岛诺富特度假酒店(Novotel Phu Quoc Resort)(55665950)</t>
  </si>
  <si>
    <t>豪华双床房&lt;2人入住&gt;&lt;不退款&gt;</t>
  </si>
  <si>
    <t>NOH/KIJONG</t>
  </si>
  <si>
    <t xml:space="preserve">2858068	</t>
  </si>
  <si>
    <t xml:space="preserve">21867869649	</t>
  </si>
  <si>
    <t>[芭堤雅]诺瓦白金酒店 (SHA Plus+)(Nova Platinum Hotel (SHA Plus+))(55312070)</t>
  </si>
  <si>
    <t>Dhamat/Hirenbhai Rameshbhai,Dhamat/Hirenbhai Rameshbhai,Dhamat/Hirenbhai Rameshbhai,Dhamat/Hirenbhai Rameshbhai</t>
  </si>
  <si>
    <t xml:space="preserve">2858410	</t>
  </si>
  <si>
    <t xml:space="preserve">2256929	</t>
  </si>
  <si>
    <t xml:space="preserve">999221868739548	</t>
  </si>
  <si>
    <t>[巴黎]巴黎蒙马特圣心大教堂美居酒店(Mercure Paris Montmartre Sacré Coeur)(55452133)</t>
  </si>
  <si>
    <t>Cui/Baihe,Yi/Jialin</t>
  </si>
  <si>
    <t xml:space="preserve">2858697	</t>
  </si>
  <si>
    <t xml:space="preserve">21869813282	</t>
  </si>
  <si>
    <t>[南雅加达]大阿斯顿格罗夫套房酒店(The Grove Suites by GRAND ASTON)(56140426)</t>
  </si>
  <si>
    <t>一卧室套房&lt;2人入住&gt;&lt;不退款&gt;</t>
  </si>
  <si>
    <t>CHEN/YANG</t>
  </si>
  <si>
    <t xml:space="preserve">2859234	</t>
  </si>
  <si>
    <t xml:space="preserve">RZ-1421723910	</t>
  </si>
  <si>
    <t xml:space="preserve">21870388514	</t>
  </si>
  <si>
    <t>[陈厝港]百万酒店(1 Million Hotel)(94360878)</t>
  </si>
  <si>
    <t>客房（特大床，带窗）&lt;2人入住&gt;&lt;不退款&gt;</t>
  </si>
  <si>
    <t>TAN/LEWIS,ONG/MELISSA</t>
  </si>
  <si>
    <t xml:space="preserve">2859681	</t>
  </si>
  <si>
    <t xml:space="preserve">21870488982	</t>
  </si>
  <si>
    <t>[普吉岛]普吉岛密崖餐厅度假酒店(Secret Cliff Resort &amp; Restaurant Phuket)(55626130)</t>
  </si>
  <si>
    <t>海景豪华房&lt;2人入住&gt;&lt;不退款&gt;</t>
  </si>
  <si>
    <t>LIU/HONGLI,wei/yuanyuan</t>
  </si>
  <si>
    <t xml:space="preserve">2859762	</t>
  </si>
  <si>
    <t xml:space="preserve">HGUConf1421781803	</t>
  </si>
  <si>
    <t xml:space="preserve">21872992952	</t>
  </si>
  <si>
    <t>[曼谷]曼谷廊曼机场阿玛瑞酒店(Amari Don Muang Airport Bangkok)(55280787)</t>
  </si>
  <si>
    <t>ZHU/XIAOJUN</t>
  </si>
  <si>
    <t xml:space="preserve">2860205	</t>
  </si>
  <si>
    <t xml:space="preserve">#7102461	</t>
  </si>
  <si>
    <t xml:space="preserve">999221876570937	</t>
  </si>
  <si>
    <t>[首尔]中央明洞空中公園酒店(Hotel Skypark Central Myeongdong)(55653039)</t>
  </si>
  <si>
    <t>Sakamoto/Daisuke</t>
  </si>
  <si>
    <t xml:space="preserve">2861812	</t>
  </si>
  <si>
    <t xml:space="preserve">20221210561146015	</t>
  </si>
  <si>
    <t xml:space="preserve">999221876717184	</t>
  </si>
  <si>
    <t>arteem/roggov</t>
  </si>
  <si>
    <t xml:space="preserve">2861927	</t>
  </si>
  <si>
    <t xml:space="preserve">SH14708914	</t>
  </si>
  <si>
    <t xml:space="preserve">21879881984	</t>
  </si>
  <si>
    <t>[巴厘岛]乌达雅度假村及Spa(The Udaya Resorts and Spa)(55956453)</t>
  </si>
  <si>
    <t>套房&lt;2人入住&gt;&lt;不退款&gt;</t>
  </si>
  <si>
    <t>HUANG/TONGTONG,WU/YIWEI</t>
  </si>
  <si>
    <t xml:space="preserve">2862478	</t>
  </si>
  <si>
    <t xml:space="preserve">7612153834151	</t>
  </si>
  <si>
    <t xml:space="preserve">999221880765976	</t>
  </si>
  <si>
    <t>[亚历山德里亚]洛林酒店及水疗(Lorien Hotel &amp; Spa)(95386359)</t>
  </si>
  <si>
    <t>DEMENTOV/ANNA</t>
  </si>
  <si>
    <t xml:space="preserve">2862800	</t>
  </si>
  <si>
    <t xml:space="preserve">37556SE032256	</t>
  </si>
  <si>
    <t xml:space="preserve">999221882508730	</t>
  </si>
  <si>
    <t>RATHOS/DOLORES RUTH ALQUERRO</t>
  </si>
  <si>
    <t xml:space="preserve">2863810	</t>
  </si>
  <si>
    <t xml:space="preserve">HTL-WBD-355070265	</t>
  </si>
  <si>
    <t xml:space="preserve">21885240691	</t>
  </si>
  <si>
    <t>[中雅加达]雅加达坦林福朋喜来登酒店(Four Points by Sheraton Jakarta Thamrin)(55639752)</t>
  </si>
  <si>
    <t>SIN/SEREYRATH</t>
  </si>
  <si>
    <t xml:space="preserve">2864217	</t>
  </si>
  <si>
    <t xml:space="preserve">88396481	</t>
  </si>
  <si>
    <t xml:space="preserve">999221885964564	</t>
  </si>
  <si>
    <t>[威奇托]诺瑟罗克套房酒店(Comfort Inn &amp; Suites)(94363194)</t>
  </si>
  <si>
    <t>双人房(2张双人床)&lt;2人入住&gt;&lt;不退款&gt;&lt;早餐&gt;</t>
  </si>
  <si>
    <t>christensen/gerald</t>
  </si>
  <si>
    <t xml:space="preserve">2864392	</t>
  </si>
  <si>
    <t xml:space="preserve">999221886136827	</t>
  </si>
  <si>
    <t>Jebbar/Khalid</t>
  </si>
  <si>
    <t xml:space="preserve">2864438	</t>
  </si>
  <si>
    <t xml:space="preserve">88358EE007193	</t>
  </si>
  <si>
    <t xml:space="preserve">21887325056	</t>
  </si>
  <si>
    <t>[曼谷]曼谷班纳诺富特酒店(Novotel Bangkok Bangna)(55967871)</t>
  </si>
  <si>
    <t>ZURBRUGG/ANDRE,SAENGSEE/SRIVILAI</t>
  </si>
  <si>
    <t xml:space="preserve">2864966	</t>
  </si>
  <si>
    <t xml:space="preserve">21890599590	</t>
  </si>
  <si>
    <t>[古晋]铂尔曼酒店&amp;度假村(Pullman Kuching)(55665915)</t>
  </si>
  <si>
    <t>行政双床房&lt;2人入住&gt;&lt;不退款&gt;</t>
  </si>
  <si>
    <t>SARJUNI/MOHAMAD HAMIZI</t>
  </si>
  <si>
    <t xml:space="preserve">2865909	</t>
  </si>
  <si>
    <t xml:space="preserve">999221891956867	</t>
  </si>
  <si>
    <t>[胡志明市]胡志明市萨默塞特酒店(Somerset Ho Chi Minh City)(55320440)</t>
  </si>
  <si>
    <t>三卧行政公寓房&lt;2人入住&gt;&lt;不退款&gt;</t>
  </si>
  <si>
    <t>hsueh/ihao</t>
  </si>
  <si>
    <t xml:space="preserve">2866271	</t>
  </si>
  <si>
    <t xml:space="preserve">37978270	</t>
  </si>
  <si>
    <t xml:space="preserve">999221893809291	</t>
  </si>
  <si>
    <t>[埃德蒙顿]拉孔布城堡酒店(Chateau Lacombe Hotel)(55519475)</t>
  </si>
  <si>
    <t>城景特大床房&lt;2人入住&gt;&lt;不退款&gt;</t>
  </si>
  <si>
    <t>Pavich/Robert</t>
  </si>
  <si>
    <t xml:space="preserve">2866850	</t>
  </si>
  <si>
    <t xml:space="preserve">121615575	</t>
  </si>
  <si>
    <t xml:space="preserve">999221894287842	</t>
  </si>
  <si>
    <t>DONG/GUANBIN</t>
  </si>
  <si>
    <t xml:space="preserve">2867124	</t>
  </si>
  <si>
    <t xml:space="preserve">21895465470	</t>
  </si>
  <si>
    <t>城景至尊特大床房&lt;2人入住&gt;&lt;不退款&gt;</t>
  </si>
  <si>
    <t xml:space="preserve">2867617	</t>
  </si>
  <si>
    <t xml:space="preserve">T_1422979741	</t>
  </si>
  <si>
    <t xml:space="preserve">999221898538627	</t>
  </si>
  <si>
    <t>[圣达菲]黄金娱乐场城市酒店(Cities of Gold Casino)(92027885)</t>
  </si>
  <si>
    <t>标准间1特大床&lt;2人入住&gt;&lt;不退款&gt;</t>
  </si>
  <si>
    <t>SCRANTON/BEATRICE</t>
  </si>
  <si>
    <t xml:space="preserve">2867841	</t>
  </si>
  <si>
    <t xml:space="preserve">21900336952	</t>
  </si>
  <si>
    <t>LIU/YANG</t>
  </si>
  <si>
    <t xml:space="preserve">2868325	</t>
  </si>
  <si>
    <t xml:space="preserve">T_1423044562	</t>
  </si>
  <si>
    <t xml:space="preserve">999221901987938	</t>
  </si>
  <si>
    <t>ZHANG/FENG SHUO</t>
  </si>
  <si>
    <t xml:space="preserve">2869001	</t>
  </si>
  <si>
    <t xml:space="preserve">RZ-1423124963	</t>
  </si>
  <si>
    <t xml:space="preserve">21903891242	</t>
  </si>
  <si>
    <t>[曼谷]曼谷苏阁索酒店 (SHA Plus+)(The Sukosol Hotel Bangkok (SHA Plus+))(56185664)</t>
  </si>
  <si>
    <t>尊贵房&lt;2人入住&gt;&lt;不退款&gt;</t>
  </si>
  <si>
    <t>HUANG/JIASHEN</t>
  </si>
  <si>
    <t xml:space="preserve">2869315	</t>
  </si>
  <si>
    <t xml:space="preserve">999221904046628	</t>
  </si>
  <si>
    <t>[第戎]第戎北部泽尼斯酒店(Première Classe Dijon Nord - Zénith)(70791860)</t>
  </si>
  <si>
    <t>大床房&lt;2人入住&gt;&lt;不退款&gt;&lt;早餐&gt;</t>
  </si>
  <si>
    <t>CHAUVET BEAUCHAMP/Djihane</t>
  </si>
  <si>
    <t xml:space="preserve">2869344	</t>
  </si>
  <si>
    <t xml:space="preserve">999221905456407	</t>
  </si>
  <si>
    <t>[新加坡]新加坡富丽华河畔大酒店(SG Clean)(Furama RiverFront (SG Clean))(55346090)</t>
  </si>
  <si>
    <t>MUNIAL SHAH/NURSYAFICA,MUNIAL SHAH/NURSYAFICA</t>
  </si>
  <si>
    <t xml:space="preserve">2869647	</t>
  </si>
  <si>
    <t xml:space="preserve">999221905735681	</t>
  </si>
  <si>
    <t>dermawan/vicky</t>
  </si>
  <si>
    <t xml:space="preserve">2869710	</t>
  </si>
  <si>
    <t xml:space="preserve">21905956321	</t>
  </si>
  <si>
    <t>[普吉岛]萨瓦蒂芭东渡假村酒店 (SHA Extra Plus)(Sawaddi Patong Resort &amp; Spa (SHA Extra Plus))(55380773)</t>
  </si>
  <si>
    <t>池景豪华房&lt;2人入住&gt;&lt;不退款&gt;</t>
  </si>
  <si>
    <t>CHEN/HAOLIN</t>
  </si>
  <si>
    <t xml:space="preserve">2869777	</t>
  </si>
  <si>
    <t xml:space="preserve">999221906120414	</t>
  </si>
  <si>
    <t>[胡志明市]中央皇宫酒店(Central Palace Hotel)(55451625)</t>
  </si>
  <si>
    <t>LIN/CHIANG-HONG,LIN/HUNG-WEI</t>
  </si>
  <si>
    <t xml:space="preserve">2869838	</t>
  </si>
  <si>
    <t xml:space="preserve">999221906417865	</t>
  </si>
  <si>
    <t>[班加罗尔]班加罗尔市中心宜必思酒店(Ibis Bengaluru City Centre Hotel)(55289989)</t>
  </si>
  <si>
    <t>标准大号床房&lt;2人入住&gt;&lt;不退款&gt;&lt;早餐&gt;</t>
  </si>
  <si>
    <t>SCHUTT/ANDRE</t>
  </si>
  <si>
    <t xml:space="preserve">2869949	</t>
  </si>
  <si>
    <t xml:space="preserve">999221906979187	</t>
  </si>
  <si>
    <t>[维多利亚]太平洋大酒店(Hotel Grand Pacific)(55426507)</t>
  </si>
  <si>
    <t>套房, 2 张大床, 海港景观&lt;2人入住&gt;&lt;不退款&gt;</t>
  </si>
  <si>
    <t>han/meining</t>
  </si>
  <si>
    <t xml:space="preserve">2870263	</t>
  </si>
  <si>
    <t xml:space="preserve">999221906979856	</t>
  </si>
  <si>
    <t>[伊萨卡]绮色佳-大学区凯艺酒店(Quality Inn Ithaca - University Area)(69451880)</t>
  </si>
  <si>
    <t>无障碍特大床房&lt;2人入住&gt;&lt;不退款&gt;&lt;早餐&gt;</t>
  </si>
  <si>
    <t>Driscoll/Shiasia</t>
  </si>
  <si>
    <t xml:space="preserve">2870264	</t>
  </si>
  <si>
    <t xml:space="preserve">999221907294797	</t>
  </si>
  <si>
    <t>半海景楼上楼阁&lt;2人入住&gt;&lt;不退款&gt;&lt;早餐&gt;</t>
  </si>
  <si>
    <t>CHIRATHIVAT/KIRATSUDA</t>
  </si>
  <si>
    <t xml:space="preserve">2870429	</t>
  </si>
  <si>
    <t xml:space="preserve">2377804	</t>
  </si>
  <si>
    <t xml:space="preserve">999221907344893	</t>
  </si>
  <si>
    <t>[迪拜]迪拜双季公寓酒店(原迪拜格洛里亚公寓酒店)(Two Seasons Hotel &amp; Apartments Former Gloria)(68545353)</t>
  </si>
  <si>
    <t>海景一卧室公寓&lt;2人入住&gt;&lt;不退款&gt;</t>
  </si>
  <si>
    <t>ZHU/PENG</t>
  </si>
  <si>
    <t xml:space="preserve">2870457	</t>
  </si>
  <si>
    <t xml:space="preserve">355715915 - 1670917786021300	</t>
  </si>
  <si>
    <t xml:space="preserve">999221907362220	</t>
  </si>
  <si>
    <t>海景尊贵套房&lt;2人入住&gt;&lt;不退款&gt;</t>
  </si>
  <si>
    <t>Zhu/Jiafeng</t>
  </si>
  <si>
    <t xml:space="preserve">2870462	</t>
  </si>
  <si>
    <t xml:space="preserve">355717935 - 1670918386001449	</t>
  </si>
  <si>
    <t xml:space="preserve">21907372560	</t>
  </si>
  <si>
    <t>高级房&lt;2人入住&gt;&lt;不退款&gt;&lt;早餐&gt;</t>
  </si>
  <si>
    <t>FAUZI/HARNI NURMILLAH</t>
  </si>
  <si>
    <t xml:space="preserve">2870507	</t>
  </si>
  <si>
    <t xml:space="preserve">999221908971330	</t>
  </si>
  <si>
    <t>[唐格朗]维加蛇象牙酒店(Vega Hotel Gading Serpong)(55944575)</t>
  </si>
  <si>
    <t>Nurlena/Nurlena</t>
  </si>
  <si>
    <t xml:space="preserve">2870742	</t>
  </si>
  <si>
    <t xml:space="preserve">9150536825514	</t>
  </si>
  <si>
    <t xml:space="preserve">999221910692760	</t>
  </si>
  <si>
    <t>[普雷图河畔圣若泽]国家酒店 - 城际(Hotel Nacional Distributed by Intercity)(91808946)</t>
  </si>
  <si>
    <t>标准双人间&lt;2人入住&gt;&lt;不退款&gt;&lt;早餐&gt;</t>
  </si>
  <si>
    <t>Silva/Luciana</t>
  </si>
  <si>
    <t xml:space="preserve">2871192	</t>
  </si>
  <si>
    <t xml:space="preserve">67551159	</t>
  </si>
  <si>
    <t xml:space="preserve">999221911515795	</t>
  </si>
  <si>
    <t>WAHID/FATIN</t>
  </si>
  <si>
    <t xml:space="preserve">2871625	</t>
  </si>
  <si>
    <t xml:space="preserve">999221911664495	</t>
  </si>
  <si>
    <t>[布拉格]布拉格马拉斯特拉纳宜必思酒店(Ibis Praha Mala Strana)(55320528)</t>
  </si>
  <si>
    <t>Walhorn/Andreas</t>
  </si>
  <si>
    <t xml:space="preserve">2871689	</t>
  </si>
  <si>
    <t xml:space="preserve">8149629	</t>
  </si>
  <si>
    <t xml:space="preserve">999221911748207	</t>
  </si>
  <si>
    <t>[null](95386931)</t>
  </si>
  <si>
    <t xml:space="preserve">999221911805966	</t>
  </si>
  <si>
    <t>[布尔诺]格兰迪萨豪华宫殿酒店(Grandezza Hotel Luxury Palace)(55391123)</t>
  </si>
  <si>
    <t>Blazejovska/Petra</t>
  </si>
  <si>
    <t xml:space="preserve">2871767	</t>
  </si>
  <si>
    <t xml:space="preserve">1423743816	</t>
  </si>
  <si>
    <t xml:space="preserve">999221911946648	</t>
  </si>
  <si>
    <t>[布拉格]宜必思布拉格老城酒店(Ibis Praha Old Town)(55707729)</t>
  </si>
  <si>
    <t>标准大床房&lt;2人入住&gt;&lt;不退款&gt;&lt;早餐&gt;</t>
  </si>
  <si>
    <t>LIN/ZHIYUAN,Stastny/Vaclav</t>
  </si>
  <si>
    <t xml:space="preserve">2871827	</t>
  </si>
  <si>
    <t xml:space="preserve">999221914026857	</t>
  </si>
  <si>
    <t>[马卡蒂]马卡蒂优酒店(U Hotels Makati)(55586064)</t>
  </si>
  <si>
    <t>DIXON/CRAIG RICHARD</t>
  </si>
  <si>
    <t xml:space="preserve">2872168	</t>
  </si>
  <si>
    <t xml:space="preserve">10788639934706859a	</t>
  </si>
  <si>
    <t xml:space="preserve">999221914327633	</t>
  </si>
  <si>
    <t>[中雅加达]丹那阿邦至爱酒店 - 赛德恩格(Favehotel Tanah Abang - Cideng)(55611732)</t>
  </si>
  <si>
    <t>MARJANI/EKA</t>
  </si>
  <si>
    <t xml:space="preserve">2872240	</t>
  </si>
  <si>
    <t xml:space="preserve">146168	</t>
  </si>
  <si>
    <t xml:space="preserve">999221914438331	</t>
  </si>
  <si>
    <t xml:space="preserve">2872261	</t>
  </si>
  <si>
    <t xml:space="preserve">SH14738548	</t>
  </si>
  <si>
    <t xml:space="preserve">999221914604257	</t>
  </si>
  <si>
    <t>[埃尔帕索]机场东品质酒店(Quality Inn Airport East)(95390012)</t>
  </si>
  <si>
    <t>无障碍大号床房&lt;2人入住&gt;&lt;不退款&gt;&lt;早餐&gt;</t>
  </si>
  <si>
    <t>Gallegos Valenzuela/Samuel</t>
  </si>
  <si>
    <t xml:space="preserve">2872293	</t>
  </si>
  <si>
    <t xml:space="preserve">999221914636112	</t>
  </si>
  <si>
    <t>无障碍特大床房&lt;2人入住&gt;&lt;不退款&gt;</t>
  </si>
  <si>
    <t>Sabri/Saundra</t>
  </si>
  <si>
    <t xml:space="preserve">2872303	</t>
  </si>
  <si>
    <t xml:space="preserve">999221915403368	</t>
  </si>
  <si>
    <t>[爱妮岛]艾尔尼多湾朝代套房酒店(Hwan Dynasty Suite Elnido)(55304150)</t>
  </si>
  <si>
    <t>基本双人房&lt;2人入住&gt;&lt;不退款&gt;&lt;早餐&gt;</t>
  </si>
  <si>
    <t>KANG/SE HWAN</t>
  </si>
  <si>
    <t xml:space="preserve">2872495	</t>
  </si>
  <si>
    <t xml:space="preserve">999221915658442	</t>
  </si>
  <si>
    <t>[依斯干达公主城]特立尼达公主港套房酒店(Trinidad Suites Puteri Harbour)(94358580)</t>
  </si>
  <si>
    <t>至尊工作室&lt;2人入住&gt;&lt;不退款&gt;&lt;早餐&gt;</t>
  </si>
  <si>
    <t>Wu/Jingjie</t>
  </si>
  <si>
    <t xml:space="preserve">2872583	</t>
  </si>
  <si>
    <t xml:space="preserve">999221915926005	</t>
  </si>
  <si>
    <t>[好莱坞]银剑汽车旅馆(Silver Spray Motel)(89931054)</t>
  </si>
  <si>
    <t>开放式客房&lt;2人入住&gt;&lt;不退款&gt;&lt;早餐&gt;</t>
  </si>
  <si>
    <t>CAMPOS SAMADA/KATIUSKA</t>
  </si>
  <si>
    <t xml:space="preserve">2872705	</t>
  </si>
  <si>
    <t xml:space="preserve">-1423989479	</t>
  </si>
  <si>
    <t xml:space="preserve">999221916255298	</t>
  </si>
  <si>
    <t>Fazi/Rusli</t>
  </si>
  <si>
    <t xml:space="preserve">2872825	</t>
  </si>
  <si>
    <t xml:space="preserve">146186	</t>
  </si>
  <si>
    <t xml:space="preserve">999221916340863	</t>
  </si>
  <si>
    <t>[万隆市]万隆塞雷拉默迪卡 卡古姆酒店旗下(Serela Merdeka by Kagum Hotels)(55290450)</t>
  </si>
  <si>
    <t>SUBAKTI/AGUNG</t>
  </si>
  <si>
    <t xml:space="preserve">2872870	</t>
  </si>
  <si>
    <t xml:space="preserve">66452	</t>
  </si>
  <si>
    <t xml:space="preserve">999221916582658	</t>
  </si>
  <si>
    <t>[利兹]利兹发现酒店(Discovery Inn - Leeds)(92029348)</t>
  </si>
  <si>
    <t>Kourukmas/Hanaa</t>
  </si>
  <si>
    <t xml:space="preserve">2873001	</t>
  </si>
  <si>
    <t xml:space="preserve">1424015960	</t>
  </si>
  <si>
    <t xml:space="preserve">999221920166551	</t>
  </si>
  <si>
    <t>[马六甲]斯里哥斯达酒店(Seri Costa Hotel)(91545621)</t>
  </si>
  <si>
    <t>AZRAN/AZRAN NORDIN</t>
  </si>
  <si>
    <t xml:space="preserve">2873181	</t>
  </si>
  <si>
    <t xml:space="preserve">999221920889142	</t>
  </si>
  <si>
    <t>[曼谷]曼谷H2酒店(H2 Hotel Bangkok)(55289924)</t>
  </si>
  <si>
    <t>wu/yuwei</t>
  </si>
  <si>
    <t xml:space="preserve">2873244	</t>
  </si>
  <si>
    <t xml:space="preserve">999221922788494	</t>
  </si>
  <si>
    <t>[吉隆坡]吉隆坡克鲁斯酒店(Corus Hotel Kuala Lumpur)(55851907)</t>
  </si>
  <si>
    <t>NOR AZLIZAN/NURUL DAFILA</t>
  </si>
  <si>
    <t xml:space="preserve">2873952	</t>
  </si>
  <si>
    <t xml:space="preserve">449936	</t>
  </si>
  <si>
    <t xml:space="preserve">999221922808538	</t>
  </si>
  <si>
    <t>MACHO/YOGA</t>
  </si>
  <si>
    <t xml:space="preserve">2873962	</t>
  </si>
  <si>
    <t xml:space="preserve">146214	</t>
  </si>
  <si>
    <t xml:space="preserve">21923132891	</t>
  </si>
  <si>
    <t>[北雅加达]普鲁特村最爱酒店(favehotel Pluit Junction)(60514415)</t>
  </si>
  <si>
    <t>趣味房&lt;2人入住&gt;&lt;不退款&gt;</t>
  </si>
  <si>
    <t>ZHANG/CHAO</t>
  </si>
  <si>
    <t xml:space="preserve">2874165	</t>
  </si>
  <si>
    <t xml:space="preserve">999221924708117	</t>
  </si>
  <si>
    <t>[布达佩斯]索霍精品酒店(Soho Boutique Hotel)(55312260)</t>
  </si>
  <si>
    <t>双人房&lt;2人入住&gt;&lt;不退款&gt;&lt;早餐&gt;</t>
  </si>
  <si>
    <t>Sun/Xudong,Wei/Xinshu</t>
  </si>
  <si>
    <t xml:space="preserve">2874220	</t>
  </si>
  <si>
    <t xml:space="preserve">21135588645	</t>
  </si>
  <si>
    <t>调整</t>
  </si>
  <si>
    <t>[索格斯]索格斯镇波士顿洛根红顶正号客栈(Red Roof Inn PLUS+ Boston - Logan)(55465299)</t>
  </si>
  <si>
    <t>Agudelo/Mauricio</t>
  </si>
  <si>
    <t xml:space="preserve">2705997	</t>
  </si>
  <si>
    <t xml:space="preserve">报名字	</t>
  </si>
  <si>
    <t xml:space="preserve">21180910995	</t>
  </si>
  <si>
    <t>[旧金山]切尔西酒店(Chelsea Inn)(55599141)</t>
  </si>
  <si>
    <t>2张双人床房&lt;2人入住&gt;&lt;不退款&gt;</t>
  </si>
  <si>
    <t>Williams/Keith Raymond</t>
  </si>
  <si>
    <t xml:space="preserve">18150371206	</t>
  </si>
  <si>
    <t>[布加勒斯特]欧洲酒店皇家布加勒斯特(Europa Royale Bucharest)(60493986)</t>
  </si>
  <si>
    <t>中庭标准双人房&lt;不退款&gt;&lt;2人入住&gt;</t>
  </si>
  <si>
    <t>Hooi/D angelo Jolando Phocas,Tulen/Alexsandro Eduardo</t>
  </si>
  <si>
    <t xml:space="preserve">162952953	</t>
  </si>
  <si>
    <t xml:space="preserve">18766049563	</t>
  </si>
  <si>
    <t>[苏黎世]中央广场酒店(Central Plaza)(55402665)</t>
  </si>
  <si>
    <t>河景双人房&lt;2人入住&gt;&lt;不退款&gt;&lt;早餐&gt;</t>
  </si>
  <si>
    <t>Tan/Sophia Simei,Ang/Wen Loong Simeon</t>
  </si>
  <si>
    <t>CA13030221219HKD</t>
  </si>
  <si>
    <t xml:space="preserve">18913660649	</t>
  </si>
  <si>
    <t>[普吉岛]普吉岛芭东度假酒店 (SHA Extra Plus)(Patong Resort Hotel (SHA Extra Plus))(55665911)</t>
  </si>
  <si>
    <t>Twin/Double room - Superior&lt;2人入住&gt;&lt;不退款&gt;&lt;早餐&gt;</t>
  </si>
  <si>
    <t>Sial/Rohit,Sial/Rohit</t>
  </si>
  <si>
    <t xml:space="preserve">21475868938	</t>
  </si>
  <si>
    <t>池景一卧室套房&lt;2人入住&gt;&lt;不退款&gt;&lt;早餐&gt;</t>
  </si>
  <si>
    <t>Nath Deepak/Kabindra,Nath Deepak/Kabindra</t>
  </si>
  <si>
    <t xml:space="preserve">124261	</t>
  </si>
  <si>
    <t xml:space="preserve">21589307724	</t>
  </si>
  <si>
    <t>[吉隆坡]铂尔曼吉隆坡城市中心大酒店(Pullman Kuala Lumpur City Centre Hotel &amp; Residences)(56185634)</t>
  </si>
  <si>
    <t>二卧公寓&lt;2人入住&gt;&lt;不退款&gt;&lt;早餐&gt;</t>
  </si>
  <si>
    <t>ANDERSON/NG DAVID</t>
  </si>
  <si>
    <t xml:space="preserve">2761182	</t>
  </si>
  <si>
    <t xml:space="preserve">879691	</t>
  </si>
  <si>
    <t xml:space="preserve">21683979314	</t>
  </si>
  <si>
    <t>[普吉岛]普吉阿卡迪亚奈松海滩铂尔曼度假酒店 (SHA Extra Plus)(Pullman Phuket Arcadia Naithon Beach (SHA Extra Plus))(55414088)</t>
  </si>
  <si>
    <t>超豪华房&lt;2人入住&gt;&lt;不退款&gt;</t>
  </si>
  <si>
    <t>LIM/DESMOND</t>
  </si>
  <si>
    <t xml:space="preserve">2770046	</t>
  </si>
  <si>
    <t xml:space="preserve">21711853030	</t>
  </si>
  <si>
    <t>[拉普拉普]宿雾迈瑞柏高碧海度假村(Bluewater Maribago Beach Resort Cebu)(60480677)</t>
  </si>
  <si>
    <t>Amuma水疗套房&lt;2人入住&gt;&lt;不退款&gt;&lt;早餐&gt;</t>
  </si>
  <si>
    <t>LEE/HYESU</t>
  </si>
  <si>
    <t xml:space="preserve">2775957	</t>
  </si>
  <si>
    <t xml:space="preserve">112305	</t>
  </si>
  <si>
    <t xml:space="preserve">21776647095	</t>
  </si>
  <si>
    <t>[布鲁塞尔]阿迪雅阁布鲁塞尔大广场公寓酒店(Aparthotel Adagio Brussels Grand Place)(70391212)</t>
  </si>
  <si>
    <t>大床工作室&lt;2人入住&gt;&lt;不退款&gt;</t>
  </si>
  <si>
    <t>Forcadell Comes/Erica</t>
  </si>
  <si>
    <t xml:space="preserve">2791288	</t>
  </si>
  <si>
    <t xml:space="preserve">21802998648	</t>
  </si>
  <si>
    <t>Aljaberi/Khalifah</t>
  </si>
  <si>
    <t xml:space="preserve">2800743	</t>
  </si>
  <si>
    <t xml:space="preserve">84026856	</t>
  </si>
  <si>
    <t xml:space="preserve">21810391174	</t>
  </si>
  <si>
    <t>[斯特拉斯堡]罗翰酒店(Hotel Rohan)(90401757)</t>
  </si>
  <si>
    <t>舒适客房, 2 张单人床&lt;2人入住&gt;&lt;不退款&gt;&lt;早餐&gt;</t>
  </si>
  <si>
    <t>Manginot/Patrice</t>
  </si>
  <si>
    <t xml:space="preserve">2803088	</t>
  </si>
  <si>
    <t xml:space="preserve">21826665406	</t>
  </si>
  <si>
    <t>[兰贝里斯]斯诺多尼亚皇家维多利亚酒店(Royal Victoria Hotel Snowdonia)(95388445)</t>
  </si>
  <si>
    <t>行政双人房&lt;2人入住&gt;&lt;不退款&gt;&lt;早餐&gt;</t>
  </si>
  <si>
    <t>Pahl/Amanda,Riley/Jackson</t>
  </si>
  <si>
    <t xml:space="preserve">2811314	</t>
  </si>
  <si>
    <t xml:space="preserve">-1412690519	</t>
  </si>
  <si>
    <t xml:space="preserve">21833859440	</t>
  </si>
  <si>
    <t>[大阪]相铁FRESA INN 大阪心斋桥(Sotetsu Fresa Inn Osaka-Shinsaibashi)(55799501)</t>
  </si>
  <si>
    <t>双人房&lt;2人入住&gt;&lt;不退款&gt;</t>
  </si>
  <si>
    <t>FONG/WINGCHEONGDANNY,HO/SZEWANBONNIE</t>
  </si>
  <si>
    <t xml:space="preserve">2819850	</t>
  </si>
  <si>
    <t xml:space="preserve">21838489377	</t>
  </si>
  <si>
    <t>[曼谷]曼谷文思酒店(Hotel Once Bangkok)(55254235)</t>
  </si>
  <si>
    <t>行政房(按摩浴缸)（中宾）&lt;2人入住&gt;&lt;不退款&gt;</t>
  </si>
  <si>
    <t>CHAN/WAI DARA,PUN /NGA TING</t>
  </si>
  <si>
    <t xml:space="preserve">2821746	</t>
  </si>
  <si>
    <t xml:space="preserve">1069563017	</t>
  </si>
  <si>
    <t xml:space="preserve">21838844158	</t>
  </si>
  <si>
    <t>[哈默史密斯-富勒姆区]伦敦伯爵府宜必思酒店(ibis London Earls Court)(55329312)</t>
  </si>
  <si>
    <t>标准房&lt;2人入住&gt;&lt;不退款&gt;&lt;早餐&gt;</t>
  </si>
  <si>
    <t>HUDSON/ADAM</t>
  </si>
  <si>
    <t xml:space="preserve">2821992	</t>
  </si>
  <si>
    <t xml:space="preserve">21840483126	</t>
  </si>
  <si>
    <t>[曼谷]曼谷暹罗智选假日酒店 (SHA Extra Plus)(Holiday Inn Express Bangkok Siam, an IHG Hotel (SHA Extra Plus))(55312484)</t>
  </si>
  <si>
    <t>城景标准双床房&lt;2人入住&gt;&lt;不退款&gt;&lt;早餐&gt;</t>
  </si>
  <si>
    <t>GUAN/SHI,PAN/JING</t>
  </si>
  <si>
    <t xml:space="preserve">2823520	</t>
  </si>
  <si>
    <t xml:space="preserve">42523037	</t>
  </si>
  <si>
    <t xml:space="preserve">21844132024	</t>
  </si>
  <si>
    <t>[博伊西]格罗夫酒店(The Grove Hotel)(77369024)</t>
  </si>
  <si>
    <t>主楼特大床套房（带按摩浴缸）&lt;2人入住&gt;&lt;不退款&gt;</t>
  </si>
  <si>
    <t>Ogden/Robert</t>
  </si>
  <si>
    <t xml:space="preserve">2828896	</t>
  </si>
  <si>
    <t xml:space="preserve">120929881	</t>
  </si>
  <si>
    <t xml:space="preserve">21845155306	</t>
  </si>
  <si>
    <t>[东京]东京帕克酒店(Park Hotel Tokyo)(55289774)</t>
  </si>
  <si>
    <t>客房, 无烟房, 转角 (King, Tokyo Tower View)&lt;2人入住&gt;&lt;不退款&gt;</t>
  </si>
  <si>
    <t>Lee/Hyein</t>
  </si>
  <si>
    <t xml:space="preserve">2830617	</t>
  </si>
  <si>
    <t xml:space="preserve">20221128555946993	</t>
  </si>
  <si>
    <t xml:space="preserve">21845274575	</t>
  </si>
  <si>
    <t>[新加坡]新加坡威大酒店－劳明达(V Hotel Lavender Singapore)(55452010)</t>
  </si>
  <si>
    <t>高级大床房&lt;1&gt;&lt;2人入住&gt;&lt;不退款&gt;</t>
  </si>
  <si>
    <t>Bhor/Akshay</t>
  </si>
  <si>
    <t xml:space="preserve">2830858	</t>
  </si>
  <si>
    <t xml:space="preserve">112359433	</t>
  </si>
  <si>
    <t xml:space="preserve">21845898407	</t>
  </si>
  <si>
    <t>BIN JOHAR/MUHAMMAD HAZIZ DZULFIQAR</t>
  </si>
  <si>
    <t xml:space="preserve">2831979	</t>
  </si>
  <si>
    <t xml:space="preserve">312336	</t>
  </si>
  <si>
    <t xml:space="preserve">21846781813	</t>
  </si>
  <si>
    <t>St.john/Raquel</t>
  </si>
  <si>
    <t xml:space="preserve">2833546	</t>
  </si>
  <si>
    <t xml:space="preserve">999221846882516	</t>
  </si>
  <si>
    <t>Doktorov/Nikolay,Medvedeva/Alexandra</t>
  </si>
  <si>
    <t xml:space="preserve">2833757	</t>
  </si>
  <si>
    <t xml:space="preserve">46604586	</t>
  </si>
  <si>
    <t xml:space="preserve">21847135389	</t>
  </si>
  <si>
    <t>[亚特兰大]亚特兰大万豪侯爵酒店(Atlanta Marriott Marquis)(60480245)</t>
  </si>
  <si>
    <t>客房, 1 张特大床房&lt;2人入住&gt;&lt;不退款&gt;</t>
  </si>
  <si>
    <t>YUNJIA/HUANG</t>
  </si>
  <si>
    <t xml:space="preserve">2834161	</t>
  </si>
  <si>
    <t xml:space="preserve">999221847275021	</t>
  </si>
  <si>
    <t>[佛罗伦萨]佛罗伦萨美居酒店(Mercure Firenze Centro)(55465129)</t>
  </si>
  <si>
    <t>LEE/SOOHYUN</t>
  </si>
  <si>
    <t xml:space="preserve">2834419	</t>
  </si>
  <si>
    <t xml:space="preserve">21848133682	</t>
  </si>
  <si>
    <t>[盖茨黑德]纽卡斯尔新城中心智选假日酒店(Holiday Inn Express Newcastle Metro Centre, an IHG Hotel)(92029304)</t>
  </si>
  <si>
    <t>双人床房间&lt;2人入住&gt;&lt;不退款&gt;&lt;早餐&gt;</t>
  </si>
  <si>
    <t>Smith/Jan</t>
  </si>
  <si>
    <t xml:space="preserve">2836126	</t>
  </si>
  <si>
    <t xml:space="preserve">22255843	</t>
  </si>
  <si>
    <t xml:space="preserve">999221848260728	</t>
  </si>
  <si>
    <t>[爱丁堡]十丘广场酒店(Ten Hill Place)(55329325)</t>
  </si>
  <si>
    <t>经典双人房&lt;2人入住&gt;&lt;不退款&gt;&lt;早餐&gt;</t>
  </si>
  <si>
    <t>feng/yichi</t>
  </si>
  <si>
    <t xml:space="preserve">2836364	</t>
  </si>
  <si>
    <t xml:space="preserve">21848313377	</t>
  </si>
  <si>
    <t>[河内]河内碧海Spa酒店(Hanoi Emerald Waters Hotel &amp; Spa)(55451842)</t>
  </si>
  <si>
    <t>城景套房(蜜月房)&lt;2人入住&gt;&lt;不退款&gt;&lt;早餐&gt;</t>
  </si>
  <si>
    <t>Patrick II/James Apton</t>
  </si>
  <si>
    <t xml:space="preserve">2836513	</t>
  </si>
  <si>
    <t xml:space="preserve">1417956538	</t>
  </si>
  <si>
    <t xml:space="preserve">21848349998	</t>
  </si>
  <si>
    <t>[纽约]纽约市中心希尔顿逸林酒店(DoubleTree by Hilton New York Downtown)(55328987)</t>
  </si>
  <si>
    <t>两张双人床房&lt;2人入住&gt;&lt;不退款&gt;</t>
  </si>
  <si>
    <t>Sheehan/Kaitlin R</t>
  </si>
  <si>
    <t xml:space="preserve">2836601	</t>
  </si>
  <si>
    <t xml:space="preserve">21848599122	</t>
  </si>
  <si>
    <t>[首尔]智选假日酒店首尔弘大(Holiday Inn Express Seoul Hongdae)(69338079)</t>
  </si>
  <si>
    <t>KIM/JEONGHO</t>
  </si>
  <si>
    <t xml:space="preserve">2837005	</t>
  </si>
  <si>
    <t xml:space="preserve">41728106	</t>
  </si>
  <si>
    <t xml:space="preserve">999221849109620	</t>
  </si>
  <si>
    <t>[赫尔辛基]斯堪迪克码头大酒店(Scandic Grand Marina)(55611780)</t>
  </si>
  <si>
    <t>JUUTINEN/ANNA-MARI NATALIA</t>
  </si>
  <si>
    <t xml:space="preserve">2837967	</t>
  </si>
  <si>
    <t xml:space="preserve">21849423142	</t>
  </si>
  <si>
    <t>Navin/Deviga</t>
  </si>
  <si>
    <t xml:space="preserve">2838462	</t>
  </si>
  <si>
    <t xml:space="preserve">215009	</t>
  </si>
  <si>
    <t xml:space="preserve">21851281000	</t>
  </si>
  <si>
    <t>[维勒潘特]鲁瓦西维勒班特展览公园塞安酒店(Cyan Hotel Roissy Villepinte Parc des Expositions)(77372060)</t>
  </si>
  <si>
    <t>KATO/HANA,KATO/KAZANE</t>
  </si>
  <si>
    <t xml:space="preserve">2842134	</t>
  </si>
  <si>
    <t xml:space="preserve">2569484	</t>
  </si>
  <si>
    <t xml:space="preserve">999221852092372	</t>
  </si>
  <si>
    <t>lim/isaac</t>
  </si>
  <si>
    <t xml:space="preserve">2843671	</t>
  </si>
  <si>
    <t xml:space="preserve">999221852445813	</t>
  </si>
  <si>
    <t>[雅典]爱若特亚里山德斯酒店(Airotel Alexandros)(55269854)</t>
  </si>
  <si>
    <t>行政双人房/双床房&lt;2人入住&gt;&lt;不退款&gt;&lt;早餐&gt;</t>
  </si>
  <si>
    <t>SIACHPAZIDIS/KONSTANTINOS</t>
  </si>
  <si>
    <t xml:space="preserve">2844044	</t>
  </si>
  <si>
    <t xml:space="preserve">39423	</t>
  </si>
  <si>
    <t xml:space="preserve">21854911922	</t>
  </si>
  <si>
    <t>[曼谷]曼谷阿文苏昆维特酒店(Avani Sukhumvit Bangkok)(70165254)</t>
  </si>
  <si>
    <t>阿瓦尼天际线房&lt;2人入住&gt;&lt;不退款&gt;&lt;早餐&gt;</t>
  </si>
  <si>
    <t>WAI LEUNG /CHEUNG</t>
  </si>
  <si>
    <t xml:space="preserve">2848262	</t>
  </si>
  <si>
    <t xml:space="preserve">439507	</t>
  </si>
  <si>
    <t xml:space="preserve">999221855280079	</t>
  </si>
  <si>
    <t>AULIA/FIRDA IZZATI</t>
  </si>
  <si>
    <t xml:space="preserve">2848961	</t>
  </si>
  <si>
    <t xml:space="preserve">999221855638314	</t>
  </si>
  <si>
    <t>[会安]南会安珍珠高尔夫度假村 - 全包式遗产区(Vinpearl Resort &amp; Golf Nam Hoi An- All-inclusive Resort At Heritage Region)(91808120)</t>
  </si>
  <si>
    <t>Son/Jiho</t>
  </si>
  <si>
    <t xml:space="preserve">2849678	</t>
  </si>
  <si>
    <t xml:space="preserve">-1419928076	</t>
  </si>
  <si>
    <t xml:space="preserve">999221855922149	</t>
  </si>
  <si>
    <t>Yildirim/Firat</t>
  </si>
  <si>
    <t xml:space="preserve">2850112	</t>
  </si>
  <si>
    <t xml:space="preserve">21857555765	</t>
  </si>
  <si>
    <t>[乔治市]商务酒店(Merchant Hotel)(95139115)</t>
  </si>
  <si>
    <t>MOHD WAJIAH/NUR DARINA</t>
  </si>
  <si>
    <t xml:space="preserve">2852759	</t>
  </si>
  <si>
    <t xml:space="preserve">999221857713139	</t>
  </si>
  <si>
    <t>精致套房&lt;2人入住&gt;&lt;不退款&gt;&lt;早餐&gt;</t>
  </si>
  <si>
    <t>GUO/JING</t>
  </si>
  <si>
    <t xml:space="preserve">2853018	</t>
  </si>
  <si>
    <t xml:space="preserve">39456	</t>
  </si>
  <si>
    <t xml:space="preserve">999221861786888	</t>
  </si>
  <si>
    <t>[潘切]海洋远景酒店(Ocean Vista)(55800944)</t>
  </si>
  <si>
    <t>一居室公寓（花园景观）&lt;2人入住&gt;&lt;不退款&gt;&lt;早餐&gt;</t>
  </si>
  <si>
    <t>OH/KUNYOUNG</t>
  </si>
  <si>
    <t xml:space="preserve">2856545	</t>
  </si>
  <si>
    <t xml:space="preserve">999221868434914	</t>
  </si>
  <si>
    <t>[因斯布鲁克]宜必思因斯布鲁克酒店(ibis Innsbruck)(55585850)</t>
  </si>
  <si>
    <t>标准房(双床)&lt;2人入住&gt;&lt;不退款&gt;</t>
  </si>
  <si>
    <t>Nair/Sabari</t>
  </si>
  <si>
    <t xml:space="preserve">2858595	</t>
  </si>
  <si>
    <t xml:space="preserve">5174WLD592	</t>
  </si>
  <si>
    <t xml:space="preserve">999221868540250	</t>
  </si>
  <si>
    <t>[费城]费城温莎套房酒店(The Windsor Suites Philadelphia)(55299402)</t>
  </si>
  <si>
    <t>特大床一室套房&lt;2人入住&gt;&lt;不退款&gt;</t>
  </si>
  <si>
    <t>HAY/CRYSTA</t>
  </si>
  <si>
    <t xml:space="preserve">2858635	</t>
  </si>
  <si>
    <t xml:space="preserve">1421524737	</t>
  </si>
  <si>
    <t xml:space="preserve">999221868823325	</t>
  </si>
  <si>
    <t>[伦敦德里]城市酒店(City Hotel)(89916563)</t>
  </si>
  <si>
    <t>Doherty/John</t>
  </si>
  <si>
    <t xml:space="preserve">2858723	</t>
  </si>
  <si>
    <t xml:space="preserve">121493358	</t>
  </si>
  <si>
    <t xml:space="preserve">999221869536195	</t>
  </si>
  <si>
    <t>[蒙特雷]蒙特雷大广场酒店(Hotel Monterrey Macroplaza)(55768321)</t>
  </si>
  <si>
    <t>一卧室标准双人床房&lt;2人入住&gt;&lt;不退款&gt;</t>
  </si>
  <si>
    <t>Prqueno/Guadalupe</t>
  </si>
  <si>
    <t xml:space="preserve">2859056	</t>
  </si>
  <si>
    <t xml:space="preserve">589891	</t>
  </si>
  <si>
    <t xml:space="preserve">999221869857095	</t>
  </si>
  <si>
    <t>[渥太华]渥太华西区戴斯酒店(Days Inn by Wyndham Ottawa West)(55270652)</t>
  </si>
  <si>
    <t>客房, 1 张特大床房&lt;2人入住&gt;&lt;不退款&gt;&lt;早餐&gt;</t>
  </si>
  <si>
    <t>ONU/GLORIA</t>
  </si>
  <si>
    <t xml:space="preserve">2859280	</t>
  </si>
  <si>
    <t xml:space="preserve">999221875162660	</t>
  </si>
  <si>
    <t>[慕尼黑]帝国酒店(Hotel Imperial)(55451965)</t>
  </si>
  <si>
    <t>Breuer/Ulrich</t>
  </si>
  <si>
    <t xml:space="preserve">2860965	</t>
  </si>
  <si>
    <t xml:space="preserve">-1421871531	</t>
  </si>
  <si>
    <t xml:space="preserve">999221876340389	</t>
  </si>
  <si>
    <t>[迪拜]宜必思艾巴莎酒店(Ibis Al Barsha)(60494145)</t>
  </si>
  <si>
    <t>ALZAHMI/YOUSIF</t>
  </si>
  <si>
    <t xml:space="preserve">2861667	</t>
  </si>
  <si>
    <t>6540WLB586</t>
  </si>
  <si>
    <t xml:space="preserve">6540WLB588	</t>
  </si>
  <si>
    <t xml:space="preserve">999221876527450	</t>
  </si>
  <si>
    <t>[布鲁克维尔]罗德威酒店(Rodeway Inn)(91811664)</t>
  </si>
  <si>
    <t>Kondru/Pavan Kumar</t>
  </si>
  <si>
    <t xml:space="preserve">2861782	</t>
  </si>
  <si>
    <t xml:space="preserve">999221881504474	</t>
  </si>
  <si>
    <t>豪华非空调房&lt;2人入住&gt;&lt;不退款&gt;</t>
  </si>
  <si>
    <t>Batan/Hakimuddin</t>
  </si>
  <si>
    <t xml:space="preserve">2863106	</t>
  </si>
  <si>
    <t xml:space="preserve">21881795105	</t>
  </si>
  <si>
    <t>[东京]东京新大谷酒店花园塔酒店(Hotel New Otani Tokyo Garden Tower)(55269998)</t>
  </si>
  <si>
    <t>ZHANG/SHUANG</t>
  </si>
  <si>
    <t xml:space="preserve">2863336	</t>
  </si>
  <si>
    <t xml:space="preserve">TL251071107	</t>
  </si>
  <si>
    <t xml:space="preserve">999221886555872	</t>
  </si>
  <si>
    <t>[圣地亚哥]使命湾达纳酒店(The Dana on Mission Bay)(55290194)</t>
  </si>
  <si>
    <t>特大床房(夏威夷式阳台)&lt;2人入住&gt;&lt;不退款&gt;</t>
  </si>
  <si>
    <t>Colon-Vaughan/Ariana</t>
  </si>
  <si>
    <t xml:space="preserve">2864566	</t>
  </si>
  <si>
    <t xml:space="preserve">LL15T2DMAP	</t>
  </si>
  <si>
    <t xml:space="preserve">21886593450	</t>
  </si>
  <si>
    <t>[格林威尔]格林维尔皇冠假日酒店(Crowne Plaza Greenville, an IHG Hotel)(70394445)</t>
  </si>
  <si>
    <t>客房(特大床)&lt;1&gt;&lt;2人入住&gt;&lt;不退款&gt;&lt;早餐&gt;</t>
  </si>
  <si>
    <t>XIA/FENG</t>
  </si>
  <si>
    <t xml:space="preserve">2864614	</t>
  </si>
  <si>
    <t xml:space="preserve">47790326	</t>
  </si>
  <si>
    <t xml:space="preserve">999221886799600	</t>
  </si>
  <si>
    <t>[墨西哥城]阿米格套房旅馆(Hotel Amigo Suites)(55328688)</t>
  </si>
  <si>
    <t>ANAYA/ALEJANDRO</t>
  </si>
  <si>
    <t xml:space="preserve">2864696	</t>
  </si>
  <si>
    <t xml:space="preserve">9164619084705	</t>
  </si>
  <si>
    <t xml:space="preserve">21887425521	</t>
  </si>
  <si>
    <t>CHENG/KAREN KAM YEE</t>
  </si>
  <si>
    <t xml:space="preserve">2865017	</t>
  </si>
  <si>
    <t xml:space="preserve">酒店预订部sira女士确认订单	</t>
  </si>
  <si>
    <t xml:space="preserve">999221887574331	</t>
  </si>
  <si>
    <t>[芝加哥]芝加哥华威阿勒顿酒店(Warwick Allerton - Chicago)(70392624)</t>
  </si>
  <si>
    <t>Cui/Yingning</t>
  </si>
  <si>
    <t xml:space="preserve">2865113	</t>
  </si>
  <si>
    <t xml:space="preserve">1422593869	</t>
  </si>
  <si>
    <t xml:space="preserve">21888049565	</t>
  </si>
  <si>
    <t>[巴厘岛]捷兰蒂克库塔尼奥酒店(Hotel Neo - Kuta, Jelantik)(55439286)</t>
  </si>
  <si>
    <t>MANULLANG/EVANITA VERONICA</t>
  </si>
  <si>
    <t xml:space="preserve">2865417	</t>
  </si>
  <si>
    <t xml:space="preserve">999221888286217	</t>
  </si>
  <si>
    <t>[古尔本]古尔本美居酒店(Mercure Goulburn)(80332522)</t>
  </si>
  <si>
    <t>高级大床房&lt;2人入住&gt;&lt;不退款&gt;&lt;早餐&gt;</t>
  </si>
  <si>
    <t>CHANDRA/ASHNA MALA,SINGH/ASHUTOSH ASHVEEN KUMAR,CHANDRA/YOGESH,LATA/MOHINI</t>
  </si>
  <si>
    <t xml:space="preserve">2865542	</t>
  </si>
  <si>
    <t xml:space="preserve">21888336976	</t>
  </si>
  <si>
    <t>PAN/HANYAN</t>
  </si>
  <si>
    <t xml:space="preserve">2865573	</t>
  </si>
  <si>
    <t xml:space="preserve">T_1422627300	</t>
  </si>
  <si>
    <t xml:space="preserve">999221890960862	</t>
  </si>
  <si>
    <t>[圣莫尼卡]洛伊斯圣莫妮卡海滩酒店(Loews Santa Monica Beach Hotel)(55491838)</t>
  </si>
  <si>
    <t>Chuang/Alan,Chuang/Alan,Liang/Rensi</t>
  </si>
  <si>
    <t xml:space="preserve">2865975	</t>
  </si>
  <si>
    <t>70575SE135017</t>
  </si>
  <si>
    <t>70575SE135016</t>
  </si>
  <si>
    <t xml:space="preserve">70575SE135018	</t>
  </si>
  <si>
    <t xml:space="preserve">999221891396388	</t>
  </si>
  <si>
    <t>[洛杉矶]岚-洛杉矶酒店(The LINE Hotel)(55666027)</t>
  </si>
  <si>
    <t>LEE/JAEDEOK</t>
  </si>
  <si>
    <t xml:space="preserve">2866098	</t>
  </si>
  <si>
    <t xml:space="preserve">68711SE308290	</t>
  </si>
  <si>
    <t xml:space="preserve">21891727263	</t>
  </si>
  <si>
    <t>YANG/ZEKAI</t>
  </si>
  <si>
    <t xml:space="preserve">2866189	</t>
  </si>
  <si>
    <t xml:space="preserve">20221211561815699	</t>
  </si>
  <si>
    <t xml:space="preserve">999221893793889	</t>
  </si>
  <si>
    <t>[曼彻斯特]曼彻斯特市中心大不列颠酒店(Britannia Hotel City Centre Manchester)(55611699)</t>
  </si>
  <si>
    <t>双人房(无窗)&lt;2人入住&gt;&lt;不退款&gt;</t>
  </si>
  <si>
    <t>Fitri bin Ahmad/Muhammad,Fitri bin Ahmad/Muhammad</t>
  </si>
  <si>
    <t xml:space="preserve">2866842	</t>
  </si>
  <si>
    <t xml:space="preserve">81624238	</t>
  </si>
  <si>
    <t xml:space="preserve">999221893934777	</t>
  </si>
  <si>
    <t>[兰贝斯区]伦敦滑铁卢丽亭酒店(Park Plaza London Waterloo)(55851857)</t>
  </si>
  <si>
    <t>Hammarberg/Viktor,Cnoli/Florijana</t>
  </si>
  <si>
    <t xml:space="preserve">2866940	</t>
  </si>
  <si>
    <t xml:space="preserve">0044177460	</t>
  </si>
  <si>
    <t xml:space="preserve">999221894158304	</t>
  </si>
  <si>
    <t>[伊斯坦布尔]伊斯坦布尔奥斯曼雷吉酒店（特殊类别）(Régie Ottoman Istanbul - Special Category)(55270011)</t>
  </si>
  <si>
    <t>Gonzalez Tausz/Jose angel</t>
  </si>
  <si>
    <t xml:space="preserve">2866995	</t>
  </si>
  <si>
    <t xml:space="preserve">652311930	</t>
  </si>
  <si>
    <t xml:space="preserve">999221893889670	</t>
  </si>
  <si>
    <t>[戈希]初心 - 圣康坦巴拉丁斯/戈希(Initial by Balladins St Quentin/Gauchy)(80332303)</t>
  </si>
  <si>
    <t>LECLERCQ/Arnaud</t>
  </si>
  <si>
    <t xml:space="preserve">2866909	</t>
  </si>
  <si>
    <t xml:space="preserve">1422899354	</t>
  </si>
  <si>
    <t xml:space="preserve">999221900757169	</t>
  </si>
  <si>
    <t>[米兰]米兰马尔彭萨机场理念酒店(Idea Hotel Milano Malpensa Airport)(55414321)</t>
  </si>
  <si>
    <t>特级双人房, 1 张特大床&lt;2人入住&gt;&lt;不退款&gt;&lt;早餐&gt;</t>
  </si>
  <si>
    <t>SARAVINA/SHAFIRA</t>
  </si>
  <si>
    <t xml:space="preserve">2868492	</t>
  </si>
  <si>
    <t xml:space="preserve">22632044	</t>
  </si>
  <si>
    <t xml:space="preserve">999221902183996	</t>
  </si>
  <si>
    <t>[坎昆]卡萨玛雅酒店(Hotel Casa Maya)(55542787)</t>
  </si>
  <si>
    <t>RUDOLF/MARKUS ANTONIUS,BRAUN/SVEN ANSGAR</t>
  </si>
  <si>
    <t xml:space="preserve">2869099	</t>
  </si>
  <si>
    <t xml:space="preserve">67515389	</t>
  </si>
  <si>
    <t xml:space="preserve">21902374683	</t>
  </si>
  <si>
    <t xml:space="preserve">2869190	</t>
  </si>
  <si>
    <t xml:space="preserve">T_1423163861	</t>
  </si>
  <si>
    <t xml:space="preserve">999221904129667	</t>
  </si>
  <si>
    <t>[拉纳卡]约瑟芬精品酒店(The Josephine Boutique Hotel)(92029121)</t>
  </si>
  <si>
    <t>MORI/SEMI</t>
  </si>
  <si>
    <t xml:space="preserve">2869364	</t>
  </si>
  <si>
    <t xml:space="preserve">40413	</t>
  </si>
  <si>
    <t xml:space="preserve">999221904214005	</t>
  </si>
  <si>
    <t>ALMAAZMI/HASSAN</t>
  </si>
  <si>
    <t xml:space="preserve">2869371	</t>
  </si>
  <si>
    <t xml:space="preserve">21904447276	</t>
  </si>
  <si>
    <t>[雅典]阿斯图酒店(Astor Hotel)(91548364)</t>
  </si>
  <si>
    <t>经典房&lt;2人入住&gt;&lt;不退款&gt;&lt;早餐&gt;</t>
  </si>
  <si>
    <t>ZHANG/BIN,QU/MINGMING,ZOU/LIYAN</t>
  </si>
  <si>
    <t xml:space="preserve">2869392	</t>
  </si>
  <si>
    <t xml:space="preserve">999221904539064	</t>
  </si>
  <si>
    <t>[伊斯坦布尔]伊斯坦布尔莱佛士酒店(Raffles Istanbul)(55491586)</t>
  </si>
  <si>
    <t>尊贵客房, 1 张特大床&lt;2人入住&gt;&lt;不退款&gt;</t>
  </si>
  <si>
    <t>LIHODEI/MIKHAILO</t>
  </si>
  <si>
    <t xml:space="preserve">2869438	</t>
  </si>
  <si>
    <t xml:space="preserve">A5E2WLD524	</t>
  </si>
  <si>
    <t xml:space="preserve">999221904556165	</t>
  </si>
  <si>
    <t>[塞维利亚]塞维利亚美利亚酒店(Melia Sevilla)(55402742)</t>
  </si>
  <si>
    <t>美利亚房（双床）&lt;2人入住&gt;&lt;不退款&gt;</t>
  </si>
  <si>
    <t>LOU/WENPING</t>
  </si>
  <si>
    <t xml:space="preserve">2869453	</t>
  </si>
  <si>
    <t xml:space="preserve">2205030806	</t>
  </si>
  <si>
    <t xml:space="preserve">21903727660	</t>
  </si>
  <si>
    <t>豪 华房&lt;2人入住&gt;&lt;不退款&gt;&lt;早餐&gt;</t>
  </si>
  <si>
    <t>GOH/HUN TEIK</t>
  </si>
  <si>
    <t xml:space="preserve">2869285	</t>
  </si>
  <si>
    <t xml:space="preserve">892878	</t>
  </si>
  <si>
    <t xml:space="preserve">999221909022862	</t>
  </si>
  <si>
    <t>Varela Chavez/Lourdes Anabel</t>
  </si>
  <si>
    <t xml:space="preserve">2870754	</t>
  </si>
  <si>
    <t xml:space="preserve">999221909317870	</t>
  </si>
  <si>
    <t>[威斯敏斯特城]Page8 晋致酒店(Page8)(97965428)</t>
  </si>
  <si>
    <t>无障碍双人房&lt;2人入住&gt;&lt;不退款&gt;</t>
  </si>
  <si>
    <t>Huang/Jiaqi</t>
  </si>
  <si>
    <t xml:space="preserve">2870821	</t>
  </si>
  <si>
    <t xml:space="preserve">1423579653	</t>
  </si>
  <si>
    <t xml:space="preserve">999221910814639	</t>
  </si>
  <si>
    <t>[伍德朗]温莎米尔凯艺酒店(Quality Inn Windsor Mill)(94362173)</t>
  </si>
  <si>
    <t>特大号床间 - 吸烟&lt;2人入住&gt;&lt;不退款&gt;&lt;早餐&gt;</t>
  </si>
  <si>
    <t>Clarke/Hilary</t>
  </si>
  <si>
    <t xml:space="preserve">2871209	</t>
  </si>
  <si>
    <t xml:space="preserve">21911067754	</t>
  </si>
  <si>
    <t>[迪拜]迪拜喜来登大酒店(Sheraton Grand Hotel, Dubai)(55585957)</t>
  </si>
  <si>
    <t>LU/HAN,XUE/YIFAN</t>
  </si>
  <si>
    <t xml:space="preserve">2871361	</t>
  </si>
  <si>
    <t xml:space="preserve">91337112	</t>
  </si>
  <si>
    <t xml:space="preserve">999221911728277	</t>
  </si>
  <si>
    <t>WANG/QIANG</t>
  </si>
  <si>
    <t xml:space="preserve">2871726	</t>
  </si>
  <si>
    <t xml:space="preserve">999221911948818	</t>
  </si>
  <si>
    <t>[快乐山]查尔斯顿海港度假村(Harborside at Charleston Harbor Resort and Marina)(70394806)</t>
  </si>
  <si>
    <t>高级房, 2 张大床&lt;2人入住&gt;&lt;不退款&gt;</t>
  </si>
  <si>
    <t>Kelly/Bernadette</t>
  </si>
  <si>
    <t xml:space="preserve">2871834	</t>
  </si>
  <si>
    <t xml:space="preserve">121728087	</t>
  </si>
  <si>
    <t xml:space="preserve">999221911975177	</t>
  </si>
  <si>
    <t>[里约热内卢]皇家利澳酒店(Royalty Rio Hotel)(55320744)</t>
  </si>
  <si>
    <t>Peneira/Vando</t>
  </si>
  <si>
    <t xml:space="preserve">2871876	</t>
  </si>
  <si>
    <t xml:space="preserve">67571054	</t>
  </si>
  <si>
    <t xml:space="preserve">999221912122807	</t>
  </si>
  <si>
    <t>[吉隆坡]吉隆坡全西特酒店(Hotel Transit Kuala Lumpur)(55694773)</t>
  </si>
  <si>
    <t>标准大号床房&lt;2人入住&gt;&lt;不退款&gt;</t>
  </si>
  <si>
    <t>NGUYEN MINH/LAM</t>
  </si>
  <si>
    <t xml:space="preserve">2871971	</t>
  </si>
  <si>
    <t xml:space="preserve">999221913588373	</t>
  </si>
  <si>
    <t>[康科德市]康科德/坎纳波利斯舒眠酒店(Sleep Inn Concord / Kannapolis)(94361872)</t>
  </si>
  <si>
    <t>2张大床房(无烟)&lt;2人入住&gt;&lt;不退款&gt;&lt;早餐&gt;</t>
  </si>
  <si>
    <t>Brooks/Jennifer</t>
  </si>
  <si>
    <t xml:space="preserve">2872093	</t>
  </si>
  <si>
    <t xml:space="preserve">999221913727112	</t>
  </si>
  <si>
    <t>[三宝垄]MG套房酒店(MG Suites Maven Semarang)(94358401)</t>
  </si>
  <si>
    <t>一卧商务套房&lt;2人入住&gt;&lt;不退款&gt;&lt;早餐&gt;</t>
  </si>
  <si>
    <t>KIM/SANGHYUN</t>
  </si>
  <si>
    <t xml:space="preserve">2872114	</t>
  </si>
  <si>
    <t xml:space="preserve">999221914882909	</t>
  </si>
  <si>
    <t>[格林斯伯勒]竞技场品质套房假日酒店(Quality Inn &amp; Suites Coliseum)(92029676)</t>
  </si>
  <si>
    <t>Sendar/Chynicua</t>
  </si>
  <si>
    <t xml:space="preserve">2872365	</t>
  </si>
  <si>
    <t xml:space="preserve">999221915009870	</t>
  </si>
  <si>
    <t>[卡尔加里]温德姆卡尔加里机场蔚景酒店(Wingate by Wyndham Calgary Airport)(55321157)</t>
  </si>
  <si>
    <t>客房1张特大床&lt;2人入住&gt;&lt;不退款&gt;&lt;早餐&gt;</t>
  </si>
  <si>
    <t>Grayson/Lucas</t>
  </si>
  <si>
    <t xml:space="preserve">2872391	</t>
  </si>
  <si>
    <t xml:space="preserve">999221916010857	</t>
  </si>
  <si>
    <t>AULIA/SITA</t>
  </si>
  <si>
    <t xml:space="preserve">2872740	</t>
  </si>
  <si>
    <t xml:space="preserve">66457	</t>
  </si>
  <si>
    <t xml:space="preserve">999221916045402	</t>
  </si>
  <si>
    <t>豪华高尔夫球场景观双人床房&lt;2人入住&gt;&lt;不退款&gt;</t>
  </si>
  <si>
    <t>FOYSAL/IQBAL HOSSAIN</t>
  </si>
  <si>
    <t xml:space="preserve">2872760	</t>
  </si>
  <si>
    <t xml:space="preserve">999221919653991	</t>
  </si>
  <si>
    <t>[迪尔斯多夫]苏黎世机场丽笙酒店(Radisson Hotel Zurich Airport)(55519452)</t>
  </si>
  <si>
    <t>TANG/HAOTIAN</t>
  </si>
  <si>
    <t xml:space="preserve">2873146	</t>
  </si>
  <si>
    <t xml:space="preserve">0044382118	</t>
  </si>
  <si>
    <t xml:space="preserve">999221921544228	</t>
  </si>
  <si>
    <t>[黑风洞]拉瓦纳黑风洞酒店(Lavana Hotel Batu Caves)(94359240)</t>
  </si>
  <si>
    <t>豪华客房, 1 张大床&lt;2人入住&gt;&lt;不退款&gt;</t>
  </si>
  <si>
    <t>TENGKU/SHAHRIZANNY</t>
  </si>
  <si>
    <t xml:space="preserve">2873377	</t>
  </si>
  <si>
    <t xml:space="preserve">999221921645953	</t>
  </si>
  <si>
    <t>[爱丁堡]罗科福尔蒂巴尔莫勒尔酒店(The Balmoral Hotel)(55414156)</t>
  </si>
  <si>
    <t>至尊套房&lt;2人入住&gt;&lt;不退款&gt;</t>
  </si>
  <si>
    <t>PARK/JESSICA</t>
  </si>
  <si>
    <t xml:space="preserve">2873403	</t>
  </si>
  <si>
    <t xml:space="preserve">65205SE116371-14	</t>
  </si>
  <si>
    <t xml:space="preserve">999221922015387	</t>
  </si>
  <si>
    <t>[慕尼黑]慕尼黑旗帜酒店(THE FLAG München M.)(55956343)</t>
  </si>
  <si>
    <t>行政大床房&lt;2人入住&gt;&lt;不退款&gt;</t>
  </si>
  <si>
    <t>Yang/Jiwei</t>
  </si>
  <si>
    <t xml:space="preserve">2873537	</t>
  </si>
  <si>
    <t xml:space="preserve">121753700	</t>
  </si>
  <si>
    <t xml:space="preserve">999221922869478	</t>
  </si>
  <si>
    <t>[Bayrakli]伊兹密尔贝拉克里希尔顿花园酒店(Hilton Garden Inn Izmir Bayrakli)(55269770)</t>
  </si>
  <si>
    <t>Ekmekci/YUSUF</t>
  </si>
  <si>
    <t xml:space="preserve">2874002	</t>
  </si>
  <si>
    <t xml:space="preserve">21922891788	</t>
  </si>
  <si>
    <t>BUCKLEY/JOSEPH</t>
  </si>
  <si>
    <t xml:space="preserve">2874014	</t>
  </si>
  <si>
    <t xml:space="preserve">999221923125630	</t>
  </si>
  <si>
    <t>[班贾尔马辛]阿斯顿巴努阿班贾尔马辛酒店及会议中心(ASTON Banua Banjarmasin Hotel &amp; Convention Center)(70165221)</t>
  </si>
  <si>
    <t>MANSUR/ELYA</t>
  </si>
  <si>
    <t xml:space="preserve">2874160	</t>
  </si>
  <si>
    <t xml:space="preserve">999221925430678	</t>
  </si>
  <si>
    <t>[里斯本]里斯本便捷酒店(EasyHotel Lisbon)(90364380)</t>
  </si>
  <si>
    <t>标准双人间&lt;2人入住&gt;&lt;不退款&gt;</t>
  </si>
  <si>
    <t>CAMPOS/LUIS</t>
  </si>
  <si>
    <t xml:space="preserve">2874359	</t>
  </si>
  <si>
    <t xml:space="preserve">-1424165326	</t>
  </si>
  <si>
    <t xml:space="preserve">999221925725259	</t>
  </si>
  <si>
    <t>[哥本哈根]迈特罗卡宾酒店(Cabinn Metro Hotel)(55519621)</t>
  </si>
  <si>
    <t>麦特龙标准房&lt;2人入住&gt;&lt;不退款&gt;</t>
  </si>
  <si>
    <t>Ask/Amanda</t>
  </si>
  <si>
    <t xml:space="preserve">2874448	</t>
  </si>
  <si>
    <t xml:space="preserve">999221926114597	</t>
  </si>
  <si>
    <t>河景特大床房&lt;2人入住&gt;&lt;不退款&gt;</t>
  </si>
  <si>
    <t>Kent/Gabriele</t>
  </si>
  <si>
    <t xml:space="preserve">2874539	</t>
  </si>
  <si>
    <t xml:space="preserve">209399725	</t>
  </si>
  <si>
    <t xml:space="preserve">999221926222861	</t>
  </si>
  <si>
    <t xml:space="preserve">2874628	</t>
  </si>
  <si>
    <t xml:space="preserve">139905	</t>
  </si>
  <si>
    <t xml:space="preserve">999221926224695	</t>
  </si>
  <si>
    <t>[维多利亚]奥斯瓦格酒店(Oswego Hotel)(69451831)</t>
  </si>
  <si>
    <t>开放式套房&lt;2人入住&gt;&lt;不退款&gt;</t>
  </si>
  <si>
    <t>Ostroff/Neil Allen</t>
  </si>
  <si>
    <t xml:space="preserve">2874629	</t>
  </si>
  <si>
    <t xml:space="preserve">1424308644	</t>
  </si>
  <si>
    <t xml:space="preserve">999221926279306	</t>
  </si>
  <si>
    <t>[圣巴巴拉]蒙特西托酒店(Montecito Inn)(69451894)</t>
  </si>
  <si>
    <t>Gordon/Max</t>
  </si>
  <si>
    <t xml:space="preserve">2874658	</t>
  </si>
  <si>
    <t xml:space="preserve">1424322575	</t>
  </si>
  <si>
    <t xml:space="preserve">999221928052145	</t>
  </si>
  <si>
    <t>[曼谷]曼谷康文特公园酒店(Convenient Park Bangkok)(55451692)</t>
  </si>
  <si>
    <t>CHEEWAJORN/PORNTICHA</t>
  </si>
  <si>
    <t xml:space="preserve">2875424	</t>
  </si>
  <si>
    <t xml:space="preserve">999221928141867	</t>
  </si>
  <si>
    <t>[曼谷]曼谷湄南河畔华美达广场酒店(SHA Plus+)(Ramada Plaza by Wyndham Bangkok Menam Riverside)(55289780)</t>
  </si>
  <si>
    <t>城景广场套房&lt;2人入住&gt;&lt;不退款&gt;</t>
  </si>
  <si>
    <t>MADHAVJI/ALYKHAN</t>
  </si>
  <si>
    <t xml:space="preserve">2875477	</t>
  </si>
  <si>
    <t xml:space="preserve">418148	</t>
  </si>
  <si>
    <t xml:space="preserve">999221928607865	</t>
  </si>
  <si>
    <t>[巴尔的摩]巴尔的摩罗德威酒店 - 南内港(Rodeway Inn Baltimore - Inner Harbor South)(77366852)</t>
  </si>
  <si>
    <t>大号床间&lt;2人入住&gt;&lt;不退款&gt;</t>
  </si>
  <si>
    <t>Restrepo/Carlos</t>
  </si>
  <si>
    <t xml:space="preserve">2875741	</t>
  </si>
  <si>
    <t xml:space="preserve">999221930855464	</t>
  </si>
  <si>
    <t>SENGA/AZAN AKBAR</t>
  </si>
  <si>
    <t xml:space="preserve">2876218	</t>
  </si>
  <si>
    <t xml:space="preserve">146266	</t>
  </si>
  <si>
    <t xml:space="preserve">999221930976667	</t>
  </si>
  <si>
    <t>[泗水]泗水尼欧古彭酒店(Hotel Neo Gubeng - Surabaya by Aston)(60480269)</t>
  </si>
  <si>
    <t>梦幻房&lt;2人入住&gt;&lt;不退款&gt;</t>
  </si>
  <si>
    <t>WINARTO/ALBERT</t>
  </si>
  <si>
    <t xml:space="preserve">2876255	</t>
  </si>
  <si>
    <t xml:space="preserve">75645	</t>
  </si>
  <si>
    <t xml:space="preserve">999221931654765	</t>
  </si>
  <si>
    <t>[安邦]安邦点星酒店(Ampang Point Star Hotel)(89917463)</t>
  </si>
  <si>
    <t>IMRAN/FITRI IMRAN</t>
  </si>
  <si>
    <t xml:space="preserve">2876432	</t>
  </si>
  <si>
    <t xml:space="preserve">999221931829296	</t>
  </si>
  <si>
    <t>[巴彦勒巴]槟城速8 酒店@峇央峇鲁(Super 8 Hotel @ Bayan Baru)(55491909)</t>
  </si>
  <si>
    <t>ASMIDA/YUSOFFNUR ASMIDA</t>
  </si>
  <si>
    <t xml:space="preserve">2876472	</t>
  </si>
  <si>
    <t xml:space="preserve">1070271200	</t>
  </si>
  <si>
    <t xml:space="preserve">999221933177558	</t>
  </si>
  <si>
    <t>[南雅加达]雅加达加托苏布罗托飞舞酒店(Favehotel Gatot Subroto Jakarta)(70165218)</t>
  </si>
  <si>
    <t>SAPRIL/RIAD</t>
  </si>
  <si>
    <t xml:space="preserve">2876934	</t>
  </si>
  <si>
    <t xml:space="preserve">999221933277893	</t>
  </si>
  <si>
    <t>[爱丁堡]派克斯爱丁堡城市酒店(Apex City of Edinburgh Hotel)(90394207)</t>
  </si>
  <si>
    <t>TIAN/JUNMING,LI/YIFAN,HE/QING,TIAN/YUERONG</t>
  </si>
  <si>
    <t xml:space="preserve">2876996	</t>
  </si>
  <si>
    <t>3SZT25W1W</t>
  </si>
  <si>
    <t xml:space="preserve">3SZT25W1D	</t>
  </si>
  <si>
    <t xml:space="preserve">21933431119	</t>
  </si>
  <si>
    <t>[圣地亚哥]都市精品酒店(Urban Boutique Hotel)(55414092)</t>
  </si>
  <si>
    <t>双人床房&lt;2人入住&gt;&lt;不退款&gt;</t>
  </si>
  <si>
    <t>AVELAR/LUIS ANGEL</t>
  </si>
  <si>
    <t xml:space="preserve">2877115	</t>
  </si>
  <si>
    <t>，</t>
  </si>
  <si>
    <t>本期收回1198元</t>
  </si>
  <si>
    <t xml:space="preserve"> 604396 HKD</t>
  </si>
  <si>
    <t>A221219104948481</t>
  </si>
  <si>
    <t>A221219105017481</t>
  </si>
  <si>
    <t>总计：604396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</si>
  <si>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</si>
  <si>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</si>
  <si>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</si>
  <si>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</si>
  <si>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</si>
  <si>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</si>
  <si>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</si>
  <si>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</si>
  <si>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</si>
  <si>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</si>
  <si>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</si>
  <si>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</si>
  <si>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</si>
  <si>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</si>
  <si>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</si>
  <si>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</si>
  <si>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</si>
  <si>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</si>
  <si>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</si>
  <si>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2022-12-15</t>
  </si>
  <si>
    <t>2877115</t>
  </si>
  <si>
    <t>都市精品酒店</t>
  </si>
  <si>
    <t>AVELAR LUIS ANGEL</t>
  </si>
  <si>
    <t>2022-12-16</t>
  </si>
  <si>
    <t>退房日周结</t>
  </si>
  <si>
    <t>785.97</t>
  </si>
  <si>
    <t>877.00</t>
  </si>
  <si>
    <t>0</t>
  </si>
  <si>
    <t>0.00</t>
  </si>
  <si>
    <t>携程汇智国际直连</t>
  </si>
  <si>
    <t>925</t>
  </si>
  <si>
    <t>2022-12-15 22:45:18</t>
  </si>
  <si>
    <t>否</t>
  </si>
  <si>
    <t>汇智国际旅游发展有限公司</t>
  </si>
  <si>
    <t>直连</t>
  </si>
  <si>
    <t>美国</t>
  </si>
  <si>
    <t>2876996</t>
  </si>
  <si>
    <t>派克斯爱丁堡城市酒店</t>
  </si>
  <si>
    <t>TIAN JUNMING,LI YIFAN,HE QING,TIAN YUERONG</t>
  </si>
  <si>
    <t>1948.34</t>
  </si>
  <si>
    <t>2174.00</t>
  </si>
  <si>
    <t>2022-12-15 22:01:29</t>
  </si>
  <si>
    <t>英国</t>
  </si>
  <si>
    <t>2876934</t>
  </si>
  <si>
    <t>雅加达珐维盖特斯波特酒店</t>
  </si>
  <si>
    <t>SAPRIL RIAD</t>
  </si>
  <si>
    <t>172.07</t>
  </si>
  <si>
    <t>192.00</t>
  </si>
  <si>
    <t>2022-12-15 21:31:02</t>
  </si>
  <si>
    <t>印度尼西亚</t>
  </si>
  <si>
    <t>2876472</t>
  </si>
  <si>
    <t>槟城速8 酒店@峇央峇鲁</t>
  </si>
  <si>
    <t>ASMIDA YUSOFFNUR ASMIDA</t>
  </si>
  <si>
    <t>267.07</t>
  </si>
  <si>
    <t>298.00</t>
  </si>
  <si>
    <t>2022-12-15 19:04:29</t>
  </si>
  <si>
    <t>马来西亚</t>
  </si>
  <si>
    <t>2876432</t>
  </si>
  <si>
    <t>安邦波因特星际酒店</t>
  </si>
  <si>
    <t>IMRAN FITRI IMRAN</t>
  </si>
  <si>
    <t>77.97</t>
  </si>
  <si>
    <t>87.00</t>
  </si>
  <si>
    <t>2022-12-15 18:53:57</t>
  </si>
  <si>
    <t>2876255</t>
  </si>
  <si>
    <t>泗水尼欧古彭酒店</t>
  </si>
  <si>
    <t>WINARTO ALBERT</t>
  </si>
  <si>
    <t>135.33</t>
  </si>
  <si>
    <t>151.00</t>
  </si>
  <si>
    <t>2022-12-15 17:50:39</t>
  </si>
  <si>
    <t>2876218</t>
  </si>
  <si>
    <t>丹那阿邦至爱酒店 - 赛德恩格</t>
  </si>
  <si>
    <t>SENGA AZAN AKBAR</t>
  </si>
  <si>
    <t>129.05</t>
  </si>
  <si>
    <t>144.00</t>
  </si>
  <si>
    <t>2022-12-15 17:41:15</t>
  </si>
  <si>
    <t>2875741</t>
  </si>
  <si>
    <t>巴尔的摩罗德威酒店 - 南内港</t>
  </si>
  <si>
    <t>Restrepo Carlos</t>
  </si>
  <si>
    <t>391.64</t>
  </si>
  <si>
    <t>437.00</t>
  </si>
  <si>
    <t>2022-12-15 14:52:18</t>
  </si>
  <si>
    <t>2875477</t>
  </si>
  <si>
    <t>曼谷华美达广场湄南河畔酒店</t>
  </si>
  <si>
    <t>MADHAVJI ALYKHAN</t>
  </si>
  <si>
    <t>651.54</t>
  </si>
  <si>
    <t>727.00</t>
  </si>
  <si>
    <t>2022-12-15 13:31:33</t>
  </si>
  <si>
    <t>泰国</t>
  </si>
  <si>
    <t>2875424</t>
  </si>
  <si>
    <t>曼谷康文特公园酒店</t>
  </si>
  <si>
    <t>CHEEWAJORN PORNTICHA</t>
  </si>
  <si>
    <t>127.26</t>
  </si>
  <si>
    <t>142.00</t>
  </si>
  <si>
    <t>2022-12-15 13:13:20</t>
  </si>
  <si>
    <t>2874658</t>
  </si>
  <si>
    <t>蒙特西托酒店</t>
  </si>
  <si>
    <t>Gordon Max</t>
  </si>
  <si>
    <t>2106.07</t>
  </si>
  <si>
    <t>2350.00</t>
  </si>
  <si>
    <t>2022-12-15 07:42:17</t>
  </si>
  <si>
    <t>2874629</t>
  </si>
  <si>
    <t>奥斯瓦格酒店</t>
  </si>
  <si>
    <t>Ostroff Neil Allen</t>
  </si>
  <si>
    <t>843.32</t>
  </si>
  <si>
    <t>941.00</t>
  </si>
  <si>
    <t>2022-12-15 07:02:33</t>
  </si>
  <si>
    <t>加拿大</t>
  </si>
  <si>
    <t>2874628</t>
  </si>
  <si>
    <t>雅加达哈珀迈特海瑞诺酒店</t>
  </si>
  <si>
    <t>ARMAN ARMAN</t>
  </si>
  <si>
    <t>229.43</t>
  </si>
  <si>
    <t>256.00</t>
  </si>
  <si>
    <t>2022-12-15 06:38:33</t>
  </si>
  <si>
    <t>2874539</t>
  </si>
  <si>
    <t>埃德蒙顿拉孔柏城堡皇冠假日酒店</t>
  </si>
  <si>
    <t>Kent Gabriele</t>
  </si>
  <si>
    <t>576.26</t>
  </si>
  <si>
    <t>643.00</t>
  </si>
  <si>
    <t>2022-12-15 04:18:52</t>
  </si>
  <si>
    <t>2874448</t>
  </si>
  <si>
    <t>迈特罗卡宾酒店</t>
  </si>
  <si>
    <t>Ask Amanda</t>
  </si>
  <si>
    <t>616.59</t>
  </si>
  <si>
    <t>688.00</t>
  </si>
  <si>
    <t>2022-12-15 01:38:36</t>
  </si>
  <si>
    <t>丹麦</t>
  </si>
  <si>
    <t>2874359</t>
  </si>
  <si>
    <t>里斯本便捷酒店</t>
  </si>
  <si>
    <t>CAMPOS LUIS</t>
  </si>
  <si>
    <t>337.72</t>
  </si>
  <si>
    <t>377.00</t>
  </si>
  <si>
    <t>2022-12-15 00:47:16</t>
  </si>
  <si>
    <t>葡萄牙</t>
  </si>
  <si>
    <t>2022-12-14</t>
  </si>
  <si>
    <t>2874220</t>
  </si>
  <si>
    <t>索霍精品酒店</t>
  </si>
  <si>
    <t>Sun Xudong,Wei Xinshu</t>
  </si>
  <si>
    <t>405.80</t>
  </si>
  <si>
    <t>453.00</t>
  </si>
  <si>
    <t>2022-12-14 23:00:12</t>
  </si>
  <si>
    <t>匈牙利</t>
  </si>
  <si>
    <t>2874165</t>
  </si>
  <si>
    <t>普鲁特村最爱酒店</t>
  </si>
  <si>
    <t>ZHANG CHAO</t>
  </si>
  <si>
    <t>193.49</t>
  </si>
  <si>
    <t>216.00</t>
  </si>
  <si>
    <t>2022-12-14 22:34:27</t>
  </si>
  <si>
    <t>2874160</t>
  </si>
  <si>
    <t>阿斯顿巴努阿班贾尔马辛酒店及会议中心</t>
  </si>
  <si>
    <t>MANSUR ELYA</t>
  </si>
  <si>
    <t>189.91</t>
  </si>
  <si>
    <t>212.00</t>
  </si>
  <si>
    <t>2022-12-14 22:32:50</t>
  </si>
  <si>
    <t>2874014</t>
  </si>
  <si>
    <t>曼谷H2酒店</t>
  </si>
  <si>
    <t>BUCKLEY JOSEPH</t>
  </si>
  <si>
    <t>250.82</t>
  </si>
  <si>
    <t>280.00</t>
  </si>
  <si>
    <t>2022-12-14 21:40:51</t>
  </si>
  <si>
    <t>2874002</t>
  </si>
  <si>
    <t>伊兹密尔贝拉克里希尔顿花园酒店</t>
  </si>
  <si>
    <t>Ekmekci YUSUF</t>
  </si>
  <si>
    <t>535.69</t>
  </si>
  <si>
    <t>598.00</t>
  </si>
  <si>
    <t>2022-12-14 21:36:07</t>
  </si>
  <si>
    <t>土耳其</t>
  </si>
  <si>
    <t>2873962</t>
  </si>
  <si>
    <t>MACHO YOGA</t>
  </si>
  <si>
    <t>129.00</t>
  </si>
  <si>
    <t>2022-12-14 21:23:15</t>
  </si>
  <si>
    <t>2873952</t>
  </si>
  <si>
    <t>吉隆坡歌丽酒店</t>
  </si>
  <si>
    <t>NOR AZLIZAN NURUL DAFILA</t>
  </si>
  <si>
    <t>420.13</t>
  </si>
  <si>
    <t>469.00</t>
  </si>
  <si>
    <t>2022-12-14 21:19:04</t>
  </si>
  <si>
    <t>2873537</t>
  </si>
  <si>
    <t>慕尼黑旗帜酒店</t>
  </si>
  <si>
    <t>Yang Jiwei</t>
  </si>
  <si>
    <t>1408.20</t>
  </si>
  <si>
    <t>1572.00</t>
  </si>
  <si>
    <t>2022-12-14 19:21:19</t>
  </si>
  <si>
    <t>德国</t>
  </si>
  <si>
    <t>2873403</t>
  </si>
  <si>
    <t>罗科·福尔蒂巴尔莫勒尔酒店</t>
  </si>
  <si>
    <t>PARK JESSICA</t>
  </si>
  <si>
    <t>22025.03</t>
  </si>
  <si>
    <t>24587.00</t>
  </si>
  <si>
    <t>2022-12-14 18:34:22</t>
  </si>
  <si>
    <t>2873377</t>
  </si>
  <si>
    <t>拉瓦讷酒店</t>
  </si>
  <si>
    <t>TENGKU SHAHRIZANNY</t>
  </si>
  <si>
    <t>211.41</t>
  </si>
  <si>
    <t>236.00</t>
  </si>
  <si>
    <t>2022-12-14 18:24:49</t>
  </si>
  <si>
    <t>2873244</t>
  </si>
  <si>
    <t>wu yuwei</t>
  </si>
  <si>
    <t>125.41</t>
  </si>
  <si>
    <t>140.00</t>
  </si>
  <si>
    <t>2022-12-14 17:40:31</t>
  </si>
  <si>
    <t>2873181</t>
  </si>
  <si>
    <t>斯里哥斯达酒店</t>
  </si>
  <si>
    <t>AZRAN AZRAN NORDIN</t>
  </si>
  <si>
    <t>191.70</t>
  </si>
  <si>
    <t>214.00</t>
  </si>
  <si>
    <t>2022-12-14 17:25:53</t>
  </si>
  <si>
    <t>2873146</t>
  </si>
  <si>
    <t>苏黎世机场丽笙酒店</t>
  </si>
  <si>
    <t>TANG HAOTIAN</t>
  </si>
  <si>
    <t>1639.31</t>
  </si>
  <si>
    <t>1830.00</t>
  </si>
  <si>
    <t>2022-12-14 17:04:01</t>
  </si>
  <si>
    <t>瑞士</t>
  </si>
  <si>
    <t>2873001</t>
  </si>
  <si>
    <t>利兹发现酒店</t>
  </si>
  <si>
    <t>Kourukmas Hanaa</t>
  </si>
  <si>
    <t>759.64</t>
  </si>
  <si>
    <t>848.00</t>
  </si>
  <si>
    <t>2022-12-14 16:15:04</t>
  </si>
  <si>
    <t>2872870</t>
  </si>
  <si>
    <t>万隆塞雷拉默迪卡 卡古姆酒店旗下</t>
  </si>
  <si>
    <t>SUBAKTI AGUNG</t>
  </si>
  <si>
    <t>149.60</t>
  </si>
  <si>
    <t>167.00</t>
  </si>
  <si>
    <t>2022-12-14 15:19:51</t>
  </si>
  <si>
    <t>2872825</t>
  </si>
  <si>
    <t>Fazi Rusli</t>
  </si>
  <si>
    <t>160.35</t>
  </si>
  <si>
    <t>179.00</t>
  </si>
  <si>
    <t>2022-12-14 14:59:07</t>
  </si>
  <si>
    <t>2872760</t>
  </si>
  <si>
    <t>杰贝尔哈菲特美居大酒店</t>
  </si>
  <si>
    <t>FOYSAL IQBAL HOSSAIN</t>
  </si>
  <si>
    <t>348.47</t>
  </si>
  <si>
    <t>389.00</t>
  </si>
  <si>
    <t>2022-12-14 14:25:47</t>
  </si>
  <si>
    <t>阿拉伯联合酋长国</t>
  </si>
  <si>
    <t>2872740</t>
  </si>
  <si>
    <t>AULIA SITA</t>
  </si>
  <si>
    <t>2022-12-14 14:18:11</t>
  </si>
  <si>
    <t>2872705</t>
  </si>
  <si>
    <t>银色斯伯雷汽车旅馆</t>
  </si>
  <si>
    <t>CAMPOS SAMADA KATIUSKA</t>
  </si>
  <si>
    <t>361.01</t>
  </si>
  <si>
    <t>403.00</t>
  </si>
  <si>
    <t>2022-12-14 14:06:39</t>
  </si>
  <si>
    <t>2872583</t>
  </si>
  <si>
    <t>特立尼达公主港套房酒店</t>
  </si>
  <si>
    <t>Wu Jingjie</t>
  </si>
  <si>
    <t>438.94</t>
  </si>
  <si>
    <t>490.00</t>
  </si>
  <si>
    <t>2022-12-14 13:15:43</t>
  </si>
  <si>
    <t>2872495</t>
  </si>
  <si>
    <t>艾尔尼多湾朝代套房酒店</t>
  </si>
  <si>
    <t>KANG SE HWAN</t>
  </si>
  <si>
    <t>182.74</t>
  </si>
  <si>
    <t>204.00</t>
  </si>
  <si>
    <t>2022-12-14 12:44:25</t>
  </si>
  <si>
    <t>菲律宾</t>
  </si>
  <si>
    <t>2872391</t>
  </si>
  <si>
    <t>温德姆卡尔加里机场蔚景酒店</t>
  </si>
  <si>
    <t>Grayson Lucas</t>
  </si>
  <si>
    <t>570.62</t>
  </si>
  <si>
    <t>637.00</t>
  </si>
  <si>
    <t>2022-12-14 12:06:16</t>
  </si>
  <si>
    <t>2872365</t>
  </si>
  <si>
    <t>竞技场品质套房假日酒店</t>
  </si>
  <si>
    <t>Sendar Chynicua</t>
  </si>
  <si>
    <t>444.32</t>
  </si>
  <si>
    <t>496.00</t>
  </si>
  <si>
    <t>2022-12-14 11:54:08</t>
  </si>
  <si>
    <t>2872303</t>
  </si>
  <si>
    <t>伊斯坦布尔阿塔图尔克机场希尔顿花园酒店</t>
  </si>
  <si>
    <t>Sabri Saundra</t>
  </si>
  <si>
    <t>390.57</t>
  </si>
  <si>
    <t>436.00</t>
  </si>
  <si>
    <t>2022-12-14 11:29:51</t>
  </si>
  <si>
    <t>2872293</t>
  </si>
  <si>
    <t>东机场质量酒店</t>
  </si>
  <si>
    <t>Gallegos Valenzuela Samuel</t>
  </si>
  <si>
    <t>350.26</t>
  </si>
  <si>
    <t>391.00</t>
  </si>
  <si>
    <t>2022-12-14 11:26:55</t>
  </si>
  <si>
    <t>2872261</t>
  </si>
  <si>
    <t>巴拿马城瑞广场酒店</t>
  </si>
  <si>
    <t>TERES SYLVIE</t>
  </si>
  <si>
    <t>604.67</t>
  </si>
  <si>
    <t>675.00</t>
  </si>
  <si>
    <t>2022-12-14 11:15:16</t>
  </si>
  <si>
    <t>巴拿马</t>
  </si>
  <si>
    <t>2872240</t>
  </si>
  <si>
    <t>MARJANI EKA</t>
  </si>
  <si>
    <t>2022-12-14 10:57:29</t>
  </si>
  <si>
    <t>2872168</t>
  </si>
  <si>
    <t>马卡蒂优酒店</t>
  </si>
  <si>
    <t>DIXON CRAIG RICHARD</t>
  </si>
  <si>
    <t>224.85</t>
  </si>
  <si>
    <t>251.00</t>
  </si>
  <si>
    <t>2022-12-14 10:26:27</t>
  </si>
  <si>
    <t>2872114</t>
  </si>
  <si>
    <t>MG套房酒店</t>
  </si>
  <si>
    <t>KIM SANGHYUN</t>
  </si>
  <si>
    <t>498.06</t>
  </si>
  <si>
    <t>556.00</t>
  </si>
  <si>
    <t>2022-12-14 09:57:10</t>
  </si>
  <si>
    <t>2872093</t>
  </si>
  <si>
    <t>康科德/坎纳波利斯舒眠酒店</t>
  </si>
  <si>
    <t>Brooks Jennifer</t>
  </si>
  <si>
    <t>409.38</t>
  </si>
  <si>
    <t>457.00</t>
  </si>
  <si>
    <t>2022-12-14 09:44:34</t>
  </si>
  <si>
    <t>2871971</t>
  </si>
  <si>
    <t>吉隆坡中转酒店</t>
  </si>
  <si>
    <t>NGUYEN MINH LAM</t>
  </si>
  <si>
    <t>342.20</t>
  </si>
  <si>
    <t>382.00</t>
  </si>
  <si>
    <t>2022-12-14 08:25:41</t>
  </si>
  <si>
    <t>2871876</t>
  </si>
  <si>
    <t>皇家利澳酒店</t>
  </si>
  <si>
    <t>Peneira Vando</t>
  </si>
  <si>
    <t>747.10</t>
  </si>
  <si>
    <t>834.00</t>
  </si>
  <si>
    <t>2022-12-14 06:11:18</t>
  </si>
  <si>
    <t>巴西</t>
  </si>
  <si>
    <t>2871834</t>
  </si>
  <si>
    <t>查尔斯顿海港度假村</t>
  </si>
  <si>
    <t>Kelly Bernadette</t>
  </si>
  <si>
    <t>1459.26</t>
  </si>
  <si>
    <t>1629.00</t>
  </si>
  <si>
    <t>2022-12-14 05:07:58</t>
  </si>
  <si>
    <t>2871827</t>
  </si>
  <si>
    <t>宜必思布拉格老城酒店</t>
  </si>
  <si>
    <t>LIN ZHIYUAN,Stastny Vaclav</t>
  </si>
  <si>
    <t>928.05</t>
  </si>
  <si>
    <t>1036.00</t>
  </si>
  <si>
    <t>2022-12-14 04:40:34</t>
  </si>
  <si>
    <t>捷克</t>
  </si>
  <si>
    <t>2871767</t>
  </si>
  <si>
    <t>格兰迪萨豪华宫殿酒店</t>
  </si>
  <si>
    <t>Blazejovska Petra</t>
  </si>
  <si>
    <t>1397.45</t>
  </si>
  <si>
    <t>1560.00</t>
  </si>
  <si>
    <t>2022-12-14 02:42:28</t>
  </si>
  <si>
    <t>2871739</t>
  </si>
  <si>
    <t>蓝泉城-堪萨斯城凯艺套房酒店</t>
  </si>
  <si>
    <t>ADAMS THOMAS L</t>
  </si>
  <si>
    <t>492.69</t>
  </si>
  <si>
    <t>550.00</t>
  </si>
  <si>
    <t>2022-12-14 01:48:09</t>
  </si>
  <si>
    <t>2871726</t>
  </si>
  <si>
    <t>迈阿密国际机场克拉丽奥套房酒店</t>
  </si>
  <si>
    <t>WANG QIANG</t>
  </si>
  <si>
    <t>533.17</t>
  </si>
  <si>
    <t>593.00</t>
  </si>
  <si>
    <t>2022-12-14 01:32:11</t>
  </si>
  <si>
    <t>2871689</t>
  </si>
  <si>
    <t>布拉格马拉斯特拉纳宜必思酒店</t>
  </si>
  <si>
    <t>Walhorn Andreas</t>
  </si>
  <si>
    <t>326.37</t>
  </si>
  <si>
    <t>363.00</t>
  </si>
  <si>
    <t>2022-12-14 00:52:06</t>
  </si>
  <si>
    <t>2022-12-13</t>
  </si>
  <si>
    <t>2871625</t>
  </si>
  <si>
    <t>新加坡富丽华河畔大酒店(SG Clean)</t>
  </si>
  <si>
    <t>WAHID FATIN</t>
  </si>
  <si>
    <t>810.09</t>
  </si>
  <si>
    <t>901.00</t>
  </si>
  <si>
    <t>2022-12-13 23:53:06</t>
  </si>
  <si>
    <t>新加坡</t>
  </si>
  <si>
    <t>2871449</t>
  </si>
  <si>
    <t>伊克切尔海滩酒店</t>
  </si>
  <si>
    <t>PIHA ELIAU</t>
  </si>
  <si>
    <t>1041.16</t>
  </si>
  <si>
    <t>1158.00</t>
  </si>
  <si>
    <t>2022-12-13 22:20:11</t>
  </si>
  <si>
    <t>墨西哥</t>
  </si>
  <si>
    <t>2871361</t>
  </si>
  <si>
    <t>迪拜喜来登大酒店</t>
  </si>
  <si>
    <t>LU HAN,XUE YIFAN</t>
  </si>
  <si>
    <t>2916.68</t>
  </si>
  <si>
    <t>3244.00</t>
  </si>
  <si>
    <t>2022-12-13 21:52:35</t>
  </si>
  <si>
    <t>2871209</t>
  </si>
  <si>
    <t>温莎米尔品质酒店</t>
  </si>
  <si>
    <t>Clarke Hilary</t>
  </si>
  <si>
    <t>1912.39</t>
  </si>
  <si>
    <t>2127.00</t>
  </si>
  <si>
    <t>2022-12-13 20:53:50</t>
  </si>
  <si>
    <t>2871192</t>
  </si>
  <si>
    <t>国家广场旅馆酒店</t>
  </si>
  <si>
    <t>Silva Luciana</t>
  </si>
  <si>
    <t>245.45</t>
  </si>
  <si>
    <t>273.00</t>
  </si>
  <si>
    <t>2022-12-13 20:46:54</t>
  </si>
  <si>
    <t>2871169</t>
  </si>
  <si>
    <t>萬撓新浪潮酒店</t>
  </si>
  <si>
    <t>BIN SHAFIAN AHMAD SHAFIZI</t>
  </si>
  <si>
    <t>102.50</t>
  </si>
  <si>
    <t>114.00</t>
  </si>
  <si>
    <t>2871020</t>
  </si>
  <si>
    <t>伦敦中央公园酒店</t>
  </si>
  <si>
    <t>Abram Gerto</t>
  </si>
  <si>
    <t>717.48</t>
  </si>
  <si>
    <t>798.00</t>
  </si>
  <si>
    <t>2022-12-13 19:47:55</t>
  </si>
  <si>
    <t>2870887</t>
  </si>
  <si>
    <t>芭堤雅布赖顿大酒店</t>
  </si>
  <si>
    <t>chen changming</t>
  </si>
  <si>
    <t>599.70</t>
  </si>
  <si>
    <t>667.00</t>
  </si>
  <si>
    <t>2022-12-13 18:58:05</t>
  </si>
  <si>
    <t>2870821</t>
  </si>
  <si>
    <t>Page8 晋致酒店</t>
  </si>
  <si>
    <t>Huang Jiaqi</t>
  </si>
  <si>
    <t>5758.74</t>
  </si>
  <si>
    <t>6405.00</t>
  </si>
  <si>
    <t>2022-12-13 18:31:11</t>
  </si>
  <si>
    <t>2870754</t>
  </si>
  <si>
    <t>Varela Chavez Lourdes Anabel</t>
  </si>
  <si>
    <t>557.44</t>
  </si>
  <si>
    <t>620.00</t>
  </si>
  <si>
    <t>2022-12-13 17:57:25</t>
  </si>
  <si>
    <t>2870749</t>
  </si>
  <si>
    <t>阿布扎比雅乐轩酒店</t>
  </si>
  <si>
    <t>ADRA HALA</t>
  </si>
  <si>
    <t>438.76</t>
  </si>
  <si>
    <t>488.00</t>
  </si>
  <si>
    <t>2022-12-13 17:56:26</t>
  </si>
  <si>
    <t>2870742</t>
  </si>
  <si>
    <t>维加蛇象牙酒店</t>
  </si>
  <si>
    <t>Nurlena Nurlena</t>
  </si>
  <si>
    <t>285.91</t>
  </si>
  <si>
    <t>318.00</t>
  </si>
  <si>
    <t>2022-12-13 17:53:24</t>
  </si>
  <si>
    <t>2870556</t>
  </si>
  <si>
    <t>富国岛花园旅馆</t>
  </si>
  <si>
    <t>Mamula Vladimir</t>
  </si>
  <si>
    <t>154.65</t>
  </si>
  <si>
    <t>172.00</t>
  </si>
  <si>
    <t>2022-12-13 16:40:41</t>
  </si>
  <si>
    <t>越南</t>
  </si>
  <si>
    <t>2870517</t>
  </si>
  <si>
    <t>贝莱尔苏豪套房酒店</t>
  </si>
  <si>
    <t>SUBOTIC ALEX</t>
  </si>
  <si>
    <t>196.00</t>
  </si>
  <si>
    <t>218.00</t>
  </si>
  <si>
    <t>2022-12-13 16:22:35</t>
  </si>
  <si>
    <t>2870462</t>
  </si>
  <si>
    <t>迪拜双季公寓酒店(原迪拜格洛里亚公寓酒店)</t>
  </si>
  <si>
    <t>Zhu Jiafeng</t>
  </si>
  <si>
    <t>1724.47</t>
  </si>
  <si>
    <t>1918.00</t>
  </si>
  <si>
    <t>2022-12-13 15:59:49</t>
  </si>
  <si>
    <t>2870457</t>
  </si>
  <si>
    <t>ZHU PENG</t>
  </si>
  <si>
    <t>1773.03</t>
  </si>
  <si>
    <t>1972.00</t>
  </si>
  <si>
    <t>2022-12-13 15:49:49</t>
  </si>
  <si>
    <t>2870429</t>
  </si>
  <si>
    <t>兰卡威四季度假酒店</t>
  </si>
  <si>
    <t>CHIRATHIVAT KIRATSUDA</t>
  </si>
  <si>
    <t>7543.45</t>
  </si>
  <si>
    <t>8390.00</t>
  </si>
  <si>
    <t>2022-12-13 15:37:39</t>
  </si>
  <si>
    <t>2870341</t>
  </si>
  <si>
    <t>美娜多阁楼酒店</t>
  </si>
  <si>
    <t>SENGE NANCYCHINTYA</t>
  </si>
  <si>
    <t>150.15</t>
  </si>
  <si>
    <t>2022-12-13 15:07:32</t>
  </si>
  <si>
    <t>2870294</t>
  </si>
  <si>
    <t>塔西克马拉雅法维酒店</t>
  </si>
  <si>
    <t>PITRIA RESITA</t>
  </si>
  <si>
    <t>160.94</t>
  </si>
  <si>
    <t>2022-12-13 14:44:23</t>
  </si>
  <si>
    <t>2870264</t>
  </si>
  <si>
    <t>绮色佳-大学区凯艺酒店</t>
  </si>
  <si>
    <t>Driscoll Shiasia</t>
  </si>
  <si>
    <t>513.39</t>
  </si>
  <si>
    <t>571.00</t>
  </si>
  <si>
    <t>2022-12-13 14:33:06</t>
  </si>
  <si>
    <t>2870263</t>
  </si>
  <si>
    <t>太平洋大酒店</t>
  </si>
  <si>
    <t>han meining</t>
  </si>
  <si>
    <t>3194.50</t>
  </si>
  <si>
    <t>3553.00</t>
  </si>
  <si>
    <t>2022-12-13 14:46:42</t>
  </si>
  <si>
    <t>2870131</t>
  </si>
  <si>
    <t>西隆富丽萨通酒店</t>
  </si>
  <si>
    <t>XU MINGDE</t>
  </si>
  <si>
    <t>282.32</t>
  </si>
  <si>
    <t>314.00</t>
  </si>
  <si>
    <t>2022-12-13 13:47:17</t>
  </si>
  <si>
    <t>2870092</t>
  </si>
  <si>
    <t>曼谷皇家套房酒店 (SHA Plus+)</t>
  </si>
  <si>
    <t>NAKTHIAM WIJITRA</t>
  </si>
  <si>
    <t>178.02</t>
  </si>
  <si>
    <t>198.00</t>
  </si>
  <si>
    <t>2022-12-13 13:31:33</t>
  </si>
  <si>
    <t>2870042</t>
  </si>
  <si>
    <t>阿布扎比艾迪逊酒店</t>
  </si>
  <si>
    <t>Qin Chengxue</t>
  </si>
  <si>
    <t>1621.98</t>
  </si>
  <si>
    <t>1804.00</t>
  </si>
  <si>
    <t>2022-12-13 13:11:55</t>
  </si>
  <si>
    <t>2869949</t>
  </si>
  <si>
    <t>班加罗尔市中心宜必思酒店</t>
  </si>
  <si>
    <t>SCHUTT ANDRE</t>
  </si>
  <si>
    <t>1051.95</t>
  </si>
  <si>
    <t>1170.00</t>
  </si>
  <si>
    <t>2022-12-13 12:48:24</t>
  </si>
  <si>
    <t>印度</t>
  </si>
  <si>
    <t>2869838</t>
  </si>
  <si>
    <t>中央皇宫酒店</t>
  </si>
  <si>
    <t>LIN CHIANG-HONG,LIN HUNG-WEI</t>
  </si>
  <si>
    <t>1657.94</t>
  </si>
  <si>
    <t>1844.00</t>
  </si>
  <si>
    <t>2022-12-13 11:41:01</t>
  </si>
  <si>
    <t>2869786</t>
  </si>
  <si>
    <t>605.09</t>
  </si>
  <si>
    <t>673.00</t>
  </si>
  <si>
    <t>2022-12-13 11:09:29</t>
  </si>
  <si>
    <t>2869777</t>
  </si>
  <si>
    <t>萨瓦迪芭东水疗度假村</t>
  </si>
  <si>
    <t>CHEN HAOLIN</t>
  </si>
  <si>
    <t>316.48</t>
  </si>
  <si>
    <t>352.00</t>
  </si>
  <si>
    <t>2022-12-13 11:57:01</t>
  </si>
  <si>
    <t>直采</t>
  </si>
  <si>
    <t>2869710</t>
  </si>
  <si>
    <t>阿玛罗莎科斯莫雅加达酒店</t>
  </si>
  <si>
    <t>dermawan vicky</t>
  </si>
  <si>
    <t>232.87</t>
  </si>
  <si>
    <t>259.00</t>
  </si>
  <si>
    <t>2022-12-13 10:27:11</t>
  </si>
  <si>
    <t>2869647</t>
  </si>
  <si>
    <t>MUNIAL SHAH NURSYAFICA,MUNIAL SHAH NURSYAFICA</t>
  </si>
  <si>
    <t>3240.36</t>
  </si>
  <si>
    <t>3604.00</t>
  </si>
  <si>
    <t>2022-12-13 09:45:32</t>
  </si>
  <si>
    <t>2869603</t>
  </si>
  <si>
    <t>班贾尔马辛艾哈迈德亚尼法维酒店</t>
  </si>
  <si>
    <t>Thia Agnes</t>
  </si>
  <si>
    <t>156.44</t>
  </si>
  <si>
    <t>174.00</t>
  </si>
  <si>
    <t>2022-12-13 09:22:09</t>
  </si>
  <si>
    <t>2869536</t>
  </si>
  <si>
    <t>吉隆坡KLCC沃特斯套房凯尔文民宿</t>
  </si>
  <si>
    <t>AHMAD SHAARI NOOR AMRIENA</t>
  </si>
  <si>
    <t>511.59</t>
  </si>
  <si>
    <t>569.00</t>
  </si>
  <si>
    <t>2022-12-13 08:34:56</t>
  </si>
  <si>
    <t>2869512</t>
  </si>
  <si>
    <t>230.17</t>
  </si>
  <si>
    <t>2022-12-13 08:07:17</t>
  </si>
  <si>
    <t>2869467</t>
  </si>
  <si>
    <t>蒙特里湾泰德酒店</t>
  </si>
  <si>
    <t>Molson Tyron</t>
  </si>
  <si>
    <t>789.41</t>
  </si>
  <si>
    <t>878.00</t>
  </si>
  <si>
    <t>2022-12-13 06:31:34</t>
  </si>
  <si>
    <t>2869453</t>
  </si>
  <si>
    <t>塞维利亚美利亚酒店</t>
  </si>
  <si>
    <t>LOU WENPING</t>
  </si>
  <si>
    <t>1033.97</t>
  </si>
  <si>
    <t>1150.00</t>
  </si>
  <si>
    <t>2022-12-13 06:14:42</t>
  </si>
  <si>
    <t>西班牙</t>
  </si>
  <si>
    <t>2869438</t>
  </si>
  <si>
    <t>伊斯坦布尔莱佛士酒店</t>
  </si>
  <si>
    <t>LIHODEI MIKHAILO</t>
  </si>
  <si>
    <t>11103.89</t>
  </si>
  <si>
    <t>12350.00</t>
  </si>
  <si>
    <t>2022-12-13 05:41:26</t>
  </si>
  <si>
    <t>2869392</t>
  </si>
  <si>
    <t>阿斯图酒店</t>
  </si>
  <si>
    <t>ZHANG BIN,QU MINGMING,ZOU LIYAN</t>
  </si>
  <si>
    <t>3355.44</t>
  </si>
  <si>
    <t>3732.00</t>
  </si>
  <si>
    <t>2022-12-13 03:13:01</t>
  </si>
  <si>
    <t>希腊</t>
  </si>
  <si>
    <t>2869371</t>
  </si>
  <si>
    <t>ALMAAZMI HASSAN</t>
  </si>
  <si>
    <t>2022-12-13 02:18:37</t>
  </si>
  <si>
    <t>2869366</t>
  </si>
  <si>
    <t>拉亚特酒店</t>
  </si>
  <si>
    <t>Spika Gero</t>
  </si>
  <si>
    <t>1012.39</t>
  </si>
  <si>
    <t>1126.00</t>
  </si>
  <si>
    <t>2022-12-13 02:13:53</t>
  </si>
  <si>
    <t>法国</t>
  </si>
  <si>
    <t>2869364</t>
  </si>
  <si>
    <t>约瑟芬精品酒店</t>
  </si>
  <si>
    <t>MORI SEMI</t>
  </si>
  <si>
    <t>447.75</t>
  </si>
  <si>
    <t>498.00</t>
  </si>
  <si>
    <t>2022-12-13 02:08:02</t>
  </si>
  <si>
    <t>塞浦路斯</t>
  </si>
  <si>
    <t>2869344</t>
  </si>
  <si>
    <t>第戎北部泽尼斯酒店</t>
  </si>
  <si>
    <t>CHAUVET BEAUCHAMP Djihane</t>
  </si>
  <si>
    <t>340.76</t>
  </si>
  <si>
    <t>379.00</t>
  </si>
  <si>
    <t>2022-12-13 01:36:32</t>
  </si>
  <si>
    <t>2869315</t>
  </si>
  <si>
    <t>曼谷苏阁索酒店</t>
  </si>
  <si>
    <t>HUANG JIASHEN</t>
  </si>
  <si>
    <t>1071.38</t>
  </si>
  <si>
    <t>1196.00</t>
  </si>
  <si>
    <t>2022-12-13 00:55:07</t>
  </si>
  <si>
    <t>2869296</t>
  </si>
  <si>
    <t>泗水探索酒店</t>
  </si>
  <si>
    <t>YUNITA YUNITA</t>
  </si>
  <si>
    <t>133.47</t>
  </si>
  <si>
    <t>149.00</t>
  </si>
  <si>
    <t>2022-12-13 00:39:15</t>
  </si>
  <si>
    <t>2869285</t>
  </si>
  <si>
    <t>铂尔曼吉隆坡城市中心大酒店</t>
  </si>
  <si>
    <t>GOH HUN TEIK</t>
  </si>
  <si>
    <t>2022-12-13 08:03:47</t>
  </si>
  <si>
    <t>2022-12-12</t>
  </si>
  <si>
    <t>2869190</t>
  </si>
  <si>
    <t>东京椿山荘酒店</t>
  </si>
  <si>
    <t>ZHOU HANGYU</t>
  </si>
  <si>
    <t>1563.17</t>
  </si>
  <si>
    <t>1745.00</t>
  </si>
  <si>
    <t>2022-12-12 23:08:33</t>
  </si>
  <si>
    <t>日本</t>
  </si>
  <si>
    <t>2869099</t>
  </si>
  <si>
    <t>卡萨玛雅酒店</t>
  </si>
  <si>
    <t>RUDOLF MARKUS ANTONIUS,BRAUN SVEN ANSGAR</t>
  </si>
  <si>
    <t>2297.73</t>
  </si>
  <si>
    <t>2565.00</t>
  </si>
  <si>
    <t>2022-12-12 22:13:57</t>
  </si>
  <si>
    <t>2869001</t>
  </si>
  <si>
    <t>大阿斯顿格罗夫套房酒店</t>
  </si>
  <si>
    <t>ZHANG FENG SHUO</t>
  </si>
  <si>
    <t>1097.36</t>
  </si>
  <si>
    <t>1225.00</t>
  </si>
  <si>
    <t>2022-12-12 21:33:41</t>
  </si>
  <si>
    <t>2868875</t>
  </si>
  <si>
    <t>ZHANG WEIQING,YE YIN</t>
  </si>
  <si>
    <t>232.01</t>
  </si>
  <si>
    <t>2022-12-12 20:38:13</t>
  </si>
  <si>
    <t>2868492</t>
  </si>
  <si>
    <t>米兰马尔彭萨机场理念酒店</t>
  </si>
  <si>
    <t>SARAVINA SHAFIRA</t>
  </si>
  <si>
    <t>369.97</t>
  </si>
  <si>
    <t>413.00</t>
  </si>
  <si>
    <t>2022-12-12 17:24:58</t>
  </si>
  <si>
    <t>意大利</t>
  </si>
  <si>
    <t>2868325</t>
  </si>
  <si>
    <t>LIU YANG</t>
  </si>
  <si>
    <t>4857.03</t>
  </si>
  <si>
    <t>5422.00</t>
  </si>
  <si>
    <t>2022-12-12 16:29:53</t>
  </si>
  <si>
    <t>2867841</t>
  </si>
  <si>
    <t>黄金娱乐场城市酒店</t>
  </si>
  <si>
    <t>SCRANTON BEATRICE</t>
  </si>
  <si>
    <t>1762.93</t>
  </si>
  <si>
    <t>1968.00</t>
  </si>
  <si>
    <t>2022-12-12 13:33:32</t>
  </si>
  <si>
    <t>2867770</t>
  </si>
  <si>
    <t>雅加达东荟城智选假日酒店</t>
  </si>
  <si>
    <t>ZHAO GANG</t>
  </si>
  <si>
    <t>686.18</t>
  </si>
  <si>
    <t>766.00</t>
  </si>
  <si>
    <t>2022-12-12 12:59:51</t>
  </si>
  <si>
    <t>2867617</t>
  </si>
  <si>
    <t>2022-12-12 12:00:05</t>
  </si>
  <si>
    <t>2867605</t>
  </si>
  <si>
    <t>1774.58</t>
  </si>
  <si>
    <t>1981.00</t>
  </si>
  <si>
    <t>2022-12-12 11:56:38</t>
  </si>
  <si>
    <t>2867519</t>
  </si>
  <si>
    <t>珐维梅拉瓦酒店</t>
  </si>
  <si>
    <t>YUSTUS SAMUEL K</t>
  </si>
  <si>
    <t>2022-12-12 11:27:56</t>
  </si>
  <si>
    <t>2867321</t>
  </si>
  <si>
    <t>亚美利加长住酒店 - 伊丽莎白 - 纽瓦克机场</t>
  </si>
  <si>
    <t>Austin Kahlil</t>
  </si>
  <si>
    <t>1372.37</t>
  </si>
  <si>
    <t>1532.00</t>
  </si>
  <si>
    <t>2022-12-12 10:15:35</t>
  </si>
  <si>
    <t>2867124</t>
  </si>
  <si>
    <t>DONG GUANBIN</t>
  </si>
  <si>
    <t>377.13</t>
  </si>
  <si>
    <t>421.00</t>
  </si>
  <si>
    <t>2022-12-12 07:52:19</t>
  </si>
  <si>
    <t>2866995</t>
  </si>
  <si>
    <t>伊斯坦布尔奥斯曼雷吉酒店（特殊类别）</t>
  </si>
  <si>
    <t>Gonzalez Tausz Jose angel</t>
  </si>
  <si>
    <t>3273.25</t>
  </si>
  <si>
    <t>3654.00</t>
  </si>
  <si>
    <t>2022-12-12 04:48:14</t>
  </si>
  <si>
    <t>2866940</t>
  </si>
  <si>
    <t>伦敦滑铁卢丽亭酒店</t>
  </si>
  <si>
    <t>Hammarberg Viktor,Cnoli Florijana</t>
  </si>
  <si>
    <t>3231.15</t>
  </si>
  <si>
    <t>3607.00</t>
  </si>
  <si>
    <t>2022-12-12 02:36:03</t>
  </si>
  <si>
    <t>2866909</t>
  </si>
  <si>
    <t>初心 - 圣康坦巴拉丁斯/戈希</t>
  </si>
  <si>
    <t>LECLERCQ Arnaud</t>
  </si>
  <si>
    <t>1221.87</t>
  </si>
  <si>
    <t>1364.00</t>
  </si>
  <si>
    <t>2022-12-12 08:19:35</t>
  </si>
  <si>
    <t>2866850</t>
  </si>
  <si>
    <t>Pavich Robert</t>
  </si>
  <si>
    <t>1663.50</t>
  </si>
  <si>
    <t>1857.00</t>
  </si>
  <si>
    <t>2022-12-12 01:10:18</t>
  </si>
  <si>
    <t>2866842</t>
  </si>
  <si>
    <t>曼彻斯特市中心大不列颠酒店</t>
  </si>
  <si>
    <t>Fitri bin Ahmad Muhammad,Fitri bin Ahmad Muhammad</t>
  </si>
  <si>
    <t>1484.34</t>
  </si>
  <si>
    <t>1657.00</t>
  </si>
  <si>
    <t>2022-12-12 01:22:57</t>
  </si>
  <si>
    <t>2022-12-11</t>
  </si>
  <si>
    <t>2866764</t>
  </si>
  <si>
    <t>广场酒店</t>
  </si>
  <si>
    <t>LIU LE</t>
  </si>
  <si>
    <t>684.39</t>
  </si>
  <si>
    <t>764.00</t>
  </si>
  <si>
    <t>2022-12-11 23:52:56</t>
  </si>
  <si>
    <t>2866731</t>
  </si>
  <si>
    <t>ME 迪拜酒店</t>
  </si>
  <si>
    <t>TSENG KAI YU</t>
  </si>
  <si>
    <t>2021.82</t>
  </si>
  <si>
    <t>2257.00</t>
  </si>
  <si>
    <t>2022-12-11 23:31:52</t>
  </si>
  <si>
    <t>2866574</t>
  </si>
  <si>
    <t>威尼斯机场安尼亚公园酒店</t>
  </si>
  <si>
    <t>giotta vito</t>
  </si>
  <si>
    <t>808.91</t>
  </si>
  <si>
    <t>903.00</t>
  </si>
  <si>
    <t>2022-12-11 22:10:22</t>
  </si>
  <si>
    <t>2866271</t>
  </si>
  <si>
    <t>胡志明市萨默塞特酒店</t>
  </si>
  <si>
    <t>hsueh ihao</t>
  </si>
  <si>
    <t>1215.60</t>
  </si>
  <si>
    <t>1357.00</t>
  </si>
  <si>
    <t>2022-12-11 20:13:05</t>
  </si>
  <si>
    <t>2866189</t>
  </si>
  <si>
    <t>天空花园酒店明洞中心店</t>
  </si>
  <si>
    <t>YANG ZEKAI</t>
  </si>
  <si>
    <t>1461.05</t>
  </si>
  <si>
    <t>1631.00</t>
  </si>
  <si>
    <t>2022-12-11 19:43:51</t>
  </si>
  <si>
    <t>韩国</t>
  </si>
  <si>
    <t>2866098</t>
  </si>
  <si>
    <t>岚-洛杉矶酒店</t>
  </si>
  <si>
    <t>LEE JAEDEOK</t>
  </si>
  <si>
    <t>3786.55</t>
  </si>
  <si>
    <t>4227.00</t>
  </si>
  <si>
    <t>2022-12-11 19:07:35</t>
  </si>
  <si>
    <t>2866088</t>
  </si>
  <si>
    <t>巴黎戴高乐机场地理酒店</t>
  </si>
  <si>
    <t>lefebvre patrice</t>
  </si>
  <si>
    <t>304.57</t>
  </si>
  <si>
    <t>340.00</t>
  </si>
  <si>
    <t>2022-12-11 19:11:47</t>
  </si>
  <si>
    <t>2866001</t>
  </si>
  <si>
    <t>丽亭酒店&amp;度假村</t>
  </si>
  <si>
    <t>Li Ling,Lin Yuanyuan</t>
  </si>
  <si>
    <t>3350.29</t>
  </si>
  <si>
    <t>3740.00</t>
  </si>
  <si>
    <t>2022-12-11 18:32:08</t>
  </si>
  <si>
    <t>荷兰</t>
  </si>
  <si>
    <t>2865975</t>
  </si>
  <si>
    <t>洛伊斯圣莫妮卡海滩酒店</t>
  </si>
  <si>
    <t>Chuang Alan,Chuang Alan,Liang Rensi</t>
  </si>
  <si>
    <t>27123.90</t>
  </si>
  <si>
    <t>30278.97</t>
  </si>
  <si>
    <t>2022-12-11 18:25:28</t>
  </si>
  <si>
    <t>2865947</t>
  </si>
  <si>
    <t>坎贝尔拉克斯珀全套房酒店</t>
  </si>
  <si>
    <t>Portales Simone Isabel</t>
  </si>
  <si>
    <t>856.38</t>
  </si>
  <si>
    <t>956.00</t>
  </si>
  <si>
    <t>2022-12-11 18:24:38</t>
  </si>
  <si>
    <t>2865932</t>
  </si>
  <si>
    <t>那堤路斯阿罗酒店</t>
  </si>
  <si>
    <t>Deen Jemela</t>
  </si>
  <si>
    <t>3399.56</t>
  </si>
  <si>
    <t>3795.00</t>
  </si>
  <si>
    <t>2022-12-11 18:07:29</t>
  </si>
  <si>
    <t>2865909</t>
  </si>
  <si>
    <t>古晋铂尔曼酒店</t>
  </si>
  <si>
    <t>SARJUNI MOHAMAD HAMIZI</t>
  </si>
  <si>
    <t>2152.61</t>
  </si>
  <si>
    <t>2403.00</t>
  </si>
  <si>
    <t>2022-12-11 17:57:32</t>
  </si>
  <si>
    <t>2865573</t>
  </si>
  <si>
    <t>PAN HANYAN</t>
  </si>
  <si>
    <t>6087.86</t>
  </si>
  <si>
    <t>6796.00</t>
  </si>
  <si>
    <t>2022-12-11 16:08:13</t>
  </si>
  <si>
    <t>2865542</t>
  </si>
  <si>
    <t>古尔本美居酒店</t>
  </si>
  <si>
    <t>CHANDRA ASHNA MALA,SINGH ASHUTOSH ASHVEEN KUMAR,CHANDRA YOGESH,LATA MOHINI</t>
  </si>
  <si>
    <t>1702.02</t>
  </si>
  <si>
    <t>1900.00</t>
  </si>
  <si>
    <t>2022-12-11 15:45:55</t>
  </si>
  <si>
    <t>澳大利亚</t>
  </si>
  <si>
    <t>2865417</t>
  </si>
  <si>
    <t>捷兰蒂克库塔尼奥酒店</t>
  </si>
  <si>
    <t>MANULLANG EVANITA VERONICA</t>
  </si>
  <si>
    <t>559.88</t>
  </si>
  <si>
    <t>625.00</t>
  </si>
  <si>
    <t>2022-12-11 14:56:23</t>
  </si>
  <si>
    <t>2865113</t>
  </si>
  <si>
    <t>芝加哥华威阿勒顿酒店</t>
  </si>
  <si>
    <t>Cui Yingning</t>
  </si>
  <si>
    <t>949.55</t>
  </si>
  <si>
    <t>1060.00</t>
  </si>
  <si>
    <t>2022-12-11 12:51:14</t>
  </si>
  <si>
    <t>2865017</t>
  </si>
  <si>
    <t>曼谷阿文苏昆维特酒店</t>
  </si>
  <si>
    <t>CHENG KAREN KAM YEE</t>
  </si>
  <si>
    <t>584.96</t>
  </si>
  <si>
    <t>653.00</t>
  </si>
  <si>
    <t>2022-12-11 12:12:12</t>
  </si>
  <si>
    <t>2865001</t>
  </si>
  <si>
    <t>芝加哥圣托沙ES套房酒店 - 朗伯德</t>
  </si>
  <si>
    <t>Olsen Donald Richard</t>
  </si>
  <si>
    <t>521.36</t>
  </si>
  <si>
    <t>582.00</t>
  </si>
  <si>
    <t>2022-12-11 12:06:33</t>
  </si>
  <si>
    <t>2864966</t>
  </si>
  <si>
    <t>曼谷班纳诺富特酒店</t>
  </si>
  <si>
    <t>ZURBRUGG ANDRE,SAENGSEE SRIVILAI</t>
  </si>
  <si>
    <t>919.09</t>
  </si>
  <si>
    <t>1026.00</t>
  </si>
  <si>
    <t>2022-12-11 11:46:27</t>
  </si>
  <si>
    <t>2864937</t>
  </si>
  <si>
    <t>槟城长荣桂冠酒店</t>
  </si>
  <si>
    <t>MAT SHAH ROZAINI</t>
  </si>
  <si>
    <t>378.03</t>
  </si>
  <si>
    <t>422.00</t>
  </si>
  <si>
    <t>2022-12-12 09:26:56</t>
  </si>
  <si>
    <t>2022-11-24</t>
  </si>
  <si>
    <t>2821724</t>
  </si>
  <si>
    <t>越南会安南海四季度假酒店</t>
  </si>
  <si>
    <t>Kazimoglu Ibrahim</t>
  </si>
  <si>
    <t>10792.15</t>
  </si>
  <si>
    <t>11760.00</t>
  </si>
  <si>
    <t>2022-11-24 23:11:31</t>
  </si>
  <si>
    <t>2022-11-01</t>
  </si>
  <si>
    <t>2770046</t>
  </si>
  <si>
    <t>普吉阿卡迪亚奈松海滩铂尔曼度假酒店 (SHA Extra Plus)</t>
  </si>
  <si>
    <t>LIM DESMOND</t>
  </si>
  <si>
    <t>2166.20</t>
  </si>
  <si>
    <t>2324.00</t>
  </si>
  <si>
    <t>2022-11-01 15:44:49</t>
  </si>
  <si>
    <t>2820281</t>
  </si>
  <si>
    <t>芭堤雅阿瓦尼度假酒店</t>
  </si>
  <si>
    <t>Sparrow Isobel</t>
  </si>
  <si>
    <t>2022-12-08</t>
  </si>
  <si>
    <t>5441.04</t>
  </si>
  <si>
    <t>5929.00</t>
  </si>
  <si>
    <t>2022-11-26 10:10:06</t>
  </si>
  <si>
    <t>2022-11-19</t>
  </si>
  <si>
    <t>2809655</t>
  </si>
  <si>
    <t>Aljenaibi Ali,Aljenaibi Ali,Aljenaibi Ali,Aljenaibi Ali,Aljenaibi Ali,Aljenaibi Ali</t>
  </si>
  <si>
    <t>2022-12-10</t>
  </si>
  <si>
    <t>10764.98</t>
  </si>
  <si>
    <t>11805.00</t>
  </si>
  <si>
    <t>2022-11-20 12:04:51</t>
  </si>
  <si>
    <t>2809205</t>
  </si>
  <si>
    <t>GUO PENG,LI NA</t>
  </si>
  <si>
    <t>1314.96</t>
  </si>
  <si>
    <t>1442.00</t>
  </si>
  <si>
    <t>2022-11-20 11:08:34</t>
  </si>
  <si>
    <t>2022-11-25</t>
  </si>
  <si>
    <t>2823571</t>
  </si>
  <si>
    <t>MUI HAU LING</t>
  </si>
  <si>
    <t>2623.99</t>
  </si>
  <si>
    <t>2859.00</t>
  </si>
  <si>
    <t>2022-11-26 17:49:45</t>
  </si>
  <si>
    <t>2823560</t>
  </si>
  <si>
    <t>LEE HEI YU,LAM WING TAK,WONG SIU HAN,CHEN YUAN,LAM LONG HIN,NG SHIU CHO</t>
  </si>
  <si>
    <t>10104.98</t>
  </si>
  <si>
    <t>11010.00</t>
  </si>
  <si>
    <t>2022-11-26 19:31:27</t>
  </si>
  <si>
    <t>2856267</t>
  </si>
  <si>
    <t>XIAO RUOAN,YEONG PEIGENG</t>
  </si>
  <si>
    <t>13755.12</t>
  </si>
  <si>
    <t>15338.00</t>
  </si>
  <si>
    <t>2022-12-08 10:28:13</t>
  </si>
  <si>
    <t>2022-11-18</t>
  </si>
  <si>
    <t>2807592</t>
  </si>
  <si>
    <t>曼谷香格里拉大酒店</t>
  </si>
  <si>
    <t>LATIEF LAUREEY,KOESOEMO SOEGIARTO,PRAMUDI SUHARTONO</t>
  </si>
  <si>
    <t>6676.91</t>
  </si>
  <si>
    <t>7290.00</t>
  </si>
  <si>
    <t>4860.00</t>
  </si>
  <si>
    <t>-2430</t>
  </si>
  <si>
    <t>-2225</t>
  </si>
  <si>
    <t>2022-11-18 20:54:58</t>
  </si>
  <si>
    <t>2807580</t>
  </si>
  <si>
    <t>SUSANTO ADI,BUDIJANTO BUDIJANTO,TANURAHARDJA TEDDIE,BUNTORO DJONI RIJANTO,HARTONO EDY HARTOKO</t>
  </si>
  <si>
    <t>11128.19</t>
  </si>
  <si>
    <t>12150.00</t>
  </si>
  <si>
    <t>2022-11-18 20:50:07</t>
  </si>
  <si>
    <t>2022-10-26</t>
  </si>
  <si>
    <t>2761182</t>
  </si>
  <si>
    <t>ANDERSON NG DAVID</t>
  </si>
  <si>
    <t>3733.47</t>
  </si>
  <si>
    <t>4024.00</t>
  </si>
  <si>
    <t>2022-10-27 10:46:07</t>
  </si>
  <si>
    <t>2022-12-07</t>
  </si>
  <si>
    <t>2854012</t>
  </si>
  <si>
    <t>曼谷假日酒店 (SHA Extra Plus)</t>
  </si>
  <si>
    <t>WU DI</t>
  </si>
  <si>
    <t>3276.76</t>
  </si>
  <si>
    <t>3636.00</t>
  </si>
  <si>
    <t>2022-12-07 14:11:47</t>
  </si>
  <si>
    <t>2821746</t>
  </si>
  <si>
    <t>曼谷文思酒店</t>
  </si>
  <si>
    <t>CHAN WAI DARA,PUN NGA TING</t>
  </si>
  <si>
    <t>3106.41</t>
  </si>
  <si>
    <t>3385.00</t>
  </si>
  <si>
    <t>2022-11-24 23:35:17</t>
  </si>
  <si>
    <t>2823520</t>
  </si>
  <si>
    <t>曼谷暹罗智选假日酒店 (SHA Extra Plus)</t>
  </si>
  <si>
    <t>GUAN SHI,PAN JING</t>
  </si>
  <si>
    <t>1627.26</t>
  </si>
  <si>
    <t>1773.00</t>
  </si>
  <si>
    <t>2022-11-25 17:41:53</t>
  </si>
  <si>
    <t>2022-11-04</t>
  </si>
  <si>
    <t>2775957</t>
  </si>
  <si>
    <t>宿务迈瑞柏高碧海度假村</t>
  </si>
  <si>
    <t>LEE HYESU</t>
  </si>
  <si>
    <t>1935.04</t>
  </si>
  <si>
    <t>2076.00</t>
  </si>
  <si>
    <t>2022-11-05 22:39:07</t>
  </si>
  <si>
    <t>2824173</t>
  </si>
  <si>
    <t>克雷斯特泳池别墅及度假村 (SHA Extra Plus)</t>
  </si>
  <si>
    <t>Kim Se Young</t>
  </si>
  <si>
    <t>2274.31</t>
  </si>
  <si>
    <t>2478.00</t>
  </si>
  <si>
    <t>2022-11-25 21:37:51</t>
  </si>
  <si>
    <t>2022-11-20</t>
  </si>
  <si>
    <t>2812160</t>
  </si>
  <si>
    <t>曼谷素坤逸57号巷萨里尔酒店通罗站</t>
  </si>
  <si>
    <t>Law Aggie</t>
  </si>
  <si>
    <t>1630.66</t>
  </si>
  <si>
    <t>1788.00</t>
  </si>
  <si>
    <t>2022-11-20 23:43:27</t>
  </si>
  <si>
    <t>2022-11-23</t>
  </si>
  <si>
    <t>2819201</t>
  </si>
  <si>
    <t>列日贝尔特酒店</t>
  </si>
  <si>
    <t>GROS Victor</t>
  </si>
  <si>
    <t>615.93</t>
  </si>
  <si>
    <t>2022-11-23 23:20:34</t>
  </si>
  <si>
    <t>比利时</t>
  </si>
  <si>
    <t>2022-11-14</t>
  </si>
  <si>
    <t>2796578</t>
  </si>
  <si>
    <t>贝斯特韦斯特城市中心酒店</t>
  </si>
  <si>
    <t>Lleshaj Armando</t>
  </si>
  <si>
    <t>480.82</t>
  </si>
  <si>
    <t>530.00</t>
  </si>
  <si>
    <t>2022-11-14 06:53:54</t>
  </si>
  <si>
    <t>2022-12-02</t>
  </si>
  <si>
    <t>2838861</t>
  </si>
  <si>
    <t>圣尼古拉斯酒店</t>
  </si>
  <si>
    <t>DOMINGUEZ SANCHEZ JOSE ANTONIO</t>
  </si>
  <si>
    <t>2249.45</t>
  </si>
  <si>
    <t>2476.00</t>
  </si>
  <si>
    <t>2022-12-02 02:29:16</t>
  </si>
  <si>
    <t>2022-11-11</t>
  </si>
  <si>
    <t>2791288</t>
  </si>
  <si>
    <t>阿迪雅阁布鲁塞尔大广场公寓酒店</t>
  </si>
  <si>
    <t>Forcadell Comes Erica</t>
  </si>
  <si>
    <t>1312.74</t>
  </si>
  <si>
    <t>1430.00</t>
  </si>
  <si>
    <t>-1430</t>
  </si>
  <si>
    <t>-1312</t>
  </si>
  <si>
    <t>2022-11-11 17:57:17</t>
  </si>
  <si>
    <t>2022-08-16</t>
  </si>
  <si>
    <t>2656695</t>
  </si>
  <si>
    <t>中央广场酒店</t>
  </si>
  <si>
    <t>Tan Sophia Simei,Ang Wen Loong Simeon</t>
  </si>
  <si>
    <t>2803.14</t>
  </si>
  <si>
    <t>3238.00</t>
  </si>
  <si>
    <t>2022-08-16 10:29:07</t>
  </si>
  <si>
    <t>2022-11-30</t>
  </si>
  <si>
    <t>2833757</t>
  </si>
  <si>
    <t>多伦多中心假日酒店</t>
  </si>
  <si>
    <t>Doktorov Nikolay,Medvedeva Alexandra</t>
  </si>
  <si>
    <t>892.78</t>
  </si>
  <si>
    <t>972.00</t>
  </si>
  <si>
    <t>2022-11-30 08:18:36</t>
  </si>
  <si>
    <t>2838957</t>
  </si>
  <si>
    <t>Reyes Miguel</t>
  </si>
  <si>
    <t>886.70</t>
  </si>
  <si>
    <t>976.00</t>
  </si>
  <si>
    <t>2022-12-02 05:07:03</t>
  </si>
  <si>
    <t>2022-11-16</t>
  </si>
  <si>
    <t>2802026</t>
  </si>
  <si>
    <t>法兰克福诺维姆欧陆式酒店</t>
  </si>
  <si>
    <t>YEUNG MAN KWAN,PANG YIMAN</t>
  </si>
  <si>
    <t>1320.67</t>
  </si>
  <si>
    <t>1464.00</t>
  </si>
  <si>
    <t>2022-11-16 16:11:04</t>
  </si>
  <si>
    <t>2022-12-01</t>
  </si>
  <si>
    <t>2837967</t>
  </si>
  <si>
    <t>斯堪迪克码头大酒店</t>
  </si>
  <si>
    <t>JUUTINEN ANNA-MARI NATALIA</t>
  </si>
  <si>
    <t>753.56</t>
  </si>
  <si>
    <t>827.00</t>
  </si>
  <si>
    <t>2022-12-01 18:30:02</t>
  </si>
  <si>
    <t>芬兰</t>
  </si>
  <si>
    <t>2841100</t>
  </si>
  <si>
    <t>美洲门酒店</t>
  </si>
  <si>
    <t>CARCELEN GUARDIOLA FERNANDO</t>
  </si>
  <si>
    <t>1371.84</t>
  </si>
  <si>
    <t>1510.00</t>
  </si>
  <si>
    <t>2022-12-02 19:24:57</t>
  </si>
  <si>
    <t>2836325</t>
  </si>
  <si>
    <t>伦敦鲁顿机场宜必思酒店</t>
  </si>
  <si>
    <t>Orrin Lynne</t>
  </si>
  <si>
    <t>533.96</t>
  </si>
  <si>
    <t>586.00</t>
  </si>
  <si>
    <t>2022-12-01 06:04:09</t>
  </si>
  <si>
    <t>2022-11-17</t>
  </si>
  <si>
    <t>2804939</t>
  </si>
  <si>
    <t>圣詹姆士庭院-阿塔酒店-伦敦</t>
  </si>
  <si>
    <t>Hayton Duncan</t>
  </si>
  <si>
    <t>2229.21</t>
  </si>
  <si>
    <t>2454.00</t>
  </si>
  <si>
    <t>2022-11-17 18:41:28</t>
  </si>
  <si>
    <t>2836126</t>
  </si>
  <si>
    <t>纽卡斯尔新城中心智选假日酒店</t>
  </si>
  <si>
    <t>Smith Jan</t>
  </si>
  <si>
    <t>996.57</t>
  </si>
  <si>
    <t>1085.00</t>
  </si>
  <si>
    <t>2022-12-01 01:00:44</t>
  </si>
  <si>
    <t>2856351</t>
  </si>
  <si>
    <t>梭罗巴鲁最爱酒店</t>
  </si>
  <si>
    <t>MANOACH OZZY</t>
  </si>
  <si>
    <t>148.87</t>
  </si>
  <si>
    <t>166.00</t>
  </si>
  <si>
    <t>2022-12-08 11:00:34</t>
  </si>
  <si>
    <t>2022-12-09</t>
  </si>
  <si>
    <t>2859234</t>
  </si>
  <si>
    <t>CHEN YANG</t>
  </si>
  <si>
    <t>3220.59</t>
  </si>
  <si>
    <t>3590.00</t>
  </si>
  <si>
    <t>2022-12-09 10:37:40</t>
  </si>
  <si>
    <t>2022-10-17</t>
  </si>
  <si>
    <t>2745097</t>
  </si>
  <si>
    <t>Nath Deepak Kabindra,Nath Deepak Kabindra</t>
  </si>
  <si>
    <t>1836.40</t>
  </si>
  <si>
    <t>2000.00</t>
  </si>
  <si>
    <t>2022-10-17 19:48:45</t>
  </si>
  <si>
    <t>2022-12-04</t>
  </si>
  <si>
    <t>2844416</t>
  </si>
  <si>
    <t>比翼酒店</t>
  </si>
  <si>
    <t>PAGANO DANIELA</t>
  </si>
  <si>
    <t>1267.99</t>
  </si>
  <si>
    <t>1396.00</t>
  </si>
  <si>
    <t>2022-12-04 01:15:35</t>
  </si>
  <si>
    <t>马耳他</t>
  </si>
  <si>
    <t>2838259</t>
  </si>
  <si>
    <t>马卡蒂雅诗阁服务公寓</t>
  </si>
  <si>
    <t>CABUAY JOVEN,CABUAY FLORIETA</t>
  </si>
  <si>
    <t>2695.33</t>
  </si>
  <si>
    <t>2958.00</t>
  </si>
  <si>
    <t>2022-12-01 20:32:17</t>
  </si>
  <si>
    <t>2860205</t>
  </si>
  <si>
    <t>曼谷廊曼机场阿玛瑞酒店</t>
  </si>
  <si>
    <t>ZHU XIAOJUN</t>
  </si>
  <si>
    <t>479.05</t>
  </si>
  <si>
    <t>534.00</t>
  </si>
  <si>
    <t>2022-12-09 16:13:10</t>
  </si>
  <si>
    <t>2859762</t>
  </si>
  <si>
    <t>普吉岛密崖餐厅度假酒店</t>
  </si>
  <si>
    <t>LIU HONGLI,wei yuanyuan</t>
  </si>
  <si>
    <t>2352.20</t>
  </si>
  <si>
    <t>2622.00</t>
  </si>
  <si>
    <t>2022-12-09 13:30:26</t>
  </si>
  <si>
    <t>2022-11-13</t>
  </si>
  <si>
    <t>2794530</t>
  </si>
  <si>
    <t>普吉岛芭东海滩温德姆戴斯酒店(SHA Extra Plus)</t>
  </si>
  <si>
    <t>vardhani jaikumar,vardhani jaikumar,vardhani jaikumar</t>
  </si>
  <si>
    <t>1045.79</t>
  </si>
  <si>
    <t>1152.00</t>
  </si>
  <si>
    <t>2022-11-13 00:50:29</t>
  </si>
  <si>
    <t>2022-11-27</t>
  </si>
  <si>
    <t>2826882</t>
  </si>
  <si>
    <t>马蒂森豪华套房酒店</t>
  </si>
  <si>
    <t>KHUSAINOVA SAIDA</t>
  </si>
  <si>
    <t>543.13</t>
  </si>
  <si>
    <t>591.00</t>
  </si>
  <si>
    <t>2022-11-27 05:52:24</t>
  </si>
  <si>
    <t>哥伦比亚</t>
  </si>
  <si>
    <t>2839309</t>
  </si>
  <si>
    <t>蒙特利尔机场诺富特酒店</t>
  </si>
  <si>
    <t>Cote Danielle</t>
  </si>
  <si>
    <t>986.63</t>
  </si>
  <si>
    <t>1086.00</t>
  </si>
  <si>
    <t>2022-12-02 10:06:32</t>
  </si>
  <si>
    <t>2855370</t>
  </si>
  <si>
    <t>宜必思尚品伯明翰 NEC 机场酒店</t>
  </si>
  <si>
    <t>Zheng Zeyuan</t>
  </si>
  <si>
    <t>459.61</t>
  </si>
  <si>
    <t>510.00</t>
  </si>
  <si>
    <t>2022-12-07 21:35:44</t>
  </si>
  <si>
    <t>2833546</t>
  </si>
  <si>
    <t>伦敦伯爵府宜必思酒店</t>
  </si>
  <si>
    <t>St.john Raquel</t>
  </si>
  <si>
    <t>683.36</t>
  </si>
  <si>
    <t>744.00</t>
  </si>
  <si>
    <t>2022-11-30 02:39:19</t>
  </si>
  <si>
    <t>2821992</t>
  </si>
  <si>
    <t>HUDSON ADAM</t>
  </si>
  <si>
    <t>683.76</t>
  </si>
  <si>
    <t>745.00</t>
  </si>
  <si>
    <t>2022-11-25 04:38:45</t>
  </si>
  <si>
    <t>2840955</t>
  </si>
  <si>
    <t>伦敦达纽毕斯丽晶公园酒店</t>
  </si>
  <si>
    <t>le querec sebastien</t>
  </si>
  <si>
    <t>3806.62</t>
  </si>
  <si>
    <t>4190.00</t>
  </si>
  <si>
    <t>2022-12-02 18:48:32</t>
  </si>
  <si>
    <t>2827158</t>
  </si>
  <si>
    <t>东急涩谷蓝塔大饭店</t>
  </si>
  <si>
    <t>DeGuzman Kyle,DeGuzman Kyle</t>
  </si>
  <si>
    <t>2652.23</t>
  </si>
  <si>
    <t>2886.00</t>
  </si>
  <si>
    <t>2022-11-27 10:35:06</t>
  </si>
  <si>
    <t>2022-11-28</t>
  </si>
  <si>
    <t>2830617</t>
  </si>
  <si>
    <t>东京帕克酒店</t>
  </si>
  <si>
    <t>Lee Hyein</t>
  </si>
  <si>
    <t>1690.04</t>
  </si>
  <si>
    <t>1839.00</t>
  </si>
  <si>
    <t>2022-11-28 21:22:49</t>
  </si>
  <si>
    <t>2834615</t>
  </si>
  <si>
    <t>银座索拉里亚西铁酒店</t>
  </si>
  <si>
    <t>Yu Chu Li Ming</t>
  </si>
  <si>
    <t>3126.57</t>
  </si>
  <si>
    <t>3404.00</t>
  </si>
  <si>
    <t>2022-11-30 14:49:11</t>
  </si>
  <si>
    <t>2858697</t>
  </si>
  <si>
    <t>巴黎蒙马特圣心大教堂美居酒店</t>
  </si>
  <si>
    <t>Cui Baihe,Yi Jialin</t>
  </si>
  <si>
    <t>1013.72</t>
  </si>
  <si>
    <t>1130.00</t>
  </si>
  <si>
    <t>2022-12-09 03:04:33</t>
  </si>
  <si>
    <t>2022-12-05</t>
  </si>
  <si>
    <t>2848752</t>
  </si>
  <si>
    <t>巴黎加布尔马莱酒店</t>
  </si>
  <si>
    <t>Anglesio Laura</t>
  </si>
  <si>
    <t>1107.39</t>
  </si>
  <si>
    <t>1220.00</t>
  </si>
  <si>
    <t>2022-12-05 18:02:21</t>
  </si>
  <si>
    <t>2860477</t>
  </si>
  <si>
    <t>皇家瑞甘特里斯库塔</t>
  </si>
  <si>
    <t>Krishnarajpet Suresha Rakshith Kumar</t>
  </si>
  <si>
    <t>793.04</t>
  </si>
  <si>
    <t>884.00</t>
  </si>
  <si>
    <t>2022-12-09 17:44:57</t>
  </si>
  <si>
    <t>2848961</t>
  </si>
  <si>
    <t>AULIA FIRDA IZZATI</t>
  </si>
  <si>
    <t>135.25</t>
  </si>
  <si>
    <t>2022-12-05 18:59:35</t>
  </si>
  <si>
    <t>2854082</t>
  </si>
  <si>
    <t>Alkhawaja Husain</t>
  </si>
  <si>
    <t>969.69</t>
  </si>
  <si>
    <t>1076.00</t>
  </si>
  <si>
    <t>2022-12-07 14:36:41</t>
  </si>
  <si>
    <t>2863810</t>
  </si>
  <si>
    <t>RATHOS DOLORES RUTH ALQUERRO</t>
  </si>
  <si>
    <t>969.26</t>
  </si>
  <si>
    <t>1082.00</t>
  </si>
  <si>
    <t>2022-12-10 20:29:37</t>
  </si>
  <si>
    <t>2864217</t>
  </si>
  <si>
    <t>雅加达坦林福朋喜来登酒店</t>
  </si>
  <si>
    <t>SIN SEREYRATH</t>
  </si>
  <si>
    <t>1841.76</t>
  </si>
  <si>
    <t>2056.00</t>
  </si>
  <si>
    <t>2022-12-10 23:07:42</t>
  </si>
  <si>
    <t>2862478</t>
  </si>
  <si>
    <t>优达雅度假村及水疗中心</t>
  </si>
  <si>
    <t>HUANG TONGTONG,WU YIWEI</t>
  </si>
  <si>
    <t>1592.73</t>
  </si>
  <si>
    <t>1778.00</t>
  </si>
  <si>
    <t>2022-12-10 12:27:26</t>
  </si>
  <si>
    <t>2861812</t>
  </si>
  <si>
    <t>Sakamoto Daisuke</t>
  </si>
  <si>
    <t>459.55</t>
  </si>
  <si>
    <t>513.00</t>
  </si>
  <si>
    <t>2022-12-10 03:37:18</t>
  </si>
  <si>
    <t>2861667</t>
  </si>
  <si>
    <t>宜必思艾巴莎酒店</t>
  </si>
  <si>
    <t>ALZAHMI YOUSIF</t>
  </si>
  <si>
    <t>2863.54</t>
  </si>
  <si>
    <t>3192.00</t>
  </si>
  <si>
    <t>2022-12-10 01:06:58</t>
  </si>
  <si>
    <t>2818196</t>
  </si>
  <si>
    <t>阿瓦尼德拉迪拜酒店</t>
  </si>
  <si>
    <t>CHINDEN VEETIL VINEESH</t>
  </si>
  <si>
    <t>2050.05</t>
  </si>
  <si>
    <t>2240.00</t>
  </si>
  <si>
    <t>2022-11-23 16:28:30</t>
  </si>
  <si>
    <t>2864696</t>
  </si>
  <si>
    <t>阿米格套房旅馆</t>
  </si>
  <si>
    <t>ANAYA ALEJANDRO</t>
  </si>
  <si>
    <t>453.27</t>
  </si>
  <si>
    <t>506.00</t>
  </si>
  <si>
    <t>2022-12-11 09:08:05</t>
  </si>
  <si>
    <t>2863615</t>
  </si>
  <si>
    <t>Varol Soydan</t>
  </si>
  <si>
    <t>550.92</t>
  </si>
  <si>
    <t>615.00</t>
  </si>
  <si>
    <t>2022-12-10 19:25:37</t>
  </si>
  <si>
    <t>2022-12-06</t>
  </si>
  <si>
    <t>2850112</t>
  </si>
  <si>
    <t>Yildirim Firat</t>
  </si>
  <si>
    <t>375.32</t>
  </si>
  <si>
    <t>418.00</t>
  </si>
  <si>
    <t>2022-12-06 05:38:31</t>
  </si>
  <si>
    <t>2022-09-01</t>
  </si>
  <si>
    <t>2674843</t>
  </si>
  <si>
    <t>普吉岛芭东度假酒店 (SHA Extra Plus)</t>
  </si>
  <si>
    <t>Sial Rohit,Sial Rohit</t>
  </si>
  <si>
    <t>628.27</t>
  </si>
  <si>
    <t>712.00</t>
  </si>
  <si>
    <t>2022-09-01 08:02:12</t>
  </si>
  <si>
    <t>2858068</t>
  </si>
  <si>
    <t>富国岛诺富特度假酒店</t>
  </si>
  <si>
    <t>NOH KIJONG</t>
  </si>
  <si>
    <t>1824.09</t>
  </si>
  <si>
    <t>2034.00</t>
  </si>
  <si>
    <t>2022-12-08 21:20:50</t>
  </si>
  <si>
    <t>2836513</t>
  </si>
  <si>
    <t>河内翡翠沃特斯 Spa 酒店</t>
  </si>
  <si>
    <t>Patrick II James Apton</t>
  </si>
  <si>
    <t>1027.83</t>
  </si>
  <si>
    <t>1128.00</t>
  </si>
  <si>
    <t>2022-12-01 08:54:26</t>
  </si>
  <si>
    <t>2022-12-03</t>
  </si>
  <si>
    <t>2844062</t>
  </si>
  <si>
    <t>迪克森海中天港口</t>
  </si>
  <si>
    <t>NURUL NURUL AFIZA</t>
  </si>
  <si>
    <t>775.69</t>
  </si>
  <si>
    <t>854.00</t>
  </si>
  <si>
    <t>2022-12-03 21:45:51</t>
  </si>
  <si>
    <t>2022-11-29</t>
  </si>
  <si>
    <t>2831979</t>
  </si>
  <si>
    <t>BIN JOHAR MUHAMMAD HAZIZ DZULFIQAR</t>
  </si>
  <si>
    <t>1444.82</t>
  </si>
  <si>
    <t>1564.00</t>
  </si>
  <si>
    <t>2022-11-29 13:37:33</t>
  </si>
  <si>
    <t>2828640</t>
  </si>
  <si>
    <t>LIEW WEE CHIEN</t>
  </si>
  <si>
    <t>726.01</t>
  </si>
  <si>
    <t>790.00</t>
  </si>
  <si>
    <t>2022-11-27 23:42:16</t>
  </si>
  <si>
    <t>2022-07-10</t>
  </si>
  <si>
    <t>2616323</t>
  </si>
  <si>
    <t>Yang Mandy,Muhammad Fakhri</t>
  </si>
  <si>
    <t>1340.33</t>
  </si>
  <si>
    <t>1568.00</t>
  </si>
  <si>
    <t>2022-07-10 00:46:41</t>
  </si>
  <si>
    <t>2022-10-19</t>
  </si>
  <si>
    <t>2748711</t>
  </si>
  <si>
    <t>Nasirruddin Mohd</t>
  </si>
  <si>
    <t>1538.91</t>
  </si>
  <si>
    <t>1674.00</t>
  </si>
  <si>
    <t>2022-10-19 19:55:12</t>
  </si>
  <si>
    <t>2864558</t>
  </si>
  <si>
    <t>凯马大酒店</t>
  </si>
  <si>
    <t>HU XUJUAN</t>
  </si>
  <si>
    <t>71.66</t>
  </si>
  <si>
    <t>80.00</t>
  </si>
  <si>
    <t>2022-12-11 07:10:11</t>
  </si>
  <si>
    <t>2856953</t>
  </si>
  <si>
    <t>格林韦凯富乡村酒店</t>
  </si>
  <si>
    <t>Poje Bill</t>
  </si>
  <si>
    <t>677.08</t>
  </si>
  <si>
    <t>755.00</t>
  </si>
  <si>
    <t>2022-12-08 14:55:25</t>
  </si>
  <si>
    <t>2852759</t>
  </si>
  <si>
    <t>商贾酒店</t>
  </si>
  <si>
    <t>MOHD WAJIAH NUR DARINA</t>
  </si>
  <si>
    <t>254.11</t>
  </si>
  <si>
    <t>283.00</t>
  </si>
  <si>
    <t>2022-12-07 00:27:01</t>
  </si>
  <si>
    <t>2838261</t>
  </si>
  <si>
    <t>WU JIANQIAO,ZHU LINLIN,YANG YING</t>
  </si>
  <si>
    <t>2274.36</t>
  </si>
  <si>
    <t>2496.00</t>
  </si>
  <si>
    <t>2022-12-02 11:09:46</t>
  </si>
  <si>
    <t>2843909</t>
  </si>
  <si>
    <t>槟城尼奥酒店</t>
  </si>
  <si>
    <t>Ng Darren</t>
  </si>
  <si>
    <t>260.68</t>
  </si>
  <si>
    <t>287.00</t>
  </si>
  <si>
    <t>2022-12-04 16:40:53</t>
  </si>
  <si>
    <t>2830858</t>
  </si>
  <si>
    <t>新加坡威大酒店－劳明达</t>
  </si>
  <si>
    <t>Bhor Akshay</t>
  </si>
  <si>
    <t>2867.28</t>
  </si>
  <si>
    <t>3120.00</t>
  </si>
  <si>
    <t>2022-11-28 22:45:40</t>
  </si>
  <si>
    <t>2849867</t>
  </si>
  <si>
    <t>新加坡克拉码头智选假日酒店(SG Clean)</t>
  </si>
  <si>
    <t>LEUNG HIU CHING</t>
  </si>
  <si>
    <t>3647.14</t>
  </si>
  <si>
    <t>4018.00</t>
  </si>
  <si>
    <t>2022-12-06 00:37:34</t>
  </si>
  <si>
    <t>2856629</t>
  </si>
  <si>
    <t>吉隆坡帝盛酒店</t>
  </si>
  <si>
    <t>CHOI YING TONG</t>
  </si>
  <si>
    <t>2634.80</t>
  </si>
  <si>
    <t>2938.00</t>
  </si>
  <si>
    <t>2022-12-08 12:49:17</t>
  </si>
  <si>
    <t>2022-11-26</t>
  </si>
  <si>
    <t>2826342</t>
  </si>
  <si>
    <t>新加坡云顶裕廊酒店(SG Clean)</t>
  </si>
  <si>
    <t>CHEN CHUGE,CHEN Shaotong</t>
  </si>
  <si>
    <t>9027.53</t>
  </si>
  <si>
    <t>9820.00</t>
  </si>
  <si>
    <t>2022-11-26 21:20:42</t>
  </si>
  <si>
    <t>2859681</t>
  </si>
  <si>
    <t>1 Million Hotel</t>
  </si>
  <si>
    <t>TAN LEWIS,ONG MELISSA</t>
  </si>
  <si>
    <t>2022-12-09 13:06:22</t>
  </si>
  <si>
    <t>2827205</t>
  </si>
  <si>
    <t>邦咯岛绿中海度假村</t>
  </si>
  <si>
    <t>LEUNG DENNIS</t>
  </si>
  <si>
    <t>6001.07</t>
  </si>
  <si>
    <t>6530.00</t>
  </si>
  <si>
    <t>2022-12-11 17:41:26</t>
  </si>
  <si>
    <t>2847718</t>
  </si>
  <si>
    <t>珀斯穆瑞街酒店</t>
  </si>
  <si>
    <t>vercoe john</t>
  </si>
  <si>
    <t>566.40</t>
  </si>
  <si>
    <t>624.00</t>
  </si>
  <si>
    <t>2022-12-05 12:39:07</t>
  </si>
  <si>
    <t>2836601</t>
  </si>
  <si>
    <t>纽约市中心希尔顿逸林酒店</t>
  </si>
  <si>
    <t>Sheehan Kaitlin R</t>
  </si>
  <si>
    <t>1454.28</t>
  </si>
  <si>
    <t>1596.00</t>
  </si>
  <si>
    <t>2022-12-01 09:25:54</t>
  </si>
  <si>
    <t>2827485</t>
  </si>
  <si>
    <t>阿纳海姆希尔顿酒店</t>
  </si>
  <si>
    <t>Reyes Marcos</t>
  </si>
  <si>
    <t>1339.90</t>
  </si>
  <si>
    <t>1458.00</t>
  </si>
  <si>
    <t>2022-11-27 13:29:05</t>
  </si>
  <si>
    <t>2843671</t>
  </si>
  <si>
    <t>新加坡京华酒店</t>
  </si>
  <si>
    <t>lim isaac</t>
  </si>
  <si>
    <t>744.81</t>
  </si>
  <si>
    <t>820.00</t>
  </si>
  <si>
    <t>2022-12-03 17:51:12</t>
  </si>
  <si>
    <t>2843440</t>
  </si>
  <si>
    <t>Cheng Hoon Lim,Cheng Hoon Lim</t>
  </si>
  <si>
    <t>911.02</t>
  </si>
  <si>
    <t>1003.00</t>
  </si>
  <si>
    <t>2022-12-03 16:12:25</t>
  </si>
  <si>
    <t>2838236</t>
  </si>
  <si>
    <t>帕拉索@罗查达12酒店</t>
  </si>
  <si>
    <t>YOTMALI NUTIDA</t>
  </si>
  <si>
    <t>820.08</t>
  </si>
  <si>
    <t>900.00</t>
  </si>
  <si>
    <t>2022-12-03 20:36:47</t>
  </si>
  <si>
    <t>2834419</t>
  </si>
  <si>
    <t>佛罗伦萨美居酒店</t>
  </si>
  <si>
    <t>LEE SOOHYUN</t>
  </si>
  <si>
    <t>2276.04</t>
  </si>
  <si>
    <t>2022-11-30 13:28:09</t>
  </si>
  <si>
    <t>2861392</t>
  </si>
  <si>
    <t>吉隆坡努酒店@ 吉隆坡中央车站</t>
  </si>
  <si>
    <t>NATTHAYAWADI CHUSAHWAT WADI</t>
  </si>
  <si>
    <t>226.97</t>
  </si>
  <si>
    <t>253.00</t>
  </si>
  <si>
    <t>2022-12-09 22:27:38</t>
  </si>
  <si>
    <t>2863336</t>
  </si>
  <si>
    <t>东京新大谷饭店花园楼</t>
  </si>
  <si>
    <t>ZHANG SHUANG</t>
  </si>
  <si>
    <t>4033.79</t>
  </si>
  <si>
    <t>4503.00</t>
  </si>
  <si>
    <t>2022-12-10 17:36:52</t>
  </si>
  <si>
    <t>2022-11-21</t>
  </si>
  <si>
    <t>2812960</t>
  </si>
  <si>
    <t>轻井泽王子大饭店西馆</t>
  </si>
  <si>
    <t>HUNG SHUMEI</t>
  </si>
  <si>
    <t>2502.53</t>
  </si>
  <si>
    <t>2744.00</t>
  </si>
  <si>
    <t>2022-11-21 11:54:51</t>
  </si>
  <si>
    <t>2834161</t>
  </si>
  <si>
    <t>亚特兰大马奎斯万豪酒店</t>
  </si>
  <si>
    <t>YUNJIA HUANG</t>
  </si>
  <si>
    <t>4723.85</t>
  </si>
  <si>
    <t>5143.00</t>
  </si>
  <si>
    <t>2022-11-30 12:08:32</t>
  </si>
  <si>
    <t>2838140</t>
  </si>
  <si>
    <t>马六甲瑞园酒店</t>
  </si>
  <si>
    <t>HAMDAN HANIZAH</t>
  </si>
  <si>
    <t>807.32</t>
  </si>
  <si>
    <t>886.00</t>
  </si>
  <si>
    <t>2022-12-01 19:28:20</t>
  </si>
  <si>
    <t>2838462</t>
  </si>
  <si>
    <t>Navin Deviga</t>
  </si>
  <si>
    <t>2421.97</t>
  </si>
  <si>
    <t>2658.00</t>
  </si>
  <si>
    <t>2022-12-01 21:59:55</t>
  </si>
  <si>
    <t>2833409</t>
  </si>
  <si>
    <t>KSL度假酒店</t>
  </si>
  <si>
    <t>SUNG SANDY</t>
  </si>
  <si>
    <t>670.68</t>
  </si>
  <si>
    <t>726.00</t>
  </si>
  <si>
    <t>2022-11-30 00:05:34</t>
  </si>
  <si>
    <t>2858410</t>
  </si>
  <si>
    <t>诺瓦白金酒店</t>
  </si>
  <si>
    <t>Dhamat Hirenbhai Rameshbhai,Dhamat Hirenbhai Rameshbhai,Dhamat Hirenbhai Rameshbhai,Dhamat Hirenbhai Rameshbhai</t>
  </si>
  <si>
    <t>900.39</t>
  </si>
  <si>
    <t>1004.00</t>
  </si>
  <si>
    <t>2022-12-09 11:17:55</t>
  </si>
  <si>
    <t>2862800</t>
  </si>
  <si>
    <t>洛林酒店及水疗</t>
  </si>
  <si>
    <t>DEMENTOV ANNA</t>
  </si>
  <si>
    <t>2273.54</t>
  </si>
  <si>
    <t>2538.00</t>
  </si>
  <si>
    <t>2022-12-10 14:20:51</t>
  </si>
  <si>
    <t>2855528</t>
  </si>
  <si>
    <t>Franco Johanna</t>
  </si>
  <si>
    <t>556.04</t>
  </si>
  <si>
    <t>617.00</t>
  </si>
  <si>
    <t>2022-12-07 22:37:38</t>
  </si>
  <si>
    <t>2862179</t>
  </si>
  <si>
    <t>伦敦德里舒眠酒店</t>
  </si>
  <si>
    <t>TALLMAGE RANDY</t>
  </si>
  <si>
    <t>566.15</t>
  </si>
  <si>
    <t>632.00</t>
  </si>
  <si>
    <t>2022-12-10 10:27:07</t>
  </si>
  <si>
    <t>2861782</t>
  </si>
  <si>
    <t>QUALITY INN BROOKVILLE</t>
  </si>
  <si>
    <t>Kondru Pavan Kumar</t>
  </si>
  <si>
    <t>330.55</t>
  </si>
  <si>
    <t>369.00</t>
  </si>
  <si>
    <t>2022-12-10 02:46:55</t>
  </si>
  <si>
    <t>2841956</t>
  </si>
  <si>
    <t>塞祖尔阿菲尔卡昂克洛斯宝姆阿酒店</t>
  </si>
  <si>
    <t>Malvoisin Elise</t>
  </si>
  <si>
    <t>425.99</t>
  </si>
  <si>
    <t>2022-12-03 05:12:00</t>
  </si>
  <si>
    <t>2845392</t>
  </si>
  <si>
    <t>曼谷素坤逸11号美居酒店</t>
  </si>
  <si>
    <t>Kaewlao Rungnapha</t>
  </si>
  <si>
    <t>1191.03</t>
  </si>
  <si>
    <t>1312.00</t>
  </si>
  <si>
    <t>2022-12-04 19:57:17</t>
  </si>
  <si>
    <t>2022-11-15</t>
  </si>
  <si>
    <t>2800743</t>
  </si>
  <si>
    <t>Aljaberi Khalifah</t>
  </si>
  <si>
    <t>444.92</t>
  </si>
  <si>
    <t>492.00</t>
  </si>
  <si>
    <t>2022-11-15 22:48:47</t>
  </si>
  <si>
    <t>2022-10-12</t>
  </si>
  <si>
    <t>2735797</t>
  </si>
  <si>
    <t>Rutherford IAN</t>
  </si>
  <si>
    <t>451.10</t>
  </si>
  <si>
    <t>493.00</t>
  </si>
  <si>
    <t>2022-10-12 06:19:57</t>
  </si>
  <si>
    <t>2859280</t>
  </si>
  <si>
    <t>渥太华西区戴斯酒店</t>
  </si>
  <si>
    <t>ONU GLORIA</t>
  </si>
  <si>
    <t>636.94</t>
  </si>
  <si>
    <t>710.00</t>
  </si>
  <si>
    <t>2022-12-09 10:46:32</t>
  </si>
  <si>
    <t>2858985</t>
  </si>
  <si>
    <t>阿尔皮纳市中心智选假日套房酒店</t>
  </si>
  <si>
    <t>CHEEK TYLER</t>
  </si>
  <si>
    <t>2327.97</t>
  </si>
  <si>
    <t>2595.00</t>
  </si>
  <si>
    <t>2022-12-09 09:13:12</t>
  </si>
  <si>
    <t>2864614</t>
  </si>
  <si>
    <t>格林维尔皇冠假日酒店</t>
  </si>
  <si>
    <t>XIA FENG</t>
  </si>
  <si>
    <t>1368.78</t>
  </si>
  <si>
    <t>1528.00</t>
  </si>
  <si>
    <t>2022-12-11 08:02:18</t>
  </si>
  <si>
    <t>2853018</t>
  </si>
  <si>
    <t>爱若特亚里山德斯酒店</t>
  </si>
  <si>
    <t>GUO JING</t>
  </si>
  <si>
    <t>1290.52</t>
  </si>
  <si>
    <t>1432.00</t>
  </si>
  <si>
    <t>2022-12-07 05:33:55</t>
  </si>
  <si>
    <t>2844044</t>
  </si>
  <si>
    <t>SIACHPAZIDIS KONSTANTINOS</t>
  </si>
  <si>
    <t>457.78</t>
  </si>
  <si>
    <t>504.00</t>
  </si>
  <si>
    <t>2022-12-03 21:46:04</t>
  </si>
  <si>
    <t>2853188</t>
  </si>
  <si>
    <t>芝加哥奥黑尔希尔顿罗斯蒙特酒店</t>
  </si>
  <si>
    <t>GAO BO</t>
  </si>
  <si>
    <t>2414.31</t>
  </si>
  <si>
    <t>2679.00</t>
  </si>
  <si>
    <t>2022-12-07 08:32:06</t>
  </si>
  <si>
    <t>2864566</t>
  </si>
  <si>
    <t>使命湾达纳酒店</t>
  </si>
  <si>
    <t>Colon-Vaughan Ariana</t>
  </si>
  <si>
    <t>951.34</t>
  </si>
  <si>
    <t>1062.00</t>
  </si>
  <si>
    <t>2022-12-11 07:01:16</t>
  </si>
  <si>
    <t>2022-08-22</t>
  </si>
  <si>
    <t>2662926</t>
  </si>
  <si>
    <t>六点酒店</t>
  </si>
  <si>
    <t>Baldonieri Valter,Baldonieri Valter</t>
  </si>
  <si>
    <t>3342.62</t>
  </si>
  <si>
    <t>3839.00</t>
  </si>
  <si>
    <t>2022-08-22 02:52:25</t>
  </si>
  <si>
    <t>瑞典</t>
  </si>
  <si>
    <t>2863504</t>
  </si>
  <si>
    <t>吉隆坡四季酒店</t>
  </si>
  <si>
    <t>Zheng Jinlan</t>
  </si>
  <si>
    <t>4764.76</t>
  </si>
  <si>
    <t>5319.00</t>
  </si>
  <si>
    <t>2022-12-11 10:36:47</t>
  </si>
  <si>
    <t>2836364</t>
  </si>
  <si>
    <t>十丘广场酒店</t>
  </si>
  <si>
    <t>feng yichi</t>
  </si>
  <si>
    <t>2022-12-01 06:56:24</t>
  </si>
  <si>
    <t>2849356</t>
  </si>
  <si>
    <t>奇尔沃斯伦敦帕丁顿酒店</t>
  </si>
  <si>
    <t>WINBERG OLOF OSKAR MATHIAS</t>
  </si>
  <si>
    <t>1327.97</t>
  </si>
  <si>
    <t>1463.00</t>
  </si>
  <si>
    <t>2022-12-05 21:11:01</t>
  </si>
  <si>
    <t>2857562</t>
  </si>
  <si>
    <t>巴厘島索爾庫塔酒店</t>
  </si>
  <si>
    <t>Reilly Peter</t>
  </si>
  <si>
    <t>1506.62</t>
  </si>
  <si>
    <t>1680.00</t>
  </si>
  <si>
    <t>2022-12-08 18:53:34</t>
  </si>
  <si>
    <t>2022-09-30</t>
  </si>
  <si>
    <t>2716994</t>
  </si>
  <si>
    <t>甲米磐安酒店(SHA Extra Plus)</t>
  </si>
  <si>
    <t>POOSOMNUEK KHEMMASORN,SUKETAN JENTHUM</t>
  </si>
  <si>
    <t>795.34</t>
  </si>
  <si>
    <t>874.00</t>
  </si>
  <si>
    <t>2022-09-30 11:10:14</t>
  </si>
  <si>
    <t>2840684</t>
  </si>
  <si>
    <t>芭堤雅格兰德中心点酒店</t>
  </si>
  <si>
    <t>YUEN KIN FU</t>
  </si>
  <si>
    <t>749.51</t>
  </si>
  <si>
    <t>825.00</t>
  </si>
  <si>
    <t>2022-12-02 17:29:41</t>
  </si>
  <si>
    <t>2823967</t>
  </si>
  <si>
    <t>LO WING SHING</t>
  </si>
  <si>
    <t>1482.25</t>
  </si>
  <si>
    <t>1615.00</t>
  </si>
  <si>
    <t>2022-11-25 20:17:16</t>
  </si>
  <si>
    <t>2837704</t>
  </si>
  <si>
    <t>阿斯皮拉素坤逸路酒店</t>
  </si>
  <si>
    <t>CHOI SHING TAK</t>
  </si>
  <si>
    <t>1626.49</t>
  </si>
  <si>
    <t>1785.00</t>
  </si>
  <si>
    <t>2022-12-01 17:13:26</t>
  </si>
  <si>
    <t>2835156</t>
  </si>
  <si>
    <t>两国美景酒店</t>
  </si>
  <si>
    <t>ONG SAY TEONG</t>
  </si>
  <si>
    <t>3678.59</t>
  </si>
  <si>
    <t>4005.00</t>
  </si>
  <si>
    <t>2022-11-30 18:13:49</t>
  </si>
  <si>
    <t>2822030</t>
  </si>
  <si>
    <t>ALMANZA PAULETTE</t>
  </si>
  <si>
    <t>621.35</t>
  </si>
  <si>
    <t>677.00</t>
  </si>
  <si>
    <t>2022-11-25 05:52:47</t>
  </si>
  <si>
    <t>2861927</t>
  </si>
  <si>
    <t>arteem roggov</t>
  </si>
  <si>
    <t>3014.37</t>
  </si>
  <si>
    <t>3365.00</t>
  </si>
  <si>
    <t>2022-12-10 07:07:02</t>
  </si>
  <si>
    <t>2837005</t>
  </si>
  <si>
    <t>智选假日酒店首尔弘大</t>
  </si>
  <si>
    <t>KIM JEONGHO</t>
  </si>
  <si>
    <t>1683.90</t>
  </si>
  <si>
    <t>1848.00</t>
  </si>
  <si>
    <t>2022-12-01 12:42:22</t>
  </si>
  <si>
    <t>2847853</t>
  </si>
  <si>
    <t>迪沙鲁沙洋海滩度假村</t>
  </si>
  <si>
    <t>ROSLI SUFIAN</t>
  </si>
  <si>
    <t>2488.91</t>
  </si>
  <si>
    <t>2742.00</t>
  </si>
  <si>
    <t>2022-12-05 13:18:07</t>
  </si>
  <si>
    <t>2859056</t>
  </si>
  <si>
    <t>蒙特雷大广场酒店</t>
  </si>
  <si>
    <t>Prqueno Guadalupe</t>
  </si>
  <si>
    <t>378.58</t>
  </si>
  <si>
    <t>2022-12-09 09:47:18</t>
  </si>
  <si>
    <t>2858723</t>
  </si>
  <si>
    <t>城市酒店</t>
  </si>
  <si>
    <t>Doherty John</t>
  </si>
  <si>
    <t>682.69</t>
  </si>
  <si>
    <t>761.00</t>
  </si>
  <si>
    <t>2022-12-09 03:49:59</t>
  </si>
  <si>
    <t>2850168</t>
  </si>
  <si>
    <t>斯德哥尔摩-阿兰达机场机场航厦丽笙蓝标酒店</t>
  </si>
  <si>
    <t>Furubjelke Mary viola</t>
  </si>
  <si>
    <t>1054.13</t>
  </si>
  <si>
    <t>1174.00</t>
  </si>
  <si>
    <t>2022-12-06 06:49:57</t>
  </si>
  <si>
    <t>2842134</t>
  </si>
  <si>
    <t>鲁瓦西维勒班特展览公园塞安酒店</t>
  </si>
  <si>
    <t>KATO HANA,KATO KAZANE</t>
  </si>
  <si>
    <t>285.21</t>
  </si>
  <si>
    <t>2022-12-03 08:11:58</t>
  </si>
  <si>
    <t>2863389</t>
  </si>
  <si>
    <t>斯坦福公园酒店</t>
  </si>
  <si>
    <t>FU SHENG</t>
  </si>
  <si>
    <t>12358.46</t>
  </si>
  <si>
    <t>13796.00</t>
  </si>
  <si>
    <t>2022-12-10 18:03:30</t>
  </si>
  <si>
    <t>2858635</t>
  </si>
  <si>
    <t>费城温莎套房酒店</t>
  </si>
  <si>
    <t>HAY CRYSTA</t>
  </si>
  <si>
    <t>1031.32</t>
  </si>
  <si>
    <t>2022-12-09 01:58:21</t>
  </si>
  <si>
    <t>2858590</t>
  </si>
  <si>
    <t>柑橘酒店</t>
  </si>
  <si>
    <t>ROBERTSON GAYLE A</t>
  </si>
  <si>
    <t>1368.52</t>
  </si>
  <si>
    <t>1526.00</t>
  </si>
  <si>
    <t>2022-12-09 01:14:31</t>
  </si>
  <si>
    <t>2822582</t>
  </si>
  <si>
    <t>泰姬德干酒店</t>
  </si>
  <si>
    <t>Krishnamurthy Siddharth</t>
  </si>
  <si>
    <t>1649.29</t>
  </si>
  <si>
    <t>1797.00</t>
  </si>
  <si>
    <t>2022-11-25 11:24:06</t>
  </si>
  <si>
    <t>2849678</t>
  </si>
  <si>
    <t>南会安珍珠高尔夫度假村 - 全包式遗产区</t>
  </si>
  <si>
    <t>Son Jiho</t>
  </si>
  <si>
    <t>718.90</t>
  </si>
  <si>
    <t>792.00</t>
  </si>
  <si>
    <t>2022-12-05 22:27:32</t>
  </si>
  <si>
    <t>2858595</t>
  </si>
  <si>
    <t>宜必思因斯布鲁克酒店</t>
  </si>
  <si>
    <t>Nair Sabari</t>
  </si>
  <si>
    <t>1888.66</t>
  </si>
  <si>
    <t>2106.00</t>
  </si>
  <si>
    <t>2022-12-09 01:20:08</t>
  </si>
  <si>
    <t>奥地利</t>
  </si>
  <si>
    <t>2848262</t>
  </si>
  <si>
    <t>WAI LEUNG CHEUNG</t>
  </si>
  <si>
    <t>1174.56</t>
  </si>
  <si>
    <t>1294.00</t>
  </si>
  <si>
    <t>2022-12-05 15:26:06</t>
  </si>
  <si>
    <t>2864012</t>
  </si>
  <si>
    <t>新帕尔马帕朗卡拉亚酒店</t>
  </si>
  <si>
    <t>santoso christian</t>
  </si>
  <si>
    <t>221.26</t>
  </si>
  <si>
    <t>247.00</t>
  </si>
  <si>
    <t>2022-12-10 21:40:31</t>
  </si>
  <si>
    <t>2811314</t>
  </si>
  <si>
    <t>斯诺多尼亚皇家维多利亚酒店</t>
  </si>
  <si>
    <t>Pahl Amanda,Riley Jackson</t>
  </si>
  <si>
    <t>778.85</t>
  </si>
  <si>
    <t>2022-11-20 16:54:15</t>
  </si>
  <si>
    <t>2864438</t>
  </si>
  <si>
    <t>温德姆多哈西湾酒店</t>
  </si>
  <si>
    <t>Jebbar Khalid</t>
  </si>
  <si>
    <t>6307.33</t>
  </si>
  <si>
    <t>7041.00</t>
  </si>
  <si>
    <t>2022-12-11 02:39:28</t>
  </si>
  <si>
    <t>卡塔尔</t>
  </si>
  <si>
    <t>2846880</t>
  </si>
  <si>
    <t>WAN RUI,LI ZHANG</t>
  </si>
  <si>
    <t>19889.52</t>
  </si>
  <si>
    <t>21912.00</t>
  </si>
  <si>
    <t>2022-12-05 02:07:22</t>
  </si>
  <si>
    <t>2852907</t>
  </si>
  <si>
    <t>莫科托夫华沙温德姆维也纳之家酒店</t>
  </si>
  <si>
    <t>YANG BIAO</t>
  </si>
  <si>
    <t>4629.46</t>
  </si>
  <si>
    <t>5137.00</t>
  </si>
  <si>
    <t>2022-12-07 01:52:10</t>
  </si>
  <si>
    <t>波兰</t>
  </si>
  <si>
    <t>2797662</t>
  </si>
  <si>
    <t>塔尼塔尼阁楼＆生活南奔度假村</t>
  </si>
  <si>
    <t>CHUNDATIKANON KITTIYA</t>
  </si>
  <si>
    <t>172.37</t>
  </si>
  <si>
    <t>190.00</t>
  </si>
  <si>
    <t>2022-11-14 16:21:32</t>
  </si>
  <si>
    <t>2819850</t>
  </si>
  <si>
    <t>大阪心斋桥相铁草莓客栈</t>
  </si>
  <si>
    <t>FONG WINGCHEONGDANNY,HO SZEWANBONNIE</t>
  </si>
  <si>
    <t>2023.53</t>
  </si>
  <si>
    <t>2205.00</t>
  </si>
  <si>
    <t>2022-11-24 10:29:38</t>
  </si>
  <si>
    <t>2860915</t>
  </si>
  <si>
    <t>雅加达玛德拉曼智选假日酒店 - IHG 旗下酒店 - CHSE 认证</t>
  </si>
  <si>
    <t>SUN WEI</t>
  </si>
  <si>
    <t>412.67</t>
  </si>
  <si>
    <t>460.00</t>
  </si>
  <si>
    <t>2022-12-09 20:23:50</t>
  </si>
  <si>
    <t>2843970</t>
  </si>
  <si>
    <t>罗歇尔酒店</t>
  </si>
  <si>
    <t>Fernandes De Almeida Jose Reynaldo</t>
  </si>
  <si>
    <t>158.95</t>
  </si>
  <si>
    <t>175.00</t>
  </si>
  <si>
    <t>2022-12-03 21:01:45</t>
  </si>
  <si>
    <t>2798591</t>
  </si>
  <si>
    <t>达拉斯风帆酒店</t>
  </si>
  <si>
    <t>KOCHEVAR LEAH COURTNEY,KILLBREW LAUREN</t>
  </si>
  <si>
    <t>1140.35</t>
  </si>
  <si>
    <t>1257.00</t>
  </si>
  <si>
    <t>2022-11-14 23:04:10</t>
  </si>
  <si>
    <t>2675089</t>
  </si>
  <si>
    <t>西内拉迪亚酒店</t>
  </si>
  <si>
    <t>kuhnel Bruna</t>
  </si>
  <si>
    <t>276.23</t>
  </si>
  <si>
    <t>2022-09-01 09:50:06</t>
  </si>
  <si>
    <t>2864392</t>
  </si>
  <si>
    <t>凯富套房酒店</t>
  </si>
  <si>
    <t>christensen gerald</t>
  </si>
  <si>
    <t>505.23</t>
  </si>
  <si>
    <t>564.00</t>
  </si>
  <si>
    <t>2022-12-11 01:28:10</t>
  </si>
  <si>
    <t>2803088</t>
  </si>
  <si>
    <t>罗翰酒店</t>
  </si>
  <si>
    <t>Manginot Patrice</t>
  </si>
  <si>
    <t>1357.66</t>
  </si>
  <si>
    <t>1505.00</t>
  </si>
  <si>
    <t>2022-11-16 23:03:13</t>
  </si>
  <si>
    <t>2828896</t>
  </si>
  <si>
    <t>格鲁夫酒店</t>
  </si>
  <si>
    <t>Ogden Robert</t>
  </si>
  <si>
    <t>2342.53</t>
  </si>
  <si>
    <t>2549.00</t>
  </si>
  <si>
    <t>2022-11-28 07:11:53</t>
  </si>
  <si>
    <t>2856545</t>
  </si>
  <si>
    <t>海洋远景公寓式酒店</t>
  </si>
  <si>
    <t>OH KUNYOUNG</t>
  </si>
  <si>
    <t>957.78</t>
  </si>
  <si>
    <t>1068.00</t>
  </si>
  <si>
    <t>2022-12-08 12:36:04</t>
  </si>
  <si>
    <t>2863106</t>
  </si>
  <si>
    <t>安科拉海滩度假村</t>
  </si>
  <si>
    <t>Batan Hakimuddin</t>
  </si>
  <si>
    <t>427.30</t>
  </si>
  <si>
    <t>477.00</t>
  </si>
  <si>
    <t>2022-12-10 16:25:17</t>
  </si>
  <si>
    <t>2804521</t>
  </si>
  <si>
    <t>SHAH NITIN</t>
  </si>
  <si>
    <t>165.33</t>
  </si>
  <si>
    <t>182.00</t>
  </si>
  <si>
    <t>2022-11-17 15:53:17</t>
  </si>
  <si>
    <t>2838990</t>
  </si>
  <si>
    <t>太浩湖硬石赌场酒店</t>
  </si>
  <si>
    <t>Mazeez Mohd Mazlan Mohd</t>
  </si>
  <si>
    <t>279.82</t>
  </si>
  <si>
    <t>308.00</t>
  </si>
  <si>
    <t>2022-12-02 06:18:09</t>
  </si>
  <si>
    <t>2864749</t>
  </si>
  <si>
    <t>格林里弗6号汽车旅馆</t>
  </si>
  <si>
    <t>AUGUSTINE LEONARD</t>
  </si>
  <si>
    <t>2022-12-11 09:51:00</t>
  </si>
  <si>
    <t>2843721</t>
  </si>
  <si>
    <t>舒眠酒店</t>
  </si>
  <si>
    <t>Sawian Patrick,Sawian Patrick</t>
  </si>
  <si>
    <t>327.90</t>
  </si>
  <si>
    <t>361.00</t>
  </si>
  <si>
    <t>2022-12-03 18:27:17</t>
  </si>
  <si>
    <t>2839177</t>
  </si>
  <si>
    <t>阿尔法公寓式酒店</t>
  </si>
  <si>
    <t>MAULION GLADYS</t>
  </si>
  <si>
    <t>1887.86</t>
  </si>
  <si>
    <t>2078.00</t>
  </si>
  <si>
    <t>2022-12-02 09:00:56</t>
  </si>
  <si>
    <t>2803211</t>
  </si>
  <si>
    <t>圣詹姆斯酒店</t>
  </si>
  <si>
    <t>Soto Jasmine</t>
  </si>
  <si>
    <t>1146.57</t>
  </si>
  <si>
    <t>1271.00</t>
  </si>
  <si>
    <t>2022-11-17 00:31:02</t>
  </si>
  <si>
    <t>2858383</t>
  </si>
  <si>
    <t>OK酒店</t>
  </si>
  <si>
    <t>LUIS BERBEL DOS SANTOS PEDRO</t>
  </si>
  <si>
    <t>165.91</t>
  </si>
  <si>
    <t>185.00</t>
  </si>
  <si>
    <t>2022-12-08 22:53:59</t>
  </si>
  <si>
    <t>2853177</t>
  </si>
  <si>
    <t>西好莱坞一号酒店</t>
  </si>
  <si>
    <t>Chung Jessica</t>
  </si>
  <si>
    <t>3338.04</t>
  </si>
  <si>
    <t>3704.00</t>
  </si>
  <si>
    <t>2022-12-07 08:26:23</t>
  </si>
  <si>
    <t>2860965</t>
  </si>
  <si>
    <t>帝国酒店</t>
  </si>
  <si>
    <t>Breuer Ulrich</t>
  </si>
  <si>
    <t>348.07</t>
  </si>
  <si>
    <t>388.00</t>
  </si>
  <si>
    <t>2022-12-09 20:14:55</t>
  </si>
  <si>
    <t>2847606</t>
  </si>
  <si>
    <t>迈阿密海滩诺布酒店</t>
  </si>
  <si>
    <t>Leshnoff Shmuel</t>
  </si>
  <si>
    <t>3819.60</t>
  </si>
  <si>
    <t>4208.00</t>
  </si>
  <si>
    <t>2022-12-05 11:57:13</t>
  </si>
  <si>
    <t>2847752</t>
  </si>
  <si>
    <t>Harris Shanah</t>
  </si>
  <si>
    <t>3518.25</t>
  </si>
  <si>
    <t>3876.00</t>
  </si>
  <si>
    <t>2022-12-05 12:38:17</t>
  </si>
  <si>
    <t>2853430</t>
  </si>
  <si>
    <t>阿斯顿卡蒂卡格罗酒店会议中心</t>
  </si>
  <si>
    <t>KHOERUNNISA ELIS</t>
  </si>
  <si>
    <t>231.61</t>
  </si>
  <si>
    <t>257.00</t>
  </si>
  <si>
    <t>2022-12-07 10:39:08</t>
  </si>
  <si>
    <t>2824592</t>
  </si>
  <si>
    <t>尼合哈拉</t>
  </si>
  <si>
    <t>TAN WEN JUE AMELIA</t>
  </si>
  <si>
    <t>5103.95</t>
  </si>
  <si>
    <t>5552.00</t>
  </si>
  <si>
    <t>2022-11-26 01:28:58</t>
  </si>
  <si>
    <t>2811398</t>
  </si>
  <si>
    <t>曼谷素坤逸卡尔顿酒店 (SHA Plus+)</t>
  </si>
  <si>
    <t>Keramati Shahin</t>
  </si>
  <si>
    <t>5041.54</t>
  </si>
  <si>
    <t>5528.00</t>
  </si>
  <si>
    <t>2022-11-20 17:17:55</t>
  </si>
  <si>
    <t>2744149</t>
  </si>
  <si>
    <t>皇家马约伯勒由阿斯顿</t>
  </si>
  <si>
    <t>NEO SHU MEI,TAN BENG CHOO</t>
  </si>
  <si>
    <t>969.62</t>
  </si>
  <si>
    <t>1056.00</t>
  </si>
  <si>
    <t>2022-10-17 10:51:52</t>
  </si>
  <si>
    <t>2864911</t>
  </si>
  <si>
    <t>纽波特大西洋海滩酒店</t>
  </si>
  <si>
    <t>Harrison Anthony</t>
  </si>
  <si>
    <t>990.75</t>
  </si>
  <si>
    <t>1106.00</t>
  </si>
  <si>
    <t>2022-12-11 11:28:31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</si>
</sst>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0"/>
  <sheetViews>
    <sheetView topLeftCell="A211" workbookViewId="0">
      <selection activeCell="A21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44906</v>
      </c>
      <c r="G2" s="6">
        <v>44909</v>
      </c>
      <c r="H2" s="4">
        <v>1</v>
      </c>
      <c r="I2" s="4">
        <v>3</v>
      </c>
      <c r="J2" s="4">
        <v>3</v>
      </c>
      <c r="K2" s="4" t="s">
        <v>30</v>
      </c>
      <c r="L2" s="4">
        <v>3838</v>
      </c>
      <c r="M2" s="4">
        <v>3838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44795</v>
      </c>
      <c r="S2" s="6">
        <v>44912</v>
      </c>
      <c r="T2" s="4" t="s">
        <v>34</v>
      </c>
      <c r="U2" s="4">
        <v>3838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44907</v>
      </c>
      <c r="G3" s="6">
        <v>44909</v>
      </c>
      <c r="H3" s="4">
        <v>1</v>
      </c>
      <c r="I3" s="4">
        <v>2</v>
      </c>
      <c r="J3" s="4">
        <v>2</v>
      </c>
      <c r="K3" s="4" t="s">
        <v>30</v>
      </c>
      <c r="L3" s="4">
        <v>314</v>
      </c>
      <c r="M3" s="4">
        <v>314</v>
      </c>
      <c r="N3" s="4" t="s">
        <v>40</v>
      </c>
      <c r="O3" s="4" t="s">
        <v>32</v>
      </c>
      <c r="P3" s="4" t="s">
        <v>33</v>
      </c>
      <c r="Q3" s="4">
        <v>0</v>
      </c>
      <c r="R3" s="7">
        <v>44805</v>
      </c>
      <c r="S3" s="6">
        <v>44912</v>
      </c>
      <c r="T3" s="4" t="s">
        <v>34</v>
      </c>
      <c r="U3" s="4">
        <v>314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44908</v>
      </c>
      <c r="G4" s="6">
        <v>44909</v>
      </c>
      <c r="H4" s="4">
        <v>1</v>
      </c>
      <c r="I4" s="4">
        <v>1</v>
      </c>
      <c r="J4" s="4">
        <v>1</v>
      </c>
      <c r="K4" s="4" t="s">
        <v>30</v>
      </c>
      <c r="L4" s="4">
        <v>493</v>
      </c>
      <c r="M4" s="4">
        <v>493</v>
      </c>
      <c r="N4" s="4" t="s">
        <v>44</v>
      </c>
      <c r="O4" s="4" t="s">
        <v>32</v>
      </c>
      <c r="P4" s="4" t="s">
        <v>33</v>
      </c>
      <c r="Q4" s="4">
        <v>0</v>
      </c>
      <c r="R4" s="7">
        <v>44846</v>
      </c>
      <c r="S4" s="6">
        <v>44912</v>
      </c>
      <c r="T4" s="4" t="s">
        <v>34</v>
      </c>
      <c r="U4" s="4">
        <v>493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44907</v>
      </c>
      <c r="G5" s="6">
        <v>44909</v>
      </c>
      <c r="H5" s="4">
        <v>1</v>
      </c>
      <c r="I5" s="4">
        <v>2</v>
      </c>
      <c r="J5" s="4">
        <v>2</v>
      </c>
      <c r="K5" s="4" t="s">
        <v>30</v>
      </c>
      <c r="L5" s="4">
        <v>1674</v>
      </c>
      <c r="M5" s="4">
        <v>1674</v>
      </c>
      <c r="N5" s="4" t="s">
        <v>49</v>
      </c>
      <c r="O5" s="4" t="s">
        <v>32</v>
      </c>
      <c r="P5" s="4" t="s">
        <v>33</v>
      </c>
      <c r="Q5" s="4">
        <v>0</v>
      </c>
      <c r="R5" s="7">
        <v>44853</v>
      </c>
      <c r="S5" s="6">
        <v>44912</v>
      </c>
      <c r="T5" s="4" t="s">
        <v>34</v>
      </c>
      <c r="U5" s="4">
        <v>1674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44908</v>
      </c>
      <c r="G6" s="6">
        <v>44909</v>
      </c>
      <c r="H6" s="4">
        <v>1</v>
      </c>
      <c r="I6" s="4">
        <v>1</v>
      </c>
      <c r="J6" s="4">
        <v>1</v>
      </c>
      <c r="K6" s="4" t="s">
        <v>30</v>
      </c>
      <c r="L6" s="4">
        <v>530</v>
      </c>
      <c r="M6" s="4">
        <v>530</v>
      </c>
      <c r="N6" s="4" t="s">
        <v>55</v>
      </c>
      <c r="O6" s="4" t="s">
        <v>32</v>
      </c>
      <c r="P6" s="4" t="s">
        <v>33</v>
      </c>
      <c r="Q6" s="4">
        <v>0</v>
      </c>
      <c r="R6" s="7">
        <v>44879</v>
      </c>
      <c r="S6" s="6">
        <v>44912</v>
      </c>
      <c r="T6" s="4" t="s">
        <v>34</v>
      </c>
      <c r="U6" s="4">
        <v>530</v>
      </c>
      <c r="V6" s="4">
        <v>0</v>
      </c>
      <c r="W6" s="4">
        <v>0</v>
      </c>
      <c r="X6" s="4" t="s">
        <v>56</v>
      </c>
      <c r="Y6" s="4" t="s">
        <v>35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44908</v>
      </c>
      <c r="G7" s="6">
        <v>44909</v>
      </c>
      <c r="H7" s="4">
        <v>1</v>
      </c>
      <c r="I7" s="4">
        <v>1</v>
      </c>
      <c r="J7" s="4">
        <v>1</v>
      </c>
      <c r="K7" s="4" t="s">
        <v>30</v>
      </c>
      <c r="L7" s="4">
        <v>190</v>
      </c>
      <c r="M7" s="4">
        <v>190</v>
      </c>
      <c r="N7" s="4" t="s">
        <v>60</v>
      </c>
      <c r="O7" s="4" t="s">
        <v>32</v>
      </c>
      <c r="P7" s="4" t="s">
        <v>33</v>
      </c>
      <c r="Q7" s="4">
        <v>0</v>
      </c>
      <c r="R7" s="7">
        <v>44879</v>
      </c>
      <c r="S7" s="6">
        <v>44912</v>
      </c>
      <c r="T7" s="4" t="s">
        <v>34</v>
      </c>
      <c r="U7" s="4">
        <v>190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44908</v>
      </c>
      <c r="G8" s="6">
        <v>44909</v>
      </c>
      <c r="H8" s="4">
        <v>1</v>
      </c>
      <c r="I8" s="4">
        <v>1</v>
      </c>
      <c r="J8" s="4">
        <v>1</v>
      </c>
      <c r="K8" s="4" t="s">
        <v>30</v>
      </c>
      <c r="L8" s="4">
        <v>1257</v>
      </c>
      <c r="M8" s="4">
        <v>1257</v>
      </c>
      <c r="N8" s="4" t="s">
        <v>65</v>
      </c>
      <c r="O8" s="4" t="s">
        <v>32</v>
      </c>
      <c r="P8" s="4" t="s">
        <v>33</v>
      </c>
      <c r="Q8" s="4">
        <v>0</v>
      </c>
      <c r="R8" s="7">
        <v>44879</v>
      </c>
      <c r="S8" s="6">
        <v>44912</v>
      </c>
      <c r="T8" s="4" t="s">
        <v>34</v>
      </c>
      <c r="U8" s="4">
        <v>1257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44908</v>
      </c>
      <c r="G9" s="6">
        <v>44909</v>
      </c>
      <c r="H9" s="4">
        <v>1</v>
      </c>
      <c r="I9" s="4">
        <v>1</v>
      </c>
      <c r="J9" s="4">
        <v>1</v>
      </c>
      <c r="K9" s="4" t="s">
        <v>30</v>
      </c>
      <c r="L9" s="4">
        <v>182</v>
      </c>
      <c r="M9" s="4">
        <v>182</v>
      </c>
      <c r="N9" s="4" t="s">
        <v>71</v>
      </c>
      <c r="O9" s="4" t="s">
        <v>32</v>
      </c>
      <c r="P9" s="4" t="s">
        <v>33</v>
      </c>
      <c r="Q9" s="4">
        <v>0</v>
      </c>
      <c r="R9" s="7">
        <v>44882</v>
      </c>
      <c r="S9" s="6">
        <v>44912</v>
      </c>
      <c r="T9" s="4" t="s">
        <v>34</v>
      </c>
      <c r="U9" s="4">
        <v>182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44908</v>
      </c>
      <c r="G10" s="6">
        <v>44909</v>
      </c>
      <c r="H10" s="4">
        <v>1</v>
      </c>
      <c r="I10" s="4">
        <v>1</v>
      </c>
      <c r="J10" s="4">
        <v>1</v>
      </c>
      <c r="K10" s="4" t="s">
        <v>30</v>
      </c>
      <c r="L10" s="4">
        <v>2454</v>
      </c>
      <c r="M10" s="4">
        <v>2454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44882</v>
      </c>
      <c r="S10" s="6">
        <v>44912</v>
      </c>
      <c r="T10" s="4" t="s">
        <v>34</v>
      </c>
      <c r="U10" s="4">
        <v>2454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44907</v>
      </c>
      <c r="G11" s="6">
        <v>44909</v>
      </c>
      <c r="H11" s="4">
        <v>5</v>
      </c>
      <c r="I11" s="4">
        <v>2</v>
      </c>
      <c r="J11" s="4">
        <v>10</v>
      </c>
      <c r="K11" s="4" t="s">
        <v>30</v>
      </c>
      <c r="L11" s="4">
        <v>12150</v>
      </c>
      <c r="M11" s="4">
        <v>12150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44883</v>
      </c>
      <c r="S11" s="6">
        <v>44912</v>
      </c>
      <c r="T11" s="4" t="s">
        <v>34</v>
      </c>
      <c r="U11" s="4">
        <v>12150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44907</v>
      </c>
      <c r="G12" s="6">
        <v>44909</v>
      </c>
      <c r="H12" s="4">
        <v>3</v>
      </c>
      <c r="I12" s="4">
        <v>2</v>
      </c>
      <c r="J12" s="4">
        <v>6</v>
      </c>
      <c r="K12" s="4" t="s">
        <v>30</v>
      </c>
      <c r="L12" s="4">
        <v>7290</v>
      </c>
      <c r="M12" s="4">
        <v>7290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44883</v>
      </c>
      <c r="S12" s="6">
        <v>44912</v>
      </c>
      <c r="T12" s="4" t="s">
        <v>34</v>
      </c>
      <c r="U12" s="4">
        <v>7290</v>
      </c>
      <c r="V12" s="4">
        <v>0</v>
      </c>
      <c r="W12" s="4">
        <v>0</v>
      </c>
      <c r="X12" s="4" t="s">
        <v>88</v>
      </c>
      <c r="Y12" s="4" t="s">
        <v>35</v>
      </c>
    </row>
    <row r="13" s="4" customFormat="1" spans="1:26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44907</v>
      </c>
      <c r="G13" s="6">
        <v>44909</v>
      </c>
      <c r="H13" s="4">
        <v>2</v>
      </c>
      <c r="I13" s="4">
        <v>2</v>
      </c>
      <c r="J13" s="4">
        <v>4</v>
      </c>
      <c r="K13" s="4" t="s">
        <v>30</v>
      </c>
      <c r="L13" s="4">
        <v>5528</v>
      </c>
      <c r="M13" s="4">
        <v>5528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44885</v>
      </c>
      <c r="S13" s="6">
        <v>44912</v>
      </c>
      <c r="T13" s="4" t="s">
        <v>34</v>
      </c>
      <c r="U13" s="4">
        <v>5528</v>
      </c>
      <c r="V13" s="4">
        <v>0</v>
      </c>
      <c r="W13" s="4">
        <v>0</v>
      </c>
      <c r="X13" s="4" t="s">
        <v>93</v>
      </c>
      <c r="Y13" s="4">
        <v>1412694408</v>
      </c>
      <c r="Z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44905</v>
      </c>
      <c r="G14" s="6">
        <v>44909</v>
      </c>
      <c r="H14" s="4">
        <v>1</v>
      </c>
      <c r="I14" s="4">
        <v>4</v>
      </c>
      <c r="J14" s="4">
        <v>4</v>
      </c>
      <c r="K14" s="4" t="s">
        <v>30</v>
      </c>
      <c r="L14" s="4">
        <v>2240</v>
      </c>
      <c r="M14" s="4">
        <v>2240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44888</v>
      </c>
      <c r="S14" s="6">
        <v>44912</v>
      </c>
      <c r="T14" s="4" t="s">
        <v>34</v>
      </c>
      <c r="U14" s="4">
        <v>2240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44908</v>
      </c>
      <c r="G15" s="6">
        <v>44909</v>
      </c>
      <c r="H15" s="4">
        <v>1</v>
      </c>
      <c r="I15" s="4">
        <v>1</v>
      </c>
      <c r="J15" s="4">
        <v>1</v>
      </c>
      <c r="K15" s="4" t="s">
        <v>30</v>
      </c>
      <c r="L15" s="4">
        <v>673</v>
      </c>
      <c r="M15" s="4">
        <v>673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44888</v>
      </c>
      <c r="S15" s="6">
        <v>44912</v>
      </c>
      <c r="T15" s="4" t="s">
        <v>34</v>
      </c>
      <c r="U15" s="4">
        <v>673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44906</v>
      </c>
      <c r="G16" s="6">
        <v>44909</v>
      </c>
      <c r="H16" s="4">
        <v>1</v>
      </c>
      <c r="I16" s="4">
        <v>3</v>
      </c>
      <c r="J16" s="4">
        <v>3</v>
      </c>
      <c r="K16" s="4" t="s">
        <v>30</v>
      </c>
      <c r="L16" s="4">
        <v>11760</v>
      </c>
      <c r="M16" s="4">
        <v>11760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44889</v>
      </c>
      <c r="S16" s="6">
        <v>44912</v>
      </c>
      <c r="T16" s="4" t="s">
        <v>34</v>
      </c>
      <c r="U16" s="4">
        <v>11760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44908</v>
      </c>
      <c r="G17" s="6">
        <v>44909</v>
      </c>
      <c r="H17" s="4">
        <v>1</v>
      </c>
      <c r="I17" s="4">
        <v>1</v>
      </c>
      <c r="J17" s="4">
        <v>1</v>
      </c>
      <c r="K17" s="4" t="s">
        <v>30</v>
      </c>
      <c r="L17" s="4">
        <v>677</v>
      </c>
      <c r="M17" s="4">
        <v>677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44890</v>
      </c>
      <c r="S17" s="6">
        <v>44912</v>
      </c>
      <c r="T17" s="4" t="s">
        <v>34</v>
      </c>
      <c r="U17" s="4">
        <v>677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44906</v>
      </c>
      <c r="G18" s="6">
        <v>44909</v>
      </c>
      <c r="H18" s="4">
        <v>5</v>
      </c>
      <c r="I18" s="4">
        <v>3</v>
      </c>
      <c r="J18" s="4">
        <v>15</v>
      </c>
      <c r="K18" s="4" t="s">
        <v>30</v>
      </c>
      <c r="L18" s="4">
        <v>11010</v>
      </c>
      <c r="M18" s="4">
        <v>11010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44890</v>
      </c>
      <c r="S18" s="6">
        <v>44912</v>
      </c>
      <c r="T18" s="4" t="s">
        <v>34</v>
      </c>
      <c r="U18" s="4">
        <v>11010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120</v>
      </c>
      <c r="E19" s="4" t="s">
        <v>126</v>
      </c>
      <c r="F19" s="6">
        <v>44906</v>
      </c>
      <c r="G19" s="6">
        <v>44909</v>
      </c>
      <c r="H19" s="4">
        <v>1</v>
      </c>
      <c r="I19" s="4">
        <v>3</v>
      </c>
      <c r="J19" s="4">
        <v>3</v>
      </c>
      <c r="K19" s="4" t="s">
        <v>30</v>
      </c>
      <c r="L19" s="4">
        <v>2859</v>
      </c>
      <c r="M19" s="4">
        <v>2859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44890</v>
      </c>
      <c r="S19" s="6">
        <v>44912</v>
      </c>
      <c r="T19" s="4" t="s">
        <v>34</v>
      </c>
      <c r="U19" s="4">
        <v>2859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44907</v>
      </c>
      <c r="G20" s="6">
        <v>44909</v>
      </c>
      <c r="H20" s="4">
        <v>1</v>
      </c>
      <c r="I20" s="4">
        <v>2</v>
      </c>
      <c r="J20" s="4">
        <v>2</v>
      </c>
      <c r="K20" s="4" t="s">
        <v>30</v>
      </c>
      <c r="L20" s="4">
        <v>1615</v>
      </c>
      <c r="M20" s="4">
        <v>1615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44890</v>
      </c>
      <c r="S20" s="6">
        <v>44912</v>
      </c>
      <c r="T20" s="4" t="s">
        <v>34</v>
      </c>
      <c r="U20" s="4">
        <v>1615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44906</v>
      </c>
      <c r="G21" s="6">
        <v>44909</v>
      </c>
      <c r="H21" s="4">
        <v>1</v>
      </c>
      <c r="I21" s="4">
        <v>3</v>
      </c>
      <c r="J21" s="4">
        <v>3</v>
      </c>
      <c r="K21" s="4" t="s">
        <v>30</v>
      </c>
      <c r="L21" s="4">
        <v>5552</v>
      </c>
      <c r="M21" s="4">
        <v>5552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44891</v>
      </c>
      <c r="S21" s="6">
        <v>44912</v>
      </c>
      <c r="T21" s="4" t="s">
        <v>34</v>
      </c>
      <c r="U21" s="4">
        <v>5552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44902</v>
      </c>
      <c r="G22" s="6">
        <v>44909</v>
      </c>
      <c r="H22" s="4">
        <v>1</v>
      </c>
      <c r="I22" s="4">
        <v>7</v>
      </c>
      <c r="J22" s="4">
        <v>7</v>
      </c>
      <c r="K22" s="4" t="s">
        <v>30</v>
      </c>
      <c r="L22" s="4">
        <v>9820</v>
      </c>
      <c r="M22" s="4">
        <v>9820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44891</v>
      </c>
      <c r="S22" s="6">
        <v>44912</v>
      </c>
      <c r="T22" s="4" t="s">
        <v>34</v>
      </c>
      <c r="U22" s="4">
        <v>9820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44908</v>
      </c>
      <c r="G23" s="6">
        <v>44909</v>
      </c>
      <c r="H23" s="4">
        <v>1</v>
      </c>
      <c r="I23" s="4">
        <v>1</v>
      </c>
      <c r="J23" s="4">
        <v>1</v>
      </c>
      <c r="K23" s="4" t="s">
        <v>30</v>
      </c>
      <c r="L23" s="4">
        <v>1458</v>
      </c>
      <c r="M23" s="4">
        <v>1458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44892</v>
      </c>
      <c r="S23" s="6">
        <v>44912</v>
      </c>
      <c r="T23" s="4" t="s">
        <v>34</v>
      </c>
      <c r="U23" s="4">
        <v>1458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44903</v>
      </c>
      <c r="G24" s="6">
        <v>44909</v>
      </c>
      <c r="H24" s="4">
        <v>1</v>
      </c>
      <c r="I24" s="4">
        <v>6</v>
      </c>
      <c r="J24" s="4">
        <v>6</v>
      </c>
      <c r="K24" s="4" t="s">
        <v>30</v>
      </c>
      <c r="L24" s="4">
        <v>4005</v>
      </c>
      <c r="M24" s="4">
        <v>4005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44895</v>
      </c>
      <c r="S24" s="6">
        <v>44912</v>
      </c>
      <c r="T24" s="4" t="s">
        <v>34</v>
      </c>
      <c r="U24" s="4">
        <v>4005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44908</v>
      </c>
      <c r="G25" s="6">
        <v>44909</v>
      </c>
      <c r="H25" s="4">
        <v>1</v>
      </c>
      <c r="I25" s="4">
        <v>1</v>
      </c>
      <c r="J25" s="4">
        <v>1</v>
      </c>
      <c r="K25" s="4" t="s">
        <v>30</v>
      </c>
      <c r="L25" s="4">
        <v>586</v>
      </c>
      <c r="M25" s="4">
        <v>586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44896</v>
      </c>
      <c r="S25" s="6">
        <v>44912</v>
      </c>
      <c r="T25" s="4" t="s">
        <v>34</v>
      </c>
      <c r="U25" s="4">
        <v>586</v>
      </c>
      <c r="V25" s="4">
        <v>0</v>
      </c>
      <c r="W25" s="4">
        <v>0</v>
      </c>
      <c r="X25" s="4" t="s">
        <v>164</v>
      </c>
      <c r="Y25" s="4" t="s">
        <v>35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44904</v>
      </c>
      <c r="G26" s="6">
        <v>44909</v>
      </c>
      <c r="H26" s="4">
        <v>1</v>
      </c>
      <c r="I26" s="4">
        <v>5</v>
      </c>
      <c r="J26" s="4">
        <v>5</v>
      </c>
      <c r="K26" s="4" t="s">
        <v>30</v>
      </c>
      <c r="L26" s="4">
        <v>1785</v>
      </c>
      <c r="M26" s="4">
        <v>1785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44896</v>
      </c>
      <c r="S26" s="6">
        <v>44912</v>
      </c>
      <c r="T26" s="4" t="s">
        <v>34</v>
      </c>
      <c r="U26" s="4">
        <v>1785</v>
      </c>
      <c r="V26" s="4">
        <v>0</v>
      </c>
      <c r="W26" s="4">
        <v>0</v>
      </c>
      <c r="X26" s="4" t="s">
        <v>169</v>
      </c>
      <c r="Y26" s="4" t="s">
        <v>35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171</v>
      </c>
      <c r="E27" s="4" t="s">
        <v>172</v>
      </c>
      <c r="F27" s="6">
        <v>44907</v>
      </c>
      <c r="G27" s="6">
        <v>44909</v>
      </c>
      <c r="H27" s="4">
        <v>1</v>
      </c>
      <c r="I27" s="4">
        <v>2</v>
      </c>
      <c r="J27" s="4">
        <v>2</v>
      </c>
      <c r="K27" s="4" t="s">
        <v>30</v>
      </c>
      <c r="L27" s="4">
        <v>886</v>
      </c>
      <c r="M27" s="4">
        <v>886</v>
      </c>
      <c r="N27" s="4" t="s">
        <v>173</v>
      </c>
      <c r="O27" s="4" t="s">
        <v>32</v>
      </c>
      <c r="P27" s="4" t="s">
        <v>33</v>
      </c>
      <c r="Q27" s="4">
        <v>0</v>
      </c>
      <c r="R27" s="7">
        <v>44896</v>
      </c>
      <c r="S27" s="6">
        <v>44912</v>
      </c>
      <c r="T27" s="4" t="s">
        <v>34</v>
      </c>
      <c r="U27" s="4">
        <v>886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177</v>
      </c>
      <c r="E28" s="4" t="s">
        <v>178</v>
      </c>
      <c r="F28" s="6">
        <v>44907</v>
      </c>
      <c r="G28" s="6">
        <v>44909</v>
      </c>
      <c r="H28" s="4">
        <v>3</v>
      </c>
      <c r="I28" s="4">
        <v>2</v>
      </c>
      <c r="J28" s="4">
        <v>6</v>
      </c>
      <c r="K28" s="4" t="s">
        <v>30</v>
      </c>
      <c r="L28" s="4">
        <v>2496</v>
      </c>
      <c r="M28" s="4">
        <v>2496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44896</v>
      </c>
      <c r="S28" s="6">
        <v>44912</v>
      </c>
      <c r="T28" s="4" t="s">
        <v>34</v>
      </c>
      <c r="U28" s="4">
        <v>2496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44907</v>
      </c>
      <c r="G29" s="6">
        <v>44909</v>
      </c>
      <c r="H29" s="4">
        <v>1</v>
      </c>
      <c r="I29" s="4">
        <v>2</v>
      </c>
      <c r="J29" s="4">
        <v>2</v>
      </c>
      <c r="K29" s="4" t="s">
        <v>30</v>
      </c>
      <c r="L29" s="4">
        <v>1728</v>
      </c>
      <c r="M29" s="4">
        <v>1728</v>
      </c>
      <c r="N29" s="4" t="s">
        <v>185</v>
      </c>
      <c r="O29" s="4" t="s">
        <v>32</v>
      </c>
      <c r="P29" s="4" t="s">
        <v>33</v>
      </c>
      <c r="Q29" s="4">
        <v>0</v>
      </c>
      <c r="R29" s="7">
        <v>44896</v>
      </c>
      <c r="S29" s="6">
        <v>44912</v>
      </c>
      <c r="T29" s="4" t="s">
        <v>34</v>
      </c>
      <c r="U29" s="4">
        <v>1728</v>
      </c>
      <c r="V29" s="4">
        <v>0</v>
      </c>
      <c r="W29" s="4">
        <v>0</v>
      </c>
      <c r="X29" s="4" t="s">
        <v>186</v>
      </c>
      <c r="Y29" s="4" t="s">
        <v>35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189</v>
      </c>
      <c r="F30" s="6">
        <v>44908</v>
      </c>
      <c r="G30" s="6">
        <v>44909</v>
      </c>
      <c r="H30" s="4">
        <v>1</v>
      </c>
      <c r="I30" s="4">
        <v>1</v>
      </c>
      <c r="J30" s="4">
        <v>1</v>
      </c>
      <c r="K30" s="4" t="s">
        <v>30</v>
      </c>
      <c r="L30" s="4">
        <v>308</v>
      </c>
      <c r="M30" s="4">
        <v>308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44897</v>
      </c>
      <c r="S30" s="6">
        <v>44912</v>
      </c>
      <c r="T30" s="4" t="s">
        <v>34</v>
      </c>
      <c r="U30" s="4">
        <v>308</v>
      </c>
      <c r="V30" s="4">
        <v>0</v>
      </c>
      <c r="W30" s="4">
        <v>0</v>
      </c>
      <c r="X30" s="4" t="s">
        <v>191</v>
      </c>
      <c r="Y30" s="4" t="s">
        <v>35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131</v>
      </c>
      <c r="E31" s="4" t="s">
        <v>132</v>
      </c>
      <c r="F31" s="6">
        <v>44908</v>
      </c>
      <c r="G31" s="6">
        <v>44909</v>
      </c>
      <c r="H31" s="4">
        <v>1</v>
      </c>
      <c r="I31" s="4">
        <v>1</v>
      </c>
      <c r="J31" s="4">
        <v>1</v>
      </c>
      <c r="K31" s="4" t="s">
        <v>30</v>
      </c>
      <c r="L31" s="4">
        <v>825</v>
      </c>
      <c r="M31" s="4">
        <v>825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44897</v>
      </c>
      <c r="S31" s="6">
        <v>44912</v>
      </c>
      <c r="T31" s="4" t="s">
        <v>34</v>
      </c>
      <c r="U31" s="4">
        <v>825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182</v>
      </c>
      <c r="B32" s="4" t="s">
        <v>26</v>
      </c>
      <c r="C32" s="4" t="s">
        <v>196</v>
      </c>
      <c r="D32" s="4" t="s">
        <v>183</v>
      </c>
      <c r="E32" s="4" t="s">
        <v>184</v>
      </c>
      <c r="F32" s="6">
        <v>44907</v>
      </c>
      <c r="G32" s="6">
        <v>44909</v>
      </c>
      <c r="H32" s="4">
        <v>1</v>
      </c>
      <c r="I32" s="4">
        <v>2</v>
      </c>
      <c r="J32" s="4">
        <v>2</v>
      </c>
      <c r="K32" s="4" t="s">
        <v>30</v>
      </c>
      <c r="L32" s="4">
        <v>-1728</v>
      </c>
      <c r="M32" s="4">
        <v>-1728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44896</v>
      </c>
      <c r="S32" s="6">
        <v>44912</v>
      </c>
      <c r="T32" s="4" t="s">
        <v>34</v>
      </c>
      <c r="U32" s="4">
        <v>-1728</v>
      </c>
      <c r="V32" s="4">
        <v>0</v>
      </c>
      <c r="W32" s="4">
        <v>0</v>
      </c>
      <c r="X32" s="4" t="s">
        <v>186</v>
      </c>
      <c r="Y32" s="4" t="s">
        <v>35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167</v>
      </c>
      <c r="F33" s="6">
        <v>44908</v>
      </c>
      <c r="G33" s="6">
        <v>44909</v>
      </c>
      <c r="H33" s="4">
        <v>1</v>
      </c>
      <c r="I33" s="4">
        <v>1</v>
      </c>
      <c r="J33" s="4">
        <v>1</v>
      </c>
      <c r="K33" s="4" t="s">
        <v>30</v>
      </c>
      <c r="L33" s="4">
        <v>1003</v>
      </c>
      <c r="M33" s="4">
        <v>1003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44898</v>
      </c>
      <c r="S33" s="6">
        <v>44912</v>
      </c>
      <c r="T33" s="4" t="s">
        <v>34</v>
      </c>
      <c r="U33" s="4">
        <v>1003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44908</v>
      </c>
      <c r="G34" s="6">
        <v>44909</v>
      </c>
      <c r="H34" s="4">
        <v>1</v>
      </c>
      <c r="I34" s="4">
        <v>1</v>
      </c>
      <c r="J34" s="4">
        <v>1</v>
      </c>
      <c r="K34" s="4" t="s">
        <v>30</v>
      </c>
      <c r="L34" s="4">
        <v>287</v>
      </c>
      <c r="M34" s="4">
        <v>287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44898</v>
      </c>
      <c r="S34" s="6">
        <v>44912</v>
      </c>
      <c r="T34" s="4" t="s">
        <v>34</v>
      </c>
      <c r="U34" s="4">
        <v>287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47</v>
      </c>
      <c r="E35" s="4" t="s">
        <v>48</v>
      </c>
      <c r="F35" s="6">
        <v>44908</v>
      </c>
      <c r="G35" s="6">
        <v>44909</v>
      </c>
      <c r="H35" s="4">
        <v>1</v>
      </c>
      <c r="I35" s="4">
        <v>1</v>
      </c>
      <c r="J35" s="4">
        <v>1</v>
      </c>
      <c r="K35" s="4" t="s">
        <v>30</v>
      </c>
      <c r="L35" s="4">
        <v>854</v>
      </c>
      <c r="M35" s="4">
        <v>854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44898</v>
      </c>
      <c r="S35" s="6">
        <v>44912</v>
      </c>
      <c r="T35" s="4" t="s">
        <v>34</v>
      </c>
      <c r="U35" s="4">
        <v>854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44905</v>
      </c>
      <c r="G36" s="6">
        <v>44909</v>
      </c>
      <c r="H36" s="4">
        <v>1</v>
      </c>
      <c r="I36" s="4">
        <v>4</v>
      </c>
      <c r="J36" s="4">
        <v>4</v>
      </c>
      <c r="K36" s="4" t="s">
        <v>30</v>
      </c>
      <c r="L36" s="4">
        <v>3948</v>
      </c>
      <c r="M36" s="4">
        <v>3948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44899</v>
      </c>
      <c r="S36" s="6">
        <v>44912</v>
      </c>
      <c r="T36" s="4" t="s">
        <v>34</v>
      </c>
      <c r="U36" s="4">
        <v>3948</v>
      </c>
      <c r="V36" s="4">
        <v>0</v>
      </c>
      <c r="W36" s="4">
        <v>0</v>
      </c>
      <c r="X36" s="4" t="s">
        <v>216</v>
      </c>
      <c r="Y36" s="4" t="s">
        <v>35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44907</v>
      </c>
      <c r="G37" s="6">
        <v>44909</v>
      </c>
      <c r="H37" s="4">
        <v>1</v>
      </c>
      <c r="I37" s="4">
        <v>2</v>
      </c>
      <c r="J37" s="4">
        <v>2</v>
      </c>
      <c r="K37" s="4" t="s">
        <v>30</v>
      </c>
      <c r="L37" s="4">
        <v>2742</v>
      </c>
      <c r="M37" s="4">
        <v>2742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44900</v>
      </c>
      <c r="S37" s="6">
        <v>44912</v>
      </c>
      <c r="T37" s="4" t="s">
        <v>34</v>
      </c>
      <c r="U37" s="4">
        <v>2742</v>
      </c>
      <c r="V37" s="4">
        <v>0</v>
      </c>
      <c r="W37" s="4">
        <v>0</v>
      </c>
      <c r="X37" s="4" t="s">
        <v>221</v>
      </c>
      <c r="Y37" s="4" t="s">
        <v>222</v>
      </c>
    </row>
    <row r="38" s="4" customFormat="1" spans="1:25">
      <c r="A38" s="4" t="s">
        <v>212</v>
      </c>
      <c r="B38" s="4" t="s">
        <v>26</v>
      </c>
      <c r="C38" s="4" t="s">
        <v>196</v>
      </c>
      <c r="D38" s="4" t="s">
        <v>213</v>
      </c>
      <c r="E38" s="4" t="s">
        <v>214</v>
      </c>
      <c r="F38" s="6">
        <v>44905</v>
      </c>
      <c r="G38" s="6">
        <v>44909</v>
      </c>
      <c r="H38" s="4">
        <v>1</v>
      </c>
      <c r="I38" s="4">
        <v>4</v>
      </c>
      <c r="J38" s="4">
        <v>4</v>
      </c>
      <c r="K38" s="4" t="s">
        <v>30</v>
      </c>
      <c r="L38" s="4">
        <v>-3948</v>
      </c>
      <c r="M38" s="4">
        <v>-3948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44899</v>
      </c>
      <c r="S38" s="6">
        <v>44912</v>
      </c>
      <c r="T38" s="4" t="s">
        <v>34</v>
      </c>
      <c r="U38" s="4">
        <v>-3948</v>
      </c>
      <c r="V38" s="4">
        <v>0</v>
      </c>
      <c r="W38" s="4">
        <v>0</v>
      </c>
      <c r="X38" s="4" t="s">
        <v>216</v>
      </c>
      <c r="Y38" s="4" t="s">
        <v>35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44908</v>
      </c>
      <c r="G39" s="6">
        <v>44909</v>
      </c>
      <c r="H39" s="4">
        <v>1</v>
      </c>
      <c r="I39" s="4">
        <v>1</v>
      </c>
      <c r="J39" s="4">
        <v>1</v>
      </c>
      <c r="K39" s="4" t="s">
        <v>30</v>
      </c>
      <c r="L39" s="4">
        <v>1220</v>
      </c>
      <c r="M39" s="4">
        <v>1220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44900</v>
      </c>
      <c r="S39" s="6">
        <v>44912</v>
      </c>
      <c r="T39" s="4" t="s">
        <v>34</v>
      </c>
      <c r="U39" s="4">
        <v>1220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225</v>
      </c>
      <c r="F40" s="6">
        <v>44908</v>
      </c>
      <c r="G40" s="6">
        <v>44909</v>
      </c>
      <c r="H40" s="4">
        <v>1</v>
      </c>
      <c r="I40" s="4">
        <v>1</v>
      </c>
      <c r="J40" s="4">
        <v>1</v>
      </c>
      <c r="K40" s="4" t="s">
        <v>30</v>
      </c>
      <c r="L40" s="4">
        <v>1174</v>
      </c>
      <c r="M40" s="4">
        <v>1174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44901</v>
      </c>
      <c r="S40" s="6">
        <v>44912</v>
      </c>
      <c r="T40" s="4" t="s">
        <v>34</v>
      </c>
      <c r="U40" s="4">
        <v>1174</v>
      </c>
      <c r="V40" s="4">
        <v>0</v>
      </c>
      <c r="W40" s="4">
        <v>0</v>
      </c>
      <c r="X40" s="4" t="s">
        <v>232</v>
      </c>
      <c r="Y40" s="4" t="s">
        <v>35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189</v>
      </c>
      <c r="F41" s="6">
        <v>44902</v>
      </c>
      <c r="G41" s="6">
        <v>44909</v>
      </c>
      <c r="H41" s="4">
        <v>1</v>
      </c>
      <c r="I41" s="4">
        <v>7</v>
      </c>
      <c r="J41" s="4">
        <v>7</v>
      </c>
      <c r="K41" s="4" t="s">
        <v>30</v>
      </c>
      <c r="L41" s="4">
        <v>5137</v>
      </c>
      <c r="M41" s="4">
        <v>5137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44902</v>
      </c>
      <c r="S41" s="6">
        <v>44912</v>
      </c>
      <c r="T41" s="4" t="s">
        <v>34</v>
      </c>
      <c r="U41" s="4">
        <v>5137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44908</v>
      </c>
      <c r="G42" s="6">
        <v>44909</v>
      </c>
      <c r="H42" s="4">
        <v>1</v>
      </c>
      <c r="I42" s="4">
        <v>1</v>
      </c>
      <c r="J42" s="4">
        <v>1</v>
      </c>
      <c r="K42" s="4" t="s">
        <v>30</v>
      </c>
      <c r="L42" s="4">
        <v>617</v>
      </c>
      <c r="M42" s="4">
        <v>617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44902</v>
      </c>
      <c r="S42" s="6">
        <v>44912</v>
      </c>
      <c r="T42" s="4" t="s">
        <v>34</v>
      </c>
      <c r="U42" s="4">
        <v>617</v>
      </c>
      <c r="V42" s="4">
        <v>0</v>
      </c>
      <c r="W42" s="4">
        <v>0</v>
      </c>
      <c r="X42" s="4" t="s">
        <v>242</v>
      </c>
      <c r="Y42" s="4" t="s">
        <v>35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44908</v>
      </c>
      <c r="G43" s="6">
        <v>44909</v>
      </c>
      <c r="H43" s="4">
        <v>1</v>
      </c>
      <c r="I43" s="4">
        <v>1</v>
      </c>
      <c r="J43" s="4">
        <v>1</v>
      </c>
      <c r="K43" s="4" t="s">
        <v>30</v>
      </c>
      <c r="L43" s="4">
        <v>166</v>
      </c>
      <c r="M43" s="4">
        <v>166</v>
      </c>
      <c r="N43" s="4" t="s">
        <v>246</v>
      </c>
      <c r="O43" s="4" t="s">
        <v>32</v>
      </c>
      <c r="P43" s="4" t="s">
        <v>33</v>
      </c>
      <c r="Q43" s="4">
        <v>0</v>
      </c>
      <c r="R43" s="7">
        <v>44903</v>
      </c>
      <c r="S43" s="6">
        <v>44912</v>
      </c>
      <c r="T43" s="4" t="s">
        <v>34</v>
      </c>
      <c r="U43" s="4">
        <v>166</v>
      </c>
      <c r="V43" s="4">
        <v>0</v>
      </c>
      <c r="W43" s="4">
        <v>0</v>
      </c>
      <c r="X43" s="4" t="s">
        <v>247</v>
      </c>
      <c r="Y43" s="4" t="s">
        <v>35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144</v>
      </c>
      <c r="F44" s="6">
        <v>44908</v>
      </c>
      <c r="G44" s="6">
        <v>44909</v>
      </c>
      <c r="H44" s="4">
        <v>1</v>
      </c>
      <c r="I44" s="4">
        <v>1</v>
      </c>
      <c r="J44" s="4">
        <v>1</v>
      </c>
      <c r="K44" s="4" t="s">
        <v>30</v>
      </c>
      <c r="L44" s="4">
        <v>755</v>
      </c>
      <c r="M44" s="4">
        <v>755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44903</v>
      </c>
      <c r="S44" s="6">
        <v>44912</v>
      </c>
      <c r="T44" s="4" t="s">
        <v>34</v>
      </c>
      <c r="U44" s="4">
        <v>755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255</v>
      </c>
      <c r="F45" s="6">
        <v>44904</v>
      </c>
      <c r="G45" s="6">
        <v>44909</v>
      </c>
      <c r="H45" s="4">
        <v>1</v>
      </c>
      <c r="I45" s="4">
        <v>5</v>
      </c>
      <c r="J45" s="4">
        <v>5</v>
      </c>
      <c r="K45" s="4" t="s">
        <v>30</v>
      </c>
      <c r="L45" s="4">
        <v>1680</v>
      </c>
      <c r="M45" s="4">
        <v>1680</v>
      </c>
      <c r="N45" s="4" t="s">
        <v>256</v>
      </c>
      <c r="O45" s="4" t="s">
        <v>32</v>
      </c>
      <c r="P45" s="4" t="s">
        <v>33</v>
      </c>
      <c r="Q45" s="4">
        <v>0</v>
      </c>
      <c r="R45" s="7">
        <v>44903</v>
      </c>
      <c r="S45" s="6">
        <v>44912</v>
      </c>
      <c r="T45" s="4" t="s">
        <v>34</v>
      </c>
      <c r="U45" s="4">
        <v>1680</v>
      </c>
      <c r="V45" s="4">
        <v>0</v>
      </c>
      <c r="W45" s="4">
        <v>0</v>
      </c>
      <c r="X45" s="4" t="s">
        <v>257</v>
      </c>
      <c r="Y45" s="4" t="s">
        <v>258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260</v>
      </c>
      <c r="E46" s="4" t="s">
        <v>162</v>
      </c>
      <c r="F46" s="6">
        <v>44908</v>
      </c>
      <c r="G46" s="6">
        <v>44909</v>
      </c>
      <c r="H46" s="4">
        <v>1</v>
      </c>
      <c r="I46" s="4">
        <v>1</v>
      </c>
      <c r="J46" s="4">
        <v>1</v>
      </c>
      <c r="K46" s="4" t="s">
        <v>30</v>
      </c>
      <c r="L46" s="4">
        <v>185</v>
      </c>
      <c r="M46" s="4">
        <v>185</v>
      </c>
      <c r="N46" s="4" t="s">
        <v>261</v>
      </c>
      <c r="O46" s="4" t="s">
        <v>32</v>
      </c>
      <c r="P46" s="4" t="s">
        <v>33</v>
      </c>
      <c r="Q46" s="4">
        <v>0</v>
      </c>
      <c r="R46" s="7">
        <v>44903</v>
      </c>
      <c r="S46" s="6">
        <v>44912</v>
      </c>
      <c r="T46" s="4" t="s">
        <v>34</v>
      </c>
      <c r="U46" s="4">
        <v>185</v>
      </c>
      <c r="V46" s="4">
        <v>0</v>
      </c>
      <c r="W46" s="4">
        <v>0</v>
      </c>
      <c r="X46" s="4" t="s">
        <v>262</v>
      </c>
      <c r="Y46" s="4" t="s">
        <v>35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265</v>
      </c>
      <c r="F47" s="6">
        <v>44908</v>
      </c>
      <c r="G47" s="6">
        <v>44909</v>
      </c>
      <c r="H47" s="4">
        <v>1</v>
      </c>
      <c r="I47" s="4">
        <v>1</v>
      </c>
      <c r="J47" s="4">
        <v>1</v>
      </c>
      <c r="K47" s="4" t="s">
        <v>30</v>
      </c>
      <c r="L47" s="4">
        <v>1526</v>
      </c>
      <c r="M47" s="4">
        <v>1526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44904</v>
      </c>
      <c r="S47" s="6">
        <v>44912</v>
      </c>
      <c r="T47" s="4" t="s">
        <v>34</v>
      </c>
      <c r="U47" s="4">
        <v>1526</v>
      </c>
      <c r="V47" s="4">
        <v>0</v>
      </c>
      <c r="W47" s="4">
        <v>0</v>
      </c>
      <c r="X47" s="4" t="s">
        <v>267</v>
      </c>
      <c r="Y47" s="4" t="s">
        <v>268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44907</v>
      </c>
      <c r="G48" s="6">
        <v>44909</v>
      </c>
      <c r="H48" s="4">
        <v>1</v>
      </c>
      <c r="I48" s="4">
        <v>2</v>
      </c>
      <c r="J48" s="4">
        <v>2</v>
      </c>
      <c r="K48" s="4" t="s">
        <v>30</v>
      </c>
      <c r="L48" s="4">
        <v>2595</v>
      </c>
      <c r="M48" s="4">
        <v>2595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44904</v>
      </c>
      <c r="S48" s="6">
        <v>44912</v>
      </c>
      <c r="T48" s="4" t="s">
        <v>34</v>
      </c>
      <c r="U48" s="4">
        <v>2595</v>
      </c>
      <c r="V48" s="4">
        <v>0</v>
      </c>
      <c r="W48" s="4">
        <v>0</v>
      </c>
      <c r="X48" s="4" t="s">
        <v>273</v>
      </c>
      <c r="Y48" s="4" t="s">
        <v>35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275</v>
      </c>
      <c r="E49" s="4" t="s">
        <v>276</v>
      </c>
      <c r="F49" s="6">
        <v>44905</v>
      </c>
      <c r="G49" s="6">
        <v>44909</v>
      </c>
      <c r="H49" s="4">
        <v>1</v>
      </c>
      <c r="I49" s="4">
        <v>4</v>
      </c>
      <c r="J49" s="4">
        <v>4</v>
      </c>
      <c r="K49" s="4" t="s">
        <v>30</v>
      </c>
      <c r="L49" s="4">
        <v>884</v>
      </c>
      <c r="M49" s="4">
        <v>884</v>
      </c>
      <c r="N49" s="4" t="s">
        <v>277</v>
      </c>
      <c r="O49" s="4" t="s">
        <v>32</v>
      </c>
      <c r="P49" s="4" t="s">
        <v>33</v>
      </c>
      <c r="Q49" s="4">
        <v>0</v>
      </c>
      <c r="R49" s="7">
        <v>44904</v>
      </c>
      <c r="S49" s="6">
        <v>44912</v>
      </c>
      <c r="T49" s="4" t="s">
        <v>34</v>
      </c>
      <c r="U49" s="4">
        <v>884</v>
      </c>
      <c r="V49" s="4">
        <v>0</v>
      </c>
      <c r="W49" s="4">
        <v>0</v>
      </c>
      <c r="X49" s="4" t="s">
        <v>278</v>
      </c>
      <c r="Y49" s="4" t="s">
        <v>279</v>
      </c>
    </row>
    <row r="50" s="4" customFormat="1" spans="1:25">
      <c r="A50" s="4" t="s">
        <v>280</v>
      </c>
      <c r="B50" s="4" t="s">
        <v>26</v>
      </c>
      <c r="C50" s="4" t="s">
        <v>27</v>
      </c>
      <c r="D50" s="4" t="s">
        <v>281</v>
      </c>
      <c r="E50" s="4" t="s">
        <v>282</v>
      </c>
      <c r="F50" s="6">
        <v>44907</v>
      </c>
      <c r="G50" s="6">
        <v>44909</v>
      </c>
      <c r="H50" s="4">
        <v>1</v>
      </c>
      <c r="I50" s="4">
        <v>2</v>
      </c>
      <c r="J50" s="4">
        <v>2</v>
      </c>
      <c r="K50" s="4" t="s">
        <v>30</v>
      </c>
      <c r="L50" s="4">
        <v>460</v>
      </c>
      <c r="M50" s="4">
        <v>460</v>
      </c>
      <c r="N50" s="4" t="s">
        <v>283</v>
      </c>
      <c r="O50" s="4" t="s">
        <v>32</v>
      </c>
      <c r="P50" s="4" t="s">
        <v>33</v>
      </c>
      <c r="Q50" s="4">
        <v>0</v>
      </c>
      <c r="R50" s="7">
        <v>44904</v>
      </c>
      <c r="S50" s="6">
        <v>44912</v>
      </c>
      <c r="T50" s="4" t="s">
        <v>34</v>
      </c>
      <c r="U50" s="4">
        <v>460</v>
      </c>
      <c r="V50" s="4">
        <v>0</v>
      </c>
      <c r="W50" s="4">
        <v>0</v>
      </c>
      <c r="X50" s="4" t="s">
        <v>284</v>
      </c>
      <c r="Y50" s="4" t="s">
        <v>285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44908</v>
      </c>
      <c r="G51" s="6">
        <v>44909</v>
      </c>
      <c r="H51" s="4">
        <v>1</v>
      </c>
      <c r="I51" s="4">
        <v>1</v>
      </c>
      <c r="J51" s="4">
        <v>1</v>
      </c>
      <c r="K51" s="4" t="s">
        <v>30</v>
      </c>
      <c r="L51" s="4">
        <v>253</v>
      </c>
      <c r="M51" s="4">
        <v>253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44904</v>
      </c>
      <c r="S51" s="6">
        <v>44912</v>
      </c>
      <c r="T51" s="4" t="s">
        <v>34</v>
      </c>
      <c r="U51" s="4">
        <v>253</v>
      </c>
      <c r="V51" s="4">
        <v>0</v>
      </c>
      <c r="W51" s="4">
        <v>0</v>
      </c>
      <c r="X51" s="4" t="s">
        <v>290</v>
      </c>
      <c r="Y51" s="4" t="s">
        <v>291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294</v>
      </c>
      <c r="F52" s="6">
        <v>44908</v>
      </c>
      <c r="G52" s="6">
        <v>44909</v>
      </c>
      <c r="H52" s="4">
        <v>1</v>
      </c>
      <c r="I52" s="4">
        <v>1</v>
      </c>
      <c r="J52" s="4">
        <v>1</v>
      </c>
      <c r="K52" s="4" t="s">
        <v>30</v>
      </c>
      <c r="L52" s="4">
        <v>632</v>
      </c>
      <c r="M52" s="4">
        <v>632</v>
      </c>
      <c r="N52" s="4" t="s">
        <v>295</v>
      </c>
      <c r="O52" s="4" t="s">
        <v>32</v>
      </c>
      <c r="P52" s="4" t="s">
        <v>33</v>
      </c>
      <c r="Q52" s="4">
        <v>0</v>
      </c>
      <c r="R52" s="7">
        <v>44905</v>
      </c>
      <c r="S52" s="6">
        <v>44912</v>
      </c>
      <c r="T52" s="4" t="s">
        <v>34</v>
      </c>
      <c r="U52" s="4">
        <v>632</v>
      </c>
      <c r="V52" s="4">
        <v>0</v>
      </c>
      <c r="W52" s="4">
        <v>0</v>
      </c>
      <c r="X52" s="4" t="s">
        <v>296</v>
      </c>
      <c r="Y52" s="4" t="s">
        <v>35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6">
        <v>44906</v>
      </c>
      <c r="G53" s="6">
        <v>44909</v>
      </c>
      <c r="H53" s="4">
        <v>1</v>
      </c>
      <c r="I53" s="4">
        <v>3</v>
      </c>
      <c r="J53" s="4">
        <v>3</v>
      </c>
      <c r="K53" s="4" t="s">
        <v>30</v>
      </c>
      <c r="L53" s="4">
        <v>13796</v>
      </c>
      <c r="M53" s="4">
        <v>13796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44905</v>
      </c>
      <c r="S53" s="6">
        <v>44912</v>
      </c>
      <c r="T53" s="4" t="s">
        <v>34</v>
      </c>
      <c r="U53" s="4">
        <v>13796</v>
      </c>
      <c r="V53" s="4">
        <v>0</v>
      </c>
      <c r="W53" s="4">
        <v>0</v>
      </c>
      <c r="X53" s="4" t="s">
        <v>301</v>
      </c>
      <c r="Y53" s="4" t="s">
        <v>35</v>
      </c>
    </row>
    <row r="54" s="4" customFormat="1" spans="1:25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44906</v>
      </c>
      <c r="G54" s="6">
        <v>44909</v>
      </c>
      <c r="H54" s="4">
        <v>1</v>
      </c>
      <c r="I54" s="4">
        <v>3</v>
      </c>
      <c r="J54" s="4">
        <v>3</v>
      </c>
      <c r="K54" s="4" t="s">
        <v>30</v>
      </c>
      <c r="L54" s="4">
        <v>5319</v>
      </c>
      <c r="M54" s="4">
        <v>5319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44905</v>
      </c>
      <c r="S54" s="6">
        <v>44912</v>
      </c>
      <c r="T54" s="4" t="s">
        <v>34</v>
      </c>
      <c r="U54" s="4">
        <v>5319</v>
      </c>
      <c r="V54" s="4">
        <v>0</v>
      </c>
      <c r="W54" s="4">
        <v>0</v>
      </c>
      <c r="X54" s="4" t="s">
        <v>306</v>
      </c>
      <c r="Y54" s="4" t="s">
        <v>35</v>
      </c>
    </row>
    <row r="55" s="4" customFormat="1" spans="1:25">
      <c r="A55" s="4" t="s">
        <v>307</v>
      </c>
      <c r="B55" s="4" t="s">
        <v>26</v>
      </c>
      <c r="C55" s="4" t="s">
        <v>27</v>
      </c>
      <c r="D55" s="4" t="s">
        <v>308</v>
      </c>
      <c r="E55" s="4" t="s">
        <v>309</v>
      </c>
      <c r="F55" s="6">
        <v>44908</v>
      </c>
      <c r="G55" s="6">
        <v>44909</v>
      </c>
      <c r="H55" s="4">
        <v>1</v>
      </c>
      <c r="I55" s="4">
        <v>1</v>
      </c>
      <c r="J55" s="4">
        <v>1</v>
      </c>
      <c r="K55" s="4" t="s">
        <v>30</v>
      </c>
      <c r="L55" s="4">
        <v>615</v>
      </c>
      <c r="M55" s="4">
        <v>615</v>
      </c>
      <c r="N55" s="4" t="s">
        <v>310</v>
      </c>
      <c r="O55" s="4" t="s">
        <v>32</v>
      </c>
      <c r="P55" s="4" t="s">
        <v>33</v>
      </c>
      <c r="Q55" s="4">
        <v>0</v>
      </c>
      <c r="R55" s="7">
        <v>44905</v>
      </c>
      <c r="S55" s="6">
        <v>44912</v>
      </c>
      <c r="T55" s="4" t="s">
        <v>34</v>
      </c>
      <c r="U55" s="4">
        <v>615</v>
      </c>
      <c r="V55" s="4">
        <v>0</v>
      </c>
      <c r="W55" s="4">
        <v>0</v>
      </c>
      <c r="X55" s="4" t="s">
        <v>311</v>
      </c>
      <c r="Y55" s="4" t="s">
        <v>35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313</v>
      </c>
      <c r="E56" s="4" t="s">
        <v>314</v>
      </c>
      <c r="F56" s="6">
        <v>44908</v>
      </c>
      <c r="G56" s="6">
        <v>44909</v>
      </c>
      <c r="H56" s="4">
        <v>1</v>
      </c>
      <c r="I56" s="4">
        <v>1</v>
      </c>
      <c r="J56" s="4">
        <v>1</v>
      </c>
      <c r="K56" s="4" t="s">
        <v>30</v>
      </c>
      <c r="L56" s="4">
        <v>247</v>
      </c>
      <c r="M56" s="4">
        <v>247</v>
      </c>
      <c r="N56" s="4" t="s">
        <v>315</v>
      </c>
      <c r="O56" s="4" t="s">
        <v>32</v>
      </c>
      <c r="P56" s="4" t="s">
        <v>33</v>
      </c>
      <c r="Q56" s="4">
        <v>0</v>
      </c>
      <c r="R56" s="7">
        <v>44905</v>
      </c>
      <c r="S56" s="6">
        <v>44912</v>
      </c>
      <c r="T56" s="4" t="s">
        <v>34</v>
      </c>
      <c r="U56" s="4">
        <v>247</v>
      </c>
      <c r="V56" s="4">
        <v>0</v>
      </c>
      <c r="W56" s="4">
        <v>0</v>
      </c>
      <c r="X56" s="4" t="s">
        <v>316</v>
      </c>
      <c r="Y56" s="4" t="s">
        <v>35</v>
      </c>
    </row>
    <row r="57" s="4" customFormat="1" spans="1:25">
      <c r="A57" s="4" t="s">
        <v>317</v>
      </c>
      <c r="B57" s="4" t="s">
        <v>26</v>
      </c>
      <c r="C57" s="4" t="s">
        <v>27</v>
      </c>
      <c r="D57" s="4" t="s">
        <v>318</v>
      </c>
      <c r="E57" s="4" t="s">
        <v>319</v>
      </c>
      <c r="F57" s="6">
        <v>44908</v>
      </c>
      <c r="G57" s="6">
        <v>44909</v>
      </c>
      <c r="H57" s="4">
        <v>1</v>
      </c>
      <c r="I57" s="4">
        <v>1</v>
      </c>
      <c r="J57" s="4">
        <v>1</v>
      </c>
      <c r="K57" s="4" t="s">
        <v>30</v>
      </c>
      <c r="L57" s="4">
        <v>80</v>
      </c>
      <c r="M57" s="4">
        <v>80</v>
      </c>
      <c r="N57" s="4" t="s">
        <v>320</v>
      </c>
      <c r="O57" s="4" t="s">
        <v>32</v>
      </c>
      <c r="P57" s="4" t="s">
        <v>33</v>
      </c>
      <c r="Q57" s="4">
        <v>0</v>
      </c>
      <c r="R57" s="7">
        <v>44906</v>
      </c>
      <c r="S57" s="6">
        <v>44912</v>
      </c>
      <c r="T57" s="4" t="s">
        <v>34</v>
      </c>
      <c r="U57" s="4">
        <v>80</v>
      </c>
      <c r="V57" s="4">
        <v>0</v>
      </c>
      <c r="W57" s="4">
        <v>0</v>
      </c>
      <c r="X57" s="4" t="s">
        <v>321</v>
      </c>
      <c r="Y57" s="4" t="s">
        <v>35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44906</v>
      </c>
      <c r="G58" s="6">
        <v>44909</v>
      </c>
      <c r="H58" s="4">
        <v>1</v>
      </c>
      <c r="I58" s="4">
        <v>3</v>
      </c>
      <c r="J58" s="4">
        <v>3</v>
      </c>
      <c r="K58" s="4" t="s">
        <v>30</v>
      </c>
      <c r="L58" s="4">
        <v>1026</v>
      </c>
      <c r="M58" s="4">
        <v>1026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44906</v>
      </c>
      <c r="S58" s="6">
        <v>44912</v>
      </c>
      <c r="T58" s="4" t="s">
        <v>34</v>
      </c>
      <c r="U58" s="4">
        <v>1026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44907</v>
      </c>
      <c r="G59" s="6">
        <v>44909</v>
      </c>
      <c r="H59" s="4">
        <v>1</v>
      </c>
      <c r="I59" s="4">
        <v>2</v>
      </c>
      <c r="J59" s="4">
        <v>2</v>
      </c>
      <c r="K59" s="4" t="s">
        <v>30</v>
      </c>
      <c r="L59" s="4">
        <v>1106</v>
      </c>
      <c r="M59" s="4">
        <v>1106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44906</v>
      </c>
      <c r="S59" s="6">
        <v>44912</v>
      </c>
      <c r="T59" s="4" t="s">
        <v>34</v>
      </c>
      <c r="U59" s="4">
        <v>1106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177</v>
      </c>
      <c r="E60" s="4" t="s">
        <v>178</v>
      </c>
      <c r="F60" s="6">
        <v>44908</v>
      </c>
      <c r="G60" s="6">
        <v>44909</v>
      </c>
      <c r="H60" s="4">
        <v>1</v>
      </c>
      <c r="I60" s="4">
        <v>1</v>
      </c>
      <c r="J60" s="4">
        <v>1</v>
      </c>
      <c r="K60" s="4" t="s">
        <v>30</v>
      </c>
      <c r="L60" s="4">
        <v>422</v>
      </c>
      <c r="M60" s="4">
        <v>422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44906</v>
      </c>
      <c r="S60" s="6">
        <v>44912</v>
      </c>
      <c r="T60" s="4" t="s">
        <v>34</v>
      </c>
      <c r="U60" s="4">
        <v>422</v>
      </c>
      <c r="V60" s="4">
        <v>0</v>
      </c>
      <c r="W60" s="4">
        <v>0</v>
      </c>
      <c r="X60" s="4" t="s">
        <v>336</v>
      </c>
      <c r="Y60" s="4" t="s">
        <v>35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44908</v>
      </c>
      <c r="G61" s="6">
        <v>44909</v>
      </c>
      <c r="H61" s="4">
        <v>1</v>
      </c>
      <c r="I61" s="4">
        <v>1</v>
      </c>
      <c r="J61" s="4">
        <v>1</v>
      </c>
      <c r="K61" s="4" t="s">
        <v>30</v>
      </c>
      <c r="L61" s="4">
        <v>582</v>
      </c>
      <c r="M61" s="4">
        <v>582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44906</v>
      </c>
      <c r="S61" s="6">
        <v>44912</v>
      </c>
      <c r="T61" s="4" t="s">
        <v>34</v>
      </c>
      <c r="U61" s="4">
        <v>582</v>
      </c>
      <c r="V61" s="4">
        <v>0</v>
      </c>
      <c r="W61" s="4">
        <v>0</v>
      </c>
      <c r="X61" s="4" t="s">
        <v>341</v>
      </c>
      <c r="Y61" s="4" t="s">
        <v>342</v>
      </c>
    </row>
    <row r="62" s="4" customFormat="1" spans="1:25">
      <c r="A62" s="4" t="s">
        <v>86</v>
      </c>
      <c r="B62" s="4" t="s">
        <v>26</v>
      </c>
      <c r="C62" s="4" t="s">
        <v>343</v>
      </c>
      <c r="D62" s="4" t="s">
        <v>81</v>
      </c>
      <c r="E62" s="4" t="s">
        <v>82</v>
      </c>
      <c r="F62" s="6">
        <v>44907</v>
      </c>
      <c r="G62" s="6">
        <v>44909</v>
      </c>
      <c r="H62" s="4">
        <v>3</v>
      </c>
      <c r="I62" s="4">
        <v>2</v>
      </c>
      <c r="J62" s="4">
        <v>6</v>
      </c>
      <c r="K62" s="4" t="s">
        <v>30</v>
      </c>
      <c r="L62" s="4">
        <v>-2430</v>
      </c>
      <c r="M62" s="4">
        <v>-2430</v>
      </c>
      <c r="N62" s="4" t="s">
        <v>87</v>
      </c>
      <c r="O62" s="4" t="s">
        <v>32</v>
      </c>
      <c r="P62" s="4" t="s">
        <v>33</v>
      </c>
      <c r="Q62" s="4">
        <v>0</v>
      </c>
      <c r="R62" s="7">
        <v>44883.8713078704</v>
      </c>
      <c r="S62" s="6">
        <v>44912</v>
      </c>
      <c r="T62" s="4" t="s">
        <v>34</v>
      </c>
      <c r="U62" s="4">
        <v>-2430</v>
      </c>
      <c r="V62" s="4">
        <v>0</v>
      </c>
      <c r="W62" s="4">
        <v>0</v>
      </c>
      <c r="X62" s="4" t="s">
        <v>88</v>
      </c>
      <c r="Y62" s="4" t="s">
        <v>35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345</v>
      </c>
      <c r="E63" s="4" t="s">
        <v>214</v>
      </c>
      <c r="F63" s="6">
        <v>44906</v>
      </c>
      <c r="G63" s="6">
        <v>44909</v>
      </c>
      <c r="H63" s="4">
        <v>1</v>
      </c>
      <c r="I63" s="4">
        <v>3</v>
      </c>
      <c r="J63" s="4">
        <v>3</v>
      </c>
      <c r="K63" s="4" t="s">
        <v>30</v>
      </c>
      <c r="L63" s="4">
        <v>3795</v>
      </c>
      <c r="M63" s="4">
        <v>3795</v>
      </c>
      <c r="N63" s="4" t="s">
        <v>346</v>
      </c>
      <c r="O63" s="4" t="s">
        <v>32</v>
      </c>
      <c r="P63" s="4" t="s">
        <v>33</v>
      </c>
      <c r="Q63" s="4">
        <v>0</v>
      </c>
      <c r="R63" s="7">
        <v>44906</v>
      </c>
      <c r="S63" s="6">
        <v>44912</v>
      </c>
      <c r="T63" s="4" t="s">
        <v>34</v>
      </c>
      <c r="U63" s="4">
        <v>3795</v>
      </c>
      <c r="V63" s="4">
        <v>0</v>
      </c>
      <c r="W63" s="4">
        <v>0</v>
      </c>
      <c r="X63" s="4" t="s">
        <v>347</v>
      </c>
      <c r="Y63" s="4" t="s">
        <v>348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44908</v>
      </c>
      <c r="G64" s="6">
        <v>44909</v>
      </c>
      <c r="H64" s="4">
        <v>1</v>
      </c>
      <c r="I64" s="4">
        <v>1</v>
      </c>
      <c r="J64" s="4">
        <v>1</v>
      </c>
      <c r="K64" s="4" t="s">
        <v>30</v>
      </c>
      <c r="L64" s="4">
        <v>956</v>
      </c>
      <c r="M64" s="4">
        <v>956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44906</v>
      </c>
      <c r="S64" s="6">
        <v>44912</v>
      </c>
      <c r="T64" s="4" t="s">
        <v>34</v>
      </c>
      <c r="U64" s="4">
        <v>956</v>
      </c>
      <c r="V64" s="4">
        <v>0</v>
      </c>
      <c r="W64" s="4">
        <v>0</v>
      </c>
      <c r="X64" s="4" t="s">
        <v>353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356</v>
      </c>
      <c r="E65" s="4" t="s">
        <v>357</v>
      </c>
      <c r="F65" s="6">
        <v>44906</v>
      </c>
      <c r="G65" s="6">
        <v>44909</v>
      </c>
      <c r="H65" s="4">
        <v>1</v>
      </c>
      <c r="I65" s="4">
        <v>3</v>
      </c>
      <c r="J65" s="4">
        <v>3</v>
      </c>
      <c r="K65" s="4" t="s">
        <v>30</v>
      </c>
      <c r="L65" s="4">
        <v>3740</v>
      </c>
      <c r="M65" s="4">
        <v>3740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44906</v>
      </c>
      <c r="S65" s="6">
        <v>44912</v>
      </c>
      <c r="T65" s="4" t="s">
        <v>34</v>
      </c>
      <c r="U65" s="4">
        <v>3740</v>
      </c>
      <c r="V65" s="4">
        <v>0</v>
      </c>
      <c r="W65" s="4">
        <v>0</v>
      </c>
      <c r="X65" s="4" t="s">
        <v>359</v>
      </c>
      <c r="Y65" s="4" t="s">
        <v>360</v>
      </c>
    </row>
    <row r="66" s="4" customFormat="1" spans="1:25">
      <c r="A66" s="4" t="s">
        <v>361</v>
      </c>
      <c r="B66" s="4" t="s">
        <v>26</v>
      </c>
      <c r="C66" s="4" t="s">
        <v>27</v>
      </c>
      <c r="D66" s="4" t="s">
        <v>362</v>
      </c>
      <c r="E66" s="4" t="s">
        <v>363</v>
      </c>
      <c r="F66" s="6">
        <v>44908</v>
      </c>
      <c r="G66" s="6">
        <v>44909</v>
      </c>
      <c r="H66" s="4">
        <v>1</v>
      </c>
      <c r="I66" s="4">
        <v>1</v>
      </c>
      <c r="J66" s="4">
        <v>1</v>
      </c>
      <c r="K66" s="4" t="s">
        <v>30</v>
      </c>
      <c r="L66" s="4">
        <v>340</v>
      </c>
      <c r="M66" s="4">
        <v>340</v>
      </c>
      <c r="N66" s="4" t="s">
        <v>364</v>
      </c>
      <c r="O66" s="4" t="s">
        <v>32</v>
      </c>
      <c r="P66" s="4" t="s">
        <v>33</v>
      </c>
      <c r="Q66" s="4">
        <v>0</v>
      </c>
      <c r="R66" s="7">
        <v>44906</v>
      </c>
      <c r="S66" s="6">
        <v>44912</v>
      </c>
      <c r="T66" s="4" t="s">
        <v>34</v>
      </c>
      <c r="U66" s="4">
        <v>340</v>
      </c>
      <c r="V66" s="4">
        <v>0</v>
      </c>
      <c r="W66" s="4">
        <v>0</v>
      </c>
      <c r="X66" s="4" t="s">
        <v>365</v>
      </c>
      <c r="Y66" s="4" t="s">
        <v>35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367</v>
      </c>
      <c r="E67" s="4" t="s">
        <v>368</v>
      </c>
      <c r="F67" s="6">
        <v>44908</v>
      </c>
      <c r="G67" s="6">
        <v>44909</v>
      </c>
      <c r="H67" s="4">
        <v>1</v>
      </c>
      <c r="I67" s="4">
        <v>1</v>
      </c>
      <c r="J67" s="4">
        <v>1</v>
      </c>
      <c r="K67" s="4" t="s">
        <v>30</v>
      </c>
      <c r="L67" s="4">
        <v>903</v>
      </c>
      <c r="M67" s="4">
        <v>903</v>
      </c>
      <c r="N67" s="4" t="s">
        <v>369</v>
      </c>
      <c r="O67" s="4" t="s">
        <v>32</v>
      </c>
      <c r="P67" s="4" t="s">
        <v>33</v>
      </c>
      <c r="Q67" s="4">
        <v>0</v>
      </c>
      <c r="R67" s="7">
        <v>44906</v>
      </c>
      <c r="S67" s="6">
        <v>44912</v>
      </c>
      <c r="T67" s="4" t="s">
        <v>34</v>
      </c>
      <c r="U67" s="4">
        <v>903</v>
      </c>
      <c r="V67" s="4">
        <v>0</v>
      </c>
      <c r="W67" s="4">
        <v>0</v>
      </c>
      <c r="X67" s="4" t="s">
        <v>370</v>
      </c>
      <c r="Y67" s="4" t="s">
        <v>371</v>
      </c>
    </row>
    <row r="68" s="4" customFormat="1" spans="1:25">
      <c r="A68" s="4" t="s">
        <v>372</v>
      </c>
      <c r="B68" s="4" t="s">
        <v>26</v>
      </c>
      <c r="C68" s="4" t="s">
        <v>27</v>
      </c>
      <c r="D68" s="4" t="s">
        <v>373</v>
      </c>
      <c r="E68" s="4" t="s">
        <v>374</v>
      </c>
      <c r="F68" s="6">
        <v>44908</v>
      </c>
      <c r="G68" s="6">
        <v>44909</v>
      </c>
      <c r="H68" s="4">
        <v>1</v>
      </c>
      <c r="I68" s="4">
        <v>1</v>
      </c>
      <c r="J68" s="4">
        <v>1</v>
      </c>
      <c r="K68" s="4" t="s">
        <v>30</v>
      </c>
      <c r="L68" s="4">
        <v>2257</v>
      </c>
      <c r="M68" s="4">
        <v>2257</v>
      </c>
      <c r="N68" s="4" t="s">
        <v>375</v>
      </c>
      <c r="O68" s="4" t="s">
        <v>32</v>
      </c>
      <c r="P68" s="4" t="s">
        <v>33</v>
      </c>
      <c r="Q68" s="4">
        <v>0</v>
      </c>
      <c r="R68" s="7">
        <v>44906</v>
      </c>
      <c r="S68" s="6">
        <v>44912</v>
      </c>
      <c r="T68" s="4" t="s">
        <v>34</v>
      </c>
      <c r="U68" s="4">
        <v>2257</v>
      </c>
      <c r="V68" s="4">
        <v>0</v>
      </c>
      <c r="W68" s="4">
        <v>0</v>
      </c>
      <c r="X68" s="4" t="s">
        <v>376</v>
      </c>
      <c r="Y68" s="4" t="s">
        <v>377</v>
      </c>
    </row>
    <row r="69" s="4" customFormat="1" spans="1:25">
      <c r="A69" s="4" t="s">
        <v>378</v>
      </c>
      <c r="B69" s="4" t="s">
        <v>26</v>
      </c>
      <c r="C69" s="4" t="s">
        <v>27</v>
      </c>
      <c r="D69" s="4" t="s">
        <v>379</v>
      </c>
      <c r="E69" s="4" t="s">
        <v>76</v>
      </c>
      <c r="F69" s="6">
        <v>44907</v>
      </c>
      <c r="G69" s="6">
        <v>44909</v>
      </c>
      <c r="H69" s="4">
        <v>1</v>
      </c>
      <c r="I69" s="4">
        <v>2</v>
      </c>
      <c r="J69" s="4">
        <v>2</v>
      </c>
      <c r="K69" s="4" t="s">
        <v>30</v>
      </c>
      <c r="L69" s="4">
        <v>764</v>
      </c>
      <c r="M69" s="4">
        <v>764</v>
      </c>
      <c r="N69" s="4" t="s">
        <v>380</v>
      </c>
      <c r="O69" s="4" t="s">
        <v>32</v>
      </c>
      <c r="P69" s="4" t="s">
        <v>33</v>
      </c>
      <c r="Q69" s="4">
        <v>0</v>
      </c>
      <c r="R69" s="7">
        <v>44906</v>
      </c>
      <c r="S69" s="6">
        <v>44912</v>
      </c>
      <c r="T69" s="4" t="s">
        <v>34</v>
      </c>
      <c r="U69" s="4">
        <v>764</v>
      </c>
      <c r="V69" s="4">
        <v>0</v>
      </c>
      <c r="W69" s="4">
        <v>0</v>
      </c>
      <c r="X69" s="4" t="s">
        <v>381</v>
      </c>
      <c r="Y69" s="4" t="s">
        <v>382</v>
      </c>
    </row>
    <row r="70" s="4" customFormat="1" spans="1:25">
      <c r="A70" s="4" t="s">
        <v>383</v>
      </c>
      <c r="B70" s="4" t="s">
        <v>26</v>
      </c>
      <c r="C70" s="4" t="s">
        <v>27</v>
      </c>
      <c r="D70" s="4" t="s">
        <v>384</v>
      </c>
      <c r="E70" s="4" t="s">
        <v>385</v>
      </c>
      <c r="F70" s="6">
        <v>44907</v>
      </c>
      <c r="G70" s="6">
        <v>44909</v>
      </c>
      <c r="H70" s="4">
        <v>1</v>
      </c>
      <c r="I70" s="4">
        <v>2</v>
      </c>
      <c r="J70" s="4">
        <v>2</v>
      </c>
      <c r="K70" s="4" t="s">
        <v>30</v>
      </c>
      <c r="L70" s="4">
        <v>1532</v>
      </c>
      <c r="M70" s="4">
        <v>1532</v>
      </c>
      <c r="N70" s="4" t="s">
        <v>386</v>
      </c>
      <c r="O70" s="4" t="s">
        <v>32</v>
      </c>
      <c r="P70" s="4" t="s">
        <v>33</v>
      </c>
      <c r="Q70" s="4">
        <v>0</v>
      </c>
      <c r="R70" s="7">
        <v>44907</v>
      </c>
      <c r="S70" s="6">
        <v>44912</v>
      </c>
      <c r="T70" s="4" t="s">
        <v>34</v>
      </c>
      <c r="U70" s="4">
        <v>1532</v>
      </c>
      <c r="V70" s="4">
        <v>0</v>
      </c>
      <c r="W70" s="4">
        <v>0</v>
      </c>
      <c r="X70" s="4" t="s">
        <v>387</v>
      </c>
      <c r="Y70" s="4" t="s">
        <v>35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6">
        <v>44907</v>
      </c>
      <c r="G71" s="6">
        <v>44909</v>
      </c>
      <c r="H71" s="4">
        <v>1</v>
      </c>
      <c r="I71" s="4">
        <v>2</v>
      </c>
      <c r="J71" s="4">
        <v>2</v>
      </c>
      <c r="K71" s="4" t="s">
        <v>30</v>
      </c>
      <c r="L71" s="4">
        <v>382</v>
      </c>
      <c r="M71" s="4">
        <v>382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44907</v>
      </c>
      <c r="S71" s="6">
        <v>44912</v>
      </c>
      <c r="T71" s="4" t="s">
        <v>34</v>
      </c>
      <c r="U71" s="4">
        <v>382</v>
      </c>
      <c r="V71" s="4">
        <v>0</v>
      </c>
      <c r="W71" s="4">
        <v>0</v>
      </c>
      <c r="X71" s="4" t="s">
        <v>392</v>
      </c>
      <c r="Y71" s="4" t="s">
        <v>291</v>
      </c>
    </row>
    <row r="72" s="4" customFormat="1" spans="1:25">
      <c r="A72" s="4" t="s">
        <v>393</v>
      </c>
      <c r="B72" s="4" t="s">
        <v>26</v>
      </c>
      <c r="C72" s="4" t="s">
        <v>27</v>
      </c>
      <c r="D72" s="4" t="s">
        <v>394</v>
      </c>
      <c r="E72" s="4" t="s">
        <v>395</v>
      </c>
      <c r="F72" s="6">
        <v>44908</v>
      </c>
      <c r="G72" s="6">
        <v>44909</v>
      </c>
      <c r="H72" s="4">
        <v>1</v>
      </c>
      <c r="I72" s="4">
        <v>1</v>
      </c>
      <c r="J72" s="4">
        <v>1</v>
      </c>
      <c r="K72" s="4" t="s">
        <v>30</v>
      </c>
      <c r="L72" s="4">
        <v>1981</v>
      </c>
      <c r="M72" s="4">
        <v>1981</v>
      </c>
      <c r="N72" s="4" t="s">
        <v>396</v>
      </c>
      <c r="O72" s="4" t="s">
        <v>32</v>
      </c>
      <c r="P72" s="4" t="s">
        <v>33</v>
      </c>
      <c r="Q72" s="4">
        <v>0</v>
      </c>
      <c r="R72" s="7">
        <v>44907</v>
      </c>
      <c r="S72" s="6">
        <v>44912</v>
      </c>
      <c r="T72" s="4" t="s">
        <v>34</v>
      </c>
      <c r="U72" s="4">
        <v>1981</v>
      </c>
      <c r="V72" s="4">
        <v>0</v>
      </c>
      <c r="W72" s="4">
        <v>0</v>
      </c>
      <c r="X72" s="4" t="s">
        <v>397</v>
      </c>
      <c r="Y72" s="4" t="s">
        <v>398</v>
      </c>
    </row>
    <row r="73" s="4" customFormat="1" spans="1:25">
      <c r="A73" s="4" t="s">
        <v>399</v>
      </c>
      <c r="B73" s="4" t="s">
        <v>26</v>
      </c>
      <c r="C73" s="4" t="s">
        <v>27</v>
      </c>
      <c r="D73" s="4" t="s">
        <v>400</v>
      </c>
      <c r="E73" s="4" t="s">
        <v>225</v>
      </c>
      <c r="F73" s="6">
        <v>44907</v>
      </c>
      <c r="G73" s="6">
        <v>44909</v>
      </c>
      <c r="H73" s="4">
        <v>1</v>
      </c>
      <c r="I73" s="4">
        <v>2</v>
      </c>
      <c r="J73" s="4">
        <v>2</v>
      </c>
      <c r="K73" s="4" t="s">
        <v>30</v>
      </c>
      <c r="L73" s="4">
        <v>766</v>
      </c>
      <c r="M73" s="4">
        <v>766</v>
      </c>
      <c r="N73" s="4" t="s">
        <v>401</v>
      </c>
      <c r="O73" s="4" t="s">
        <v>32</v>
      </c>
      <c r="P73" s="4" t="s">
        <v>33</v>
      </c>
      <c r="Q73" s="4">
        <v>0</v>
      </c>
      <c r="R73" s="7">
        <v>44907</v>
      </c>
      <c r="S73" s="6">
        <v>44912</v>
      </c>
      <c r="T73" s="4" t="s">
        <v>34</v>
      </c>
      <c r="U73" s="4">
        <v>766</v>
      </c>
      <c r="V73" s="4">
        <v>0</v>
      </c>
      <c r="W73" s="4">
        <v>0</v>
      </c>
      <c r="X73" s="4" t="s">
        <v>402</v>
      </c>
      <c r="Y73" s="4" t="s">
        <v>403</v>
      </c>
    </row>
    <row r="74" s="4" customFormat="1" spans="1:25">
      <c r="A74" s="4" t="s">
        <v>404</v>
      </c>
      <c r="B74" s="4" t="s">
        <v>26</v>
      </c>
      <c r="C74" s="4" t="s">
        <v>27</v>
      </c>
      <c r="D74" s="4" t="s">
        <v>405</v>
      </c>
      <c r="E74" s="4" t="s">
        <v>115</v>
      </c>
      <c r="F74" s="6">
        <v>44908</v>
      </c>
      <c r="G74" s="6">
        <v>44909</v>
      </c>
      <c r="H74" s="4">
        <v>1</v>
      </c>
      <c r="I74" s="4">
        <v>1</v>
      </c>
      <c r="J74" s="4">
        <v>1</v>
      </c>
      <c r="K74" s="4" t="s">
        <v>30</v>
      </c>
      <c r="L74" s="4">
        <v>259</v>
      </c>
      <c r="M74" s="4">
        <v>259</v>
      </c>
      <c r="N74" s="4" t="s">
        <v>406</v>
      </c>
      <c r="O74" s="4" t="s">
        <v>32</v>
      </c>
      <c r="P74" s="4" t="s">
        <v>33</v>
      </c>
      <c r="Q74" s="4">
        <v>0</v>
      </c>
      <c r="R74" s="7">
        <v>44907</v>
      </c>
      <c r="S74" s="6">
        <v>44912</v>
      </c>
      <c r="T74" s="4" t="s">
        <v>34</v>
      </c>
      <c r="U74" s="4">
        <v>259</v>
      </c>
      <c r="V74" s="4">
        <v>0</v>
      </c>
      <c r="W74" s="4">
        <v>0</v>
      </c>
      <c r="X74" s="4" t="s">
        <v>407</v>
      </c>
      <c r="Y74" s="4" t="s">
        <v>35</v>
      </c>
    </row>
    <row r="75" s="4" customFormat="1" spans="1:25">
      <c r="A75" s="4" t="s">
        <v>408</v>
      </c>
      <c r="B75" s="4" t="s">
        <v>26</v>
      </c>
      <c r="C75" s="4" t="s">
        <v>27</v>
      </c>
      <c r="D75" s="4" t="s">
        <v>409</v>
      </c>
      <c r="E75" s="4" t="s">
        <v>410</v>
      </c>
      <c r="F75" s="6">
        <v>44908</v>
      </c>
      <c r="G75" s="6">
        <v>44909</v>
      </c>
      <c r="H75" s="4">
        <v>1</v>
      </c>
      <c r="I75" s="4">
        <v>1</v>
      </c>
      <c r="J75" s="4">
        <v>1</v>
      </c>
      <c r="K75" s="4" t="s">
        <v>30</v>
      </c>
      <c r="L75" s="4">
        <v>470</v>
      </c>
      <c r="M75" s="4">
        <v>470</v>
      </c>
      <c r="N75" s="4" t="s">
        <v>411</v>
      </c>
      <c r="O75" s="4" t="s">
        <v>32</v>
      </c>
      <c r="P75" s="4" t="s">
        <v>33</v>
      </c>
      <c r="Q75" s="4">
        <v>0</v>
      </c>
      <c r="R75" s="7">
        <v>44908</v>
      </c>
      <c r="S75" s="6">
        <v>44912</v>
      </c>
      <c r="T75" s="4" t="s">
        <v>34</v>
      </c>
      <c r="U75" s="4">
        <v>470</v>
      </c>
      <c r="V75" s="4">
        <v>0</v>
      </c>
      <c r="W75" s="4">
        <v>0</v>
      </c>
      <c r="X75" s="4" t="s">
        <v>412</v>
      </c>
      <c r="Y75" s="4" t="s">
        <v>35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414</v>
      </c>
      <c r="E76" s="4" t="s">
        <v>167</v>
      </c>
      <c r="F76" s="6">
        <v>44908</v>
      </c>
      <c r="G76" s="6">
        <v>44909</v>
      </c>
      <c r="H76" s="4">
        <v>1</v>
      </c>
      <c r="I76" s="4">
        <v>1</v>
      </c>
      <c r="J76" s="4">
        <v>1</v>
      </c>
      <c r="K76" s="4" t="s">
        <v>30</v>
      </c>
      <c r="L76" s="4">
        <v>149</v>
      </c>
      <c r="M76" s="4">
        <v>149</v>
      </c>
      <c r="N76" s="4" t="s">
        <v>415</v>
      </c>
      <c r="O76" s="4" t="s">
        <v>32</v>
      </c>
      <c r="P76" s="4" t="s">
        <v>33</v>
      </c>
      <c r="Q76" s="4">
        <v>0</v>
      </c>
      <c r="R76" s="7">
        <v>44908</v>
      </c>
      <c r="S76" s="6">
        <v>44912</v>
      </c>
      <c r="T76" s="4" t="s">
        <v>34</v>
      </c>
      <c r="U76" s="4">
        <v>149</v>
      </c>
      <c r="V76" s="4">
        <v>0</v>
      </c>
      <c r="W76" s="4">
        <v>0</v>
      </c>
      <c r="X76" s="4" t="s">
        <v>416</v>
      </c>
      <c r="Y76" s="4" t="s">
        <v>35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418</v>
      </c>
      <c r="E77" s="4" t="s">
        <v>167</v>
      </c>
      <c r="F77" s="6">
        <v>44908</v>
      </c>
      <c r="G77" s="6">
        <v>44909</v>
      </c>
      <c r="H77" s="4">
        <v>1</v>
      </c>
      <c r="I77" s="4">
        <v>1</v>
      </c>
      <c r="J77" s="4">
        <v>1</v>
      </c>
      <c r="K77" s="4" t="s">
        <v>30</v>
      </c>
      <c r="L77" s="4">
        <v>1126</v>
      </c>
      <c r="M77" s="4">
        <v>1126</v>
      </c>
      <c r="N77" s="4" t="s">
        <v>419</v>
      </c>
      <c r="O77" s="4" t="s">
        <v>32</v>
      </c>
      <c r="P77" s="4" t="s">
        <v>33</v>
      </c>
      <c r="Q77" s="4">
        <v>0</v>
      </c>
      <c r="R77" s="7">
        <v>44908</v>
      </c>
      <c r="S77" s="6">
        <v>44912</v>
      </c>
      <c r="T77" s="4" t="s">
        <v>34</v>
      </c>
      <c r="U77" s="4">
        <v>1126</v>
      </c>
      <c r="V77" s="4">
        <v>0</v>
      </c>
      <c r="W77" s="4">
        <v>0</v>
      </c>
      <c r="X77" s="4" t="s">
        <v>420</v>
      </c>
      <c r="Y77" s="4" t="s">
        <v>35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44908</v>
      </c>
      <c r="G78" s="6">
        <v>44909</v>
      </c>
      <c r="H78" s="4">
        <v>1</v>
      </c>
      <c r="I78" s="4">
        <v>1</v>
      </c>
      <c r="J78" s="4">
        <v>1</v>
      </c>
      <c r="K78" s="4" t="s">
        <v>30</v>
      </c>
      <c r="L78" s="4">
        <v>878</v>
      </c>
      <c r="M78" s="4">
        <v>878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44908</v>
      </c>
      <c r="S78" s="6">
        <v>44912</v>
      </c>
      <c r="T78" s="4" t="s">
        <v>34</v>
      </c>
      <c r="U78" s="4">
        <v>878</v>
      </c>
      <c r="V78" s="4">
        <v>0</v>
      </c>
      <c r="W78" s="4">
        <v>0</v>
      </c>
      <c r="X78" s="4" t="s">
        <v>425</v>
      </c>
      <c r="Y78" s="4" t="s">
        <v>35</v>
      </c>
    </row>
    <row r="79" s="4" customFormat="1" spans="1:25">
      <c r="A79" s="4" t="s">
        <v>426</v>
      </c>
      <c r="B79" s="4" t="s">
        <v>26</v>
      </c>
      <c r="C79" s="4" t="s">
        <v>27</v>
      </c>
      <c r="D79" s="4" t="s">
        <v>427</v>
      </c>
      <c r="E79" s="4" t="s">
        <v>428</v>
      </c>
      <c r="F79" s="6">
        <v>44908</v>
      </c>
      <c r="G79" s="6">
        <v>44909</v>
      </c>
      <c r="H79" s="4">
        <v>1</v>
      </c>
      <c r="I79" s="4">
        <v>1</v>
      </c>
      <c r="J79" s="4">
        <v>1</v>
      </c>
      <c r="K79" s="4" t="s">
        <v>30</v>
      </c>
      <c r="L79" s="4">
        <v>256</v>
      </c>
      <c r="M79" s="4">
        <v>256</v>
      </c>
      <c r="N79" s="4" t="s">
        <v>429</v>
      </c>
      <c r="O79" s="4" t="s">
        <v>32</v>
      </c>
      <c r="P79" s="4" t="s">
        <v>33</v>
      </c>
      <c r="Q79" s="4">
        <v>0</v>
      </c>
      <c r="R79" s="7">
        <v>44908</v>
      </c>
      <c r="S79" s="6">
        <v>44912</v>
      </c>
      <c r="T79" s="4" t="s">
        <v>34</v>
      </c>
      <c r="U79" s="4">
        <v>256</v>
      </c>
      <c r="V79" s="4">
        <v>0</v>
      </c>
      <c r="W79" s="4">
        <v>0</v>
      </c>
      <c r="X79" s="4" t="s">
        <v>430</v>
      </c>
      <c r="Y79" s="4" t="s">
        <v>431</v>
      </c>
    </row>
    <row r="80" s="4" customFormat="1" spans="1:25">
      <c r="A80" s="4" t="s">
        <v>408</v>
      </c>
      <c r="B80" s="4" t="s">
        <v>26</v>
      </c>
      <c r="C80" s="4" t="s">
        <v>196</v>
      </c>
      <c r="D80" s="4" t="s">
        <v>409</v>
      </c>
      <c r="E80" s="4" t="s">
        <v>410</v>
      </c>
      <c r="F80" s="6">
        <v>44908</v>
      </c>
      <c r="G80" s="6">
        <v>44909</v>
      </c>
      <c r="H80" s="4">
        <v>1</v>
      </c>
      <c r="I80" s="4">
        <v>1</v>
      </c>
      <c r="J80" s="4">
        <v>1</v>
      </c>
      <c r="K80" s="4" t="s">
        <v>30</v>
      </c>
      <c r="L80" s="4">
        <v>-470</v>
      </c>
      <c r="M80" s="4">
        <v>-470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44908</v>
      </c>
      <c r="S80" s="6">
        <v>44912</v>
      </c>
      <c r="T80" s="4" t="s">
        <v>34</v>
      </c>
      <c r="U80" s="4">
        <v>-470</v>
      </c>
      <c r="V80" s="4">
        <v>0</v>
      </c>
      <c r="W80" s="4">
        <v>0</v>
      </c>
      <c r="X80" s="4" t="s">
        <v>412</v>
      </c>
      <c r="Y80" s="4" t="s">
        <v>35</v>
      </c>
    </row>
    <row r="81" s="4" customFormat="1" spans="1:25">
      <c r="A81" s="4" t="s">
        <v>432</v>
      </c>
      <c r="B81" s="4" t="s">
        <v>26</v>
      </c>
      <c r="C81" s="4" t="s">
        <v>27</v>
      </c>
      <c r="D81" s="4" t="s">
        <v>433</v>
      </c>
      <c r="E81" s="4"/>
      <c r="F81" s="6">
        <v>44908</v>
      </c>
      <c r="G81" s="6">
        <v>44909</v>
      </c>
      <c r="H81" s="4">
        <v>0</v>
      </c>
      <c r="I81" s="4">
        <v>1</v>
      </c>
      <c r="J81" s="4">
        <v>0</v>
      </c>
      <c r="K81" s="4" t="s">
        <v>30</v>
      </c>
      <c r="L81" s="4">
        <v>569</v>
      </c>
      <c r="M81" s="4">
        <v>569</v>
      </c>
      <c r="N81" s="4"/>
      <c r="O81" s="4" t="s">
        <v>32</v>
      </c>
      <c r="P81" s="4" t="s">
        <v>33</v>
      </c>
      <c r="Q81" s="4">
        <v>0</v>
      </c>
      <c r="R81" s="7">
        <v>44908</v>
      </c>
      <c r="S81" s="6">
        <v>44912</v>
      </c>
      <c r="T81" s="4" t="s">
        <v>34</v>
      </c>
      <c r="U81" s="4">
        <v>569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435</v>
      </c>
      <c r="E82" s="4" t="s">
        <v>390</v>
      </c>
      <c r="F82" s="6">
        <v>44908</v>
      </c>
      <c r="G82" s="6">
        <v>44909</v>
      </c>
      <c r="H82" s="4">
        <v>1</v>
      </c>
      <c r="I82" s="4">
        <v>1</v>
      </c>
      <c r="J82" s="4">
        <v>1</v>
      </c>
      <c r="K82" s="4" t="s">
        <v>30</v>
      </c>
      <c r="L82" s="4">
        <v>174</v>
      </c>
      <c r="M82" s="4">
        <v>174</v>
      </c>
      <c r="N82" s="4" t="s">
        <v>436</v>
      </c>
      <c r="O82" s="4" t="s">
        <v>32</v>
      </c>
      <c r="P82" s="4" t="s">
        <v>33</v>
      </c>
      <c r="Q82" s="4">
        <v>0</v>
      </c>
      <c r="R82" s="7">
        <v>44908</v>
      </c>
      <c r="S82" s="6">
        <v>44912</v>
      </c>
      <c r="T82" s="4" t="s">
        <v>34</v>
      </c>
      <c r="U82" s="4">
        <v>174</v>
      </c>
      <c r="V82" s="4">
        <v>0</v>
      </c>
      <c r="W82" s="4">
        <v>0</v>
      </c>
      <c r="X82" s="4" t="s">
        <v>437</v>
      </c>
      <c r="Y82" s="4" t="s">
        <v>35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114</v>
      </c>
      <c r="E83" s="4" t="s">
        <v>115</v>
      </c>
      <c r="F83" s="6">
        <v>44908</v>
      </c>
      <c r="G83" s="6">
        <v>44909</v>
      </c>
      <c r="H83" s="4">
        <v>1</v>
      </c>
      <c r="I83" s="4">
        <v>1</v>
      </c>
      <c r="J83" s="4">
        <v>1</v>
      </c>
      <c r="K83" s="4" t="s">
        <v>30</v>
      </c>
      <c r="L83" s="4">
        <v>673</v>
      </c>
      <c r="M83" s="4">
        <v>673</v>
      </c>
      <c r="N83" s="4" t="s">
        <v>439</v>
      </c>
      <c r="O83" s="4" t="s">
        <v>32</v>
      </c>
      <c r="P83" s="4" t="s">
        <v>33</v>
      </c>
      <c r="Q83" s="4">
        <v>0</v>
      </c>
      <c r="R83" s="7">
        <v>44908</v>
      </c>
      <c r="S83" s="6">
        <v>44912</v>
      </c>
      <c r="T83" s="4" t="s">
        <v>34</v>
      </c>
      <c r="U83" s="4">
        <v>673</v>
      </c>
      <c r="V83" s="4">
        <v>0</v>
      </c>
      <c r="W83" s="4">
        <v>0</v>
      </c>
      <c r="X83" s="4" t="s">
        <v>440</v>
      </c>
      <c r="Y83" s="4" t="s">
        <v>441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443</v>
      </c>
      <c r="E84" s="4" t="s">
        <v>444</v>
      </c>
      <c r="F84" s="6">
        <v>44908</v>
      </c>
      <c r="G84" s="6">
        <v>44909</v>
      </c>
      <c r="H84" s="4">
        <v>1</v>
      </c>
      <c r="I84" s="4">
        <v>1</v>
      </c>
      <c r="J84" s="4">
        <v>1</v>
      </c>
      <c r="K84" s="4" t="s">
        <v>30</v>
      </c>
      <c r="L84" s="4">
        <v>1804</v>
      </c>
      <c r="M84" s="4">
        <v>1804</v>
      </c>
      <c r="N84" s="4" t="s">
        <v>445</v>
      </c>
      <c r="O84" s="4" t="s">
        <v>32</v>
      </c>
      <c r="P84" s="4" t="s">
        <v>33</v>
      </c>
      <c r="Q84" s="4">
        <v>0</v>
      </c>
      <c r="R84" s="7">
        <v>44908</v>
      </c>
      <c r="S84" s="6">
        <v>44912</v>
      </c>
      <c r="T84" s="4" t="s">
        <v>34</v>
      </c>
      <c r="U84" s="4">
        <v>1804</v>
      </c>
      <c r="V84" s="4">
        <v>0</v>
      </c>
      <c r="W84" s="4">
        <v>0</v>
      </c>
      <c r="X84" s="4" t="s">
        <v>446</v>
      </c>
      <c r="Y84" s="4" t="s">
        <v>377</v>
      </c>
    </row>
    <row r="85" s="4" customFormat="1" spans="1:25">
      <c r="A85" s="4" t="s">
        <v>447</v>
      </c>
      <c r="B85" s="4" t="s">
        <v>26</v>
      </c>
      <c r="C85" s="4" t="s">
        <v>27</v>
      </c>
      <c r="D85" s="4" t="s">
        <v>448</v>
      </c>
      <c r="E85" s="4" t="s">
        <v>428</v>
      </c>
      <c r="F85" s="6">
        <v>44908</v>
      </c>
      <c r="G85" s="6">
        <v>44909</v>
      </c>
      <c r="H85" s="4">
        <v>1</v>
      </c>
      <c r="I85" s="4">
        <v>1</v>
      </c>
      <c r="J85" s="4">
        <v>1</v>
      </c>
      <c r="K85" s="4" t="s">
        <v>30</v>
      </c>
      <c r="L85" s="4">
        <v>198</v>
      </c>
      <c r="M85" s="4">
        <v>198</v>
      </c>
      <c r="N85" s="4" t="s">
        <v>449</v>
      </c>
      <c r="O85" s="4" t="s">
        <v>32</v>
      </c>
      <c r="P85" s="4" t="s">
        <v>33</v>
      </c>
      <c r="Q85" s="4">
        <v>0</v>
      </c>
      <c r="R85" s="7">
        <v>44908</v>
      </c>
      <c r="S85" s="6">
        <v>44912</v>
      </c>
      <c r="T85" s="4" t="s">
        <v>34</v>
      </c>
      <c r="U85" s="4">
        <v>198</v>
      </c>
      <c r="V85" s="4">
        <v>0</v>
      </c>
      <c r="W85" s="4">
        <v>0</v>
      </c>
      <c r="X85" s="4" t="s">
        <v>450</v>
      </c>
      <c r="Y85" s="4" t="s">
        <v>35</v>
      </c>
    </row>
    <row r="86" s="4" customFormat="1" spans="1:25">
      <c r="A86" s="4" t="s">
        <v>451</v>
      </c>
      <c r="B86" s="4" t="s">
        <v>26</v>
      </c>
      <c r="C86" s="4" t="s">
        <v>27</v>
      </c>
      <c r="D86" s="4" t="s">
        <v>452</v>
      </c>
      <c r="E86" s="4" t="s">
        <v>428</v>
      </c>
      <c r="F86" s="6">
        <v>44908</v>
      </c>
      <c r="G86" s="6">
        <v>44909</v>
      </c>
      <c r="H86" s="4">
        <v>1</v>
      </c>
      <c r="I86" s="4">
        <v>1</v>
      </c>
      <c r="J86" s="4">
        <v>1</v>
      </c>
      <c r="K86" s="4" t="s">
        <v>30</v>
      </c>
      <c r="L86" s="4">
        <v>314</v>
      </c>
      <c r="M86" s="4">
        <v>314</v>
      </c>
      <c r="N86" s="4" t="s">
        <v>453</v>
      </c>
      <c r="O86" s="4" t="s">
        <v>32</v>
      </c>
      <c r="P86" s="4" t="s">
        <v>33</v>
      </c>
      <c r="Q86" s="4">
        <v>0</v>
      </c>
      <c r="R86" s="7">
        <v>44908</v>
      </c>
      <c r="S86" s="6">
        <v>44912</v>
      </c>
      <c r="T86" s="4" t="s">
        <v>34</v>
      </c>
      <c r="U86" s="4">
        <v>314</v>
      </c>
      <c r="V86" s="4">
        <v>0</v>
      </c>
      <c r="W86" s="4">
        <v>0</v>
      </c>
      <c r="X86" s="4" t="s">
        <v>454</v>
      </c>
      <c r="Y86" s="4" t="s">
        <v>455</v>
      </c>
    </row>
    <row r="87" s="4" customFormat="1" spans="1:25">
      <c r="A87" s="4" t="s">
        <v>456</v>
      </c>
      <c r="B87" s="4" t="s">
        <v>26</v>
      </c>
      <c r="C87" s="4" t="s">
        <v>27</v>
      </c>
      <c r="D87" s="4" t="s">
        <v>457</v>
      </c>
      <c r="E87" s="4" t="s">
        <v>390</v>
      </c>
      <c r="F87" s="6">
        <v>44908</v>
      </c>
      <c r="G87" s="6">
        <v>44909</v>
      </c>
      <c r="H87" s="4">
        <v>1</v>
      </c>
      <c r="I87" s="4">
        <v>1</v>
      </c>
      <c r="J87" s="4">
        <v>1</v>
      </c>
      <c r="K87" s="4" t="s">
        <v>30</v>
      </c>
      <c r="L87" s="4">
        <v>179</v>
      </c>
      <c r="M87" s="4">
        <v>179</v>
      </c>
      <c r="N87" s="4" t="s">
        <v>458</v>
      </c>
      <c r="O87" s="4" t="s">
        <v>32</v>
      </c>
      <c r="P87" s="4" t="s">
        <v>33</v>
      </c>
      <c r="Q87" s="4">
        <v>0</v>
      </c>
      <c r="R87" s="7">
        <v>44908</v>
      </c>
      <c r="S87" s="6">
        <v>44912</v>
      </c>
      <c r="T87" s="4" t="s">
        <v>34</v>
      </c>
      <c r="U87" s="4">
        <v>179</v>
      </c>
      <c r="V87" s="4">
        <v>0</v>
      </c>
      <c r="W87" s="4">
        <v>0</v>
      </c>
      <c r="X87" s="4" t="s">
        <v>459</v>
      </c>
      <c r="Y87" s="4" t="s">
        <v>35</v>
      </c>
    </row>
    <row r="88" s="4" customFormat="1" spans="1:25">
      <c r="A88" s="4" t="s">
        <v>460</v>
      </c>
      <c r="B88" s="4" t="s">
        <v>26</v>
      </c>
      <c r="C88" s="4" t="s">
        <v>27</v>
      </c>
      <c r="D88" s="4" t="s">
        <v>461</v>
      </c>
      <c r="E88" s="4" t="s">
        <v>462</v>
      </c>
      <c r="F88" s="6">
        <v>44908</v>
      </c>
      <c r="G88" s="6">
        <v>44909</v>
      </c>
      <c r="H88" s="4">
        <v>1</v>
      </c>
      <c r="I88" s="4">
        <v>1</v>
      </c>
      <c r="J88" s="4">
        <v>1</v>
      </c>
      <c r="K88" s="4" t="s">
        <v>30</v>
      </c>
      <c r="L88" s="4">
        <v>167</v>
      </c>
      <c r="M88" s="4">
        <v>167</v>
      </c>
      <c r="N88" s="4" t="s">
        <v>463</v>
      </c>
      <c r="O88" s="4" t="s">
        <v>32</v>
      </c>
      <c r="P88" s="4" t="s">
        <v>33</v>
      </c>
      <c r="Q88" s="4">
        <v>0</v>
      </c>
      <c r="R88" s="7">
        <v>44908</v>
      </c>
      <c r="S88" s="6">
        <v>44912</v>
      </c>
      <c r="T88" s="4" t="s">
        <v>34</v>
      </c>
      <c r="U88" s="4">
        <v>167</v>
      </c>
      <c r="V88" s="4">
        <v>0</v>
      </c>
      <c r="W88" s="4">
        <v>0</v>
      </c>
      <c r="X88" s="4" t="s">
        <v>464</v>
      </c>
      <c r="Y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468</v>
      </c>
      <c r="F89" s="6">
        <v>44908</v>
      </c>
      <c r="G89" s="6">
        <v>44909</v>
      </c>
      <c r="H89" s="4">
        <v>1</v>
      </c>
      <c r="I89" s="4">
        <v>1</v>
      </c>
      <c r="J89" s="4">
        <v>1</v>
      </c>
      <c r="K89" s="4" t="s">
        <v>30</v>
      </c>
      <c r="L89" s="4">
        <v>218</v>
      </c>
      <c r="M89" s="4">
        <v>218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44908</v>
      </c>
      <c r="S89" s="6">
        <v>44912</v>
      </c>
      <c r="T89" s="4" t="s">
        <v>34</v>
      </c>
      <c r="U89" s="4">
        <v>218</v>
      </c>
      <c r="V89" s="4">
        <v>0</v>
      </c>
      <c r="W89" s="4">
        <v>0</v>
      </c>
      <c r="X89" s="4" t="s">
        <v>470</v>
      </c>
      <c r="Y89" s="4" t="s">
        <v>106</v>
      </c>
    </row>
    <row r="90" s="4" customFormat="1" spans="1:25">
      <c r="A90" s="4" t="s">
        <v>471</v>
      </c>
      <c r="B90" s="4" t="s">
        <v>26</v>
      </c>
      <c r="C90" s="4" t="s">
        <v>27</v>
      </c>
      <c r="D90" s="4" t="s">
        <v>472</v>
      </c>
      <c r="E90" s="4" t="s">
        <v>473</v>
      </c>
      <c r="F90" s="6">
        <v>44908</v>
      </c>
      <c r="G90" s="6">
        <v>44909</v>
      </c>
      <c r="H90" s="4">
        <v>1</v>
      </c>
      <c r="I90" s="4">
        <v>1</v>
      </c>
      <c r="J90" s="4">
        <v>1</v>
      </c>
      <c r="K90" s="4" t="s">
        <v>30</v>
      </c>
      <c r="L90" s="4">
        <v>172</v>
      </c>
      <c r="M90" s="4">
        <v>172</v>
      </c>
      <c r="N90" s="4" t="s">
        <v>474</v>
      </c>
      <c r="O90" s="4" t="s">
        <v>32</v>
      </c>
      <c r="P90" s="4" t="s">
        <v>33</v>
      </c>
      <c r="Q90" s="4">
        <v>0</v>
      </c>
      <c r="R90" s="7">
        <v>44908</v>
      </c>
      <c r="S90" s="6">
        <v>44912</v>
      </c>
      <c r="T90" s="4" t="s">
        <v>34</v>
      </c>
      <c r="U90" s="4">
        <v>172</v>
      </c>
      <c r="V90" s="4">
        <v>0</v>
      </c>
      <c r="W90" s="4">
        <v>0</v>
      </c>
      <c r="X90" s="4" t="s">
        <v>475</v>
      </c>
      <c r="Y90" s="4" t="s">
        <v>35</v>
      </c>
    </row>
    <row r="91" s="4" customFormat="1" spans="1:25">
      <c r="A91" s="4" t="s">
        <v>476</v>
      </c>
      <c r="B91" s="4" t="s">
        <v>26</v>
      </c>
      <c r="C91" s="4" t="s">
        <v>27</v>
      </c>
      <c r="D91" s="4" t="s">
        <v>42</v>
      </c>
      <c r="E91" s="4" t="s">
        <v>43</v>
      </c>
      <c r="F91" s="6">
        <v>44908</v>
      </c>
      <c r="G91" s="6">
        <v>44909</v>
      </c>
      <c r="H91" s="4">
        <v>1</v>
      </c>
      <c r="I91" s="4">
        <v>1</v>
      </c>
      <c r="J91" s="4">
        <v>1</v>
      </c>
      <c r="K91" s="4" t="s">
        <v>30</v>
      </c>
      <c r="L91" s="4">
        <v>488</v>
      </c>
      <c r="M91" s="4">
        <v>488</v>
      </c>
      <c r="N91" s="4" t="s">
        <v>477</v>
      </c>
      <c r="O91" s="4" t="s">
        <v>32</v>
      </c>
      <c r="P91" s="4" t="s">
        <v>33</v>
      </c>
      <c r="Q91" s="4">
        <v>0</v>
      </c>
      <c r="R91" s="7">
        <v>44908</v>
      </c>
      <c r="S91" s="6">
        <v>44912</v>
      </c>
      <c r="T91" s="4" t="s">
        <v>34</v>
      </c>
      <c r="U91" s="4">
        <v>488</v>
      </c>
      <c r="V91" s="4">
        <v>0</v>
      </c>
      <c r="W91" s="4">
        <v>0</v>
      </c>
      <c r="X91" s="4" t="s">
        <v>478</v>
      </c>
      <c r="Y91" s="4" t="s">
        <v>377</v>
      </c>
    </row>
    <row r="92" s="4" customFormat="1" spans="1:25">
      <c r="A92" s="4" t="s">
        <v>479</v>
      </c>
      <c r="B92" s="4" t="s">
        <v>26</v>
      </c>
      <c r="C92" s="4" t="s">
        <v>27</v>
      </c>
      <c r="D92" s="4" t="s">
        <v>480</v>
      </c>
      <c r="E92" s="4" t="s">
        <v>481</v>
      </c>
      <c r="F92" s="6">
        <v>44908</v>
      </c>
      <c r="G92" s="6">
        <v>44909</v>
      </c>
      <c r="H92" s="4">
        <v>1</v>
      </c>
      <c r="I92" s="4">
        <v>1</v>
      </c>
      <c r="J92" s="4">
        <v>1</v>
      </c>
      <c r="K92" s="4" t="s">
        <v>30</v>
      </c>
      <c r="L92" s="4">
        <v>667</v>
      </c>
      <c r="M92" s="4">
        <v>667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44908</v>
      </c>
      <c r="S92" s="6">
        <v>44912</v>
      </c>
      <c r="T92" s="4" t="s">
        <v>34</v>
      </c>
      <c r="U92" s="4">
        <v>667</v>
      </c>
      <c r="V92" s="4">
        <v>0</v>
      </c>
      <c r="W92" s="4">
        <v>0</v>
      </c>
      <c r="X92" s="4" t="s">
        <v>483</v>
      </c>
      <c r="Y92" s="4" t="s">
        <v>484</v>
      </c>
    </row>
    <row r="93" s="4" customFormat="1" spans="1:25">
      <c r="A93" s="4" t="s">
        <v>485</v>
      </c>
      <c r="B93" s="4" t="s">
        <v>26</v>
      </c>
      <c r="C93" s="4" t="s">
        <v>27</v>
      </c>
      <c r="D93" s="4" t="s">
        <v>486</v>
      </c>
      <c r="E93" s="4" t="s">
        <v>487</v>
      </c>
      <c r="F93" s="6">
        <v>44908</v>
      </c>
      <c r="G93" s="6">
        <v>44909</v>
      </c>
      <c r="H93" s="4">
        <v>1</v>
      </c>
      <c r="I93" s="4">
        <v>1</v>
      </c>
      <c r="J93" s="4">
        <v>1</v>
      </c>
      <c r="K93" s="4" t="s">
        <v>30</v>
      </c>
      <c r="L93" s="4">
        <v>798</v>
      </c>
      <c r="M93" s="4">
        <v>798</v>
      </c>
      <c r="N93" s="4" t="s">
        <v>488</v>
      </c>
      <c r="O93" s="4" t="s">
        <v>32</v>
      </c>
      <c r="P93" s="4" t="s">
        <v>33</v>
      </c>
      <c r="Q93" s="4">
        <v>0</v>
      </c>
      <c r="R93" s="7">
        <v>44908</v>
      </c>
      <c r="S93" s="6">
        <v>44912</v>
      </c>
      <c r="T93" s="4" t="s">
        <v>34</v>
      </c>
      <c r="U93" s="4">
        <v>798</v>
      </c>
      <c r="V93" s="4">
        <v>0</v>
      </c>
      <c r="W93" s="4">
        <v>0</v>
      </c>
      <c r="X93" s="4" t="s">
        <v>489</v>
      </c>
      <c r="Y93" s="4" t="s">
        <v>35</v>
      </c>
    </row>
    <row r="94" s="4" customFormat="1" spans="1:25">
      <c r="A94" s="4" t="s">
        <v>490</v>
      </c>
      <c r="B94" s="4" t="s">
        <v>26</v>
      </c>
      <c r="C94" s="4" t="s">
        <v>27</v>
      </c>
      <c r="D94" s="4" t="s">
        <v>491</v>
      </c>
      <c r="E94" s="4" t="s">
        <v>492</v>
      </c>
      <c r="F94" s="6">
        <v>44908</v>
      </c>
      <c r="G94" s="6">
        <v>44909</v>
      </c>
      <c r="H94" s="4">
        <v>1</v>
      </c>
      <c r="I94" s="4">
        <v>1</v>
      </c>
      <c r="J94" s="4">
        <v>1</v>
      </c>
      <c r="K94" s="4" t="s">
        <v>30</v>
      </c>
      <c r="L94" s="4">
        <v>114</v>
      </c>
      <c r="M94" s="4">
        <v>114</v>
      </c>
      <c r="N94" s="4" t="s">
        <v>493</v>
      </c>
      <c r="O94" s="4" t="s">
        <v>32</v>
      </c>
      <c r="P94" s="4" t="s">
        <v>33</v>
      </c>
      <c r="Q94" s="4">
        <v>0</v>
      </c>
      <c r="R94" s="7">
        <v>44908.0000115741</v>
      </c>
      <c r="S94" s="6">
        <v>44912</v>
      </c>
      <c r="T94" s="4" t="s">
        <v>34</v>
      </c>
      <c r="U94" s="4">
        <v>114</v>
      </c>
      <c r="V94" s="4">
        <v>0</v>
      </c>
      <c r="W94" s="4">
        <v>0</v>
      </c>
      <c r="X94" s="4" t="s">
        <v>494</v>
      </c>
      <c r="Y94" s="4" t="s">
        <v>35</v>
      </c>
    </row>
    <row r="95" s="4" customFormat="1" spans="1:25">
      <c r="A95" s="4" t="s">
        <v>495</v>
      </c>
      <c r="B95" s="4" t="s">
        <v>26</v>
      </c>
      <c r="C95" s="4" t="s">
        <v>27</v>
      </c>
      <c r="D95" s="4" t="s">
        <v>496</v>
      </c>
      <c r="E95" s="4" t="s">
        <v>497</v>
      </c>
      <c r="F95" s="6">
        <v>44908</v>
      </c>
      <c r="G95" s="6">
        <v>44909</v>
      </c>
      <c r="H95" s="4">
        <v>1</v>
      </c>
      <c r="I95" s="4">
        <v>1</v>
      </c>
      <c r="J95" s="4">
        <v>1</v>
      </c>
      <c r="K95" s="4" t="s">
        <v>30</v>
      </c>
      <c r="L95" s="4">
        <v>1158</v>
      </c>
      <c r="M95" s="4">
        <v>1158</v>
      </c>
      <c r="N95" s="4" t="s">
        <v>498</v>
      </c>
      <c r="O95" s="4" t="s">
        <v>32</v>
      </c>
      <c r="P95" s="4" t="s">
        <v>33</v>
      </c>
      <c r="Q95" s="4">
        <v>0</v>
      </c>
      <c r="R95" s="7">
        <v>44908</v>
      </c>
      <c r="S95" s="6">
        <v>44912</v>
      </c>
      <c r="T95" s="4" t="s">
        <v>34</v>
      </c>
      <c r="U95" s="4">
        <v>1158</v>
      </c>
      <c r="V95" s="4">
        <v>0</v>
      </c>
      <c r="W95" s="4">
        <v>0</v>
      </c>
      <c r="X95" s="4" t="s">
        <v>499</v>
      </c>
      <c r="Y95" s="4" t="s">
        <v>500</v>
      </c>
    </row>
    <row r="96" s="4" customFormat="1" spans="1:25">
      <c r="A96" s="4" t="s">
        <v>501</v>
      </c>
      <c r="B96" s="4" t="s">
        <v>26</v>
      </c>
      <c r="C96" s="4" t="s">
        <v>27</v>
      </c>
      <c r="D96" s="4" t="s">
        <v>47</v>
      </c>
      <c r="E96" s="4" t="s">
        <v>502</v>
      </c>
      <c r="F96" s="6">
        <v>44908</v>
      </c>
      <c r="G96" s="6">
        <v>44910</v>
      </c>
      <c r="H96" s="4">
        <v>1</v>
      </c>
      <c r="I96" s="4">
        <v>2</v>
      </c>
      <c r="J96" s="4">
        <v>2</v>
      </c>
      <c r="K96" s="4" t="s">
        <v>30</v>
      </c>
      <c r="L96" s="4">
        <v>1568</v>
      </c>
      <c r="M96" s="4">
        <v>1568</v>
      </c>
      <c r="N96" s="4" t="s">
        <v>503</v>
      </c>
      <c r="O96" s="4" t="s">
        <v>504</v>
      </c>
      <c r="P96" s="4" t="s">
        <v>33</v>
      </c>
      <c r="Q96" s="4">
        <v>0</v>
      </c>
      <c r="R96" s="7">
        <v>44752</v>
      </c>
      <c r="S96" s="6">
        <v>44913</v>
      </c>
      <c r="T96" s="4" t="s">
        <v>34</v>
      </c>
      <c r="U96" s="4">
        <v>1568</v>
      </c>
      <c r="V96" s="4">
        <v>0</v>
      </c>
      <c r="W96" s="4">
        <v>0</v>
      </c>
      <c r="X96" s="4" t="s">
        <v>35</v>
      </c>
      <c r="Y96" s="4" t="s">
        <v>505</v>
      </c>
    </row>
    <row r="97" s="4" customFormat="1" spans="1:25">
      <c r="A97" s="4" t="s">
        <v>506</v>
      </c>
      <c r="B97" s="4" t="s">
        <v>26</v>
      </c>
      <c r="C97" s="4" t="s">
        <v>27</v>
      </c>
      <c r="D97" s="4" t="s">
        <v>507</v>
      </c>
      <c r="E97" s="4" t="s">
        <v>508</v>
      </c>
      <c r="F97" s="6">
        <v>44908</v>
      </c>
      <c r="G97" s="6">
        <v>44910</v>
      </c>
      <c r="H97" s="4">
        <v>1</v>
      </c>
      <c r="I97" s="4">
        <v>2</v>
      </c>
      <c r="J97" s="4">
        <v>2</v>
      </c>
      <c r="K97" s="4" t="s">
        <v>30</v>
      </c>
      <c r="L97" s="4">
        <v>874</v>
      </c>
      <c r="M97" s="4">
        <v>874</v>
      </c>
      <c r="N97" s="4" t="s">
        <v>509</v>
      </c>
      <c r="O97" s="4" t="s">
        <v>504</v>
      </c>
      <c r="P97" s="4" t="s">
        <v>33</v>
      </c>
      <c r="Q97" s="4">
        <v>0</v>
      </c>
      <c r="R97" s="7">
        <v>44834</v>
      </c>
      <c r="S97" s="6">
        <v>44913</v>
      </c>
      <c r="T97" s="4" t="s">
        <v>34</v>
      </c>
      <c r="U97" s="4">
        <v>874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510</v>
      </c>
      <c r="B98" s="4" t="s">
        <v>26</v>
      </c>
      <c r="C98" s="4" t="s">
        <v>27</v>
      </c>
      <c r="D98" s="4" t="s">
        <v>511</v>
      </c>
      <c r="E98" s="4" t="s">
        <v>444</v>
      </c>
      <c r="F98" s="6">
        <v>44907</v>
      </c>
      <c r="G98" s="6">
        <v>44910</v>
      </c>
      <c r="H98" s="4">
        <v>1</v>
      </c>
      <c r="I98" s="4">
        <v>3</v>
      </c>
      <c r="J98" s="4">
        <v>3</v>
      </c>
      <c r="K98" s="4" t="s">
        <v>30</v>
      </c>
      <c r="L98" s="4">
        <v>1056</v>
      </c>
      <c r="M98" s="4">
        <v>1056</v>
      </c>
      <c r="N98" s="4" t="s">
        <v>512</v>
      </c>
      <c r="O98" s="4" t="s">
        <v>504</v>
      </c>
      <c r="P98" s="4" t="s">
        <v>33</v>
      </c>
      <c r="Q98" s="4">
        <v>0</v>
      </c>
      <c r="R98" s="7">
        <v>44851</v>
      </c>
      <c r="S98" s="6">
        <v>44913</v>
      </c>
      <c r="T98" s="4" t="s">
        <v>34</v>
      </c>
      <c r="U98" s="4">
        <v>1056</v>
      </c>
      <c r="V98" s="4">
        <v>0</v>
      </c>
      <c r="W98" s="4">
        <v>0</v>
      </c>
      <c r="X98" s="4" t="s">
        <v>35</v>
      </c>
      <c r="Y98" s="4" t="s">
        <v>513</v>
      </c>
    </row>
    <row r="99" s="4" customFormat="1" spans="1:25">
      <c r="A99" s="4" t="s">
        <v>514</v>
      </c>
      <c r="B99" s="4" t="s">
        <v>26</v>
      </c>
      <c r="C99" s="4" t="s">
        <v>27</v>
      </c>
      <c r="D99" s="4" t="s">
        <v>515</v>
      </c>
      <c r="E99" s="4" t="s">
        <v>516</v>
      </c>
      <c r="F99" s="6">
        <v>44908</v>
      </c>
      <c r="G99" s="6">
        <v>44910</v>
      </c>
      <c r="H99" s="4">
        <v>3</v>
      </c>
      <c r="I99" s="4">
        <v>2</v>
      </c>
      <c r="J99" s="4">
        <v>6</v>
      </c>
      <c r="K99" s="4" t="s">
        <v>30</v>
      </c>
      <c r="L99" s="4">
        <v>1152</v>
      </c>
      <c r="M99" s="4">
        <v>1152</v>
      </c>
      <c r="N99" s="4" t="s">
        <v>517</v>
      </c>
      <c r="O99" s="4" t="s">
        <v>504</v>
      </c>
      <c r="P99" s="4" t="s">
        <v>33</v>
      </c>
      <c r="Q99" s="4">
        <v>0</v>
      </c>
      <c r="R99" s="7">
        <v>44878</v>
      </c>
      <c r="S99" s="6">
        <v>44913</v>
      </c>
      <c r="T99" s="4" t="s">
        <v>34</v>
      </c>
      <c r="U99" s="4">
        <v>1152</v>
      </c>
      <c r="V99" s="4">
        <v>0</v>
      </c>
      <c r="W99" s="4">
        <v>0</v>
      </c>
      <c r="X99" s="4" t="s">
        <v>518</v>
      </c>
      <c r="Y99" s="4" t="s">
        <v>35</v>
      </c>
    </row>
    <row r="100" s="4" customFormat="1" spans="1:25">
      <c r="A100" s="4" t="s">
        <v>519</v>
      </c>
      <c r="B100" s="4" t="s">
        <v>26</v>
      </c>
      <c r="C100" s="4" t="s">
        <v>27</v>
      </c>
      <c r="D100" s="4" t="s">
        <v>520</v>
      </c>
      <c r="E100" s="4" t="s">
        <v>521</v>
      </c>
      <c r="F100" s="6">
        <v>44909</v>
      </c>
      <c r="G100" s="6">
        <v>44910</v>
      </c>
      <c r="H100" s="4">
        <v>1</v>
      </c>
      <c r="I100" s="4">
        <v>1</v>
      </c>
      <c r="J100" s="4">
        <v>1</v>
      </c>
      <c r="K100" s="4" t="s">
        <v>30</v>
      </c>
      <c r="L100" s="4">
        <v>586</v>
      </c>
      <c r="M100" s="4">
        <v>586</v>
      </c>
      <c r="N100" s="4" t="s">
        <v>522</v>
      </c>
      <c r="O100" s="4" t="s">
        <v>504</v>
      </c>
      <c r="P100" s="4" t="s">
        <v>33</v>
      </c>
      <c r="Q100" s="4">
        <v>0</v>
      </c>
      <c r="R100" s="7">
        <v>44880</v>
      </c>
      <c r="S100" s="6">
        <v>44913</v>
      </c>
      <c r="T100" s="4" t="s">
        <v>34</v>
      </c>
      <c r="U100" s="4">
        <v>586</v>
      </c>
      <c r="V100" s="4">
        <v>0</v>
      </c>
      <c r="W100" s="4">
        <v>0</v>
      </c>
      <c r="X100" s="4" t="s">
        <v>523</v>
      </c>
      <c r="Y100" s="4" t="s">
        <v>524</v>
      </c>
    </row>
    <row r="101" s="4" customFormat="1" spans="1:25">
      <c r="A101" s="4" t="s">
        <v>525</v>
      </c>
      <c r="B101" s="4" t="s">
        <v>26</v>
      </c>
      <c r="C101" s="4" t="s">
        <v>27</v>
      </c>
      <c r="D101" s="4" t="s">
        <v>526</v>
      </c>
      <c r="E101" s="4" t="s">
        <v>527</v>
      </c>
      <c r="F101" s="6">
        <v>44907</v>
      </c>
      <c r="G101" s="6">
        <v>44910</v>
      </c>
      <c r="H101" s="4">
        <v>1</v>
      </c>
      <c r="I101" s="4">
        <v>3</v>
      </c>
      <c r="J101" s="4">
        <v>3</v>
      </c>
      <c r="K101" s="4" t="s">
        <v>30</v>
      </c>
      <c r="L101" s="4">
        <v>1464</v>
      </c>
      <c r="M101" s="4">
        <v>1464</v>
      </c>
      <c r="N101" s="4" t="s">
        <v>528</v>
      </c>
      <c r="O101" s="4" t="s">
        <v>504</v>
      </c>
      <c r="P101" s="4" t="s">
        <v>33</v>
      </c>
      <c r="Q101" s="4">
        <v>0</v>
      </c>
      <c r="R101" s="7">
        <v>44881</v>
      </c>
      <c r="S101" s="6">
        <v>44913</v>
      </c>
      <c r="T101" s="4" t="s">
        <v>34</v>
      </c>
      <c r="U101" s="4">
        <v>1464</v>
      </c>
      <c r="V101" s="4">
        <v>0</v>
      </c>
      <c r="W101" s="4">
        <v>0</v>
      </c>
      <c r="X101" s="4" t="s">
        <v>529</v>
      </c>
      <c r="Y101" s="4" t="s">
        <v>530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532</v>
      </c>
      <c r="E102" s="4" t="s">
        <v>533</v>
      </c>
      <c r="F102" s="6">
        <v>44909</v>
      </c>
      <c r="G102" s="6">
        <v>44910</v>
      </c>
      <c r="H102" s="4">
        <v>1</v>
      </c>
      <c r="I102" s="4">
        <v>1</v>
      </c>
      <c r="J102" s="4">
        <v>1</v>
      </c>
      <c r="K102" s="4" t="s">
        <v>30</v>
      </c>
      <c r="L102" s="4">
        <v>1271</v>
      </c>
      <c r="M102" s="4">
        <v>1271</v>
      </c>
      <c r="N102" s="4" t="s">
        <v>534</v>
      </c>
      <c r="O102" s="4" t="s">
        <v>504</v>
      </c>
      <c r="P102" s="4" t="s">
        <v>33</v>
      </c>
      <c r="Q102" s="4">
        <v>0</v>
      </c>
      <c r="R102" s="7">
        <v>44882</v>
      </c>
      <c r="S102" s="6">
        <v>44913</v>
      </c>
      <c r="T102" s="4" t="s">
        <v>34</v>
      </c>
      <c r="U102" s="4">
        <v>1271</v>
      </c>
      <c r="V102" s="4">
        <v>0</v>
      </c>
      <c r="W102" s="4">
        <v>0</v>
      </c>
      <c r="X102" s="4" t="s">
        <v>535</v>
      </c>
      <c r="Y102" s="4" t="s">
        <v>536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538</v>
      </c>
      <c r="E103" s="4" t="s">
        <v>539</v>
      </c>
      <c r="F103" s="6">
        <v>44906</v>
      </c>
      <c r="G103" s="6">
        <v>44910</v>
      </c>
      <c r="H103" s="4">
        <v>1</v>
      </c>
      <c r="I103" s="4">
        <v>4</v>
      </c>
      <c r="J103" s="4">
        <v>4</v>
      </c>
      <c r="K103" s="4" t="s">
        <v>30</v>
      </c>
      <c r="L103" s="4">
        <v>10134</v>
      </c>
      <c r="M103" s="4">
        <v>10134</v>
      </c>
      <c r="N103" s="4" t="s">
        <v>540</v>
      </c>
      <c r="O103" s="4" t="s">
        <v>504</v>
      </c>
      <c r="P103" s="4" t="s">
        <v>33</v>
      </c>
      <c r="Q103" s="4">
        <v>0</v>
      </c>
      <c r="R103" s="7">
        <v>44883</v>
      </c>
      <c r="S103" s="6">
        <v>44913</v>
      </c>
      <c r="T103" s="4" t="s">
        <v>34</v>
      </c>
      <c r="U103" s="4">
        <v>10134</v>
      </c>
      <c r="V103" s="4">
        <v>0</v>
      </c>
      <c r="W103" s="4">
        <v>0</v>
      </c>
      <c r="X103" s="4" t="s">
        <v>541</v>
      </c>
      <c r="Y103" s="4" t="s">
        <v>35</v>
      </c>
    </row>
    <row r="104" s="4" customFormat="1" spans="1:25">
      <c r="A104" s="4" t="s">
        <v>542</v>
      </c>
      <c r="B104" s="4" t="s">
        <v>26</v>
      </c>
      <c r="C104" s="4" t="s">
        <v>27</v>
      </c>
      <c r="D104" s="4" t="s">
        <v>120</v>
      </c>
      <c r="E104" s="4" t="s">
        <v>121</v>
      </c>
      <c r="F104" s="6">
        <v>44908</v>
      </c>
      <c r="G104" s="6">
        <v>44910</v>
      </c>
      <c r="H104" s="4">
        <v>1</v>
      </c>
      <c r="I104" s="4">
        <v>2</v>
      </c>
      <c r="J104" s="4">
        <v>2</v>
      </c>
      <c r="K104" s="4" t="s">
        <v>30</v>
      </c>
      <c r="L104" s="4">
        <v>1442</v>
      </c>
      <c r="M104" s="4">
        <v>1442</v>
      </c>
      <c r="N104" s="4" t="s">
        <v>543</v>
      </c>
      <c r="O104" s="4" t="s">
        <v>504</v>
      </c>
      <c r="P104" s="4" t="s">
        <v>33</v>
      </c>
      <c r="Q104" s="4">
        <v>0</v>
      </c>
      <c r="R104" s="7">
        <v>44884</v>
      </c>
      <c r="S104" s="6">
        <v>44913</v>
      </c>
      <c r="T104" s="4" t="s">
        <v>34</v>
      </c>
      <c r="U104" s="4">
        <v>1442</v>
      </c>
      <c r="V104" s="4">
        <v>0</v>
      </c>
      <c r="W104" s="4">
        <v>0</v>
      </c>
      <c r="X104" s="4" t="s">
        <v>544</v>
      </c>
      <c r="Y104" s="4" t="s">
        <v>545</v>
      </c>
    </row>
    <row r="105" s="4" customFormat="1" spans="1:25">
      <c r="A105" s="4" t="s">
        <v>546</v>
      </c>
      <c r="B105" s="4" t="s">
        <v>26</v>
      </c>
      <c r="C105" s="4" t="s">
        <v>27</v>
      </c>
      <c r="D105" s="4" t="s">
        <v>120</v>
      </c>
      <c r="E105" s="4" t="s">
        <v>547</v>
      </c>
      <c r="F105" s="6">
        <v>44905</v>
      </c>
      <c r="G105" s="6">
        <v>44910</v>
      </c>
      <c r="H105" s="4">
        <v>3</v>
      </c>
      <c r="I105" s="4">
        <v>5</v>
      </c>
      <c r="J105" s="4">
        <v>15</v>
      </c>
      <c r="K105" s="4" t="s">
        <v>30</v>
      </c>
      <c r="L105" s="4">
        <v>11805</v>
      </c>
      <c r="M105" s="4">
        <v>11805</v>
      </c>
      <c r="N105" s="4" t="s">
        <v>548</v>
      </c>
      <c r="O105" s="4" t="s">
        <v>504</v>
      </c>
      <c r="P105" s="4" t="s">
        <v>33</v>
      </c>
      <c r="Q105" s="4">
        <v>0</v>
      </c>
      <c r="R105" s="7">
        <v>44884</v>
      </c>
      <c r="S105" s="6">
        <v>44913</v>
      </c>
      <c r="T105" s="4" t="s">
        <v>34</v>
      </c>
      <c r="U105" s="4">
        <v>11805</v>
      </c>
      <c r="V105" s="4">
        <v>0</v>
      </c>
      <c r="W105" s="4">
        <v>0</v>
      </c>
      <c r="X105" s="4" t="s">
        <v>549</v>
      </c>
      <c r="Y105" s="4" t="s">
        <v>550</v>
      </c>
    </row>
    <row r="106" s="4" customFormat="1" spans="1:25">
      <c r="A106" s="4" t="s">
        <v>551</v>
      </c>
      <c r="B106" s="4" t="s">
        <v>26</v>
      </c>
      <c r="C106" s="4" t="s">
        <v>27</v>
      </c>
      <c r="D106" s="4" t="s">
        <v>552</v>
      </c>
      <c r="E106" s="4" t="s">
        <v>553</v>
      </c>
      <c r="F106" s="6">
        <v>44909</v>
      </c>
      <c r="G106" s="6">
        <v>44910</v>
      </c>
      <c r="H106" s="4">
        <v>1</v>
      </c>
      <c r="I106" s="4">
        <v>1</v>
      </c>
      <c r="J106" s="4">
        <v>1</v>
      </c>
      <c r="K106" s="4" t="s">
        <v>30</v>
      </c>
      <c r="L106" s="4">
        <v>767</v>
      </c>
      <c r="M106" s="4">
        <v>767</v>
      </c>
      <c r="N106" s="4" t="s">
        <v>554</v>
      </c>
      <c r="O106" s="4" t="s">
        <v>504</v>
      </c>
      <c r="P106" s="4" t="s">
        <v>33</v>
      </c>
      <c r="Q106" s="4">
        <v>0</v>
      </c>
      <c r="R106" s="7">
        <v>44885</v>
      </c>
      <c r="S106" s="6">
        <v>44913</v>
      </c>
      <c r="T106" s="4" t="s">
        <v>34</v>
      </c>
      <c r="U106" s="4">
        <v>767</v>
      </c>
      <c r="V106" s="4">
        <v>0</v>
      </c>
      <c r="W106" s="4">
        <v>0</v>
      </c>
      <c r="X106" s="4" t="s">
        <v>555</v>
      </c>
      <c r="Y106" s="4" t="s">
        <v>35</v>
      </c>
    </row>
    <row r="107" s="4" customFormat="1" spans="1:25">
      <c r="A107" s="4" t="s">
        <v>556</v>
      </c>
      <c r="B107" s="4" t="s">
        <v>26</v>
      </c>
      <c r="C107" s="4" t="s">
        <v>27</v>
      </c>
      <c r="D107" s="4" t="s">
        <v>557</v>
      </c>
      <c r="E107" s="4" t="s">
        <v>558</v>
      </c>
      <c r="F107" s="6">
        <v>44909</v>
      </c>
      <c r="G107" s="6">
        <v>44910</v>
      </c>
      <c r="H107" s="4">
        <v>2</v>
      </c>
      <c r="I107" s="4">
        <v>1</v>
      </c>
      <c r="J107" s="4">
        <v>2</v>
      </c>
      <c r="K107" s="4" t="s">
        <v>30</v>
      </c>
      <c r="L107" s="4">
        <v>2100</v>
      </c>
      <c r="M107" s="4">
        <v>2100</v>
      </c>
      <c r="N107" s="4" t="s">
        <v>559</v>
      </c>
      <c r="O107" s="4" t="s">
        <v>504</v>
      </c>
      <c r="P107" s="4" t="s">
        <v>33</v>
      </c>
      <c r="Q107" s="4">
        <v>0</v>
      </c>
      <c r="R107" s="7">
        <v>44885</v>
      </c>
      <c r="S107" s="6">
        <v>44913</v>
      </c>
      <c r="T107" s="4" t="s">
        <v>34</v>
      </c>
      <c r="U107" s="4">
        <v>2100</v>
      </c>
      <c r="V107" s="4">
        <v>0</v>
      </c>
      <c r="W107" s="4">
        <v>0</v>
      </c>
      <c r="X107" s="4" t="s">
        <v>560</v>
      </c>
      <c r="Y107" s="4" t="s">
        <v>35</v>
      </c>
    </row>
    <row r="108" s="4" customFormat="1" spans="1:25">
      <c r="A108" s="4" t="s">
        <v>561</v>
      </c>
      <c r="B108" s="4" t="s">
        <v>26</v>
      </c>
      <c r="C108" s="4" t="s">
        <v>27</v>
      </c>
      <c r="D108" s="4" t="s">
        <v>562</v>
      </c>
      <c r="E108" s="4" t="s">
        <v>563</v>
      </c>
      <c r="F108" s="6">
        <v>44907</v>
      </c>
      <c r="G108" s="6">
        <v>44910</v>
      </c>
      <c r="H108" s="4">
        <v>1</v>
      </c>
      <c r="I108" s="4">
        <v>3</v>
      </c>
      <c r="J108" s="4">
        <v>3</v>
      </c>
      <c r="K108" s="4" t="s">
        <v>30</v>
      </c>
      <c r="L108" s="4">
        <v>1788</v>
      </c>
      <c r="M108" s="4">
        <v>1788</v>
      </c>
      <c r="N108" s="4" t="s">
        <v>564</v>
      </c>
      <c r="O108" s="4" t="s">
        <v>504</v>
      </c>
      <c r="P108" s="4" t="s">
        <v>33</v>
      </c>
      <c r="Q108" s="4">
        <v>0</v>
      </c>
      <c r="R108" s="7">
        <v>44885</v>
      </c>
      <c r="S108" s="6">
        <v>44913</v>
      </c>
      <c r="T108" s="4" t="s">
        <v>34</v>
      </c>
      <c r="U108" s="4">
        <v>1788</v>
      </c>
      <c r="V108" s="4">
        <v>0</v>
      </c>
      <c r="W108" s="4">
        <v>0</v>
      </c>
      <c r="X108" s="4" t="s">
        <v>565</v>
      </c>
      <c r="Y108" s="4" t="s">
        <v>566</v>
      </c>
    </row>
    <row r="109" s="4" customFormat="1" spans="1:25">
      <c r="A109" s="4" t="s">
        <v>567</v>
      </c>
      <c r="B109" s="4" t="s">
        <v>26</v>
      </c>
      <c r="C109" s="4" t="s">
        <v>27</v>
      </c>
      <c r="D109" s="4" t="s">
        <v>568</v>
      </c>
      <c r="E109" s="4" t="s">
        <v>569</v>
      </c>
      <c r="F109" s="6">
        <v>44908</v>
      </c>
      <c r="G109" s="6">
        <v>44910</v>
      </c>
      <c r="H109" s="4">
        <v>1</v>
      </c>
      <c r="I109" s="4">
        <v>2</v>
      </c>
      <c r="J109" s="4">
        <v>2</v>
      </c>
      <c r="K109" s="4" t="s">
        <v>30</v>
      </c>
      <c r="L109" s="4">
        <v>2744</v>
      </c>
      <c r="M109" s="4">
        <v>2744</v>
      </c>
      <c r="N109" s="4" t="s">
        <v>570</v>
      </c>
      <c r="O109" s="4" t="s">
        <v>504</v>
      </c>
      <c r="P109" s="4" t="s">
        <v>33</v>
      </c>
      <c r="Q109" s="4">
        <v>0</v>
      </c>
      <c r="R109" s="7">
        <v>44886</v>
      </c>
      <c r="S109" s="6">
        <v>44913</v>
      </c>
      <c r="T109" s="4" t="s">
        <v>34</v>
      </c>
      <c r="U109" s="4">
        <v>2744</v>
      </c>
      <c r="V109" s="4">
        <v>0</v>
      </c>
      <c r="W109" s="4">
        <v>0</v>
      </c>
      <c r="X109" s="4" t="s">
        <v>571</v>
      </c>
      <c r="Y109" s="4" t="s">
        <v>572</v>
      </c>
    </row>
    <row r="110" s="4" customFormat="1" spans="1:25">
      <c r="A110" s="4" t="s">
        <v>556</v>
      </c>
      <c r="B110" s="4" t="s">
        <v>26</v>
      </c>
      <c r="C110" s="4" t="s">
        <v>196</v>
      </c>
      <c r="D110" s="4" t="s">
        <v>557</v>
      </c>
      <c r="E110" s="4" t="s">
        <v>558</v>
      </c>
      <c r="F110" s="6">
        <v>44909</v>
      </c>
      <c r="G110" s="6">
        <v>44910</v>
      </c>
      <c r="H110" s="4">
        <v>2</v>
      </c>
      <c r="I110" s="4">
        <v>1</v>
      </c>
      <c r="J110" s="4">
        <v>2</v>
      </c>
      <c r="K110" s="4" t="s">
        <v>30</v>
      </c>
      <c r="L110" s="4">
        <v>-2100</v>
      </c>
      <c r="M110" s="4">
        <v>-2100</v>
      </c>
      <c r="N110" s="4" t="s">
        <v>559</v>
      </c>
      <c r="O110" s="4" t="s">
        <v>504</v>
      </c>
      <c r="P110" s="4" t="s">
        <v>33</v>
      </c>
      <c r="Q110" s="4">
        <v>0</v>
      </c>
      <c r="R110" s="7">
        <v>44885</v>
      </c>
      <c r="S110" s="6">
        <v>44913</v>
      </c>
      <c r="T110" s="4" t="s">
        <v>34</v>
      </c>
      <c r="U110" s="4">
        <v>-2100</v>
      </c>
      <c r="V110" s="4">
        <v>0</v>
      </c>
      <c r="W110" s="4">
        <v>0</v>
      </c>
      <c r="X110" s="4" t="s">
        <v>560</v>
      </c>
      <c r="Y110" s="4" t="s">
        <v>35</v>
      </c>
    </row>
    <row r="111" s="4" customFormat="1" spans="1:25">
      <c r="A111" s="4" t="s">
        <v>573</v>
      </c>
      <c r="B111" s="4" t="s">
        <v>26</v>
      </c>
      <c r="C111" s="4" t="s">
        <v>27</v>
      </c>
      <c r="D111" s="4" t="s">
        <v>120</v>
      </c>
      <c r="E111" s="4" t="s">
        <v>574</v>
      </c>
      <c r="F111" s="6">
        <v>44903</v>
      </c>
      <c r="G111" s="6">
        <v>44910</v>
      </c>
      <c r="H111" s="4">
        <v>1</v>
      </c>
      <c r="I111" s="4">
        <v>7</v>
      </c>
      <c r="J111" s="4">
        <v>7</v>
      </c>
      <c r="K111" s="4" t="s">
        <v>30</v>
      </c>
      <c r="L111" s="4">
        <v>5929</v>
      </c>
      <c r="M111" s="4">
        <v>5929</v>
      </c>
      <c r="N111" s="4" t="s">
        <v>575</v>
      </c>
      <c r="O111" s="4" t="s">
        <v>504</v>
      </c>
      <c r="P111" s="4" t="s">
        <v>33</v>
      </c>
      <c r="Q111" s="4">
        <v>0</v>
      </c>
      <c r="R111" s="7">
        <v>44889</v>
      </c>
      <c r="S111" s="6">
        <v>44913</v>
      </c>
      <c r="T111" s="4" t="s">
        <v>34</v>
      </c>
      <c r="U111" s="4">
        <v>5929</v>
      </c>
      <c r="V111" s="4">
        <v>0</v>
      </c>
      <c r="W111" s="4">
        <v>0</v>
      </c>
      <c r="X111" s="4" t="s">
        <v>576</v>
      </c>
      <c r="Y111" s="4" t="s">
        <v>577</v>
      </c>
    </row>
    <row r="112" s="4" customFormat="1" spans="1:25">
      <c r="A112" s="4" t="s">
        <v>578</v>
      </c>
      <c r="B112" s="4" t="s">
        <v>26</v>
      </c>
      <c r="C112" s="4" t="s">
        <v>27</v>
      </c>
      <c r="D112" s="4" t="s">
        <v>579</v>
      </c>
      <c r="E112" s="4" t="s">
        <v>580</v>
      </c>
      <c r="F112" s="6">
        <v>44907</v>
      </c>
      <c r="G112" s="6">
        <v>44910</v>
      </c>
      <c r="H112" s="4">
        <v>1</v>
      </c>
      <c r="I112" s="4">
        <v>3</v>
      </c>
      <c r="J112" s="4">
        <v>3</v>
      </c>
      <c r="K112" s="4" t="s">
        <v>30</v>
      </c>
      <c r="L112" s="4">
        <v>1797</v>
      </c>
      <c r="M112" s="4">
        <v>1797</v>
      </c>
      <c r="N112" s="4" t="s">
        <v>581</v>
      </c>
      <c r="O112" s="4" t="s">
        <v>504</v>
      </c>
      <c r="P112" s="4" t="s">
        <v>33</v>
      </c>
      <c r="Q112" s="4">
        <v>0</v>
      </c>
      <c r="R112" s="7">
        <v>44890</v>
      </c>
      <c r="S112" s="6">
        <v>44913</v>
      </c>
      <c r="T112" s="4" t="s">
        <v>34</v>
      </c>
      <c r="U112" s="4">
        <v>1797</v>
      </c>
      <c r="V112" s="4">
        <v>0</v>
      </c>
      <c r="W112" s="4">
        <v>0</v>
      </c>
      <c r="X112" s="4" t="s">
        <v>582</v>
      </c>
      <c r="Y112" s="4" t="s">
        <v>583</v>
      </c>
    </row>
    <row r="113" s="4" customFormat="1" spans="1:25">
      <c r="A113" s="4" t="s">
        <v>584</v>
      </c>
      <c r="B113" s="4" t="s">
        <v>26</v>
      </c>
      <c r="C113" s="4" t="s">
        <v>27</v>
      </c>
      <c r="D113" s="4" t="s">
        <v>585</v>
      </c>
      <c r="E113" s="4" t="s">
        <v>586</v>
      </c>
      <c r="F113" s="6">
        <v>44908</v>
      </c>
      <c r="G113" s="6">
        <v>44910</v>
      </c>
      <c r="H113" s="4">
        <v>1</v>
      </c>
      <c r="I113" s="4">
        <v>2</v>
      </c>
      <c r="J113" s="4">
        <v>2</v>
      </c>
      <c r="K113" s="4" t="s">
        <v>30</v>
      </c>
      <c r="L113" s="4">
        <v>2478</v>
      </c>
      <c r="M113" s="4">
        <v>2478</v>
      </c>
      <c r="N113" s="4" t="s">
        <v>587</v>
      </c>
      <c r="O113" s="4" t="s">
        <v>504</v>
      </c>
      <c r="P113" s="4" t="s">
        <v>33</v>
      </c>
      <c r="Q113" s="4">
        <v>0</v>
      </c>
      <c r="R113" s="7">
        <v>44890</v>
      </c>
      <c r="S113" s="6">
        <v>44913</v>
      </c>
      <c r="T113" s="4" t="s">
        <v>34</v>
      </c>
      <c r="U113" s="4">
        <v>2478</v>
      </c>
      <c r="V113" s="4">
        <v>0</v>
      </c>
      <c r="W113" s="4">
        <v>0</v>
      </c>
      <c r="X113" s="4" t="s">
        <v>588</v>
      </c>
      <c r="Y113" s="4" t="s">
        <v>589</v>
      </c>
    </row>
    <row r="114" s="4" customFormat="1" spans="1:25">
      <c r="A114" s="4" t="s">
        <v>519</v>
      </c>
      <c r="B114" s="4" t="s">
        <v>26</v>
      </c>
      <c r="C114" s="4" t="s">
        <v>196</v>
      </c>
      <c r="D114" s="4" t="s">
        <v>520</v>
      </c>
      <c r="E114" s="4" t="s">
        <v>521</v>
      </c>
      <c r="F114" s="6">
        <v>44909</v>
      </c>
      <c r="G114" s="6">
        <v>44910</v>
      </c>
      <c r="H114" s="4">
        <v>1</v>
      </c>
      <c r="I114" s="4">
        <v>1</v>
      </c>
      <c r="J114" s="4">
        <v>1</v>
      </c>
      <c r="K114" s="4" t="s">
        <v>30</v>
      </c>
      <c r="L114" s="4">
        <v>-586</v>
      </c>
      <c r="M114" s="4">
        <v>-586</v>
      </c>
      <c r="N114" s="4" t="s">
        <v>522</v>
      </c>
      <c r="O114" s="4" t="s">
        <v>504</v>
      </c>
      <c r="P114" s="4" t="s">
        <v>33</v>
      </c>
      <c r="Q114" s="4">
        <v>0</v>
      </c>
      <c r="R114" s="7">
        <v>44880</v>
      </c>
      <c r="S114" s="6">
        <v>44913</v>
      </c>
      <c r="T114" s="4" t="s">
        <v>34</v>
      </c>
      <c r="U114" s="4">
        <v>-586</v>
      </c>
      <c r="V114" s="4">
        <v>0</v>
      </c>
      <c r="W114" s="4">
        <v>0</v>
      </c>
      <c r="X114" s="4" t="s">
        <v>523</v>
      </c>
      <c r="Y114" s="4" t="s">
        <v>524</v>
      </c>
    </row>
    <row r="115" s="4" customFormat="1" spans="1:25">
      <c r="A115" s="4" t="s">
        <v>590</v>
      </c>
      <c r="B115" s="4" t="s">
        <v>26</v>
      </c>
      <c r="C115" s="4" t="s">
        <v>27</v>
      </c>
      <c r="D115" s="4" t="s">
        <v>591</v>
      </c>
      <c r="E115" s="4" t="s">
        <v>265</v>
      </c>
      <c r="F115" s="6">
        <v>44908</v>
      </c>
      <c r="G115" s="6">
        <v>44910</v>
      </c>
      <c r="H115" s="4">
        <v>1</v>
      </c>
      <c r="I115" s="4">
        <v>2</v>
      </c>
      <c r="J115" s="4">
        <v>2</v>
      </c>
      <c r="K115" s="4" t="s">
        <v>30</v>
      </c>
      <c r="L115" s="4">
        <v>590</v>
      </c>
      <c r="M115" s="4">
        <v>590</v>
      </c>
      <c r="N115" s="4" t="s">
        <v>592</v>
      </c>
      <c r="O115" s="4" t="s">
        <v>504</v>
      </c>
      <c r="P115" s="4" t="s">
        <v>33</v>
      </c>
      <c r="Q115" s="4">
        <v>0</v>
      </c>
      <c r="R115" s="7">
        <v>44892</v>
      </c>
      <c r="S115" s="6">
        <v>44913</v>
      </c>
      <c r="T115" s="4" t="s">
        <v>34</v>
      </c>
      <c r="U115" s="4">
        <v>590</v>
      </c>
      <c r="V115" s="4">
        <v>0</v>
      </c>
      <c r="W115" s="4">
        <v>0</v>
      </c>
      <c r="X115" s="4" t="s">
        <v>593</v>
      </c>
      <c r="Y115" s="4" t="s">
        <v>594</v>
      </c>
    </row>
    <row r="116" s="4" customFormat="1" spans="1:25">
      <c r="A116" s="4" t="s">
        <v>595</v>
      </c>
      <c r="B116" s="4" t="s">
        <v>26</v>
      </c>
      <c r="C116" s="4" t="s">
        <v>27</v>
      </c>
      <c r="D116" s="4" t="s">
        <v>596</v>
      </c>
      <c r="E116" s="4" t="s">
        <v>597</v>
      </c>
      <c r="F116" s="6">
        <v>44908</v>
      </c>
      <c r="G116" s="6">
        <v>44910</v>
      </c>
      <c r="H116" s="4">
        <v>1</v>
      </c>
      <c r="I116" s="4">
        <v>2</v>
      </c>
      <c r="J116" s="4">
        <v>2</v>
      </c>
      <c r="K116" s="4" t="s">
        <v>30</v>
      </c>
      <c r="L116" s="4">
        <v>2886</v>
      </c>
      <c r="M116" s="4">
        <v>2886</v>
      </c>
      <c r="N116" s="4" t="s">
        <v>598</v>
      </c>
      <c r="O116" s="4" t="s">
        <v>504</v>
      </c>
      <c r="P116" s="4" t="s">
        <v>33</v>
      </c>
      <c r="Q116" s="4">
        <v>0</v>
      </c>
      <c r="R116" s="7">
        <v>44892</v>
      </c>
      <c r="S116" s="6">
        <v>44913</v>
      </c>
      <c r="T116" s="4" t="s">
        <v>34</v>
      </c>
      <c r="U116" s="4">
        <v>2886</v>
      </c>
      <c r="V116" s="4">
        <v>0</v>
      </c>
      <c r="W116" s="4">
        <v>0</v>
      </c>
      <c r="X116" s="4" t="s">
        <v>599</v>
      </c>
      <c r="Y116" s="4" t="s">
        <v>600</v>
      </c>
    </row>
    <row r="117" s="4" customFormat="1" spans="1:26">
      <c r="A117" s="4" t="s">
        <v>601</v>
      </c>
      <c r="B117" s="4" t="s">
        <v>26</v>
      </c>
      <c r="C117" s="4" t="s">
        <v>27</v>
      </c>
      <c r="D117" s="4" t="s">
        <v>602</v>
      </c>
      <c r="E117" s="4" t="s">
        <v>603</v>
      </c>
      <c r="F117" s="6">
        <v>44908</v>
      </c>
      <c r="G117" s="6">
        <v>44910</v>
      </c>
      <c r="H117" s="4">
        <v>1</v>
      </c>
      <c r="I117" s="4">
        <v>2</v>
      </c>
      <c r="J117" s="4">
        <v>2</v>
      </c>
      <c r="K117" s="4" t="s">
        <v>30</v>
      </c>
      <c r="L117" s="4">
        <v>6530</v>
      </c>
      <c r="M117" s="4">
        <v>6530</v>
      </c>
      <c r="N117" s="4" t="s">
        <v>604</v>
      </c>
      <c r="O117" s="4" t="s">
        <v>504</v>
      </c>
      <c r="P117" s="4" t="s">
        <v>33</v>
      </c>
      <c r="Q117" s="4">
        <v>0</v>
      </c>
      <c r="R117" s="7">
        <v>44892</v>
      </c>
      <c r="S117" s="6">
        <v>44913</v>
      </c>
      <c r="T117" s="4" t="s">
        <v>34</v>
      </c>
      <c r="U117" s="4">
        <v>6530</v>
      </c>
      <c r="V117" s="4">
        <v>0</v>
      </c>
      <c r="W117" s="4">
        <v>0</v>
      </c>
      <c r="X117" s="4" t="s">
        <v>605</v>
      </c>
      <c r="Y117" s="4">
        <v>161481522</v>
      </c>
      <c r="Z117" s="4" t="s">
        <v>606</v>
      </c>
    </row>
    <row r="118" s="4" customFormat="1" spans="1:25">
      <c r="A118" s="4" t="s">
        <v>607</v>
      </c>
      <c r="B118" s="4" t="s">
        <v>26</v>
      </c>
      <c r="C118" s="4" t="s">
        <v>27</v>
      </c>
      <c r="D118" s="4" t="s">
        <v>47</v>
      </c>
      <c r="E118" s="4" t="s">
        <v>48</v>
      </c>
      <c r="F118" s="6">
        <v>44909</v>
      </c>
      <c r="G118" s="6">
        <v>44910</v>
      </c>
      <c r="H118" s="4">
        <v>1</v>
      </c>
      <c r="I118" s="4">
        <v>1</v>
      </c>
      <c r="J118" s="4">
        <v>1</v>
      </c>
      <c r="K118" s="4" t="s">
        <v>30</v>
      </c>
      <c r="L118" s="4">
        <v>790</v>
      </c>
      <c r="M118" s="4">
        <v>790</v>
      </c>
      <c r="N118" s="4" t="s">
        <v>608</v>
      </c>
      <c r="O118" s="4" t="s">
        <v>504</v>
      </c>
      <c r="P118" s="4" t="s">
        <v>33</v>
      </c>
      <c r="Q118" s="4">
        <v>0</v>
      </c>
      <c r="R118" s="7">
        <v>44892</v>
      </c>
      <c r="S118" s="6">
        <v>44913</v>
      </c>
      <c r="T118" s="4" t="s">
        <v>34</v>
      </c>
      <c r="U118" s="4">
        <v>790</v>
      </c>
      <c r="V118" s="4">
        <v>0</v>
      </c>
      <c r="W118" s="4">
        <v>0</v>
      </c>
      <c r="X118" s="4" t="s">
        <v>609</v>
      </c>
      <c r="Y118" s="4" t="s">
        <v>610</v>
      </c>
    </row>
    <row r="119" s="4" customFormat="1" spans="1:25">
      <c r="A119" s="4" t="s">
        <v>611</v>
      </c>
      <c r="B119" s="4" t="s">
        <v>26</v>
      </c>
      <c r="C119" s="4" t="s">
        <v>27</v>
      </c>
      <c r="D119" s="4" t="s">
        <v>612</v>
      </c>
      <c r="E119" s="4" t="s">
        <v>167</v>
      </c>
      <c r="F119" s="6">
        <v>44908</v>
      </c>
      <c r="G119" s="6">
        <v>44910</v>
      </c>
      <c r="H119" s="4">
        <v>1</v>
      </c>
      <c r="I119" s="4">
        <v>2</v>
      </c>
      <c r="J119" s="4">
        <v>2</v>
      </c>
      <c r="K119" s="4" t="s">
        <v>30</v>
      </c>
      <c r="L119" s="4">
        <v>726</v>
      </c>
      <c r="M119" s="4">
        <v>726</v>
      </c>
      <c r="N119" s="4" t="s">
        <v>613</v>
      </c>
      <c r="O119" s="4" t="s">
        <v>504</v>
      </c>
      <c r="P119" s="4" t="s">
        <v>33</v>
      </c>
      <c r="Q119" s="4">
        <v>0</v>
      </c>
      <c r="R119" s="7">
        <v>44895</v>
      </c>
      <c r="S119" s="6">
        <v>44913</v>
      </c>
      <c r="T119" s="4" t="s">
        <v>34</v>
      </c>
      <c r="U119" s="4">
        <v>726</v>
      </c>
      <c r="V119" s="4">
        <v>0</v>
      </c>
      <c r="W119" s="4">
        <v>0</v>
      </c>
      <c r="X119" s="4" t="s">
        <v>614</v>
      </c>
      <c r="Y119" s="4" t="s">
        <v>615</v>
      </c>
    </row>
    <row r="120" s="4" customFormat="1" spans="1:25">
      <c r="A120" s="4" t="s">
        <v>616</v>
      </c>
      <c r="B120" s="4" t="s">
        <v>26</v>
      </c>
      <c r="C120" s="4" t="s">
        <v>27</v>
      </c>
      <c r="D120" s="4" t="s">
        <v>617</v>
      </c>
      <c r="E120" s="4" t="s">
        <v>618</v>
      </c>
      <c r="F120" s="6">
        <v>44909</v>
      </c>
      <c r="G120" s="6">
        <v>44910</v>
      </c>
      <c r="H120" s="4">
        <v>1</v>
      </c>
      <c r="I120" s="4">
        <v>1</v>
      </c>
      <c r="J120" s="4">
        <v>1</v>
      </c>
      <c r="K120" s="4" t="s">
        <v>30</v>
      </c>
      <c r="L120" s="4">
        <v>3404</v>
      </c>
      <c r="M120" s="4">
        <v>3404</v>
      </c>
      <c r="N120" s="4" t="s">
        <v>619</v>
      </c>
      <c r="O120" s="4" t="s">
        <v>504</v>
      </c>
      <c r="P120" s="4" t="s">
        <v>33</v>
      </c>
      <c r="Q120" s="4">
        <v>0</v>
      </c>
      <c r="R120" s="7">
        <v>44895</v>
      </c>
      <c r="S120" s="6">
        <v>44913</v>
      </c>
      <c r="T120" s="4" t="s">
        <v>34</v>
      </c>
      <c r="U120" s="4">
        <v>3404</v>
      </c>
      <c r="V120" s="4">
        <v>0</v>
      </c>
      <c r="W120" s="4">
        <v>0</v>
      </c>
      <c r="X120" s="4" t="s">
        <v>620</v>
      </c>
      <c r="Y120" s="4" t="s">
        <v>621</v>
      </c>
    </row>
    <row r="121" s="4" customFormat="1" spans="1:25">
      <c r="A121" s="4" t="s">
        <v>551</v>
      </c>
      <c r="B121" s="4" t="s">
        <v>26</v>
      </c>
      <c r="C121" s="4" t="s">
        <v>196</v>
      </c>
      <c r="D121" s="4" t="s">
        <v>552</v>
      </c>
      <c r="E121" s="4" t="s">
        <v>553</v>
      </c>
      <c r="F121" s="6">
        <v>44909</v>
      </c>
      <c r="G121" s="6">
        <v>44910</v>
      </c>
      <c r="H121" s="4">
        <v>1</v>
      </c>
      <c r="I121" s="4">
        <v>1</v>
      </c>
      <c r="J121" s="4">
        <v>1</v>
      </c>
      <c r="K121" s="4" t="s">
        <v>30</v>
      </c>
      <c r="L121" s="4">
        <v>-767</v>
      </c>
      <c r="M121" s="4">
        <v>-767</v>
      </c>
      <c r="N121" s="4" t="s">
        <v>554</v>
      </c>
      <c r="O121" s="4" t="s">
        <v>504</v>
      </c>
      <c r="P121" s="4" t="s">
        <v>33</v>
      </c>
      <c r="Q121" s="4">
        <v>0</v>
      </c>
      <c r="R121" s="7">
        <v>44885</v>
      </c>
      <c r="S121" s="6">
        <v>44913</v>
      </c>
      <c r="T121" s="4" t="s">
        <v>34</v>
      </c>
      <c r="U121" s="4">
        <v>-767</v>
      </c>
      <c r="V121" s="4">
        <v>0</v>
      </c>
      <c r="W121" s="4">
        <v>0</v>
      </c>
      <c r="X121" s="4" t="s">
        <v>555</v>
      </c>
      <c r="Y121" s="4" t="s">
        <v>35</v>
      </c>
    </row>
    <row r="122" s="4" customFormat="1" spans="1:25">
      <c r="A122" s="4" t="s">
        <v>622</v>
      </c>
      <c r="B122" s="4" t="s">
        <v>26</v>
      </c>
      <c r="C122" s="4" t="s">
        <v>27</v>
      </c>
      <c r="D122" s="4" t="s">
        <v>623</v>
      </c>
      <c r="E122" s="4" t="s">
        <v>167</v>
      </c>
      <c r="F122" s="6">
        <v>44905</v>
      </c>
      <c r="G122" s="6">
        <v>44910</v>
      </c>
      <c r="H122" s="4">
        <v>1</v>
      </c>
      <c r="I122" s="4">
        <v>5</v>
      </c>
      <c r="J122" s="4">
        <v>5</v>
      </c>
      <c r="K122" s="4" t="s">
        <v>30</v>
      </c>
      <c r="L122" s="4">
        <v>900</v>
      </c>
      <c r="M122" s="4">
        <v>900</v>
      </c>
      <c r="N122" s="4" t="s">
        <v>624</v>
      </c>
      <c r="O122" s="4" t="s">
        <v>504</v>
      </c>
      <c r="P122" s="4" t="s">
        <v>33</v>
      </c>
      <c r="Q122" s="4">
        <v>0</v>
      </c>
      <c r="R122" s="7">
        <v>44896</v>
      </c>
      <c r="S122" s="6">
        <v>44913</v>
      </c>
      <c r="T122" s="4" t="s">
        <v>34</v>
      </c>
      <c r="U122" s="4">
        <v>900</v>
      </c>
      <c r="V122" s="4">
        <v>0</v>
      </c>
      <c r="W122" s="4">
        <v>0</v>
      </c>
      <c r="X122" s="4" t="s">
        <v>625</v>
      </c>
      <c r="Y122" s="4" t="s">
        <v>625</v>
      </c>
    </row>
    <row r="123" s="4" customFormat="1" spans="1:25">
      <c r="A123" s="4" t="s">
        <v>626</v>
      </c>
      <c r="B123" s="4" t="s">
        <v>26</v>
      </c>
      <c r="C123" s="4" t="s">
        <v>27</v>
      </c>
      <c r="D123" s="4" t="s">
        <v>627</v>
      </c>
      <c r="E123" s="4" t="s">
        <v>628</v>
      </c>
      <c r="F123" s="6">
        <v>44907</v>
      </c>
      <c r="G123" s="6">
        <v>44910</v>
      </c>
      <c r="H123" s="4">
        <v>1</v>
      </c>
      <c r="I123" s="4">
        <v>3</v>
      </c>
      <c r="J123" s="4">
        <v>3</v>
      </c>
      <c r="K123" s="4" t="s">
        <v>30</v>
      </c>
      <c r="L123" s="4">
        <v>2958</v>
      </c>
      <c r="M123" s="4">
        <v>2958</v>
      </c>
      <c r="N123" s="4" t="s">
        <v>629</v>
      </c>
      <c r="O123" s="4" t="s">
        <v>504</v>
      </c>
      <c r="P123" s="4" t="s">
        <v>33</v>
      </c>
      <c r="Q123" s="4">
        <v>0</v>
      </c>
      <c r="R123" s="7">
        <v>44896</v>
      </c>
      <c r="S123" s="6">
        <v>44913</v>
      </c>
      <c r="T123" s="4" t="s">
        <v>34</v>
      </c>
      <c r="U123" s="4">
        <v>2958</v>
      </c>
      <c r="V123" s="4">
        <v>0</v>
      </c>
      <c r="W123" s="4">
        <v>0</v>
      </c>
      <c r="X123" s="4" t="s">
        <v>630</v>
      </c>
      <c r="Y123" s="4" t="s">
        <v>631</v>
      </c>
    </row>
    <row r="124" s="4" customFormat="1" spans="1:25">
      <c r="A124" s="4" t="s">
        <v>632</v>
      </c>
      <c r="B124" s="4" t="s">
        <v>26</v>
      </c>
      <c r="C124" s="4" t="s">
        <v>27</v>
      </c>
      <c r="D124" s="4" t="s">
        <v>633</v>
      </c>
      <c r="E124" s="4" t="s">
        <v>225</v>
      </c>
      <c r="F124" s="6">
        <v>44908</v>
      </c>
      <c r="G124" s="6">
        <v>44910</v>
      </c>
      <c r="H124" s="4">
        <v>1</v>
      </c>
      <c r="I124" s="4">
        <v>2</v>
      </c>
      <c r="J124" s="4">
        <v>2</v>
      </c>
      <c r="K124" s="4" t="s">
        <v>30</v>
      </c>
      <c r="L124" s="4">
        <v>2476</v>
      </c>
      <c r="M124" s="4">
        <v>2476</v>
      </c>
      <c r="N124" s="4" t="s">
        <v>634</v>
      </c>
      <c r="O124" s="4" t="s">
        <v>504</v>
      </c>
      <c r="P124" s="4" t="s">
        <v>33</v>
      </c>
      <c r="Q124" s="4">
        <v>0</v>
      </c>
      <c r="R124" s="7">
        <v>44897</v>
      </c>
      <c r="S124" s="6">
        <v>44913</v>
      </c>
      <c r="T124" s="4" t="s">
        <v>34</v>
      </c>
      <c r="U124" s="4">
        <v>2476</v>
      </c>
      <c r="V124" s="4">
        <v>0</v>
      </c>
      <c r="W124" s="4">
        <v>0</v>
      </c>
      <c r="X124" s="4" t="s">
        <v>635</v>
      </c>
      <c r="Y124" s="4" t="s">
        <v>636</v>
      </c>
    </row>
    <row r="125" s="4" customFormat="1" spans="1:25">
      <c r="A125" s="4" t="s">
        <v>637</v>
      </c>
      <c r="B125" s="4" t="s">
        <v>26</v>
      </c>
      <c r="C125" s="4" t="s">
        <v>27</v>
      </c>
      <c r="D125" s="4" t="s">
        <v>638</v>
      </c>
      <c r="E125" s="4" t="s">
        <v>225</v>
      </c>
      <c r="F125" s="6">
        <v>44909</v>
      </c>
      <c r="G125" s="6">
        <v>44910</v>
      </c>
      <c r="H125" s="4">
        <v>1</v>
      </c>
      <c r="I125" s="4">
        <v>1</v>
      </c>
      <c r="J125" s="4">
        <v>1</v>
      </c>
      <c r="K125" s="4" t="s">
        <v>30</v>
      </c>
      <c r="L125" s="4">
        <v>976</v>
      </c>
      <c r="M125" s="4">
        <v>976</v>
      </c>
      <c r="N125" s="4" t="s">
        <v>639</v>
      </c>
      <c r="O125" s="4" t="s">
        <v>504</v>
      </c>
      <c r="P125" s="4" t="s">
        <v>33</v>
      </c>
      <c r="Q125" s="4">
        <v>0</v>
      </c>
      <c r="R125" s="7">
        <v>44897</v>
      </c>
      <c r="S125" s="6">
        <v>44913</v>
      </c>
      <c r="T125" s="4" t="s">
        <v>34</v>
      </c>
      <c r="U125" s="4">
        <v>976</v>
      </c>
      <c r="V125" s="4">
        <v>0</v>
      </c>
      <c r="W125" s="4">
        <v>0</v>
      </c>
      <c r="X125" s="4" t="s">
        <v>640</v>
      </c>
      <c r="Y125" s="4" t="s">
        <v>641</v>
      </c>
    </row>
    <row r="126" s="4" customFormat="1" spans="1:25">
      <c r="A126" s="4" t="s">
        <v>642</v>
      </c>
      <c r="B126" s="4" t="s">
        <v>26</v>
      </c>
      <c r="C126" s="4" t="s">
        <v>27</v>
      </c>
      <c r="D126" s="4" t="s">
        <v>643</v>
      </c>
      <c r="E126" s="4" t="s">
        <v>644</v>
      </c>
      <c r="F126" s="6">
        <v>44908</v>
      </c>
      <c r="G126" s="6">
        <v>44910</v>
      </c>
      <c r="H126" s="4">
        <v>1</v>
      </c>
      <c r="I126" s="4">
        <v>2</v>
      </c>
      <c r="J126" s="4">
        <v>2</v>
      </c>
      <c r="K126" s="4" t="s">
        <v>30</v>
      </c>
      <c r="L126" s="4">
        <v>2078</v>
      </c>
      <c r="M126" s="4">
        <v>2078</v>
      </c>
      <c r="N126" s="4" t="s">
        <v>645</v>
      </c>
      <c r="O126" s="4" t="s">
        <v>504</v>
      </c>
      <c r="P126" s="4" t="s">
        <v>33</v>
      </c>
      <c r="Q126" s="4">
        <v>0</v>
      </c>
      <c r="R126" s="7">
        <v>44897</v>
      </c>
      <c r="S126" s="6">
        <v>44913</v>
      </c>
      <c r="T126" s="4" t="s">
        <v>34</v>
      </c>
      <c r="U126" s="4">
        <v>2078</v>
      </c>
      <c r="V126" s="4">
        <v>0</v>
      </c>
      <c r="W126" s="4">
        <v>0</v>
      </c>
      <c r="X126" s="4" t="s">
        <v>646</v>
      </c>
      <c r="Y126" s="4" t="s">
        <v>647</v>
      </c>
    </row>
    <row r="127" s="4" customFormat="1" spans="1:25">
      <c r="A127" s="4" t="s">
        <v>648</v>
      </c>
      <c r="B127" s="4" t="s">
        <v>26</v>
      </c>
      <c r="C127" s="4" t="s">
        <v>27</v>
      </c>
      <c r="D127" s="4" t="s">
        <v>649</v>
      </c>
      <c r="E127" s="4" t="s">
        <v>650</v>
      </c>
      <c r="F127" s="6">
        <v>44909</v>
      </c>
      <c r="G127" s="6">
        <v>44910</v>
      </c>
      <c r="H127" s="4">
        <v>1</v>
      </c>
      <c r="I127" s="4">
        <v>1</v>
      </c>
      <c r="J127" s="4">
        <v>1</v>
      </c>
      <c r="K127" s="4" t="s">
        <v>30</v>
      </c>
      <c r="L127" s="4">
        <v>1086</v>
      </c>
      <c r="M127" s="4">
        <v>1086</v>
      </c>
      <c r="N127" s="4" t="s">
        <v>651</v>
      </c>
      <c r="O127" s="4" t="s">
        <v>504</v>
      </c>
      <c r="P127" s="4" t="s">
        <v>33</v>
      </c>
      <c r="Q127" s="4">
        <v>0</v>
      </c>
      <c r="R127" s="7">
        <v>44897</v>
      </c>
      <c r="S127" s="6">
        <v>44913</v>
      </c>
      <c r="T127" s="4" t="s">
        <v>34</v>
      </c>
      <c r="U127" s="4">
        <v>1086</v>
      </c>
      <c r="V127" s="4">
        <v>0</v>
      </c>
      <c r="W127" s="4">
        <v>0</v>
      </c>
      <c r="X127" s="4" t="s">
        <v>652</v>
      </c>
      <c r="Y127" s="4" t="s">
        <v>35</v>
      </c>
    </row>
    <row r="128" s="4" customFormat="1" spans="1:25">
      <c r="A128" s="4" t="s">
        <v>653</v>
      </c>
      <c r="B128" s="4" t="s">
        <v>26</v>
      </c>
      <c r="C128" s="4" t="s">
        <v>27</v>
      </c>
      <c r="D128" s="4" t="s">
        <v>654</v>
      </c>
      <c r="E128" s="4" t="s">
        <v>655</v>
      </c>
      <c r="F128" s="6">
        <v>44907</v>
      </c>
      <c r="G128" s="6">
        <v>44910</v>
      </c>
      <c r="H128" s="4">
        <v>1</v>
      </c>
      <c r="I128" s="4">
        <v>3</v>
      </c>
      <c r="J128" s="4">
        <v>3</v>
      </c>
      <c r="K128" s="4" t="s">
        <v>30</v>
      </c>
      <c r="L128" s="4">
        <v>4190</v>
      </c>
      <c r="M128" s="4">
        <v>4190</v>
      </c>
      <c r="N128" s="4" t="s">
        <v>656</v>
      </c>
      <c r="O128" s="4" t="s">
        <v>504</v>
      </c>
      <c r="P128" s="4" t="s">
        <v>33</v>
      </c>
      <c r="Q128" s="4">
        <v>0</v>
      </c>
      <c r="R128" s="7">
        <v>44897</v>
      </c>
      <c r="S128" s="6">
        <v>44913</v>
      </c>
      <c r="T128" s="4" t="s">
        <v>34</v>
      </c>
      <c r="U128" s="4">
        <v>4190</v>
      </c>
      <c r="V128" s="4">
        <v>0</v>
      </c>
      <c r="W128" s="4">
        <v>0</v>
      </c>
      <c r="X128" s="4" t="s">
        <v>657</v>
      </c>
      <c r="Y128" s="4" t="s">
        <v>658</v>
      </c>
    </row>
    <row r="129" s="4" customFormat="1" spans="1:25">
      <c r="A129" s="4" t="s">
        <v>659</v>
      </c>
      <c r="B129" s="4" t="s">
        <v>26</v>
      </c>
      <c r="C129" s="4" t="s">
        <v>27</v>
      </c>
      <c r="D129" s="4" t="s">
        <v>660</v>
      </c>
      <c r="E129" s="4" t="s">
        <v>428</v>
      </c>
      <c r="F129" s="6">
        <v>44908</v>
      </c>
      <c r="G129" s="6">
        <v>44910</v>
      </c>
      <c r="H129" s="4">
        <v>1</v>
      </c>
      <c r="I129" s="4">
        <v>2</v>
      </c>
      <c r="J129" s="4">
        <v>2</v>
      </c>
      <c r="K129" s="4" t="s">
        <v>30</v>
      </c>
      <c r="L129" s="4">
        <v>1510</v>
      </c>
      <c r="M129" s="4">
        <v>1510</v>
      </c>
      <c r="N129" s="4" t="s">
        <v>661</v>
      </c>
      <c r="O129" s="4" t="s">
        <v>504</v>
      </c>
      <c r="P129" s="4" t="s">
        <v>33</v>
      </c>
      <c r="Q129" s="4">
        <v>0</v>
      </c>
      <c r="R129" s="7">
        <v>44897</v>
      </c>
      <c r="S129" s="6">
        <v>44913</v>
      </c>
      <c r="T129" s="4" t="s">
        <v>34</v>
      </c>
      <c r="U129" s="4">
        <v>1510</v>
      </c>
      <c r="V129" s="4">
        <v>0</v>
      </c>
      <c r="W129" s="4">
        <v>0</v>
      </c>
      <c r="X129" s="4" t="s">
        <v>662</v>
      </c>
      <c r="Y129" s="4" t="s">
        <v>663</v>
      </c>
    </row>
    <row r="130" s="4" customFormat="1" spans="1:25">
      <c r="A130" s="4" t="s">
        <v>664</v>
      </c>
      <c r="B130" s="4" t="s">
        <v>26</v>
      </c>
      <c r="C130" s="4" t="s">
        <v>27</v>
      </c>
      <c r="D130" s="4" t="s">
        <v>665</v>
      </c>
      <c r="E130" s="4" t="s">
        <v>666</v>
      </c>
      <c r="F130" s="6">
        <v>44909</v>
      </c>
      <c r="G130" s="6">
        <v>44910</v>
      </c>
      <c r="H130" s="4">
        <v>1</v>
      </c>
      <c r="I130" s="4">
        <v>1</v>
      </c>
      <c r="J130" s="4">
        <v>1</v>
      </c>
      <c r="K130" s="4" t="s">
        <v>30</v>
      </c>
      <c r="L130" s="4">
        <v>469</v>
      </c>
      <c r="M130" s="4">
        <v>469</v>
      </c>
      <c r="N130" s="4" t="s">
        <v>667</v>
      </c>
      <c r="O130" s="4" t="s">
        <v>504</v>
      </c>
      <c r="P130" s="4" t="s">
        <v>33</v>
      </c>
      <c r="Q130" s="4">
        <v>0</v>
      </c>
      <c r="R130" s="7">
        <v>44898</v>
      </c>
      <c r="S130" s="6">
        <v>44913</v>
      </c>
      <c r="T130" s="4" t="s">
        <v>34</v>
      </c>
      <c r="U130" s="4">
        <v>469</v>
      </c>
      <c r="V130" s="4">
        <v>0</v>
      </c>
      <c r="W130" s="4">
        <v>0</v>
      </c>
      <c r="X130" s="4" t="s">
        <v>668</v>
      </c>
      <c r="Y130" s="4" t="s">
        <v>35</v>
      </c>
    </row>
    <row r="131" s="4" customFormat="1" spans="1:25">
      <c r="A131" s="4" t="s">
        <v>669</v>
      </c>
      <c r="B131" s="4" t="s">
        <v>26</v>
      </c>
      <c r="C131" s="4" t="s">
        <v>27</v>
      </c>
      <c r="D131" s="4" t="s">
        <v>670</v>
      </c>
      <c r="E131" s="4" t="s">
        <v>671</v>
      </c>
      <c r="F131" s="6">
        <v>44909</v>
      </c>
      <c r="G131" s="6">
        <v>44910</v>
      </c>
      <c r="H131" s="4">
        <v>1</v>
      </c>
      <c r="I131" s="4">
        <v>1</v>
      </c>
      <c r="J131" s="4">
        <v>1</v>
      </c>
      <c r="K131" s="4" t="s">
        <v>30</v>
      </c>
      <c r="L131" s="4">
        <v>361</v>
      </c>
      <c r="M131" s="4">
        <v>361</v>
      </c>
      <c r="N131" s="4" t="s">
        <v>672</v>
      </c>
      <c r="O131" s="4" t="s">
        <v>504</v>
      </c>
      <c r="P131" s="4" t="s">
        <v>33</v>
      </c>
      <c r="Q131" s="4">
        <v>0</v>
      </c>
      <c r="R131" s="7">
        <v>44898</v>
      </c>
      <c r="S131" s="6">
        <v>44913</v>
      </c>
      <c r="T131" s="4" t="s">
        <v>34</v>
      </c>
      <c r="U131" s="4">
        <v>361</v>
      </c>
      <c r="V131" s="4">
        <v>0</v>
      </c>
      <c r="W131" s="4">
        <v>0</v>
      </c>
      <c r="X131" s="4" t="s">
        <v>673</v>
      </c>
      <c r="Y131" s="4" t="s">
        <v>674</v>
      </c>
    </row>
    <row r="132" s="4" customFormat="1" spans="1:25">
      <c r="A132" s="4" t="s">
        <v>675</v>
      </c>
      <c r="B132" s="4" t="s">
        <v>26</v>
      </c>
      <c r="C132" s="4" t="s">
        <v>27</v>
      </c>
      <c r="D132" s="4" t="s">
        <v>676</v>
      </c>
      <c r="E132" s="4" t="s">
        <v>677</v>
      </c>
      <c r="F132" s="6">
        <v>44909</v>
      </c>
      <c r="G132" s="6">
        <v>44910</v>
      </c>
      <c r="H132" s="4">
        <v>1</v>
      </c>
      <c r="I132" s="4">
        <v>1</v>
      </c>
      <c r="J132" s="4">
        <v>1</v>
      </c>
      <c r="K132" s="4" t="s">
        <v>30</v>
      </c>
      <c r="L132" s="4">
        <v>175</v>
      </c>
      <c r="M132" s="4">
        <v>175</v>
      </c>
      <c r="N132" s="4" t="s">
        <v>678</v>
      </c>
      <c r="O132" s="4" t="s">
        <v>504</v>
      </c>
      <c r="P132" s="4" t="s">
        <v>33</v>
      </c>
      <c r="Q132" s="4">
        <v>0</v>
      </c>
      <c r="R132" s="7">
        <v>44898</v>
      </c>
      <c r="S132" s="6">
        <v>44913</v>
      </c>
      <c r="T132" s="4" t="s">
        <v>34</v>
      </c>
      <c r="U132" s="4">
        <v>175</v>
      </c>
      <c r="V132" s="4">
        <v>0</v>
      </c>
      <c r="W132" s="4">
        <v>0</v>
      </c>
      <c r="X132" s="4" t="s">
        <v>679</v>
      </c>
      <c r="Y132" s="4" t="s">
        <v>680</v>
      </c>
    </row>
    <row r="133" s="4" customFormat="1" spans="1:25">
      <c r="A133" s="4" t="s">
        <v>681</v>
      </c>
      <c r="B133" s="4" t="s">
        <v>26</v>
      </c>
      <c r="C133" s="4" t="s">
        <v>27</v>
      </c>
      <c r="D133" s="4" t="s">
        <v>682</v>
      </c>
      <c r="E133" s="4" t="s">
        <v>225</v>
      </c>
      <c r="F133" s="6">
        <v>44906</v>
      </c>
      <c r="G133" s="6">
        <v>44910</v>
      </c>
      <c r="H133" s="4">
        <v>1</v>
      </c>
      <c r="I133" s="4">
        <v>4</v>
      </c>
      <c r="J133" s="4">
        <v>4</v>
      </c>
      <c r="K133" s="4" t="s">
        <v>30</v>
      </c>
      <c r="L133" s="4">
        <v>1396</v>
      </c>
      <c r="M133" s="4">
        <v>1396</v>
      </c>
      <c r="N133" s="4" t="s">
        <v>683</v>
      </c>
      <c r="O133" s="4" t="s">
        <v>504</v>
      </c>
      <c r="P133" s="4" t="s">
        <v>33</v>
      </c>
      <c r="Q133" s="4">
        <v>0</v>
      </c>
      <c r="R133" s="7">
        <v>44899</v>
      </c>
      <c r="S133" s="6">
        <v>44913</v>
      </c>
      <c r="T133" s="4" t="s">
        <v>34</v>
      </c>
      <c r="U133" s="4">
        <v>1396</v>
      </c>
      <c r="V133" s="4">
        <v>0</v>
      </c>
      <c r="W133" s="4">
        <v>0</v>
      </c>
      <c r="X133" s="4" t="s">
        <v>684</v>
      </c>
      <c r="Y133" s="4" t="s">
        <v>685</v>
      </c>
    </row>
    <row r="134" s="4" customFormat="1" spans="1:25">
      <c r="A134" s="4" t="s">
        <v>686</v>
      </c>
      <c r="B134" s="4" t="s">
        <v>26</v>
      </c>
      <c r="C134" s="4" t="s">
        <v>27</v>
      </c>
      <c r="D134" s="4" t="s">
        <v>687</v>
      </c>
      <c r="E134" s="4" t="s">
        <v>115</v>
      </c>
      <c r="F134" s="6">
        <v>44908</v>
      </c>
      <c r="G134" s="6">
        <v>44910</v>
      </c>
      <c r="H134" s="4">
        <v>1</v>
      </c>
      <c r="I134" s="4">
        <v>2</v>
      </c>
      <c r="J134" s="4">
        <v>2</v>
      </c>
      <c r="K134" s="4" t="s">
        <v>30</v>
      </c>
      <c r="L134" s="4">
        <v>1312</v>
      </c>
      <c r="M134" s="4">
        <v>1312</v>
      </c>
      <c r="N134" s="4" t="s">
        <v>688</v>
      </c>
      <c r="O134" s="4" t="s">
        <v>504</v>
      </c>
      <c r="P134" s="4" t="s">
        <v>33</v>
      </c>
      <c r="Q134" s="4">
        <v>0</v>
      </c>
      <c r="R134" s="7">
        <v>44899</v>
      </c>
      <c r="S134" s="6">
        <v>44913</v>
      </c>
      <c r="T134" s="4" t="s">
        <v>34</v>
      </c>
      <c r="U134" s="4">
        <v>1312</v>
      </c>
      <c r="V134" s="4">
        <v>0</v>
      </c>
      <c r="W134" s="4">
        <v>0</v>
      </c>
      <c r="X134" s="4" t="s">
        <v>689</v>
      </c>
      <c r="Y134" s="4" t="s">
        <v>690</v>
      </c>
    </row>
    <row r="135" s="4" customFormat="1" spans="1:25">
      <c r="A135" s="4" t="s">
        <v>691</v>
      </c>
      <c r="B135" s="4" t="s">
        <v>26</v>
      </c>
      <c r="C135" s="4" t="s">
        <v>27</v>
      </c>
      <c r="D135" s="4" t="s">
        <v>692</v>
      </c>
      <c r="E135" s="4" t="s">
        <v>693</v>
      </c>
      <c r="F135" s="6">
        <v>44907</v>
      </c>
      <c r="G135" s="6">
        <v>44910</v>
      </c>
      <c r="H135" s="4">
        <v>1</v>
      </c>
      <c r="I135" s="4">
        <v>3</v>
      </c>
      <c r="J135" s="4">
        <v>3</v>
      </c>
      <c r="K135" s="4" t="s">
        <v>30</v>
      </c>
      <c r="L135" s="4">
        <v>21912</v>
      </c>
      <c r="M135" s="4">
        <v>21912</v>
      </c>
      <c r="N135" s="4" t="s">
        <v>694</v>
      </c>
      <c r="O135" s="4" t="s">
        <v>504</v>
      </c>
      <c r="P135" s="4" t="s">
        <v>33</v>
      </c>
      <c r="Q135" s="4">
        <v>0</v>
      </c>
      <c r="R135" s="7">
        <v>44900</v>
      </c>
      <c r="S135" s="6">
        <v>44913</v>
      </c>
      <c r="T135" s="4" t="s">
        <v>34</v>
      </c>
      <c r="U135" s="4">
        <v>21912</v>
      </c>
      <c r="V135" s="4">
        <v>0</v>
      </c>
      <c r="W135" s="4">
        <v>0</v>
      </c>
      <c r="X135" s="4" t="s">
        <v>695</v>
      </c>
      <c r="Y135" s="4" t="s">
        <v>35</v>
      </c>
    </row>
    <row r="136" s="4" customFormat="1" spans="1:25">
      <c r="A136" s="4" t="s">
        <v>696</v>
      </c>
      <c r="B136" s="4" t="s">
        <v>26</v>
      </c>
      <c r="C136" s="4" t="s">
        <v>27</v>
      </c>
      <c r="D136" s="4" t="s">
        <v>697</v>
      </c>
      <c r="E136" s="4" t="s">
        <v>698</v>
      </c>
      <c r="F136" s="6">
        <v>44908</v>
      </c>
      <c r="G136" s="6">
        <v>44910</v>
      </c>
      <c r="H136" s="4">
        <v>1</v>
      </c>
      <c r="I136" s="4">
        <v>2</v>
      </c>
      <c r="J136" s="4">
        <v>2</v>
      </c>
      <c r="K136" s="4" t="s">
        <v>30</v>
      </c>
      <c r="L136" s="4">
        <v>4208</v>
      </c>
      <c r="M136" s="4">
        <v>4208</v>
      </c>
      <c r="N136" s="4" t="s">
        <v>699</v>
      </c>
      <c r="O136" s="4" t="s">
        <v>504</v>
      </c>
      <c r="P136" s="4" t="s">
        <v>33</v>
      </c>
      <c r="Q136" s="4">
        <v>0</v>
      </c>
      <c r="R136" s="7">
        <v>44900</v>
      </c>
      <c r="S136" s="6">
        <v>44913</v>
      </c>
      <c r="T136" s="4" t="s">
        <v>34</v>
      </c>
      <c r="U136" s="4">
        <v>4208</v>
      </c>
      <c r="V136" s="4">
        <v>0</v>
      </c>
      <c r="W136" s="4">
        <v>0</v>
      </c>
      <c r="X136" s="4" t="s">
        <v>700</v>
      </c>
      <c r="Y136" s="4" t="s">
        <v>701</v>
      </c>
    </row>
    <row r="137" s="4" customFormat="1" spans="1:25">
      <c r="A137" s="4" t="s">
        <v>702</v>
      </c>
      <c r="B137" s="4" t="s">
        <v>26</v>
      </c>
      <c r="C137" s="4" t="s">
        <v>27</v>
      </c>
      <c r="D137" s="4" t="s">
        <v>703</v>
      </c>
      <c r="E137" s="4" t="s">
        <v>265</v>
      </c>
      <c r="F137" s="6">
        <v>44909</v>
      </c>
      <c r="G137" s="6">
        <v>44910</v>
      </c>
      <c r="H137" s="4">
        <v>1</v>
      </c>
      <c r="I137" s="4">
        <v>1</v>
      </c>
      <c r="J137" s="4">
        <v>1</v>
      </c>
      <c r="K137" s="4" t="s">
        <v>30</v>
      </c>
      <c r="L137" s="4">
        <v>624</v>
      </c>
      <c r="M137" s="4">
        <v>624</v>
      </c>
      <c r="N137" s="4" t="s">
        <v>704</v>
      </c>
      <c r="O137" s="4" t="s">
        <v>504</v>
      </c>
      <c r="P137" s="4" t="s">
        <v>33</v>
      </c>
      <c r="Q137" s="4">
        <v>0</v>
      </c>
      <c r="R137" s="7">
        <v>44900</v>
      </c>
      <c r="S137" s="6">
        <v>44913</v>
      </c>
      <c r="T137" s="4" t="s">
        <v>34</v>
      </c>
      <c r="U137" s="4">
        <v>624</v>
      </c>
      <c r="V137" s="4">
        <v>0</v>
      </c>
      <c r="W137" s="4">
        <v>0</v>
      </c>
      <c r="X137" s="4" t="s">
        <v>705</v>
      </c>
      <c r="Y137" s="4" t="s">
        <v>706</v>
      </c>
    </row>
    <row r="138" s="4" customFormat="1" spans="1:25">
      <c r="A138" s="4" t="s">
        <v>707</v>
      </c>
      <c r="B138" s="4" t="s">
        <v>26</v>
      </c>
      <c r="C138" s="4" t="s">
        <v>27</v>
      </c>
      <c r="D138" s="4" t="s">
        <v>697</v>
      </c>
      <c r="E138" s="4" t="s">
        <v>708</v>
      </c>
      <c r="F138" s="6">
        <v>44908</v>
      </c>
      <c r="G138" s="6">
        <v>44910</v>
      </c>
      <c r="H138" s="4">
        <v>1</v>
      </c>
      <c r="I138" s="4">
        <v>2</v>
      </c>
      <c r="J138" s="4">
        <v>2</v>
      </c>
      <c r="K138" s="4" t="s">
        <v>30</v>
      </c>
      <c r="L138" s="4">
        <v>3876</v>
      </c>
      <c r="M138" s="4">
        <v>3876</v>
      </c>
      <c r="N138" s="4" t="s">
        <v>709</v>
      </c>
      <c r="O138" s="4" t="s">
        <v>504</v>
      </c>
      <c r="P138" s="4" t="s">
        <v>33</v>
      </c>
      <c r="Q138" s="4">
        <v>0</v>
      </c>
      <c r="R138" s="7">
        <v>44900</v>
      </c>
      <c r="S138" s="6">
        <v>44913</v>
      </c>
      <c r="T138" s="4" t="s">
        <v>34</v>
      </c>
      <c r="U138" s="4">
        <v>3876</v>
      </c>
      <c r="V138" s="4">
        <v>0</v>
      </c>
      <c r="W138" s="4">
        <v>0</v>
      </c>
      <c r="X138" s="4" t="s">
        <v>710</v>
      </c>
      <c r="Y138" s="4" t="s">
        <v>711</v>
      </c>
    </row>
    <row r="139" s="4" customFormat="1" spans="1:25">
      <c r="A139" s="4" t="s">
        <v>712</v>
      </c>
      <c r="B139" s="4" t="s">
        <v>26</v>
      </c>
      <c r="C139" s="4" t="s">
        <v>27</v>
      </c>
      <c r="D139" s="4" t="s">
        <v>713</v>
      </c>
      <c r="E139" s="4" t="s">
        <v>714</v>
      </c>
      <c r="F139" s="6">
        <v>44909</v>
      </c>
      <c r="G139" s="6">
        <v>44910</v>
      </c>
      <c r="H139" s="4">
        <v>1</v>
      </c>
      <c r="I139" s="4">
        <v>1</v>
      </c>
      <c r="J139" s="4">
        <v>1</v>
      </c>
      <c r="K139" s="4" t="s">
        <v>30</v>
      </c>
      <c r="L139" s="4">
        <v>1463</v>
      </c>
      <c r="M139" s="4">
        <v>1463</v>
      </c>
      <c r="N139" s="4" t="s">
        <v>715</v>
      </c>
      <c r="O139" s="4" t="s">
        <v>504</v>
      </c>
      <c r="P139" s="4" t="s">
        <v>33</v>
      </c>
      <c r="Q139" s="4">
        <v>0</v>
      </c>
      <c r="R139" s="7">
        <v>44900</v>
      </c>
      <c r="S139" s="6">
        <v>44913</v>
      </c>
      <c r="T139" s="4" t="s">
        <v>34</v>
      </c>
      <c r="U139" s="4">
        <v>1463</v>
      </c>
      <c r="V139" s="4">
        <v>0</v>
      </c>
      <c r="W139" s="4">
        <v>0</v>
      </c>
      <c r="X139" s="4" t="s">
        <v>716</v>
      </c>
      <c r="Y139" s="4" t="s">
        <v>717</v>
      </c>
    </row>
    <row r="140" s="4" customFormat="1" spans="1:25">
      <c r="A140" s="4" t="s">
        <v>718</v>
      </c>
      <c r="B140" s="4" t="s">
        <v>26</v>
      </c>
      <c r="C140" s="4" t="s">
        <v>27</v>
      </c>
      <c r="D140" s="4" t="s">
        <v>719</v>
      </c>
      <c r="E140" s="4" t="s">
        <v>720</v>
      </c>
      <c r="F140" s="6">
        <v>44907</v>
      </c>
      <c r="G140" s="6">
        <v>44910</v>
      </c>
      <c r="H140" s="4">
        <v>1</v>
      </c>
      <c r="I140" s="4">
        <v>3</v>
      </c>
      <c r="J140" s="4">
        <v>3</v>
      </c>
      <c r="K140" s="4" t="s">
        <v>30</v>
      </c>
      <c r="L140" s="4">
        <v>4018</v>
      </c>
      <c r="M140" s="4">
        <v>4018</v>
      </c>
      <c r="N140" s="4" t="s">
        <v>721</v>
      </c>
      <c r="O140" s="4" t="s">
        <v>504</v>
      </c>
      <c r="P140" s="4" t="s">
        <v>33</v>
      </c>
      <c r="Q140" s="4">
        <v>0</v>
      </c>
      <c r="R140" s="7">
        <v>44901</v>
      </c>
      <c r="S140" s="6">
        <v>44913</v>
      </c>
      <c r="T140" s="4" t="s">
        <v>34</v>
      </c>
      <c r="U140" s="4">
        <v>4018</v>
      </c>
      <c r="V140" s="4">
        <v>0</v>
      </c>
      <c r="W140" s="4">
        <v>0</v>
      </c>
      <c r="X140" s="4" t="s">
        <v>722</v>
      </c>
      <c r="Y140" s="4" t="s">
        <v>723</v>
      </c>
    </row>
    <row r="141" s="4" customFormat="1" spans="1:25">
      <c r="A141" s="4" t="s">
        <v>724</v>
      </c>
      <c r="B141" s="4" t="s">
        <v>26</v>
      </c>
      <c r="C141" s="4" t="s">
        <v>27</v>
      </c>
      <c r="D141" s="4" t="s">
        <v>725</v>
      </c>
      <c r="E141" s="4" t="s">
        <v>214</v>
      </c>
      <c r="F141" s="6">
        <v>44909</v>
      </c>
      <c r="G141" s="6">
        <v>44910</v>
      </c>
      <c r="H141" s="4">
        <v>1</v>
      </c>
      <c r="I141" s="4">
        <v>1</v>
      </c>
      <c r="J141" s="4">
        <v>1</v>
      </c>
      <c r="K141" s="4" t="s">
        <v>30</v>
      </c>
      <c r="L141" s="4">
        <v>3704</v>
      </c>
      <c r="M141" s="4">
        <v>3704</v>
      </c>
      <c r="N141" s="4" t="s">
        <v>726</v>
      </c>
      <c r="O141" s="4" t="s">
        <v>504</v>
      </c>
      <c r="P141" s="4" t="s">
        <v>33</v>
      </c>
      <c r="Q141" s="4">
        <v>0</v>
      </c>
      <c r="R141" s="7">
        <v>44902</v>
      </c>
      <c r="S141" s="6">
        <v>44913</v>
      </c>
      <c r="T141" s="4" t="s">
        <v>34</v>
      </c>
      <c r="U141" s="4">
        <v>3704</v>
      </c>
      <c r="V141" s="4">
        <v>0</v>
      </c>
      <c r="W141" s="4">
        <v>0</v>
      </c>
      <c r="X141" s="4" t="s">
        <v>727</v>
      </c>
      <c r="Y141" s="4" t="s">
        <v>728</v>
      </c>
    </row>
    <row r="142" s="4" customFormat="1" spans="1:25">
      <c r="A142" s="4" t="s">
        <v>729</v>
      </c>
      <c r="B142" s="4" t="s">
        <v>26</v>
      </c>
      <c r="C142" s="4" t="s">
        <v>27</v>
      </c>
      <c r="D142" s="4" t="s">
        <v>730</v>
      </c>
      <c r="E142" s="4" t="s">
        <v>731</v>
      </c>
      <c r="F142" s="6">
        <v>44907</v>
      </c>
      <c r="G142" s="6">
        <v>44910</v>
      </c>
      <c r="H142" s="4">
        <v>1</v>
      </c>
      <c r="I142" s="4">
        <v>3</v>
      </c>
      <c r="J142" s="4">
        <v>3</v>
      </c>
      <c r="K142" s="4" t="s">
        <v>30</v>
      </c>
      <c r="L142" s="4">
        <v>2679</v>
      </c>
      <c r="M142" s="4">
        <v>2679</v>
      </c>
      <c r="N142" s="4" t="s">
        <v>732</v>
      </c>
      <c r="O142" s="4" t="s">
        <v>504</v>
      </c>
      <c r="P142" s="4" t="s">
        <v>33</v>
      </c>
      <c r="Q142" s="4">
        <v>0</v>
      </c>
      <c r="R142" s="7">
        <v>44902</v>
      </c>
      <c r="S142" s="6">
        <v>44913</v>
      </c>
      <c r="T142" s="4" t="s">
        <v>34</v>
      </c>
      <c r="U142" s="4">
        <v>2679</v>
      </c>
      <c r="V142" s="4">
        <v>0</v>
      </c>
      <c r="W142" s="4">
        <v>0</v>
      </c>
      <c r="X142" s="4" t="s">
        <v>733</v>
      </c>
      <c r="Y142" s="4" t="s">
        <v>35</v>
      </c>
    </row>
    <row r="143" s="4" customFormat="1" spans="1:25">
      <c r="A143" s="4" t="s">
        <v>734</v>
      </c>
      <c r="B143" s="4" t="s">
        <v>26</v>
      </c>
      <c r="C143" s="4" t="s">
        <v>27</v>
      </c>
      <c r="D143" s="4" t="s">
        <v>735</v>
      </c>
      <c r="E143" s="4" t="s">
        <v>736</v>
      </c>
      <c r="F143" s="6">
        <v>44909</v>
      </c>
      <c r="G143" s="6">
        <v>44910</v>
      </c>
      <c r="H143" s="4">
        <v>1</v>
      </c>
      <c r="I143" s="4">
        <v>1</v>
      </c>
      <c r="J143" s="4">
        <v>1</v>
      </c>
      <c r="K143" s="4" t="s">
        <v>30</v>
      </c>
      <c r="L143" s="4">
        <v>257</v>
      </c>
      <c r="M143" s="4">
        <v>257</v>
      </c>
      <c r="N143" s="4" t="s">
        <v>737</v>
      </c>
      <c r="O143" s="4" t="s">
        <v>504</v>
      </c>
      <c r="P143" s="4" t="s">
        <v>33</v>
      </c>
      <c r="Q143" s="4">
        <v>0</v>
      </c>
      <c r="R143" s="7">
        <v>44902</v>
      </c>
      <c r="S143" s="6">
        <v>44913</v>
      </c>
      <c r="T143" s="4" t="s">
        <v>34</v>
      </c>
      <c r="U143" s="4">
        <v>257</v>
      </c>
      <c r="V143" s="4">
        <v>0</v>
      </c>
      <c r="W143" s="4">
        <v>0</v>
      </c>
      <c r="X143" s="4" t="s">
        <v>738</v>
      </c>
      <c r="Y143" s="4" t="s">
        <v>739</v>
      </c>
    </row>
    <row r="144" s="4" customFormat="1" spans="1:25">
      <c r="A144" s="4" t="s">
        <v>740</v>
      </c>
      <c r="B144" s="4" t="s">
        <v>26</v>
      </c>
      <c r="C144" s="4" t="s">
        <v>27</v>
      </c>
      <c r="D144" s="4" t="s">
        <v>741</v>
      </c>
      <c r="E144" s="4" t="s">
        <v>225</v>
      </c>
      <c r="F144" s="6">
        <v>44906</v>
      </c>
      <c r="G144" s="6">
        <v>44910</v>
      </c>
      <c r="H144" s="4">
        <v>1</v>
      </c>
      <c r="I144" s="4">
        <v>4</v>
      </c>
      <c r="J144" s="4">
        <v>4</v>
      </c>
      <c r="K144" s="4" t="s">
        <v>30</v>
      </c>
      <c r="L144" s="4">
        <v>3636</v>
      </c>
      <c r="M144" s="4">
        <v>3636</v>
      </c>
      <c r="N144" s="4" t="s">
        <v>742</v>
      </c>
      <c r="O144" s="4" t="s">
        <v>504</v>
      </c>
      <c r="P144" s="4" t="s">
        <v>33</v>
      </c>
      <c r="Q144" s="4">
        <v>0</v>
      </c>
      <c r="R144" s="7">
        <v>44902</v>
      </c>
      <c r="S144" s="6">
        <v>44913</v>
      </c>
      <c r="T144" s="4" t="s">
        <v>34</v>
      </c>
      <c r="U144" s="4">
        <v>3636</v>
      </c>
      <c r="V144" s="4">
        <v>0</v>
      </c>
      <c r="W144" s="4">
        <v>0</v>
      </c>
      <c r="X144" s="4" t="s">
        <v>743</v>
      </c>
      <c r="Y144" s="4" t="s">
        <v>35</v>
      </c>
    </row>
    <row r="145" s="4" customFormat="1" spans="1:25">
      <c r="A145" s="4" t="s">
        <v>744</v>
      </c>
      <c r="B145" s="4" t="s">
        <v>26</v>
      </c>
      <c r="C145" s="4" t="s">
        <v>27</v>
      </c>
      <c r="D145" s="4" t="s">
        <v>745</v>
      </c>
      <c r="E145" s="4" t="s">
        <v>746</v>
      </c>
      <c r="F145" s="6">
        <v>44908</v>
      </c>
      <c r="G145" s="6">
        <v>44910</v>
      </c>
      <c r="H145" s="4">
        <v>1</v>
      </c>
      <c r="I145" s="4">
        <v>2</v>
      </c>
      <c r="J145" s="4">
        <v>2</v>
      </c>
      <c r="K145" s="4" t="s">
        <v>30</v>
      </c>
      <c r="L145" s="4">
        <v>1076</v>
      </c>
      <c r="M145" s="4">
        <v>1076</v>
      </c>
      <c r="N145" s="4" t="s">
        <v>747</v>
      </c>
      <c r="O145" s="4" t="s">
        <v>504</v>
      </c>
      <c r="P145" s="4" t="s">
        <v>33</v>
      </c>
      <c r="Q145" s="4">
        <v>0</v>
      </c>
      <c r="R145" s="7">
        <v>44902</v>
      </c>
      <c r="S145" s="6">
        <v>44913</v>
      </c>
      <c r="T145" s="4" t="s">
        <v>34</v>
      </c>
      <c r="U145" s="4">
        <v>1076</v>
      </c>
      <c r="V145" s="4">
        <v>0</v>
      </c>
      <c r="W145" s="4">
        <v>0</v>
      </c>
      <c r="X145" s="4" t="s">
        <v>748</v>
      </c>
      <c r="Y145" s="4" t="s">
        <v>749</v>
      </c>
    </row>
    <row r="146" s="4" customFormat="1" spans="1:25">
      <c r="A146" s="4" t="s">
        <v>750</v>
      </c>
      <c r="B146" s="4" t="s">
        <v>26</v>
      </c>
      <c r="C146" s="4" t="s">
        <v>27</v>
      </c>
      <c r="D146" s="4" t="s">
        <v>751</v>
      </c>
      <c r="E146" s="4" t="s">
        <v>162</v>
      </c>
      <c r="F146" s="6">
        <v>44909</v>
      </c>
      <c r="G146" s="6">
        <v>44910</v>
      </c>
      <c r="H146" s="4">
        <v>1</v>
      </c>
      <c r="I146" s="4">
        <v>1</v>
      </c>
      <c r="J146" s="4">
        <v>1</v>
      </c>
      <c r="K146" s="4" t="s">
        <v>30</v>
      </c>
      <c r="L146" s="4">
        <v>510</v>
      </c>
      <c r="M146" s="4">
        <v>510</v>
      </c>
      <c r="N146" s="4" t="s">
        <v>752</v>
      </c>
      <c r="O146" s="4" t="s">
        <v>504</v>
      </c>
      <c r="P146" s="4" t="s">
        <v>33</v>
      </c>
      <c r="Q146" s="4">
        <v>0</v>
      </c>
      <c r="R146" s="7">
        <v>44902</v>
      </c>
      <c r="S146" s="6">
        <v>44913</v>
      </c>
      <c r="T146" s="4" t="s">
        <v>34</v>
      </c>
      <c r="U146" s="4">
        <v>510</v>
      </c>
      <c r="V146" s="4">
        <v>0</v>
      </c>
      <c r="W146" s="4">
        <v>0</v>
      </c>
      <c r="X146" s="4" t="s">
        <v>753</v>
      </c>
      <c r="Y146" s="4" t="s">
        <v>35</v>
      </c>
    </row>
    <row r="147" s="4" customFormat="1" spans="1:25">
      <c r="A147" s="4" t="s">
        <v>754</v>
      </c>
      <c r="B147" s="4" t="s">
        <v>26</v>
      </c>
      <c r="C147" s="4" t="s">
        <v>27</v>
      </c>
      <c r="D147" s="4" t="s">
        <v>755</v>
      </c>
      <c r="E147" s="4" t="s">
        <v>756</v>
      </c>
      <c r="F147" s="6">
        <v>44909</v>
      </c>
      <c r="G147" s="6">
        <v>44910</v>
      </c>
      <c r="H147" s="4">
        <v>1</v>
      </c>
      <c r="I147" s="4">
        <v>1</v>
      </c>
      <c r="J147" s="4">
        <v>1</v>
      </c>
      <c r="K147" s="4" t="s">
        <v>30</v>
      </c>
      <c r="L147" s="4">
        <v>145</v>
      </c>
      <c r="M147" s="4">
        <v>145</v>
      </c>
      <c r="N147" s="4" t="s">
        <v>757</v>
      </c>
      <c r="O147" s="4" t="s">
        <v>504</v>
      </c>
      <c r="P147" s="4" t="s">
        <v>33</v>
      </c>
      <c r="Q147" s="4">
        <v>0</v>
      </c>
      <c r="R147" s="7">
        <v>44902</v>
      </c>
      <c r="S147" s="6">
        <v>44913</v>
      </c>
      <c r="T147" s="4" t="s">
        <v>34</v>
      </c>
      <c r="U147" s="4">
        <v>145</v>
      </c>
      <c r="V147" s="4">
        <v>0</v>
      </c>
      <c r="W147" s="4">
        <v>0</v>
      </c>
      <c r="X147" s="4" t="s">
        <v>758</v>
      </c>
      <c r="Y147" s="4" t="s">
        <v>759</v>
      </c>
    </row>
    <row r="148" s="4" customFormat="1" spans="1:25">
      <c r="A148" s="4" t="s">
        <v>760</v>
      </c>
      <c r="B148" s="4" t="s">
        <v>26</v>
      </c>
      <c r="C148" s="4" t="s">
        <v>27</v>
      </c>
      <c r="D148" s="4" t="s">
        <v>761</v>
      </c>
      <c r="E148" s="4" t="s">
        <v>762</v>
      </c>
      <c r="F148" s="6">
        <v>44908</v>
      </c>
      <c r="G148" s="6">
        <v>44910</v>
      </c>
      <c r="H148" s="4">
        <v>1</v>
      </c>
      <c r="I148" s="4">
        <v>2</v>
      </c>
      <c r="J148" s="4">
        <v>2</v>
      </c>
      <c r="K148" s="4" t="s">
        <v>30</v>
      </c>
      <c r="L148" s="4">
        <v>15338</v>
      </c>
      <c r="M148" s="4">
        <v>15338</v>
      </c>
      <c r="N148" s="4" t="s">
        <v>763</v>
      </c>
      <c r="O148" s="4" t="s">
        <v>504</v>
      </c>
      <c r="P148" s="4" t="s">
        <v>33</v>
      </c>
      <c r="Q148" s="4">
        <v>0</v>
      </c>
      <c r="R148" s="7">
        <v>44903</v>
      </c>
      <c r="S148" s="6">
        <v>44913</v>
      </c>
      <c r="T148" s="4" t="s">
        <v>34</v>
      </c>
      <c r="U148" s="4">
        <v>15338</v>
      </c>
      <c r="V148" s="4">
        <v>0</v>
      </c>
      <c r="W148" s="4">
        <v>0</v>
      </c>
      <c r="X148" s="4" t="s">
        <v>764</v>
      </c>
      <c r="Y148" s="4" t="s">
        <v>765</v>
      </c>
    </row>
    <row r="149" s="4" customFormat="1" spans="1:25">
      <c r="A149" s="4" t="s">
        <v>766</v>
      </c>
      <c r="B149" s="4" t="s">
        <v>26</v>
      </c>
      <c r="C149" s="4" t="s">
        <v>27</v>
      </c>
      <c r="D149" s="4" t="s">
        <v>767</v>
      </c>
      <c r="E149" s="4" t="s">
        <v>768</v>
      </c>
      <c r="F149" s="6">
        <v>44904</v>
      </c>
      <c r="G149" s="6">
        <v>44910</v>
      </c>
      <c r="H149" s="4">
        <v>1</v>
      </c>
      <c r="I149" s="4">
        <v>6</v>
      </c>
      <c r="J149" s="4">
        <v>6</v>
      </c>
      <c r="K149" s="4" t="s">
        <v>30</v>
      </c>
      <c r="L149" s="4">
        <v>2938</v>
      </c>
      <c r="M149" s="4">
        <v>2938</v>
      </c>
      <c r="N149" s="4" t="s">
        <v>769</v>
      </c>
      <c r="O149" s="4" t="s">
        <v>504</v>
      </c>
      <c r="P149" s="4" t="s">
        <v>33</v>
      </c>
      <c r="Q149" s="4">
        <v>0</v>
      </c>
      <c r="R149" s="7">
        <v>44903</v>
      </c>
      <c r="S149" s="6">
        <v>44913</v>
      </c>
      <c r="T149" s="4" t="s">
        <v>34</v>
      </c>
      <c r="U149" s="4">
        <v>2938</v>
      </c>
      <c r="V149" s="4">
        <v>0</v>
      </c>
      <c r="W149" s="4">
        <v>0</v>
      </c>
      <c r="X149" s="4" t="s">
        <v>770</v>
      </c>
      <c r="Y149" s="4" t="s">
        <v>771</v>
      </c>
    </row>
    <row r="150" s="4" customFormat="1" spans="1:25">
      <c r="A150" s="4" t="s">
        <v>772</v>
      </c>
      <c r="B150" s="4" t="s">
        <v>26</v>
      </c>
      <c r="C150" s="4" t="s">
        <v>27</v>
      </c>
      <c r="D150" s="4" t="s">
        <v>773</v>
      </c>
      <c r="E150" s="4" t="s">
        <v>774</v>
      </c>
      <c r="F150" s="6">
        <v>44907</v>
      </c>
      <c r="G150" s="6">
        <v>44910</v>
      </c>
      <c r="H150" s="4">
        <v>1</v>
      </c>
      <c r="I150" s="4">
        <v>3</v>
      </c>
      <c r="J150" s="4">
        <v>3</v>
      </c>
      <c r="K150" s="4" t="s">
        <v>30</v>
      </c>
      <c r="L150" s="4">
        <v>2034</v>
      </c>
      <c r="M150" s="4">
        <v>2034</v>
      </c>
      <c r="N150" s="4" t="s">
        <v>775</v>
      </c>
      <c r="O150" s="4" t="s">
        <v>504</v>
      </c>
      <c r="P150" s="4" t="s">
        <v>33</v>
      </c>
      <c r="Q150" s="4">
        <v>0</v>
      </c>
      <c r="R150" s="7">
        <v>44903</v>
      </c>
      <c r="S150" s="6">
        <v>44913</v>
      </c>
      <c r="T150" s="4" t="s">
        <v>34</v>
      </c>
      <c r="U150" s="4">
        <v>2034</v>
      </c>
      <c r="V150" s="4">
        <v>0</v>
      </c>
      <c r="W150" s="4">
        <v>0</v>
      </c>
      <c r="X150" s="4" t="s">
        <v>776</v>
      </c>
      <c r="Y150" s="4" t="s">
        <v>291</v>
      </c>
    </row>
    <row r="151" s="4" customFormat="1" spans="1:25">
      <c r="A151" s="4" t="s">
        <v>777</v>
      </c>
      <c r="B151" s="4" t="s">
        <v>26</v>
      </c>
      <c r="C151" s="4" t="s">
        <v>27</v>
      </c>
      <c r="D151" s="4" t="s">
        <v>778</v>
      </c>
      <c r="E151" s="4" t="s">
        <v>167</v>
      </c>
      <c r="F151" s="6">
        <v>44908</v>
      </c>
      <c r="G151" s="6">
        <v>44910</v>
      </c>
      <c r="H151" s="4">
        <v>2</v>
      </c>
      <c r="I151" s="4">
        <v>2</v>
      </c>
      <c r="J151" s="4">
        <v>4</v>
      </c>
      <c r="K151" s="4" t="s">
        <v>30</v>
      </c>
      <c r="L151" s="4">
        <v>1004</v>
      </c>
      <c r="M151" s="4">
        <v>1004</v>
      </c>
      <c r="N151" s="4" t="s">
        <v>779</v>
      </c>
      <c r="O151" s="4" t="s">
        <v>504</v>
      </c>
      <c r="P151" s="4" t="s">
        <v>33</v>
      </c>
      <c r="Q151" s="4">
        <v>0</v>
      </c>
      <c r="R151" s="7">
        <v>44903</v>
      </c>
      <c r="S151" s="6">
        <v>44913</v>
      </c>
      <c r="T151" s="4" t="s">
        <v>34</v>
      </c>
      <c r="U151" s="4">
        <v>1004</v>
      </c>
      <c r="V151" s="4">
        <v>0</v>
      </c>
      <c r="W151" s="4">
        <v>0</v>
      </c>
      <c r="X151" s="4" t="s">
        <v>780</v>
      </c>
      <c r="Y151" s="4" t="s">
        <v>781</v>
      </c>
    </row>
    <row r="152" s="4" customFormat="1" spans="1:25">
      <c r="A152" s="4" t="s">
        <v>782</v>
      </c>
      <c r="B152" s="4" t="s">
        <v>26</v>
      </c>
      <c r="C152" s="4" t="s">
        <v>27</v>
      </c>
      <c r="D152" s="4" t="s">
        <v>783</v>
      </c>
      <c r="E152" s="4" t="s">
        <v>357</v>
      </c>
      <c r="F152" s="6">
        <v>44909</v>
      </c>
      <c r="G152" s="6">
        <v>44910</v>
      </c>
      <c r="H152" s="4">
        <v>1</v>
      </c>
      <c r="I152" s="4">
        <v>1</v>
      </c>
      <c r="J152" s="4">
        <v>1</v>
      </c>
      <c r="K152" s="4" t="s">
        <v>30</v>
      </c>
      <c r="L152" s="4">
        <v>1130</v>
      </c>
      <c r="M152" s="4">
        <v>1130</v>
      </c>
      <c r="N152" s="4" t="s">
        <v>784</v>
      </c>
      <c r="O152" s="4" t="s">
        <v>504</v>
      </c>
      <c r="P152" s="4" t="s">
        <v>33</v>
      </c>
      <c r="Q152" s="4">
        <v>0</v>
      </c>
      <c r="R152" s="7">
        <v>44904</v>
      </c>
      <c r="S152" s="6">
        <v>44913</v>
      </c>
      <c r="T152" s="4" t="s">
        <v>34</v>
      </c>
      <c r="U152" s="4">
        <v>1130</v>
      </c>
      <c r="V152" s="4">
        <v>0</v>
      </c>
      <c r="W152" s="4">
        <v>0</v>
      </c>
      <c r="X152" s="4" t="s">
        <v>785</v>
      </c>
      <c r="Y152" s="4" t="s">
        <v>35</v>
      </c>
    </row>
    <row r="153" s="4" customFormat="1" spans="1:25">
      <c r="A153" s="4" t="s">
        <v>786</v>
      </c>
      <c r="B153" s="4" t="s">
        <v>26</v>
      </c>
      <c r="C153" s="4" t="s">
        <v>27</v>
      </c>
      <c r="D153" s="4" t="s">
        <v>787</v>
      </c>
      <c r="E153" s="4" t="s">
        <v>788</v>
      </c>
      <c r="F153" s="6">
        <v>44904</v>
      </c>
      <c r="G153" s="6">
        <v>44910</v>
      </c>
      <c r="H153" s="4">
        <v>1</v>
      </c>
      <c r="I153" s="4">
        <v>6</v>
      </c>
      <c r="J153" s="4">
        <v>6</v>
      </c>
      <c r="K153" s="4" t="s">
        <v>30</v>
      </c>
      <c r="L153" s="4">
        <v>3590</v>
      </c>
      <c r="M153" s="4">
        <v>3590</v>
      </c>
      <c r="N153" s="4" t="s">
        <v>789</v>
      </c>
      <c r="O153" s="4" t="s">
        <v>504</v>
      </c>
      <c r="P153" s="4" t="s">
        <v>33</v>
      </c>
      <c r="Q153" s="4">
        <v>0</v>
      </c>
      <c r="R153" s="7">
        <v>44904</v>
      </c>
      <c r="S153" s="6">
        <v>44913</v>
      </c>
      <c r="T153" s="4" t="s">
        <v>34</v>
      </c>
      <c r="U153" s="4">
        <v>3590</v>
      </c>
      <c r="V153" s="4">
        <v>0</v>
      </c>
      <c r="W153" s="4">
        <v>0</v>
      </c>
      <c r="X153" s="4" t="s">
        <v>790</v>
      </c>
      <c r="Y153" s="4" t="s">
        <v>791</v>
      </c>
    </row>
    <row r="154" s="4" customFormat="1" spans="1:25">
      <c r="A154" s="4" t="s">
        <v>792</v>
      </c>
      <c r="B154" s="4" t="s">
        <v>26</v>
      </c>
      <c r="C154" s="4" t="s">
        <v>27</v>
      </c>
      <c r="D154" s="4" t="s">
        <v>793</v>
      </c>
      <c r="E154" s="4" t="s">
        <v>794</v>
      </c>
      <c r="F154" s="6">
        <v>44908</v>
      </c>
      <c r="G154" s="6">
        <v>44910</v>
      </c>
      <c r="H154" s="4">
        <v>1</v>
      </c>
      <c r="I154" s="4">
        <v>2</v>
      </c>
      <c r="J154" s="4">
        <v>2</v>
      </c>
      <c r="K154" s="4" t="s">
        <v>30</v>
      </c>
      <c r="L154" s="4">
        <v>514</v>
      </c>
      <c r="M154" s="4">
        <v>514</v>
      </c>
      <c r="N154" s="4" t="s">
        <v>795</v>
      </c>
      <c r="O154" s="4" t="s">
        <v>504</v>
      </c>
      <c r="P154" s="4" t="s">
        <v>33</v>
      </c>
      <c r="Q154" s="4">
        <v>0</v>
      </c>
      <c r="R154" s="7">
        <v>44904</v>
      </c>
      <c r="S154" s="6">
        <v>44913</v>
      </c>
      <c r="T154" s="4" t="s">
        <v>34</v>
      </c>
      <c r="U154" s="4">
        <v>514</v>
      </c>
      <c r="V154" s="4">
        <v>0</v>
      </c>
      <c r="W154" s="4">
        <v>0</v>
      </c>
      <c r="X154" s="4" t="s">
        <v>796</v>
      </c>
      <c r="Y154" s="4" t="s">
        <v>35</v>
      </c>
    </row>
    <row r="155" s="4" customFormat="1" spans="1:25">
      <c r="A155" s="4" t="s">
        <v>797</v>
      </c>
      <c r="B155" s="4" t="s">
        <v>26</v>
      </c>
      <c r="C155" s="4" t="s">
        <v>27</v>
      </c>
      <c r="D155" s="4" t="s">
        <v>798</v>
      </c>
      <c r="E155" s="4" t="s">
        <v>799</v>
      </c>
      <c r="F155" s="6">
        <v>44904</v>
      </c>
      <c r="G155" s="6">
        <v>44910</v>
      </c>
      <c r="H155" s="4">
        <v>1</v>
      </c>
      <c r="I155" s="4">
        <v>6</v>
      </c>
      <c r="J155" s="4">
        <v>6</v>
      </c>
      <c r="K155" s="4" t="s">
        <v>30</v>
      </c>
      <c r="L155" s="4">
        <v>2622</v>
      </c>
      <c r="M155" s="4">
        <v>2622</v>
      </c>
      <c r="N155" s="4" t="s">
        <v>800</v>
      </c>
      <c r="O155" s="4" t="s">
        <v>504</v>
      </c>
      <c r="P155" s="4" t="s">
        <v>33</v>
      </c>
      <c r="Q155" s="4">
        <v>0</v>
      </c>
      <c r="R155" s="7">
        <v>44904</v>
      </c>
      <c r="S155" s="6">
        <v>44913</v>
      </c>
      <c r="T155" s="4" t="s">
        <v>34</v>
      </c>
      <c r="U155" s="4">
        <v>2622</v>
      </c>
      <c r="V155" s="4">
        <v>0</v>
      </c>
      <c r="W155" s="4">
        <v>0</v>
      </c>
      <c r="X155" s="4" t="s">
        <v>801</v>
      </c>
      <c r="Y155" s="4" t="s">
        <v>802</v>
      </c>
    </row>
    <row r="156" s="4" customFormat="1" spans="1:25">
      <c r="A156" s="4" t="s">
        <v>803</v>
      </c>
      <c r="B156" s="4" t="s">
        <v>26</v>
      </c>
      <c r="C156" s="4" t="s">
        <v>27</v>
      </c>
      <c r="D156" s="4" t="s">
        <v>804</v>
      </c>
      <c r="E156" s="4" t="s">
        <v>428</v>
      </c>
      <c r="F156" s="6">
        <v>44909</v>
      </c>
      <c r="G156" s="6">
        <v>44910</v>
      </c>
      <c r="H156" s="4">
        <v>1</v>
      </c>
      <c r="I156" s="4">
        <v>1</v>
      </c>
      <c r="J156" s="4">
        <v>1</v>
      </c>
      <c r="K156" s="4" t="s">
        <v>30</v>
      </c>
      <c r="L156" s="4">
        <v>534</v>
      </c>
      <c r="M156" s="4">
        <v>534</v>
      </c>
      <c r="N156" s="4" t="s">
        <v>805</v>
      </c>
      <c r="O156" s="4" t="s">
        <v>504</v>
      </c>
      <c r="P156" s="4" t="s">
        <v>33</v>
      </c>
      <c r="Q156" s="4">
        <v>0</v>
      </c>
      <c r="R156" s="7">
        <v>44904</v>
      </c>
      <c r="S156" s="6">
        <v>44913</v>
      </c>
      <c r="T156" s="4" t="s">
        <v>34</v>
      </c>
      <c r="U156" s="4">
        <v>534</v>
      </c>
      <c r="V156" s="4">
        <v>0</v>
      </c>
      <c r="W156" s="4">
        <v>0</v>
      </c>
      <c r="X156" s="4" t="s">
        <v>806</v>
      </c>
      <c r="Y156" s="4" t="s">
        <v>807</v>
      </c>
    </row>
    <row r="157" s="4" customFormat="1" spans="1:25">
      <c r="A157" s="4" t="s">
        <v>808</v>
      </c>
      <c r="B157" s="4" t="s">
        <v>26</v>
      </c>
      <c r="C157" s="4" t="s">
        <v>27</v>
      </c>
      <c r="D157" s="4" t="s">
        <v>809</v>
      </c>
      <c r="E157" s="4" t="s">
        <v>553</v>
      </c>
      <c r="F157" s="6">
        <v>44909</v>
      </c>
      <c r="G157" s="6">
        <v>44910</v>
      </c>
      <c r="H157" s="4">
        <v>1</v>
      </c>
      <c r="I157" s="4">
        <v>1</v>
      </c>
      <c r="J157" s="4">
        <v>1</v>
      </c>
      <c r="K157" s="4" t="s">
        <v>30</v>
      </c>
      <c r="L157" s="4">
        <v>513</v>
      </c>
      <c r="M157" s="4">
        <v>513</v>
      </c>
      <c r="N157" s="4" t="s">
        <v>810</v>
      </c>
      <c r="O157" s="4" t="s">
        <v>504</v>
      </c>
      <c r="P157" s="4" t="s">
        <v>33</v>
      </c>
      <c r="Q157" s="4">
        <v>0</v>
      </c>
      <c r="R157" s="7">
        <v>44905</v>
      </c>
      <c r="S157" s="6">
        <v>44913</v>
      </c>
      <c r="T157" s="4" t="s">
        <v>34</v>
      </c>
      <c r="U157" s="4">
        <v>513</v>
      </c>
      <c r="V157" s="4">
        <v>0</v>
      </c>
      <c r="W157" s="4">
        <v>0</v>
      </c>
      <c r="X157" s="4" t="s">
        <v>811</v>
      </c>
      <c r="Y157" s="4" t="s">
        <v>812</v>
      </c>
    </row>
    <row r="158" s="4" customFormat="1" spans="1:25">
      <c r="A158" s="4" t="s">
        <v>813</v>
      </c>
      <c r="B158" s="4" t="s">
        <v>26</v>
      </c>
      <c r="C158" s="4" t="s">
        <v>27</v>
      </c>
      <c r="D158" s="4" t="s">
        <v>114</v>
      </c>
      <c r="E158" s="4" t="s">
        <v>115</v>
      </c>
      <c r="F158" s="6">
        <v>44905</v>
      </c>
      <c r="G158" s="6">
        <v>44910</v>
      </c>
      <c r="H158" s="4">
        <v>1</v>
      </c>
      <c r="I158" s="4">
        <v>5</v>
      </c>
      <c r="J158" s="4">
        <v>5</v>
      </c>
      <c r="K158" s="4" t="s">
        <v>30</v>
      </c>
      <c r="L158" s="4">
        <v>3365</v>
      </c>
      <c r="M158" s="4">
        <v>3365</v>
      </c>
      <c r="N158" s="4" t="s">
        <v>814</v>
      </c>
      <c r="O158" s="4" t="s">
        <v>504</v>
      </c>
      <c r="P158" s="4" t="s">
        <v>33</v>
      </c>
      <c r="Q158" s="4">
        <v>0</v>
      </c>
      <c r="R158" s="7">
        <v>44905</v>
      </c>
      <c r="S158" s="6">
        <v>44913</v>
      </c>
      <c r="T158" s="4" t="s">
        <v>34</v>
      </c>
      <c r="U158" s="4">
        <v>3365</v>
      </c>
      <c r="V158" s="4">
        <v>0</v>
      </c>
      <c r="W158" s="4">
        <v>0</v>
      </c>
      <c r="X158" s="4" t="s">
        <v>815</v>
      </c>
      <c r="Y158" s="4" t="s">
        <v>816</v>
      </c>
    </row>
    <row r="159" s="4" customFormat="1" spans="1:25">
      <c r="A159" s="4" t="s">
        <v>817</v>
      </c>
      <c r="B159" s="4" t="s">
        <v>26</v>
      </c>
      <c r="C159" s="4" t="s">
        <v>27</v>
      </c>
      <c r="D159" s="4" t="s">
        <v>818</v>
      </c>
      <c r="E159" s="4" t="s">
        <v>819</v>
      </c>
      <c r="F159" s="6">
        <v>44908</v>
      </c>
      <c r="G159" s="6">
        <v>44910</v>
      </c>
      <c r="H159" s="4">
        <v>1</v>
      </c>
      <c r="I159" s="4">
        <v>2</v>
      </c>
      <c r="J159" s="4">
        <v>2</v>
      </c>
      <c r="K159" s="4" t="s">
        <v>30</v>
      </c>
      <c r="L159" s="4">
        <v>1778</v>
      </c>
      <c r="M159" s="4">
        <v>1778</v>
      </c>
      <c r="N159" s="4" t="s">
        <v>820</v>
      </c>
      <c r="O159" s="4" t="s">
        <v>504</v>
      </c>
      <c r="P159" s="4" t="s">
        <v>33</v>
      </c>
      <c r="Q159" s="4">
        <v>0</v>
      </c>
      <c r="R159" s="7">
        <v>44905</v>
      </c>
      <c r="S159" s="6">
        <v>44913</v>
      </c>
      <c r="T159" s="4" t="s">
        <v>34</v>
      </c>
      <c r="U159" s="4">
        <v>1778</v>
      </c>
      <c r="V159" s="4">
        <v>0</v>
      </c>
      <c r="W159" s="4">
        <v>0</v>
      </c>
      <c r="X159" s="4" t="s">
        <v>821</v>
      </c>
      <c r="Y159" s="4" t="s">
        <v>822</v>
      </c>
    </row>
    <row r="160" s="4" customFormat="1" spans="1:25">
      <c r="A160" s="4" t="s">
        <v>537</v>
      </c>
      <c r="B160" s="4" t="s">
        <v>26</v>
      </c>
      <c r="C160" s="4" t="s">
        <v>196</v>
      </c>
      <c r="D160" s="4" t="s">
        <v>538</v>
      </c>
      <c r="E160" s="4" t="s">
        <v>539</v>
      </c>
      <c r="F160" s="6">
        <v>44906</v>
      </c>
      <c r="G160" s="6">
        <v>44910</v>
      </c>
      <c r="H160" s="4">
        <v>1</v>
      </c>
      <c r="I160" s="4">
        <v>4</v>
      </c>
      <c r="J160" s="4">
        <v>4</v>
      </c>
      <c r="K160" s="4" t="s">
        <v>30</v>
      </c>
      <c r="L160" s="4">
        <v>-10134</v>
      </c>
      <c r="M160" s="4">
        <v>-10134</v>
      </c>
      <c r="N160" s="4" t="s">
        <v>540</v>
      </c>
      <c r="O160" s="4" t="s">
        <v>504</v>
      </c>
      <c r="P160" s="4" t="s">
        <v>33</v>
      </c>
      <c r="Q160" s="4">
        <v>0</v>
      </c>
      <c r="R160" s="7">
        <v>44883</v>
      </c>
      <c r="S160" s="6">
        <v>44913</v>
      </c>
      <c r="T160" s="4" t="s">
        <v>34</v>
      </c>
      <c r="U160" s="4">
        <v>-10134</v>
      </c>
      <c r="V160" s="4">
        <v>0</v>
      </c>
      <c r="W160" s="4">
        <v>0</v>
      </c>
      <c r="X160" s="4" t="s">
        <v>541</v>
      </c>
      <c r="Y160" s="4" t="s">
        <v>35</v>
      </c>
    </row>
    <row r="161" s="4" customFormat="1" spans="1:25">
      <c r="A161" s="4" t="s">
        <v>823</v>
      </c>
      <c r="B161" s="4" t="s">
        <v>26</v>
      </c>
      <c r="C161" s="4" t="s">
        <v>27</v>
      </c>
      <c r="D161" s="4" t="s">
        <v>824</v>
      </c>
      <c r="E161" s="4" t="s">
        <v>708</v>
      </c>
      <c r="F161" s="6">
        <v>44908</v>
      </c>
      <c r="G161" s="6">
        <v>44910</v>
      </c>
      <c r="H161" s="4">
        <v>1</v>
      </c>
      <c r="I161" s="4">
        <v>2</v>
      </c>
      <c r="J161" s="4">
        <v>2</v>
      </c>
      <c r="K161" s="4" t="s">
        <v>30</v>
      </c>
      <c r="L161" s="4">
        <v>2538</v>
      </c>
      <c r="M161" s="4">
        <v>2538</v>
      </c>
      <c r="N161" s="4" t="s">
        <v>825</v>
      </c>
      <c r="O161" s="4" t="s">
        <v>504</v>
      </c>
      <c r="P161" s="4" t="s">
        <v>33</v>
      </c>
      <c r="Q161" s="4">
        <v>0</v>
      </c>
      <c r="R161" s="7">
        <v>44905</v>
      </c>
      <c r="S161" s="6">
        <v>44913</v>
      </c>
      <c r="T161" s="4" t="s">
        <v>34</v>
      </c>
      <c r="U161" s="4">
        <v>2538</v>
      </c>
      <c r="V161" s="4">
        <v>0</v>
      </c>
      <c r="W161" s="4">
        <v>0</v>
      </c>
      <c r="X161" s="4" t="s">
        <v>826</v>
      </c>
      <c r="Y161" s="4" t="s">
        <v>827</v>
      </c>
    </row>
    <row r="162" s="4" customFormat="1" spans="1:25">
      <c r="A162" s="4" t="s">
        <v>828</v>
      </c>
      <c r="B162" s="4" t="s">
        <v>26</v>
      </c>
      <c r="C162" s="4" t="s">
        <v>27</v>
      </c>
      <c r="D162" s="4" t="s">
        <v>745</v>
      </c>
      <c r="E162" s="4" t="s">
        <v>746</v>
      </c>
      <c r="F162" s="6">
        <v>44909</v>
      </c>
      <c r="G162" s="6">
        <v>44910</v>
      </c>
      <c r="H162" s="4">
        <v>2</v>
      </c>
      <c r="I162" s="4">
        <v>1</v>
      </c>
      <c r="J162" s="4">
        <v>2</v>
      </c>
      <c r="K162" s="4" t="s">
        <v>30</v>
      </c>
      <c r="L162" s="4">
        <v>1082</v>
      </c>
      <c r="M162" s="4">
        <v>1082</v>
      </c>
      <c r="N162" s="4" t="s">
        <v>829</v>
      </c>
      <c r="O162" s="4" t="s">
        <v>504</v>
      </c>
      <c r="P162" s="4" t="s">
        <v>33</v>
      </c>
      <c r="Q162" s="4">
        <v>0</v>
      </c>
      <c r="R162" s="7">
        <v>44905</v>
      </c>
      <c r="S162" s="6">
        <v>44913</v>
      </c>
      <c r="T162" s="4" t="s">
        <v>34</v>
      </c>
      <c r="U162" s="4">
        <v>1082</v>
      </c>
      <c r="V162" s="4">
        <v>0</v>
      </c>
      <c r="W162" s="4">
        <v>0</v>
      </c>
      <c r="X162" s="4" t="s">
        <v>830</v>
      </c>
      <c r="Y162" s="4" t="s">
        <v>831</v>
      </c>
    </row>
    <row r="163" s="4" customFormat="1" spans="1:25">
      <c r="A163" s="4" t="s">
        <v>832</v>
      </c>
      <c r="B163" s="4" t="s">
        <v>26</v>
      </c>
      <c r="C163" s="4" t="s">
        <v>27</v>
      </c>
      <c r="D163" s="4" t="s">
        <v>833</v>
      </c>
      <c r="E163" s="4" t="s">
        <v>265</v>
      </c>
      <c r="F163" s="6">
        <v>44907</v>
      </c>
      <c r="G163" s="6">
        <v>44910</v>
      </c>
      <c r="H163" s="4">
        <v>1</v>
      </c>
      <c r="I163" s="4">
        <v>3</v>
      </c>
      <c r="J163" s="4">
        <v>3</v>
      </c>
      <c r="K163" s="4" t="s">
        <v>30</v>
      </c>
      <c r="L163" s="4">
        <v>2056</v>
      </c>
      <c r="M163" s="4">
        <v>2056</v>
      </c>
      <c r="N163" s="4" t="s">
        <v>834</v>
      </c>
      <c r="O163" s="4" t="s">
        <v>504</v>
      </c>
      <c r="P163" s="4" t="s">
        <v>33</v>
      </c>
      <c r="Q163" s="4">
        <v>0</v>
      </c>
      <c r="R163" s="7">
        <v>44905</v>
      </c>
      <c r="S163" s="6">
        <v>44913</v>
      </c>
      <c r="T163" s="4" t="s">
        <v>34</v>
      </c>
      <c r="U163" s="4">
        <v>2056</v>
      </c>
      <c r="V163" s="4">
        <v>0</v>
      </c>
      <c r="W163" s="4">
        <v>0</v>
      </c>
      <c r="X163" s="4" t="s">
        <v>835</v>
      </c>
      <c r="Y163" s="4" t="s">
        <v>836</v>
      </c>
    </row>
    <row r="164" s="4" customFormat="1" spans="1:25">
      <c r="A164" s="4" t="s">
        <v>837</v>
      </c>
      <c r="B164" s="4" t="s">
        <v>26</v>
      </c>
      <c r="C164" s="4" t="s">
        <v>27</v>
      </c>
      <c r="D164" s="4" t="s">
        <v>838</v>
      </c>
      <c r="E164" s="4" t="s">
        <v>839</v>
      </c>
      <c r="F164" s="6">
        <v>44909</v>
      </c>
      <c r="G164" s="6">
        <v>44910</v>
      </c>
      <c r="H164" s="4">
        <v>1</v>
      </c>
      <c r="I164" s="4">
        <v>1</v>
      </c>
      <c r="J164" s="4">
        <v>1</v>
      </c>
      <c r="K164" s="4" t="s">
        <v>30</v>
      </c>
      <c r="L164" s="4">
        <v>564</v>
      </c>
      <c r="M164" s="4">
        <v>564</v>
      </c>
      <c r="N164" s="4" t="s">
        <v>840</v>
      </c>
      <c r="O164" s="4" t="s">
        <v>504</v>
      </c>
      <c r="P164" s="4" t="s">
        <v>33</v>
      </c>
      <c r="Q164" s="4">
        <v>0</v>
      </c>
      <c r="R164" s="7">
        <v>44906</v>
      </c>
      <c r="S164" s="6">
        <v>44913</v>
      </c>
      <c r="T164" s="4" t="s">
        <v>34</v>
      </c>
      <c r="U164" s="4">
        <v>564</v>
      </c>
      <c r="V164" s="4">
        <v>0</v>
      </c>
      <c r="W164" s="4">
        <v>0</v>
      </c>
      <c r="X164" s="4" t="s">
        <v>841</v>
      </c>
      <c r="Y164" s="4" t="s">
        <v>35</v>
      </c>
    </row>
    <row r="165" s="4" customFormat="1" spans="1:25">
      <c r="A165" s="4" t="s">
        <v>842</v>
      </c>
      <c r="B165" s="4" t="s">
        <v>26</v>
      </c>
      <c r="C165" s="4" t="s">
        <v>27</v>
      </c>
      <c r="D165" s="4" t="s">
        <v>692</v>
      </c>
      <c r="E165" s="4" t="s">
        <v>693</v>
      </c>
      <c r="F165" s="6">
        <v>44909</v>
      </c>
      <c r="G165" s="6">
        <v>44910</v>
      </c>
      <c r="H165" s="4">
        <v>1</v>
      </c>
      <c r="I165" s="4">
        <v>1</v>
      </c>
      <c r="J165" s="4">
        <v>1</v>
      </c>
      <c r="K165" s="4" t="s">
        <v>30</v>
      </c>
      <c r="L165" s="4">
        <v>7041</v>
      </c>
      <c r="M165" s="4">
        <v>7041</v>
      </c>
      <c r="N165" s="4" t="s">
        <v>843</v>
      </c>
      <c r="O165" s="4" t="s">
        <v>504</v>
      </c>
      <c r="P165" s="4" t="s">
        <v>33</v>
      </c>
      <c r="Q165" s="4">
        <v>0</v>
      </c>
      <c r="R165" s="7">
        <v>44906</v>
      </c>
      <c r="S165" s="6">
        <v>44913</v>
      </c>
      <c r="T165" s="4" t="s">
        <v>34</v>
      </c>
      <c r="U165" s="4">
        <v>7041</v>
      </c>
      <c r="V165" s="4">
        <v>0</v>
      </c>
      <c r="W165" s="4">
        <v>0</v>
      </c>
      <c r="X165" s="4" t="s">
        <v>844</v>
      </c>
      <c r="Y165" s="4" t="s">
        <v>845</v>
      </c>
    </row>
    <row r="166" s="4" customFormat="1" spans="1:25">
      <c r="A166" s="4" t="s">
        <v>846</v>
      </c>
      <c r="B166" s="4" t="s">
        <v>26</v>
      </c>
      <c r="C166" s="4" t="s">
        <v>27</v>
      </c>
      <c r="D166" s="4" t="s">
        <v>847</v>
      </c>
      <c r="E166" s="4" t="s">
        <v>357</v>
      </c>
      <c r="F166" s="6">
        <v>44908</v>
      </c>
      <c r="G166" s="6">
        <v>44910</v>
      </c>
      <c r="H166" s="4">
        <v>1</v>
      </c>
      <c r="I166" s="4">
        <v>2</v>
      </c>
      <c r="J166" s="4">
        <v>2</v>
      </c>
      <c r="K166" s="4" t="s">
        <v>30</v>
      </c>
      <c r="L166" s="4">
        <v>1026</v>
      </c>
      <c r="M166" s="4">
        <v>1026</v>
      </c>
      <c r="N166" s="4" t="s">
        <v>848</v>
      </c>
      <c r="O166" s="4" t="s">
        <v>504</v>
      </c>
      <c r="P166" s="4" t="s">
        <v>33</v>
      </c>
      <c r="Q166" s="4">
        <v>0</v>
      </c>
      <c r="R166" s="7">
        <v>44906</v>
      </c>
      <c r="S166" s="6">
        <v>44913</v>
      </c>
      <c r="T166" s="4" t="s">
        <v>34</v>
      </c>
      <c r="U166" s="4">
        <v>1026</v>
      </c>
      <c r="V166" s="4">
        <v>0</v>
      </c>
      <c r="W166" s="4">
        <v>0</v>
      </c>
      <c r="X166" s="4" t="s">
        <v>849</v>
      </c>
      <c r="Y166" s="4" t="s">
        <v>35</v>
      </c>
    </row>
    <row r="167" s="4" customFormat="1" spans="1:25">
      <c r="A167" s="4" t="s">
        <v>850</v>
      </c>
      <c r="B167" s="4" t="s">
        <v>26</v>
      </c>
      <c r="C167" s="4" t="s">
        <v>27</v>
      </c>
      <c r="D167" s="4" t="s">
        <v>851</v>
      </c>
      <c r="E167" s="4" t="s">
        <v>852</v>
      </c>
      <c r="F167" s="6">
        <v>44907</v>
      </c>
      <c r="G167" s="6">
        <v>44910</v>
      </c>
      <c r="H167" s="4">
        <v>1</v>
      </c>
      <c r="I167" s="4">
        <v>3</v>
      </c>
      <c r="J167" s="4">
        <v>3</v>
      </c>
      <c r="K167" s="4" t="s">
        <v>30</v>
      </c>
      <c r="L167" s="4">
        <v>2403</v>
      </c>
      <c r="M167" s="4">
        <v>2403</v>
      </c>
      <c r="N167" s="4" t="s">
        <v>853</v>
      </c>
      <c r="O167" s="4" t="s">
        <v>504</v>
      </c>
      <c r="P167" s="4" t="s">
        <v>33</v>
      </c>
      <c r="Q167" s="4">
        <v>0</v>
      </c>
      <c r="R167" s="7">
        <v>44906</v>
      </c>
      <c r="S167" s="6">
        <v>44913</v>
      </c>
      <c r="T167" s="4" t="s">
        <v>34</v>
      </c>
      <c r="U167" s="4">
        <v>2403</v>
      </c>
      <c r="V167" s="4">
        <v>0</v>
      </c>
      <c r="W167" s="4">
        <v>0</v>
      </c>
      <c r="X167" s="4" t="s">
        <v>854</v>
      </c>
      <c r="Y167" s="4" t="s">
        <v>35</v>
      </c>
    </row>
    <row r="168" s="4" customFormat="1" spans="1:25">
      <c r="A168" s="4" t="s">
        <v>855</v>
      </c>
      <c r="B168" s="4" t="s">
        <v>26</v>
      </c>
      <c r="C168" s="4" t="s">
        <v>27</v>
      </c>
      <c r="D168" s="4" t="s">
        <v>856</v>
      </c>
      <c r="E168" s="4" t="s">
        <v>857</v>
      </c>
      <c r="F168" s="6">
        <v>44909</v>
      </c>
      <c r="G168" s="6">
        <v>44910</v>
      </c>
      <c r="H168" s="4">
        <v>1</v>
      </c>
      <c r="I168" s="4">
        <v>1</v>
      </c>
      <c r="J168" s="4">
        <v>1</v>
      </c>
      <c r="K168" s="4" t="s">
        <v>30</v>
      </c>
      <c r="L168" s="4">
        <v>1357</v>
      </c>
      <c r="M168" s="4">
        <v>1357</v>
      </c>
      <c r="N168" s="4" t="s">
        <v>858</v>
      </c>
      <c r="O168" s="4" t="s">
        <v>504</v>
      </c>
      <c r="P168" s="4" t="s">
        <v>33</v>
      </c>
      <c r="Q168" s="4">
        <v>0</v>
      </c>
      <c r="R168" s="7">
        <v>44906</v>
      </c>
      <c r="S168" s="6">
        <v>44913</v>
      </c>
      <c r="T168" s="4" t="s">
        <v>34</v>
      </c>
      <c r="U168" s="4">
        <v>1357</v>
      </c>
      <c r="V168" s="4">
        <v>0</v>
      </c>
      <c r="W168" s="4">
        <v>0</v>
      </c>
      <c r="X168" s="4" t="s">
        <v>859</v>
      </c>
      <c r="Y168" s="4" t="s">
        <v>860</v>
      </c>
    </row>
    <row r="169" s="4" customFormat="1" spans="1:25">
      <c r="A169" s="4" t="s">
        <v>792</v>
      </c>
      <c r="B169" s="4" t="s">
        <v>26</v>
      </c>
      <c r="C169" s="4" t="s">
        <v>196</v>
      </c>
      <c r="D169" s="4" t="s">
        <v>793</v>
      </c>
      <c r="E169" s="4" t="s">
        <v>794</v>
      </c>
      <c r="F169" s="6">
        <v>44908</v>
      </c>
      <c r="G169" s="6">
        <v>44910</v>
      </c>
      <c r="H169" s="4">
        <v>1</v>
      </c>
      <c r="I169" s="4">
        <v>2</v>
      </c>
      <c r="J169" s="4">
        <v>2</v>
      </c>
      <c r="K169" s="4" t="s">
        <v>30</v>
      </c>
      <c r="L169" s="4">
        <v>-514</v>
      </c>
      <c r="M169" s="4">
        <v>-514</v>
      </c>
      <c r="N169" s="4" t="s">
        <v>795</v>
      </c>
      <c r="O169" s="4" t="s">
        <v>504</v>
      </c>
      <c r="P169" s="4" t="s">
        <v>33</v>
      </c>
      <c r="Q169" s="4">
        <v>0</v>
      </c>
      <c r="R169" s="7">
        <v>44904</v>
      </c>
      <c r="S169" s="6">
        <v>44913</v>
      </c>
      <c r="T169" s="4" t="s">
        <v>34</v>
      </c>
      <c r="U169" s="4">
        <v>-514</v>
      </c>
      <c r="V169" s="4">
        <v>0</v>
      </c>
      <c r="W169" s="4">
        <v>0</v>
      </c>
      <c r="X169" s="4" t="s">
        <v>796</v>
      </c>
      <c r="Y169" s="4" t="s">
        <v>35</v>
      </c>
    </row>
    <row r="170" s="4" customFormat="1" spans="1:25">
      <c r="A170" s="4" t="s">
        <v>861</v>
      </c>
      <c r="B170" s="4" t="s">
        <v>26</v>
      </c>
      <c r="C170" s="4" t="s">
        <v>27</v>
      </c>
      <c r="D170" s="4" t="s">
        <v>862</v>
      </c>
      <c r="E170" s="4" t="s">
        <v>863</v>
      </c>
      <c r="F170" s="6">
        <v>44907</v>
      </c>
      <c r="G170" s="6">
        <v>44910</v>
      </c>
      <c r="H170" s="4">
        <v>1</v>
      </c>
      <c r="I170" s="4">
        <v>3</v>
      </c>
      <c r="J170" s="4">
        <v>3</v>
      </c>
      <c r="K170" s="4" t="s">
        <v>30</v>
      </c>
      <c r="L170" s="4">
        <v>1857</v>
      </c>
      <c r="M170" s="4">
        <v>1857</v>
      </c>
      <c r="N170" s="4" t="s">
        <v>864</v>
      </c>
      <c r="O170" s="4" t="s">
        <v>504</v>
      </c>
      <c r="P170" s="4" t="s">
        <v>33</v>
      </c>
      <c r="Q170" s="4">
        <v>0</v>
      </c>
      <c r="R170" s="7">
        <v>44907</v>
      </c>
      <c r="S170" s="6">
        <v>44913</v>
      </c>
      <c r="T170" s="4" t="s">
        <v>34</v>
      </c>
      <c r="U170" s="4">
        <v>1857</v>
      </c>
      <c r="V170" s="4">
        <v>0</v>
      </c>
      <c r="W170" s="4">
        <v>0</v>
      </c>
      <c r="X170" s="4" t="s">
        <v>865</v>
      </c>
      <c r="Y170" s="4" t="s">
        <v>866</v>
      </c>
    </row>
    <row r="171" s="4" customFormat="1" spans="1:25">
      <c r="A171" s="4" t="s">
        <v>867</v>
      </c>
      <c r="B171" s="4" t="s">
        <v>26</v>
      </c>
      <c r="C171" s="4" t="s">
        <v>27</v>
      </c>
      <c r="D171" s="4" t="s">
        <v>308</v>
      </c>
      <c r="E171" s="4" t="s">
        <v>54</v>
      </c>
      <c r="F171" s="6">
        <v>44909</v>
      </c>
      <c r="G171" s="6">
        <v>44910</v>
      </c>
      <c r="H171" s="4">
        <v>1</v>
      </c>
      <c r="I171" s="4">
        <v>1</v>
      </c>
      <c r="J171" s="4">
        <v>1</v>
      </c>
      <c r="K171" s="4" t="s">
        <v>30</v>
      </c>
      <c r="L171" s="4">
        <v>421</v>
      </c>
      <c r="M171" s="4">
        <v>421</v>
      </c>
      <c r="N171" s="4" t="s">
        <v>868</v>
      </c>
      <c r="O171" s="4" t="s">
        <v>504</v>
      </c>
      <c r="P171" s="4" t="s">
        <v>33</v>
      </c>
      <c r="Q171" s="4">
        <v>0</v>
      </c>
      <c r="R171" s="7">
        <v>44907</v>
      </c>
      <c r="S171" s="6">
        <v>44913</v>
      </c>
      <c r="T171" s="4" t="s">
        <v>34</v>
      </c>
      <c r="U171" s="4">
        <v>421</v>
      </c>
      <c r="V171" s="4">
        <v>0</v>
      </c>
      <c r="W171" s="4">
        <v>0</v>
      </c>
      <c r="X171" s="4" t="s">
        <v>869</v>
      </c>
      <c r="Y171" s="4" t="s">
        <v>35</v>
      </c>
    </row>
    <row r="172" s="4" customFormat="1" spans="1:25">
      <c r="A172" s="4" t="s">
        <v>870</v>
      </c>
      <c r="B172" s="4" t="s">
        <v>26</v>
      </c>
      <c r="C172" s="4" t="s">
        <v>27</v>
      </c>
      <c r="D172" s="4" t="s">
        <v>394</v>
      </c>
      <c r="E172" s="4" t="s">
        <v>871</v>
      </c>
      <c r="F172" s="6">
        <v>44909</v>
      </c>
      <c r="G172" s="6">
        <v>44910</v>
      </c>
      <c r="H172" s="4">
        <v>1</v>
      </c>
      <c r="I172" s="4">
        <v>1</v>
      </c>
      <c r="J172" s="4">
        <v>1</v>
      </c>
      <c r="K172" s="4" t="s">
        <v>30</v>
      </c>
      <c r="L172" s="4">
        <v>1745</v>
      </c>
      <c r="M172" s="4">
        <v>1745</v>
      </c>
      <c r="N172" s="4" t="s">
        <v>396</v>
      </c>
      <c r="O172" s="4" t="s">
        <v>504</v>
      </c>
      <c r="P172" s="4" t="s">
        <v>33</v>
      </c>
      <c r="Q172" s="4">
        <v>0</v>
      </c>
      <c r="R172" s="7">
        <v>44907</v>
      </c>
      <c r="S172" s="6">
        <v>44913</v>
      </c>
      <c r="T172" s="4" t="s">
        <v>34</v>
      </c>
      <c r="U172" s="4">
        <v>1745</v>
      </c>
      <c r="V172" s="4">
        <v>0</v>
      </c>
      <c r="W172" s="4">
        <v>0</v>
      </c>
      <c r="X172" s="4" t="s">
        <v>872</v>
      </c>
      <c r="Y172" s="4" t="s">
        <v>873</v>
      </c>
    </row>
    <row r="173" s="4" customFormat="1" spans="1:25">
      <c r="A173" s="4" t="s">
        <v>874</v>
      </c>
      <c r="B173" s="4" t="s">
        <v>26</v>
      </c>
      <c r="C173" s="4" t="s">
        <v>27</v>
      </c>
      <c r="D173" s="4" t="s">
        <v>875</v>
      </c>
      <c r="E173" s="4" t="s">
        <v>876</v>
      </c>
      <c r="F173" s="6">
        <v>44907</v>
      </c>
      <c r="G173" s="6">
        <v>44910</v>
      </c>
      <c r="H173" s="4">
        <v>1</v>
      </c>
      <c r="I173" s="4">
        <v>3</v>
      </c>
      <c r="J173" s="4">
        <v>3</v>
      </c>
      <c r="K173" s="4" t="s">
        <v>30</v>
      </c>
      <c r="L173" s="4">
        <v>1968</v>
      </c>
      <c r="M173" s="4">
        <v>1968</v>
      </c>
      <c r="N173" s="4" t="s">
        <v>877</v>
      </c>
      <c r="O173" s="4" t="s">
        <v>504</v>
      </c>
      <c r="P173" s="4" t="s">
        <v>33</v>
      </c>
      <c r="Q173" s="4">
        <v>0</v>
      </c>
      <c r="R173" s="7">
        <v>44907</v>
      </c>
      <c r="S173" s="6">
        <v>44913</v>
      </c>
      <c r="T173" s="4" t="s">
        <v>34</v>
      </c>
      <c r="U173" s="4">
        <v>1968</v>
      </c>
      <c r="V173" s="4">
        <v>0</v>
      </c>
      <c r="W173" s="4">
        <v>0</v>
      </c>
      <c r="X173" s="4" t="s">
        <v>878</v>
      </c>
      <c r="Y173" s="4" t="s">
        <v>291</v>
      </c>
    </row>
    <row r="174" s="4" customFormat="1" spans="1:25">
      <c r="A174" s="4" t="s">
        <v>879</v>
      </c>
      <c r="B174" s="4" t="s">
        <v>26</v>
      </c>
      <c r="C174" s="4" t="s">
        <v>27</v>
      </c>
      <c r="D174" s="4" t="s">
        <v>394</v>
      </c>
      <c r="E174" s="4" t="s">
        <v>871</v>
      </c>
      <c r="F174" s="6">
        <v>44907</v>
      </c>
      <c r="G174" s="6">
        <v>44910</v>
      </c>
      <c r="H174" s="4">
        <v>1</v>
      </c>
      <c r="I174" s="4">
        <v>3</v>
      </c>
      <c r="J174" s="4">
        <v>3</v>
      </c>
      <c r="K174" s="4" t="s">
        <v>30</v>
      </c>
      <c r="L174" s="4">
        <v>5422</v>
      </c>
      <c r="M174" s="4">
        <v>5422</v>
      </c>
      <c r="N174" s="4" t="s">
        <v>880</v>
      </c>
      <c r="O174" s="4" t="s">
        <v>504</v>
      </c>
      <c r="P174" s="4" t="s">
        <v>33</v>
      </c>
      <c r="Q174" s="4">
        <v>0</v>
      </c>
      <c r="R174" s="7">
        <v>44907</v>
      </c>
      <c r="S174" s="6">
        <v>44913</v>
      </c>
      <c r="T174" s="4" t="s">
        <v>34</v>
      </c>
      <c r="U174" s="4">
        <v>5422</v>
      </c>
      <c r="V174" s="4">
        <v>0</v>
      </c>
      <c r="W174" s="4">
        <v>0</v>
      </c>
      <c r="X174" s="4" t="s">
        <v>881</v>
      </c>
      <c r="Y174" s="4" t="s">
        <v>882</v>
      </c>
    </row>
    <row r="175" s="4" customFormat="1" spans="1:25">
      <c r="A175" s="4" t="s">
        <v>883</v>
      </c>
      <c r="B175" s="4" t="s">
        <v>26</v>
      </c>
      <c r="C175" s="4" t="s">
        <v>27</v>
      </c>
      <c r="D175" s="4" t="s">
        <v>787</v>
      </c>
      <c r="E175" s="4" t="s">
        <v>788</v>
      </c>
      <c r="F175" s="6">
        <v>44908</v>
      </c>
      <c r="G175" s="6">
        <v>44910</v>
      </c>
      <c r="H175" s="4">
        <v>1</v>
      </c>
      <c r="I175" s="4">
        <v>2</v>
      </c>
      <c r="J175" s="4">
        <v>2</v>
      </c>
      <c r="K175" s="4" t="s">
        <v>30</v>
      </c>
      <c r="L175" s="4">
        <v>1225</v>
      </c>
      <c r="M175" s="4">
        <v>1225</v>
      </c>
      <c r="N175" s="4" t="s">
        <v>884</v>
      </c>
      <c r="O175" s="4" t="s">
        <v>504</v>
      </c>
      <c r="P175" s="4" t="s">
        <v>33</v>
      </c>
      <c r="Q175" s="4">
        <v>0</v>
      </c>
      <c r="R175" s="7">
        <v>44907</v>
      </c>
      <c r="S175" s="6">
        <v>44913</v>
      </c>
      <c r="T175" s="4" t="s">
        <v>34</v>
      </c>
      <c r="U175" s="4">
        <v>1225</v>
      </c>
      <c r="V175" s="4">
        <v>0</v>
      </c>
      <c r="W175" s="4">
        <v>0</v>
      </c>
      <c r="X175" s="4" t="s">
        <v>885</v>
      </c>
      <c r="Y175" s="4" t="s">
        <v>886</v>
      </c>
    </row>
    <row r="176" s="4" customFormat="1" spans="1:25">
      <c r="A176" s="4" t="s">
        <v>887</v>
      </c>
      <c r="B176" s="4" t="s">
        <v>26</v>
      </c>
      <c r="C176" s="4" t="s">
        <v>27</v>
      </c>
      <c r="D176" s="4" t="s">
        <v>888</v>
      </c>
      <c r="E176" s="4" t="s">
        <v>889</v>
      </c>
      <c r="F176" s="6">
        <v>44908</v>
      </c>
      <c r="G176" s="6">
        <v>44910</v>
      </c>
      <c r="H176" s="4">
        <v>1</v>
      </c>
      <c r="I176" s="4">
        <v>2</v>
      </c>
      <c r="J176" s="4">
        <v>2</v>
      </c>
      <c r="K176" s="4" t="s">
        <v>30</v>
      </c>
      <c r="L176" s="4">
        <v>1196</v>
      </c>
      <c r="M176" s="4">
        <v>1196</v>
      </c>
      <c r="N176" s="4" t="s">
        <v>890</v>
      </c>
      <c r="O176" s="4" t="s">
        <v>504</v>
      </c>
      <c r="P176" s="4" t="s">
        <v>33</v>
      </c>
      <c r="Q176" s="4">
        <v>0</v>
      </c>
      <c r="R176" s="7">
        <v>44908</v>
      </c>
      <c r="S176" s="6">
        <v>44913</v>
      </c>
      <c r="T176" s="4" t="s">
        <v>34</v>
      </c>
      <c r="U176" s="4">
        <v>1196</v>
      </c>
      <c r="V176" s="4">
        <v>0</v>
      </c>
      <c r="W176" s="4">
        <v>0</v>
      </c>
      <c r="X176" s="4" t="s">
        <v>891</v>
      </c>
      <c r="Y176" s="4" t="s">
        <v>35</v>
      </c>
    </row>
    <row r="177" s="4" customFormat="1" spans="1:25">
      <c r="A177" s="4" t="s">
        <v>892</v>
      </c>
      <c r="B177" s="4" t="s">
        <v>26</v>
      </c>
      <c r="C177" s="4" t="s">
        <v>27</v>
      </c>
      <c r="D177" s="4" t="s">
        <v>893</v>
      </c>
      <c r="E177" s="4" t="s">
        <v>894</v>
      </c>
      <c r="F177" s="6">
        <v>44909</v>
      </c>
      <c r="G177" s="6">
        <v>44910</v>
      </c>
      <c r="H177" s="4">
        <v>1</v>
      </c>
      <c r="I177" s="4">
        <v>1</v>
      </c>
      <c r="J177" s="4">
        <v>1</v>
      </c>
      <c r="K177" s="4" t="s">
        <v>30</v>
      </c>
      <c r="L177" s="4">
        <v>379</v>
      </c>
      <c r="M177" s="4">
        <v>379</v>
      </c>
      <c r="N177" s="4" t="s">
        <v>895</v>
      </c>
      <c r="O177" s="4" t="s">
        <v>504</v>
      </c>
      <c r="P177" s="4" t="s">
        <v>33</v>
      </c>
      <c r="Q177" s="4">
        <v>0</v>
      </c>
      <c r="R177" s="7">
        <v>44908</v>
      </c>
      <c r="S177" s="6">
        <v>44913</v>
      </c>
      <c r="T177" s="4" t="s">
        <v>34</v>
      </c>
      <c r="U177" s="4">
        <v>379</v>
      </c>
      <c r="V177" s="4">
        <v>0</v>
      </c>
      <c r="W177" s="4">
        <v>0</v>
      </c>
      <c r="X177" s="4" t="s">
        <v>896</v>
      </c>
      <c r="Y177" s="4" t="s">
        <v>35</v>
      </c>
    </row>
    <row r="178" s="4" customFormat="1" spans="1:25">
      <c r="A178" s="4" t="s">
        <v>897</v>
      </c>
      <c r="B178" s="4" t="s">
        <v>26</v>
      </c>
      <c r="C178" s="4" t="s">
        <v>27</v>
      </c>
      <c r="D178" s="4" t="s">
        <v>898</v>
      </c>
      <c r="E178" s="4" t="s">
        <v>516</v>
      </c>
      <c r="F178" s="6">
        <v>44908</v>
      </c>
      <c r="G178" s="6">
        <v>44910</v>
      </c>
      <c r="H178" s="4">
        <v>2</v>
      </c>
      <c r="I178" s="4">
        <v>2</v>
      </c>
      <c r="J178" s="4">
        <v>4</v>
      </c>
      <c r="K178" s="4" t="s">
        <v>30</v>
      </c>
      <c r="L178" s="4">
        <v>3604</v>
      </c>
      <c r="M178" s="4">
        <v>3604</v>
      </c>
      <c r="N178" s="4" t="s">
        <v>899</v>
      </c>
      <c r="O178" s="4" t="s">
        <v>504</v>
      </c>
      <c r="P178" s="4" t="s">
        <v>33</v>
      </c>
      <c r="Q178" s="4">
        <v>0</v>
      </c>
      <c r="R178" s="7">
        <v>44908</v>
      </c>
      <c r="S178" s="6">
        <v>44913</v>
      </c>
      <c r="T178" s="4" t="s">
        <v>34</v>
      </c>
      <c r="U178" s="4">
        <v>3604</v>
      </c>
      <c r="V178" s="4">
        <v>0</v>
      </c>
      <c r="W178" s="4">
        <v>0</v>
      </c>
      <c r="X178" s="4" t="s">
        <v>900</v>
      </c>
      <c r="Y178" s="4" t="s">
        <v>35</v>
      </c>
    </row>
    <row r="179" s="4" customFormat="1" spans="1:25">
      <c r="A179" s="4" t="s">
        <v>901</v>
      </c>
      <c r="B179" s="4" t="s">
        <v>26</v>
      </c>
      <c r="C179" s="4" t="s">
        <v>27</v>
      </c>
      <c r="D179" s="4" t="s">
        <v>405</v>
      </c>
      <c r="E179" s="4" t="s">
        <v>115</v>
      </c>
      <c r="F179" s="6">
        <v>44909</v>
      </c>
      <c r="G179" s="6">
        <v>44910</v>
      </c>
      <c r="H179" s="4">
        <v>1</v>
      </c>
      <c r="I179" s="4">
        <v>1</v>
      </c>
      <c r="J179" s="4">
        <v>1</v>
      </c>
      <c r="K179" s="4" t="s">
        <v>30</v>
      </c>
      <c r="L179" s="4">
        <v>259</v>
      </c>
      <c r="M179" s="4">
        <v>259</v>
      </c>
      <c r="N179" s="4" t="s">
        <v>902</v>
      </c>
      <c r="O179" s="4" t="s">
        <v>504</v>
      </c>
      <c r="P179" s="4" t="s">
        <v>33</v>
      </c>
      <c r="Q179" s="4">
        <v>0</v>
      </c>
      <c r="R179" s="7">
        <v>44908</v>
      </c>
      <c r="S179" s="6">
        <v>44913</v>
      </c>
      <c r="T179" s="4" t="s">
        <v>34</v>
      </c>
      <c r="U179" s="4">
        <v>259</v>
      </c>
      <c r="V179" s="4">
        <v>0</v>
      </c>
      <c r="W179" s="4">
        <v>0</v>
      </c>
      <c r="X179" s="4" t="s">
        <v>903</v>
      </c>
      <c r="Y179" s="4" t="s">
        <v>35</v>
      </c>
    </row>
    <row r="180" s="4" customFormat="1" spans="1:25">
      <c r="A180" s="4" t="s">
        <v>904</v>
      </c>
      <c r="B180" s="4" t="s">
        <v>26</v>
      </c>
      <c r="C180" s="4" t="s">
        <v>27</v>
      </c>
      <c r="D180" s="4" t="s">
        <v>905</v>
      </c>
      <c r="E180" s="4" t="s">
        <v>906</v>
      </c>
      <c r="F180" s="6">
        <v>44909</v>
      </c>
      <c r="G180" s="6">
        <v>44910</v>
      </c>
      <c r="H180" s="4">
        <v>1</v>
      </c>
      <c r="I180" s="4">
        <v>1</v>
      </c>
      <c r="J180" s="4">
        <v>1</v>
      </c>
      <c r="K180" s="4" t="s">
        <v>30</v>
      </c>
      <c r="L180" s="4">
        <v>352</v>
      </c>
      <c r="M180" s="4">
        <v>352</v>
      </c>
      <c r="N180" s="4" t="s">
        <v>907</v>
      </c>
      <c r="O180" s="4" t="s">
        <v>504</v>
      </c>
      <c r="P180" s="4" t="s">
        <v>33</v>
      </c>
      <c r="Q180" s="4">
        <v>0</v>
      </c>
      <c r="R180" s="7">
        <v>44908</v>
      </c>
      <c r="S180" s="6">
        <v>44913</v>
      </c>
      <c r="T180" s="4" t="s">
        <v>34</v>
      </c>
      <c r="U180" s="4">
        <v>352</v>
      </c>
      <c r="V180" s="4">
        <v>0</v>
      </c>
      <c r="W180" s="4">
        <v>0</v>
      </c>
      <c r="X180" s="4" t="s">
        <v>908</v>
      </c>
      <c r="Y180" s="4" t="s">
        <v>530</v>
      </c>
    </row>
    <row r="181" s="4" customFormat="1" spans="1:25">
      <c r="A181" s="4" t="s">
        <v>909</v>
      </c>
      <c r="B181" s="4" t="s">
        <v>26</v>
      </c>
      <c r="C181" s="4" t="s">
        <v>27</v>
      </c>
      <c r="D181" s="4" t="s">
        <v>910</v>
      </c>
      <c r="E181" s="4" t="s">
        <v>444</v>
      </c>
      <c r="F181" s="6">
        <v>44908</v>
      </c>
      <c r="G181" s="6">
        <v>44910</v>
      </c>
      <c r="H181" s="4">
        <v>2</v>
      </c>
      <c r="I181" s="4">
        <v>2</v>
      </c>
      <c r="J181" s="4">
        <v>4</v>
      </c>
      <c r="K181" s="4" t="s">
        <v>30</v>
      </c>
      <c r="L181" s="4">
        <v>1844</v>
      </c>
      <c r="M181" s="4">
        <v>1844</v>
      </c>
      <c r="N181" s="4" t="s">
        <v>911</v>
      </c>
      <c r="O181" s="4" t="s">
        <v>504</v>
      </c>
      <c r="P181" s="4" t="s">
        <v>33</v>
      </c>
      <c r="Q181" s="4">
        <v>0</v>
      </c>
      <c r="R181" s="7">
        <v>44908</v>
      </c>
      <c r="S181" s="6">
        <v>44913</v>
      </c>
      <c r="T181" s="4" t="s">
        <v>34</v>
      </c>
      <c r="U181" s="4">
        <v>1844</v>
      </c>
      <c r="V181" s="4">
        <v>0</v>
      </c>
      <c r="W181" s="4">
        <v>0</v>
      </c>
      <c r="X181" s="4" t="s">
        <v>912</v>
      </c>
      <c r="Y181" s="4" t="s">
        <v>35</v>
      </c>
    </row>
    <row r="182" s="4" customFormat="1" spans="1:25">
      <c r="A182" s="4" t="s">
        <v>913</v>
      </c>
      <c r="B182" s="4" t="s">
        <v>26</v>
      </c>
      <c r="C182" s="4" t="s">
        <v>27</v>
      </c>
      <c r="D182" s="4" t="s">
        <v>914</v>
      </c>
      <c r="E182" s="4" t="s">
        <v>915</v>
      </c>
      <c r="F182" s="6">
        <v>44908</v>
      </c>
      <c r="G182" s="6">
        <v>44910</v>
      </c>
      <c r="H182" s="4">
        <v>1</v>
      </c>
      <c r="I182" s="4">
        <v>2</v>
      </c>
      <c r="J182" s="4">
        <v>2</v>
      </c>
      <c r="K182" s="4" t="s">
        <v>30</v>
      </c>
      <c r="L182" s="4">
        <v>1170</v>
      </c>
      <c r="M182" s="4">
        <v>1170</v>
      </c>
      <c r="N182" s="4" t="s">
        <v>916</v>
      </c>
      <c r="O182" s="4" t="s">
        <v>504</v>
      </c>
      <c r="P182" s="4" t="s">
        <v>33</v>
      </c>
      <c r="Q182" s="4">
        <v>0</v>
      </c>
      <c r="R182" s="7">
        <v>44908</v>
      </c>
      <c r="S182" s="6">
        <v>44913</v>
      </c>
      <c r="T182" s="4" t="s">
        <v>34</v>
      </c>
      <c r="U182" s="4">
        <v>1170</v>
      </c>
      <c r="V182" s="4">
        <v>0</v>
      </c>
      <c r="W182" s="4">
        <v>0</v>
      </c>
      <c r="X182" s="4" t="s">
        <v>917</v>
      </c>
      <c r="Y182" s="4" t="s">
        <v>291</v>
      </c>
    </row>
    <row r="183" s="4" customFormat="1" spans="1:25">
      <c r="A183" s="4" t="s">
        <v>918</v>
      </c>
      <c r="B183" s="4" t="s">
        <v>26</v>
      </c>
      <c r="C183" s="4" t="s">
        <v>27</v>
      </c>
      <c r="D183" s="4" t="s">
        <v>919</v>
      </c>
      <c r="E183" s="4" t="s">
        <v>920</v>
      </c>
      <c r="F183" s="6">
        <v>44908</v>
      </c>
      <c r="G183" s="6">
        <v>44910</v>
      </c>
      <c r="H183" s="4">
        <v>1</v>
      </c>
      <c r="I183" s="4">
        <v>2</v>
      </c>
      <c r="J183" s="4">
        <v>2</v>
      </c>
      <c r="K183" s="4" t="s">
        <v>30</v>
      </c>
      <c r="L183" s="4">
        <v>3553</v>
      </c>
      <c r="M183" s="4">
        <v>3553</v>
      </c>
      <c r="N183" s="4" t="s">
        <v>921</v>
      </c>
      <c r="O183" s="4" t="s">
        <v>504</v>
      </c>
      <c r="P183" s="4" t="s">
        <v>33</v>
      </c>
      <c r="Q183" s="4">
        <v>0</v>
      </c>
      <c r="R183" s="7">
        <v>44908</v>
      </c>
      <c r="S183" s="6">
        <v>44913</v>
      </c>
      <c r="T183" s="4" t="s">
        <v>34</v>
      </c>
      <c r="U183" s="4">
        <v>3553</v>
      </c>
      <c r="V183" s="4">
        <v>0</v>
      </c>
      <c r="W183" s="4">
        <v>0</v>
      </c>
      <c r="X183" s="4" t="s">
        <v>922</v>
      </c>
      <c r="Y183" s="4" t="s">
        <v>35</v>
      </c>
    </row>
    <row r="184" s="4" customFormat="1" spans="1:25">
      <c r="A184" s="4" t="s">
        <v>923</v>
      </c>
      <c r="B184" s="4" t="s">
        <v>26</v>
      </c>
      <c r="C184" s="4" t="s">
        <v>27</v>
      </c>
      <c r="D184" s="4" t="s">
        <v>924</v>
      </c>
      <c r="E184" s="4" t="s">
        <v>925</v>
      </c>
      <c r="F184" s="6">
        <v>44909</v>
      </c>
      <c r="G184" s="6">
        <v>44910</v>
      </c>
      <c r="H184" s="4">
        <v>1</v>
      </c>
      <c r="I184" s="4">
        <v>1</v>
      </c>
      <c r="J184" s="4">
        <v>1</v>
      </c>
      <c r="K184" s="4" t="s">
        <v>30</v>
      </c>
      <c r="L184" s="4">
        <v>571</v>
      </c>
      <c r="M184" s="4">
        <v>571</v>
      </c>
      <c r="N184" s="4" t="s">
        <v>926</v>
      </c>
      <c r="O184" s="4" t="s">
        <v>504</v>
      </c>
      <c r="P184" s="4" t="s">
        <v>33</v>
      </c>
      <c r="Q184" s="4">
        <v>0</v>
      </c>
      <c r="R184" s="7">
        <v>44908</v>
      </c>
      <c r="S184" s="6">
        <v>44913</v>
      </c>
      <c r="T184" s="4" t="s">
        <v>34</v>
      </c>
      <c r="U184" s="4">
        <v>571</v>
      </c>
      <c r="V184" s="4">
        <v>0</v>
      </c>
      <c r="W184" s="4">
        <v>0</v>
      </c>
      <c r="X184" s="4" t="s">
        <v>927</v>
      </c>
      <c r="Y184" s="4" t="s">
        <v>35</v>
      </c>
    </row>
    <row r="185" s="4" customFormat="1" spans="1:25">
      <c r="A185" s="4" t="s">
        <v>928</v>
      </c>
      <c r="B185" s="4" t="s">
        <v>26</v>
      </c>
      <c r="C185" s="4" t="s">
        <v>27</v>
      </c>
      <c r="D185" s="4" t="s">
        <v>761</v>
      </c>
      <c r="E185" s="4" t="s">
        <v>929</v>
      </c>
      <c r="F185" s="6">
        <v>44908</v>
      </c>
      <c r="G185" s="6">
        <v>44910</v>
      </c>
      <c r="H185" s="4">
        <v>1</v>
      </c>
      <c r="I185" s="4">
        <v>2</v>
      </c>
      <c r="J185" s="4">
        <v>2</v>
      </c>
      <c r="K185" s="4" t="s">
        <v>30</v>
      </c>
      <c r="L185" s="4">
        <v>8390</v>
      </c>
      <c r="M185" s="4">
        <v>8390</v>
      </c>
      <c r="N185" s="4" t="s">
        <v>930</v>
      </c>
      <c r="O185" s="4" t="s">
        <v>504</v>
      </c>
      <c r="P185" s="4" t="s">
        <v>33</v>
      </c>
      <c r="Q185" s="4">
        <v>0</v>
      </c>
      <c r="R185" s="7">
        <v>44908</v>
      </c>
      <c r="S185" s="6">
        <v>44913</v>
      </c>
      <c r="T185" s="4" t="s">
        <v>34</v>
      </c>
      <c r="U185" s="4">
        <v>8390</v>
      </c>
      <c r="V185" s="4">
        <v>0</v>
      </c>
      <c r="W185" s="4">
        <v>0</v>
      </c>
      <c r="X185" s="4" t="s">
        <v>931</v>
      </c>
      <c r="Y185" s="4" t="s">
        <v>932</v>
      </c>
    </row>
    <row r="186" s="4" customFormat="1" spans="1:25">
      <c r="A186" s="4" t="s">
        <v>933</v>
      </c>
      <c r="B186" s="4" t="s">
        <v>26</v>
      </c>
      <c r="C186" s="4" t="s">
        <v>27</v>
      </c>
      <c r="D186" s="4" t="s">
        <v>934</v>
      </c>
      <c r="E186" s="4" t="s">
        <v>935</v>
      </c>
      <c r="F186" s="6">
        <v>44908</v>
      </c>
      <c r="G186" s="6">
        <v>44910</v>
      </c>
      <c r="H186" s="4">
        <v>1</v>
      </c>
      <c r="I186" s="4">
        <v>2</v>
      </c>
      <c r="J186" s="4">
        <v>2</v>
      </c>
      <c r="K186" s="4" t="s">
        <v>30</v>
      </c>
      <c r="L186" s="4">
        <v>1972</v>
      </c>
      <c r="M186" s="4">
        <v>1972</v>
      </c>
      <c r="N186" s="4" t="s">
        <v>936</v>
      </c>
      <c r="O186" s="4" t="s">
        <v>504</v>
      </c>
      <c r="P186" s="4" t="s">
        <v>33</v>
      </c>
      <c r="Q186" s="4">
        <v>0</v>
      </c>
      <c r="R186" s="7">
        <v>44908</v>
      </c>
      <c r="S186" s="6">
        <v>44913</v>
      </c>
      <c r="T186" s="4" t="s">
        <v>34</v>
      </c>
      <c r="U186" s="4">
        <v>1972</v>
      </c>
      <c r="V186" s="4">
        <v>0</v>
      </c>
      <c r="W186" s="4">
        <v>0</v>
      </c>
      <c r="X186" s="4" t="s">
        <v>937</v>
      </c>
      <c r="Y186" s="4" t="s">
        <v>938</v>
      </c>
    </row>
    <row r="187" s="4" customFormat="1" spans="1:25">
      <c r="A187" s="4" t="s">
        <v>939</v>
      </c>
      <c r="B187" s="4" t="s">
        <v>26</v>
      </c>
      <c r="C187" s="4" t="s">
        <v>27</v>
      </c>
      <c r="D187" s="4" t="s">
        <v>934</v>
      </c>
      <c r="E187" s="4" t="s">
        <v>940</v>
      </c>
      <c r="F187" s="6">
        <v>44908</v>
      </c>
      <c r="G187" s="6">
        <v>44910</v>
      </c>
      <c r="H187" s="4">
        <v>1</v>
      </c>
      <c r="I187" s="4">
        <v>2</v>
      </c>
      <c r="J187" s="4">
        <v>2</v>
      </c>
      <c r="K187" s="4" t="s">
        <v>30</v>
      </c>
      <c r="L187" s="4">
        <v>1918</v>
      </c>
      <c r="M187" s="4">
        <v>1918</v>
      </c>
      <c r="N187" s="4" t="s">
        <v>941</v>
      </c>
      <c r="O187" s="4" t="s">
        <v>504</v>
      </c>
      <c r="P187" s="4" t="s">
        <v>33</v>
      </c>
      <c r="Q187" s="4">
        <v>0</v>
      </c>
      <c r="R187" s="7">
        <v>44908</v>
      </c>
      <c r="S187" s="6">
        <v>44913</v>
      </c>
      <c r="T187" s="4" t="s">
        <v>34</v>
      </c>
      <c r="U187" s="4">
        <v>1918</v>
      </c>
      <c r="V187" s="4">
        <v>0</v>
      </c>
      <c r="W187" s="4">
        <v>0</v>
      </c>
      <c r="X187" s="4" t="s">
        <v>942</v>
      </c>
      <c r="Y187" s="4" t="s">
        <v>943</v>
      </c>
    </row>
    <row r="188" s="4" customFormat="1" spans="1:25">
      <c r="A188" s="4" t="s">
        <v>754</v>
      </c>
      <c r="B188" s="4" t="s">
        <v>26</v>
      </c>
      <c r="C188" s="4" t="s">
        <v>196</v>
      </c>
      <c r="D188" s="4" t="s">
        <v>755</v>
      </c>
      <c r="E188" s="4" t="s">
        <v>756</v>
      </c>
      <c r="F188" s="6">
        <v>44909</v>
      </c>
      <c r="G188" s="6">
        <v>44910</v>
      </c>
      <c r="H188" s="4">
        <v>1</v>
      </c>
      <c r="I188" s="4">
        <v>1</v>
      </c>
      <c r="J188" s="4">
        <v>1</v>
      </c>
      <c r="K188" s="4" t="s">
        <v>30</v>
      </c>
      <c r="L188" s="4">
        <v>-145</v>
      </c>
      <c r="M188" s="4">
        <v>-145</v>
      </c>
      <c r="N188" s="4" t="s">
        <v>757</v>
      </c>
      <c r="O188" s="4" t="s">
        <v>504</v>
      </c>
      <c r="P188" s="4" t="s">
        <v>33</v>
      </c>
      <c r="Q188" s="4">
        <v>0</v>
      </c>
      <c r="R188" s="7">
        <v>44902</v>
      </c>
      <c r="S188" s="6">
        <v>44913</v>
      </c>
      <c r="T188" s="4" t="s">
        <v>34</v>
      </c>
      <c r="U188" s="4">
        <v>-145</v>
      </c>
      <c r="V188" s="4">
        <v>0</v>
      </c>
      <c r="W188" s="4">
        <v>0</v>
      </c>
      <c r="X188" s="4" t="s">
        <v>758</v>
      </c>
      <c r="Y188" s="4" t="s">
        <v>759</v>
      </c>
    </row>
    <row r="189" s="4" customFormat="1" spans="1:25">
      <c r="A189" s="4" t="s">
        <v>944</v>
      </c>
      <c r="B189" s="4" t="s">
        <v>26</v>
      </c>
      <c r="C189" s="4" t="s">
        <v>27</v>
      </c>
      <c r="D189" s="4" t="s">
        <v>427</v>
      </c>
      <c r="E189" s="4" t="s">
        <v>945</v>
      </c>
      <c r="F189" s="6">
        <v>44909</v>
      </c>
      <c r="G189" s="6">
        <v>44910</v>
      </c>
      <c r="H189" s="4">
        <v>2</v>
      </c>
      <c r="I189" s="4">
        <v>1</v>
      </c>
      <c r="J189" s="4">
        <v>2</v>
      </c>
      <c r="K189" s="4" t="s">
        <v>30</v>
      </c>
      <c r="L189" s="4">
        <v>560</v>
      </c>
      <c r="M189" s="4">
        <v>560</v>
      </c>
      <c r="N189" s="4" t="s">
        <v>946</v>
      </c>
      <c r="O189" s="4" t="s">
        <v>504</v>
      </c>
      <c r="P189" s="4" t="s">
        <v>33</v>
      </c>
      <c r="Q189" s="4">
        <v>0</v>
      </c>
      <c r="R189" s="7">
        <v>44908</v>
      </c>
      <c r="S189" s="6">
        <v>44913</v>
      </c>
      <c r="T189" s="4" t="s">
        <v>34</v>
      </c>
      <c r="U189" s="4">
        <v>560</v>
      </c>
      <c r="V189" s="4">
        <v>0</v>
      </c>
      <c r="W189" s="4">
        <v>0</v>
      </c>
      <c r="X189" s="4" t="s">
        <v>947</v>
      </c>
      <c r="Y189" s="4" t="s">
        <v>35</v>
      </c>
    </row>
    <row r="190" s="4" customFormat="1" spans="1:25">
      <c r="A190" s="4" t="s">
        <v>948</v>
      </c>
      <c r="B190" s="4" t="s">
        <v>26</v>
      </c>
      <c r="C190" s="4" t="s">
        <v>27</v>
      </c>
      <c r="D190" s="4" t="s">
        <v>949</v>
      </c>
      <c r="E190" s="4" t="s">
        <v>945</v>
      </c>
      <c r="F190" s="6">
        <v>44909</v>
      </c>
      <c r="G190" s="6">
        <v>44910</v>
      </c>
      <c r="H190" s="4">
        <v>1</v>
      </c>
      <c r="I190" s="4">
        <v>1</v>
      </c>
      <c r="J190" s="4">
        <v>1</v>
      </c>
      <c r="K190" s="4" t="s">
        <v>30</v>
      </c>
      <c r="L190" s="4">
        <v>318</v>
      </c>
      <c r="M190" s="4">
        <v>318</v>
      </c>
      <c r="N190" s="4" t="s">
        <v>950</v>
      </c>
      <c r="O190" s="4" t="s">
        <v>504</v>
      </c>
      <c r="P190" s="4" t="s">
        <v>33</v>
      </c>
      <c r="Q190" s="4">
        <v>0</v>
      </c>
      <c r="R190" s="7">
        <v>44908</v>
      </c>
      <c r="S190" s="6">
        <v>44913</v>
      </c>
      <c r="T190" s="4" t="s">
        <v>34</v>
      </c>
      <c r="U190" s="4">
        <v>318</v>
      </c>
      <c r="V190" s="4">
        <v>0</v>
      </c>
      <c r="W190" s="4">
        <v>0</v>
      </c>
      <c r="X190" s="4" t="s">
        <v>951</v>
      </c>
      <c r="Y190" s="4" t="s">
        <v>952</v>
      </c>
    </row>
    <row r="191" s="4" customFormat="1" spans="1:25">
      <c r="A191" s="4" t="s">
        <v>953</v>
      </c>
      <c r="B191" s="4" t="s">
        <v>26</v>
      </c>
      <c r="C191" s="4" t="s">
        <v>27</v>
      </c>
      <c r="D191" s="4" t="s">
        <v>954</v>
      </c>
      <c r="E191" s="4" t="s">
        <v>955</v>
      </c>
      <c r="F191" s="6">
        <v>44909</v>
      </c>
      <c r="G191" s="6">
        <v>44910</v>
      </c>
      <c r="H191" s="4">
        <v>1</v>
      </c>
      <c r="I191" s="4">
        <v>1</v>
      </c>
      <c r="J191" s="4">
        <v>1</v>
      </c>
      <c r="K191" s="4" t="s">
        <v>30</v>
      </c>
      <c r="L191" s="4">
        <v>273</v>
      </c>
      <c r="M191" s="4">
        <v>273</v>
      </c>
      <c r="N191" s="4" t="s">
        <v>956</v>
      </c>
      <c r="O191" s="4" t="s">
        <v>504</v>
      </c>
      <c r="P191" s="4" t="s">
        <v>33</v>
      </c>
      <c r="Q191" s="4">
        <v>0</v>
      </c>
      <c r="R191" s="7">
        <v>44908</v>
      </c>
      <c r="S191" s="6">
        <v>44913</v>
      </c>
      <c r="T191" s="4" t="s">
        <v>34</v>
      </c>
      <c r="U191" s="4">
        <v>273</v>
      </c>
      <c r="V191" s="4">
        <v>0</v>
      </c>
      <c r="W191" s="4">
        <v>0</v>
      </c>
      <c r="X191" s="4" t="s">
        <v>957</v>
      </c>
      <c r="Y191" s="4" t="s">
        <v>958</v>
      </c>
    </row>
    <row r="192" s="4" customFormat="1" spans="1:25">
      <c r="A192" s="4" t="s">
        <v>959</v>
      </c>
      <c r="B192" s="4" t="s">
        <v>26</v>
      </c>
      <c r="C192" s="4" t="s">
        <v>27</v>
      </c>
      <c r="D192" s="4" t="s">
        <v>898</v>
      </c>
      <c r="E192" s="4" t="s">
        <v>516</v>
      </c>
      <c r="F192" s="6">
        <v>44909</v>
      </c>
      <c r="G192" s="6">
        <v>44910</v>
      </c>
      <c r="H192" s="4">
        <v>1</v>
      </c>
      <c r="I192" s="4">
        <v>1</v>
      </c>
      <c r="J192" s="4">
        <v>1</v>
      </c>
      <c r="K192" s="4" t="s">
        <v>30</v>
      </c>
      <c r="L192" s="4">
        <v>901</v>
      </c>
      <c r="M192" s="4">
        <v>901</v>
      </c>
      <c r="N192" s="4" t="s">
        <v>960</v>
      </c>
      <c r="O192" s="4" t="s">
        <v>504</v>
      </c>
      <c r="P192" s="4" t="s">
        <v>33</v>
      </c>
      <c r="Q192" s="4">
        <v>0</v>
      </c>
      <c r="R192" s="7">
        <v>44908</v>
      </c>
      <c r="S192" s="6">
        <v>44913</v>
      </c>
      <c r="T192" s="4" t="s">
        <v>34</v>
      </c>
      <c r="U192" s="4">
        <v>901</v>
      </c>
      <c r="V192" s="4">
        <v>0</v>
      </c>
      <c r="W192" s="4">
        <v>0</v>
      </c>
      <c r="X192" s="4" t="s">
        <v>961</v>
      </c>
      <c r="Y192" s="4" t="s">
        <v>35</v>
      </c>
    </row>
    <row r="193" s="4" customFormat="1" spans="1:25">
      <c r="A193" s="4" t="s">
        <v>962</v>
      </c>
      <c r="B193" s="4" t="s">
        <v>26</v>
      </c>
      <c r="C193" s="4" t="s">
        <v>27</v>
      </c>
      <c r="D193" s="4" t="s">
        <v>963</v>
      </c>
      <c r="E193" s="4" t="s">
        <v>655</v>
      </c>
      <c r="F193" s="6">
        <v>44909</v>
      </c>
      <c r="G193" s="6">
        <v>44910</v>
      </c>
      <c r="H193" s="4">
        <v>1</v>
      </c>
      <c r="I193" s="4">
        <v>1</v>
      </c>
      <c r="J193" s="4">
        <v>1</v>
      </c>
      <c r="K193" s="4" t="s">
        <v>30</v>
      </c>
      <c r="L193" s="4">
        <v>363</v>
      </c>
      <c r="M193" s="4">
        <v>363</v>
      </c>
      <c r="N193" s="4" t="s">
        <v>964</v>
      </c>
      <c r="O193" s="4" t="s">
        <v>504</v>
      </c>
      <c r="P193" s="4" t="s">
        <v>33</v>
      </c>
      <c r="Q193" s="4">
        <v>0</v>
      </c>
      <c r="R193" s="7">
        <v>44909</v>
      </c>
      <c r="S193" s="6">
        <v>44913</v>
      </c>
      <c r="T193" s="4" t="s">
        <v>34</v>
      </c>
      <c r="U193" s="4">
        <v>363</v>
      </c>
      <c r="V193" s="4">
        <v>0</v>
      </c>
      <c r="W193" s="4">
        <v>0</v>
      </c>
      <c r="X193" s="4" t="s">
        <v>965</v>
      </c>
      <c r="Y193" s="4" t="s">
        <v>966</v>
      </c>
    </row>
    <row r="194" s="4" customFormat="1" spans="1:25">
      <c r="A194" s="4" t="s">
        <v>967</v>
      </c>
      <c r="B194" s="4" t="s">
        <v>26</v>
      </c>
      <c r="C194" s="4" t="s">
        <v>27</v>
      </c>
      <c r="D194" s="4" t="s">
        <v>968</v>
      </c>
      <c r="E194" s="4"/>
      <c r="F194" s="6">
        <v>44909</v>
      </c>
      <c r="G194" s="6">
        <v>44910</v>
      </c>
      <c r="H194" s="4">
        <v>0</v>
      </c>
      <c r="I194" s="4">
        <v>1</v>
      </c>
      <c r="J194" s="4">
        <v>0</v>
      </c>
      <c r="K194" s="4" t="s">
        <v>30</v>
      </c>
      <c r="L194" s="4">
        <v>550</v>
      </c>
      <c r="M194" s="4">
        <v>550</v>
      </c>
      <c r="N194" s="4"/>
      <c r="O194" s="4" t="s">
        <v>504</v>
      </c>
      <c r="P194" s="4" t="s">
        <v>33</v>
      </c>
      <c r="Q194" s="4">
        <v>0</v>
      </c>
      <c r="R194" s="7">
        <v>44909</v>
      </c>
      <c r="S194" s="6">
        <v>44913</v>
      </c>
      <c r="T194" s="4" t="s">
        <v>34</v>
      </c>
      <c r="U194" s="4">
        <v>550</v>
      </c>
      <c r="V194" s="4">
        <v>0</v>
      </c>
      <c r="W194" s="4">
        <v>0</v>
      </c>
      <c r="X194" s="4" t="s">
        <v>35</v>
      </c>
      <c r="Y194" s="4" t="s">
        <v>35</v>
      </c>
    </row>
    <row r="195" s="4" customFormat="1" spans="1:25">
      <c r="A195" s="4" t="s">
        <v>969</v>
      </c>
      <c r="B195" s="4" t="s">
        <v>26</v>
      </c>
      <c r="C195" s="4" t="s">
        <v>27</v>
      </c>
      <c r="D195" s="4" t="s">
        <v>970</v>
      </c>
      <c r="E195" s="4" t="s">
        <v>516</v>
      </c>
      <c r="F195" s="6">
        <v>44909</v>
      </c>
      <c r="G195" s="6">
        <v>44910</v>
      </c>
      <c r="H195" s="4">
        <v>1</v>
      </c>
      <c r="I195" s="4">
        <v>1</v>
      </c>
      <c r="J195" s="4">
        <v>1</v>
      </c>
      <c r="K195" s="4" t="s">
        <v>30</v>
      </c>
      <c r="L195" s="4">
        <v>1560</v>
      </c>
      <c r="M195" s="4">
        <v>1560</v>
      </c>
      <c r="N195" s="4" t="s">
        <v>971</v>
      </c>
      <c r="O195" s="4" t="s">
        <v>504</v>
      </c>
      <c r="P195" s="4" t="s">
        <v>33</v>
      </c>
      <c r="Q195" s="4">
        <v>0</v>
      </c>
      <c r="R195" s="7">
        <v>44909</v>
      </c>
      <c r="S195" s="6">
        <v>44913</v>
      </c>
      <c r="T195" s="4" t="s">
        <v>34</v>
      </c>
      <c r="U195" s="4">
        <v>1560</v>
      </c>
      <c r="V195" s="4">
        <v>0</v>
      </c>
      <c r="W195" s="4">
        <v>0</v>
      </c>
      <c r="X195" s="4" t="s">
        <v>972</v>
      </c>
      <c r="Y195" s="4" t="s">
        <v>973</v>
      </c>
    </row>
    <row r="196" s="4" customFormat="1" spans="1:25">
      <c r="A196" s="4" t="s">
        <v>974</v>
      </c>
      <c r="B196" s="4" t="s">
        <v>26</v>
      </c>
      <c r="C196" s="4" t="s">
        <v>27</v>
      </c>
      <c r="D196" s="4" t="s">
        <v>975</v>
      </c>
      <c r="E196" s="4" t="s">
        <v>976</v>
      </c>
      <c r="F196" s="6">
        <v>44909</v>
      </c>
      <c r="G196" s="6">
        <v>44910</v>
      </c>
      <c r="H196" s="4">
        <v>2</v>
      </c>
      <c r="I196" s="4">
        <v>1</v>
      </c>
      <c r="J196" s="4">
        <v>2</v>
      </c>
      <c r="K196" s="4" t="s">
        <v>30</v>
      </c>
      <c r="L196" s="4">
        <v>1036</v>
      </c>
      <c r="M196" s="4">
        <v>1036</v>
      </c>
      <c r="N196" s="4" t="s">
        <v>977</v>
      </c>
      <c r="O196" s="4" t="s">
        <v>504</v>
      </c>
      <c r="P196" s="4" t="s">
        <v>33</v>
      </c>
      <c r="Q196" s="4">
        <v>0</v>
      </c>
      <c r="R196" s="7">
        <v>44909</v>
      </c>
      <c r="S196" s="6">
        <v>44913</v>
      </c>
      <c r="T196" s="4" t="s">
        <v>34</v>
      </c>
      <c r="U196" s="4">
        <v>1036</v>
      </c>
      <c r="V196" s="4">
        <v>0</v>
      </c>
      <c r="W196" s="4">
        <v>0</v>
      </c>
      <c r="X196" s="4" t="s">
        <v>978</v>
      </c>
      <c r="Y196" s="4" t="s">
        <v>35</v>
      </c>
    </row>
    <row r="197" s="4" customFormat="1" spans="1:25">
      <c r="A197" s="4" t="s">
        <v>979</v>
      </c>
      <c r="B197" s="4" t="s">
        <v>26</v>
      </c>
      <c r="C197" s="4" t="s">
        <v>27</v>
      </c>
      <c r="D197" s="4" t="s">
        <v>980</v>
      </c>
      <c r="E197" s="4" t="s">
        <v>225</v>
      </c>
      <c r="F197" s="6">
        <v>44909</v>
      </c>
      <c r="G197" s="6">
        <v>44910</v>
      </c>
      <c r="H197" s="4">
        <v>1</v>
      </c>
      <c r="I197" s="4">
        <v>1</v>
      </c>
      <c r="J197" s="4">
        <v>1</v>
      </c>
      <c r="K197" s="4" t="s">
        <v>30</v>
      </c>
      <c r="L197" s="4">
        <v>251</v>
      </c>
      <c r="M197" s="4">
        <v>251</v>
      </c>
      <c r="N197" s="4" t="s">
        <v>981</v>
      </c>
      <c r="O197" s="4" t="s">
        <v>504</v>
      </c>
      <c r="P197" s="4" t="s">
        <v>33</v>
      </c>
      <c r="Q197" s="4">
        <v>0</v>
      </c>
      <c r="R197" s="7">
        <v>44909</v>
      </c>
      <c r="S197" s="6">
        <v>44913</v>
      </c>
      <c r="T197" s="4" t="s">
        <v>34</v>
      </c>
      <c r="U197" s="4">
        <v>251</v>
      </c>
      <c r="V197" s="4">
        <v>0</v>
      </c>
      <c r="W197" s="4">
        <v>0</v>
      </c>
      <c r="X197" s="4" t="s">
        <v>982</v>
      </c>
      <c r="Y197" s="4" t="s">
        <v>983</v>
      </c>
    </row>
    <row r="198" s="4" customFormat="1" spans="1:25">
      <c r="A198" s="4" t="s">
        <v>944</v>
      </c>
      <c r="B198" s="4" t="s">
        <v>26</v>
      </c>
      <c r="C198" s="4" t="s">
        <v>196</v>
      </c>
      <c r="D198" s="4" t="s">
        <v>427</v>
      </c>
      <c r="E198" s="4" t="s">
        <v>945</v>
      </c>
      <c r="F198" s="6">
        <v>44909</v>
      </c>
      <c r="G198" s="6">
        <v>44910</v>
      </c>
      <c r="H198" s="4">
        <v>2</v>
      </c>
      <c r="I198" s="4">
        <v>1</v>
      </c>
      <c r="J198" s="4">
        <v>2</v>
      </c>
      <c r="K198" s="4" t="s">
        <v>30</v>
      </c>
      <c r="L198" s="4">
        <v>-560</v>
      </c>
      <c r="M198" s="4">
        <v>-560</v>
      </c>
      <c r="N198" s="4" t="s">
        <v>946</v>
      </c>
      <c r="O198" s="4" t="s">
        <v>504</v>
      </c>
      <c r="P198" s="4" t="s">
        <v>33</v>
      </c>
      <c r="Q198" s="4">
        <v>0</v>
      </c>
      <c r="R198" s="7">
        <v>44908</v>
      </c>
      <c r="S198" s="6">
        <v>44913</v>
      </c>
      <c r="T198" s="4" t="s">
        <v>34</v>
      </c>
      <c r="U198" s="4">
        <v>-560</v>
      </c>
      <c r="V198" s="4">
        <v>0</v>
      </c>
      <c r="W198" s="4">
        <v>0</v>
      </c>
      <c r="X198" s="4" t="s">
        <v>947</v>
      </c>
      <c r="Y198" s="4" t="s">
        <v>35</v>
      </c>
    </row>
    <row r="199" s="4" customFormat="1" spans="1:25">
      <c r="A199" s="4" t="s">
        <v>984</v>
      </c>
      <c r="B199" s="4" t="s">
        <v>26</v>
      </c>
      <c r="C199" s="4" t="s">
        <v>27</v>
      </c>
      <c r="D199" s="4" t="s">
        <v>985</v>
      </c>
      <c r="E199" s="4" t="s">
        <v>390</v>
      </c>
      <c r="F199" s="6">
        <v>44909</v>
      </c>
      <c r="G199" s="6">
        <v>44910</v>
      </c>
      <c r="H199" s="4">
        <v>1</v>
      </c>
      <c r="I199" s="4">
        <v>1</v>
      </c>
      <c r="J199" s="4">
        <v>1</v>
      </c>
      <c r="K199" s="4" t="s">
        <v>30</v>
      </c>
      <c r="L199" s="4">
        <v>144</v>
      </c>
      <c r="M199" s="4">
        <v>144</v>
      </c>
      <c r="N199" s="4" t="s">
        <v>986</v>
      </c>
      <c r="O199" s="4" t="s">
        <v>504</v>
      </c>
      <c r="P199" s="4" t="s">
        <v>33</v>
      </c>
      <c r="Q199" s="4">
        <v>0</v>
      </c>
      <c r="R199" s="7">
        <v>44909</v>
      </c>
      <c r="S199" s="6">
        <v>44913</v>
      </c>
      <c r="T199" s="4" t="s">
        <v>34</v>
      </c>
      <c r="U199" s="4">
        <v>144</v>
      </c>
      <c r="V199" s="4">
        <v>0</v>
      </c>
      <c r="W199" s="4">
        <v>0</v>
      </c>
      <c r="X199" s="4" t="s">
        <v>987</v>
      </c>
      <c r="Y199" s="4" t="s">
        <v>988</v>
      </c>
    </row>
    <row r="200" s="4" customFormat="1" spans="1:25">
      <c r="A200" s="4" t="s">
        <v>989</v>
      </c>
      <c r="B200" s="4" t="s">
        <v>26</v>
      </c>
      <c r="C200" s="4" t="s">
        <v>27</v>
      </c>
      <c r="D200" s="4" t="s">
        <v>114</v>
      </c>
      <c r="E200" s="4" t="s">
        <v>115</v>
      </c>
      <c r="F200" s="6">
        <v>44909</v>
      </c>
      <c r="G200" s="6">
        <v>44910</v>
      </c>
      <c r="H200" s="4">
        <v>1</v>
      </c>
      <c r="I200" s="4">
        <v>1</v>
      </c>
      <c r="J200" s="4">
        <v>1</v>
      </c>
      <c r="K200" s="4" t="s">
        <v>30</v>
      </c>
      <c r="L200" s="4">
        <v>675</v>
      </c>
      <c r="M200" s="4">
        <v>675</v>
      </c>
      <c r="N200" s="4" t="s">
        <v>439</v>
      </c>
      <c r="O200" s="4" t="s">
        <v>504</v>
      </c>
      <c r="P200" s="4" t="s">
        <v>33</v>
      </c>
      <c r="Q200" s="4">
        <v>0</v>
      </c>
      <c r="R200" s="7">
        <v>44909</v>
      </c>
      <c r="S200" s="6">
        <v>44913</v>
      </c>
      <c r="T200" s="4" t="s">
        <v>34</v>
      </c>
      <c r="U200" s="4">
        <v>675</v>
      </c>
      <c r="V200" s="4">
        <v>0</v>
      </c>
      <c r="W200" s="4">
        <v>0</v>
      </c>
      <c r="X200" s="4" t="s">
        <v>990</v>
      </c>
      <c r="Y200" s="4" t="s">
        <v>991</v>
      </c>
    </row>
    <row r="201" s="4" customFormat="1" spans="1:25">
      <c r="A201" s="4" t="s">
        <v>992</v>
      </c>
      <c r="B201" s="4" t="s">
        <v>26</v>
      </c>
      <c r="C201" s="4" t="s">
        <v>27</v>
      </c>
      <c r="D201" s="4" t="s">
        <v>993</v>
      </c>
      <c r="E201" s="4" t="s">
        <v>994</v>
      </c>
      <c r="F201" s="6">
        <v>44909</v>
      </c>
      <c r="G201" s="6">
        <v>44910</v>
      </c>
      <c r="H201" s="4">
        <v>1</v>
      </c>
      <c r="I201" s="4">
        <v>1</v>
      </c>
      <c r="J201" s="4">
        <v>1</v>
      </c>
      <c r="K201" s="4" t="s">
        <v>30</v>
      </c>
      <c r="L201" s="4">
        <v>391</v>
      </c>
      <c r="M201" s="4">
        <v>391</v>
      </c>
      <c r="N201" s="4" t="s">
        <v>995</v>
      </c>
      <c r="O201" s="4" t="s">
        <v>504</v>
      </c>
      <c r="P201" s="4" t="s">
        <v>33</v>
      </c>
      <c r="Q201" s="4">
        <v>0</v>
      </c>
      <c r="R201" s="7">
        <v>44909</v>
      </c>
      <c r="S201" s="6">
        <v>44913</v>
      </c>
      <c r="T201" s="4" t="s">
        <v>34</v>
      </c>
      <c r="U201" s="4">
        <v>391</v>
      </c>
      <c r="V201" s="4">
        <v>0</v>
      </c>
      <c r="W201" s="4">
        <v>0</v>
      </c>
      <c r="X201" s="4" t="s">
        <v>996</v>
      </c>
      <c r="Y201" s="4" t="s">
        <v>35</v>
      </c>
    </row>
    <row r="202" s="4" customFormat="1" spans="1:25">
      <c r="A202" s="4" t="s">
        <v>997</v>
      </c>
      <c r="B202" s="4" t="s">
        <v>26</v>
      </c>
      <c r="C202" s="4" t="s">
        <v>27</v>
      </c>
      <c r="D202" s="4" t="s">
        <v>308</v>
      </c>
      <c r="E202" s="4" t="s">
        <v>998</v>
      </c>
      <c r="F202" s="6">
        <v>44909</v>
      </c>
      <c r="G202" s="6">
        <v>44910</v>
      </c>
      <c r="H202" s="4">
        <v>1</v>
      </c>
      <c r="I202" s="4">
        <v>1</v>
      </c>
      <c r="J202" s="4">
        <v>1</v>
      </c>
      <c r="K202" s="4" t="s">
        <v>30</v>
      </c>
      <c r="L202" s="4">
        <v>436</v>
      </c>
      <c r="M202" s="4">
        <v>436</v>
      </c>
      <c r="N202" s="4" t="s">
        <v>999</v>
      </c>
      <c r="O202" s="4" t="s">
        <v>504</v>
      </c>
      <c r="P202" s="4" t="s">
        <v>33</v>
      </c>
      <c r="Q202" s="4">
        <v>0</v>
      </c>
      <c r="R202" s="7">
        <v>44909</v>
      </c>
      <c r="S202" s="6">
        <v>44913</v>
      </c>
      <c r="T202" s="4" t="s">
        <v>34</v>
      </c>
      <c r="U202" s="4">
        <v>436</v>
      </c>
      <c r="V202" s="4">
        <v>0</v>
      </c>
      <c r="W202" s="4">
        <v>0</v>
      </c>
      <c r="X202" s="4" t="s">
        <v>1000</v>
      </c>
      <c r="Y202" s="4" t="s">
        <v>35</v>
      </c>
    </row>
    <row r="203" s="4" customFormat="1" spans="1:25">
      <c r="A203" s="4" t="s">
        <v>1001</v>
      </c>
      <c r="B203" s="4" t="s">
        <v>26</v>
      </c>
      <c r="C203" s="4" t="s">
        <v>27</v>
      </c>
      <c r="D203" s="4" t="s">
        <v>1002</v>
      </c>
      <c r="E203" s="4" t="s">
        <v>1003</v>
      </c>
      <c r="F203" s="6">
        <v>44909</v>
      </c>
      <c r="G203" s="6">
        <v>44910</v>
      </c>
      <c r="H203" s="4">
        <v>1</v>
      </c>
      <c r="I203" s="4">
        <v>1</v>
      </c>
      <c r="J203" s="4">
        <v>1</v>
      </c>
      <c r="K203" s="4" t="s">
        <v>30</v>
      </c>
      <c r="L203" s="4">
        <v>204</v>
      </c>
      <c r="M203" s="4">
        <v>204</v>
      </c>
      <c r="N203" s="4" t="s">
        <v>1004</v>
      </c>
      <c r="O203" s="4" t="s">
        <v>504</v>
      </c>
      <c r="P203" s="4" t="s">
        <v>33</v>
      </c>
      <c r="Q203" s="4">
        <v>0</v>
      </c>
      <c r="R203" s="7">
        <v>44909</v>
      </c>
      <c r="S203" s="6">
        <v>44913</v>
      </c>
      <c r="T203" s="4" t="s">
        <v>34</v>
      </c>
      <c r="U203" s="4">
        <v>204</v>
      </c>
      <c r="V203" s="4">
        <v>0</v>
      </c>
      <c r="W203" s="4">
        <v>0</v>
      </c>
      <c r="X203" s="4" t="s">
        <v>1005</v>
      </c>
      <c r="Y203" s="4" t="s">
        <v>35</v>
      </c>
    </row>
    <row r="204" s="4" customFormat="1" spans="1:25">
      <c r="A204" s="4" t="s">
        <v>1006</v>
      </c>
      <c r="B204" s="4" t="s">
        <v>26</v>
      </c>
      <c r="C204" s="4" t="s">
        <v>27</v>
      </c>
      <c r="D204" s="4" t="s">
        <v>1007</v>
      </c>
      <c r="E204" s="4" t="s">
        <v>1008</v>
      </c>
      <c r="F204" s="6">
        <v>44909</v>
      </c>
      <c r="G204" s="6">
        <v>44910</v>
      </c>
      <c r="H204" s="4">
        <v>1</v>
      </c>
      <c r="I204" s="4">
        <v>1</v>
      </c>
      <c r="J204" s="4">
        <v>1</v>
      </c>
      <c r="K204" s="4" t="s">
        <v>30</v>
      </c>
      <c r="L204" s="4">
        <v>490</v>
      </c>
      <c r="M204" s="4">
        <v>490</v>
      </c>
      <c r="N204" s="4" t="s">
        <v>1009</v>
      </c>
      <c r="O204" s="4" t="s">
        <v>504</v>
      </c>
      <c r="P204" s="4" t="s">
        <v>33</v>
      </c>
      <c r="Q204" s="4">
        <v>0</v>
      </c>
      <c r="R204" s="7">
        <v>44909</v>
      </c>
      <c r="S204" s="6">
        <v>44913</v>
      </c>
      <c r="T204" s="4" t="s">
        <v>34</v>
      </c>
      <c r="U204" s="4">
        <v>490</v>
      </c>
      <c r="V204" s="4">
        <v>0</v>
      </c>
      <c r="W204" s="4">
        <v>0</v>
      </c>
      <c r="X204" s="4" t="s">
        <v>1010</v>
      </c>
      <c r="Y204" s="4" t="s">
        <v>35</v>
      </c>
    </row>
    <row r="205" s="4" customFormat="1" spans="1:25">
      <c r="A205" s="4" t="s">
        <v>1011</v>
      </c>
      <c r="B205" s="4" t="s">
        <v>26</v>
      </c>
      <c r="C205" s="4" t="s">
        <v>27</v>
      </c>
      <c r="D205" s="4" t="s">
        <v>1012</v>
      </c>
      <c r="E205" s="4" t="s">
        <v>1013</v>
      </c>
      <c r="F205" s="6">
        <v>44909</v>
      </c>
      <c r="G205" s="6">
        <v>44910</v>
      </c>
      <c r="H205" s="4">
        <v>1</v>
      </c>
      <c r="I205" s="4">
        <v>1</v>
      </c>
      <c r="J205" s="4">
        <v>1</v>
      </c>
      <c r="K205" s="4" t="s">
        <v>30</v>
      </c>
      <c r="L205" s="4">
        <v>403</v>
      </c>
      <c r="M205" s="4">
        <v>403</v>
      </c>
      <c r="N205" s="4" t="s">
        <v>1014</v>
      </c>
      <c r="O205" s="4" t="s">
        <v>504</v>
      </c>
      <c r="P205" s="4" t="s">
        <v>33</v>
      </c>
      <c r="Q205" s="4">
        <v>0</v>
      </c>
      <c r="R205" s="7">
        <v>44909</v>
      </c>
      <c r="S205" s="6">
        <v>44913</v>
      </c>
      <c r="T205" s="4" t="s">
        <v>34</v>
      </c>
      <c r="U205" s="4">
        <v>403</v>
      </c>
      <c r="V205" s="4">
        <v>0</v>
      </c>
      <c r="W205" s="4">
        <v>0</v>
      </c>
      <c r="X205" s="4" t="s">
        <v>1015</v>
      </c>
      <c r="Y205" s="4" t="s">
        <v>1016</v>
      </c>
    </row>
    <row r="206" s="4" customFormat="1" spans="1:25">
      <c r="A206" s="4" t="s">
        <v>1017</v>
      </c>
      <c r="B206" s="4" t="s">
        <v>26</v>
      </c>
      <c r="C206" s="4" t="s">
        <v>27</v>
      </c>
      <c r="D206" s="4" t="s">
        <v>985</v>
      </c>
      <c r="E206" s="4" t="s">
        <v>245</v>
      </c>
      <c r="F206" s="6">
        <v>44909</v>
      </c>
      <c r="G206" s="6">
        <v>44910</v>
      </c>
      <c r="H206" s="4">
        <v>1</v>
      </c>
      <c r="I206" s="4">
        <v>1</v>
      </c>
      <c r="J206" s="4">
        <v>1</v>
      </c>
      <c r="K206" s="4" t="s">
        <v>30</v>
      </c>
      <c r="L206" s="4">
        <v>179</v>
      </c>
      <c r="M206" s="4">
        <v>179</v>
      </c>
      <c r="N206" s="4" t="s">
        <v>1018</v>
      </c>
      <c r="O206" s="4" t="s">
        <v>504</v>
      </c>
      <c r="P206" s="4" t="s">
        <v>33</v>
      </c>
      <c r="Q206" s="4">
        <v>0</v>
      </c>
      <c r="R206" s="7">
        <v>44909</v>
      </c>
      <c r="S206" s="6">
        <v>44913</v>
      </c>
      <c r="T206" s="4" t="s">
        <v>34</v>
      </c>
      <c r="U206" s="4">
        <v>179</v>
      </c>
      <c r="V206" s="4">
        <v>0</v>
      </c>
      <c r="W206" s="4">
        <v>0</v>
      </c>
      <c r="X206" s="4" t="s">
        <v>1019</v>
      </c>
      <c r="Y206" s="4" t="s">
        <v>1020</v>
      </c>
    </row>
    <row r="207" s="4" customFormat="1" spans="1:25">
      <c r="A207" s="4" t="s">
        <v>1021</v>
      </c>
      <c r="B207" s="4" t="s">
        <v>26</v>
      </c>
      <c r="C207" s="4" t="s">
        <v>27</v>
      </c>
      <c r="D207" s="4" t="s">
        <v>1022</v>
      </c>
      <c r="E207" s="4" t="s">
        <v>167</v>
      </c>
      <c r="F207" s="6">
        <v>44909</v>
      </c>
      <c r="G207" s="6">
        <v>44910</v>
      </c>
      <c r="H207" s="4">
        <v>1</v>
      </c>
      <c r="I207" s="4">
        <v>1</v>
      </c>
      <c r="J207" s="4">
        <v>1</v>
      </c>
      <c r="K207" s="4" t="s">
        <v>30</v>
      </c>
      <c r="L207" s="4">
        <v>167</v>
      </c>
      <c r="M207" s="4">
        <v>167</v>
      </c>
      <c r="N207" s="4" t="s">
        <v>1023</v>
      </c>
      <c r="O207" s="4" t="s">
        <v>504</v>
      </c>
      <c r="P207" s="4" t="s">
        <v>33</v>
      </c>
      <c r="Q207" s="4">
        <v>0</v>
      </c>
      <c r="R207" s="7">
        <v>44909</v>
      </c>
      <c r="S207" s="6">
        <v>44913</v>
      </c>
      <c r="T207" s="4" t="s">
        <v>34</v>
      </c>
      <c r="U207" s="4">
        <v>167</v>
      </c>
      <c r="V207" s="4">
        <v>0</v>
      </c>
      <c r="W207" s="4">
        <v>0</v>
      </c>
      <c r="X207" s="4" t="s">
        <v>1024</v>
      </c>
      <c r="Y207" s="4" t="s">
        <v>1025</v>
      </c>
    </row>
    <row r="208" s="4" customFormat="1" spans="1:25">
      <c r="A208" s="4" t="s">
        <v>1026</v>
      </c>
      <c r="B208" s="4" t="s">
        <v>26</v>
      </c>
      <c r="C208" s="4" t="s">
        <v>27</v>
      </c>
      <c r="D208" s="4" t="s">
        <v>1027</v>
      </c>
      <c r="E208" s="4" t="s">
        <v>492</v>
      </c>
      <c r="F208" s="6">
        <v>44909</v>
      </c>
      <c r="G208" s="6">
        <v>44910</v>
      </c>
      <c r="H208" s="4">
        <v>1</v>
      </c>
      <c r="I208" s="4">
        <v>1</v>
      </c>
      <c r="J208" s="4">
        <v>1</v>
      </c>
      <c r="K208" s="4" t="s">
        <v>30</v>
      </c>
      <c r="L208" s="4">
        <v>848</v>
      </c>
      <c r="M208" s="4">
        <v>848</v>
      </c>
      <c r="N208" s="4" t="s">
        <v>1028</v>
      </c>
      <c r="O208" s="4" t="s">
        <v>504</v>
      </c>
      <c r="P208" s="4" t="s">
        <v>33</v>
      </c>
      <c r="Q208" s="4">
        <v>0</v>
      </c>
      <c r="R208" s="7">
        <v>44909</v>
      </c>
      <c r="S208" s="6">
        <v>44913</v>
      </c>
      <c r="T208" s="4" t="s">
        <v>34</v>
      </c>
      <c r="U208" s="4">
        <v>848</v>
      </c>
      <c r="V208" s="4">
        <v>0</v>
      </c>
      <c r="W208" s="4">
        <v>0</v>
      </c>
      <c r="X208" s="4" t="s">
        <v>1029</v>
      </c>
      <c r="Y208" s="4" t="s">
        <v>1030</v>
      </c>
    </row>
    <row r="209" s="4" customFormat="1" spans="1:25">
      <c r="A209" s="4" t="s">
        <v>1031</v>
      </c>
      <c r="B209" s="4" t="s">
        <v>26</v>
      </c>
      <c r="C209" s="4" t="s">
        <v>27</v>
      </c>
      <c r="D209" s="4" t="s">
        <v>1032</v>
      </c>
      <c r="E209" s="4" t="s">
        <v>945</v>
      </c>
      <c r="F209" s="6">
        <v>44909</v>
      </c>
      <c r="G209" s="6">
        <v>44910</v>
      </c>
      <c r="H209" s="4">
        <v>1</v>
      </c>
      <c r="I209" s="4">
        <v>1</v>
      </c>
      <c r="J209" s="4">
        <v>1</v>
      </c>
      <c r="K209" s="4" t="s">
        <v>30</v>
      </c>
      <c r="L209" s="4">
        <v>214</v>
      </c>
      <c r="M209" s="4">
        <v>214</v>
      </c>
      <c r="N209" s="4" t="s">
        <v>1033</v>
      </c>
      <c r="O209" s="4" t="s">
        <v>504</v>
      </c>
      <c r="P209" s="4" t="s">
        <v>33</v>
      </c>
      <c r="Q209" s="4">
        <v>0</v>
      </c>
      <c r="R209" s="7">
        <v>44909</v>
      </c>
      <c r="S209" s="6">
        <v>44913</v>
      </c>
      <c r="T209" s="4" t="s">
        <v>34</v>
      </c>
      <c r="U209" s="4">
        <v>214</v>
      </c>
      <c r="V209" s="4">
        <v>0</v>
      </c>
      <c r="W209" s="4">
        <v>0</v>
      </c>
      <c r="X209" s="4" t="s">
        <v>1034</v>
      </c>
      <c r="Y209" s="4" t="s">
        <v>35</v>
      </c>
    </row>
    <row r="210" s="4" customFormat="1" spans="1:25">
      <c r="A210" s="4" t="s">
        <v>1035</v>
      </c>
      <c r="B210" s="4" t="s">
        <v>26</v>
      </c>
      <c r="C210" s="4" t="s">
        <v>27</v>
      </c>
      <c r="D210" s="4" t="s">
        <v>1036</v>
      </c>
      <c r="E210" s="4" t="s">
        <v>428</v>
      </c>
      <c r="F210" s="6">
        <v>44909</v>
      </c>
      <c r="G210" s="6">
        <v>44910</v>
      </c>
      <c r="H210" s="4">
        <v>1</v>
      </c>
      <c r="I210" s="4">
        <v>1</v>
      </c>
      <c r="J210" s="4">
        <v>1</v>
      </c>
      <c r="K210" s="4" t="s">
        <v>30</v>
      </c>
      <c r="L210" s="4">
        <v>140</v>
      </c>
      <c r="M210" s="4">
        <v>140</v>
      </c>
      <c r="N210" s="4" t="s">
        <v>1037</v>
      </c>
      <c r="O210" s="4" t="s">
        <v>504</v>
      </c>
      <c r="P210" s="4" t="s">
        <v>33</v>
      </c>
      <c r="Q210" s="4">
        <v>0</v>
      </c>
      <c r="R210" s="7">
        <v>44909</v>
      </c>
      <c r="S210" s="6">
        <v>44913</v>
      </c>
      <c r="T210" s="4" t="s">
        <v>34</v>
      </c>
      <c r="U210" s="4">
        <v>140</v>
      </c>
      <c r="V210" s="4">
        <v>0</v>
      </c>
      <c r="W210" s="4">
        <v>0</v>
      </c>
      <c r="X210" s="4" t="s">
        <v>1038</v>
      </c>
      <c r="Y210" s="4" t="s">
        <v>35</v>
      </c>
    </row>
    <row r="211" s="4" customFormat="1" spans="1:25">
      <c r="A211" s="4" t="s">
        <v>1039</v>
      </c>
      <c r="B211" s="4" t="s">
        <v>26</v>
      </c>
      <c r="C211" s="4" t="s">
        <v>27</v>
      </c>
      <c r="D211" s="4" t="s">
        <v>1040</v>
      </c>
      <c r="E211" s="4" t="s">
        <v>172</v>
      </c>
      <c r="F211" s="6">
        <v>44909</v>
      </c>
      <c r="G211" s="6">
        <v>44910</v>
      </c>
      <c r="H211" s="4">
        <v>1</v>
      </c>
      <c r="I211" s="4">
        <v>1</v>
      </c>
      <c r="J211" s="4">
        <v>1</v>
      </c>
      <c r="K211" s="4" t="s">
        <v>30</v>
      </c>
      <c r="L211" s="4">
        <v>469</v>
      </c>
      <c r="M211" s="4">
        <v>469</v>
      </c>
      <c r="N211" s="4" t="s">
        <v>1041</v>
      </c>
      <c r="O211" s="4" t="s">
        <v>504</v>
      </c>
      <c r="P211" s="4" t="s">
        <v>33</v>
      </c>
      <c r="Q211" s="4">
        <v>0</v>
      </c>
      <c r="R211" s="7">
        <v>44909</v>
      </c>
      <c r="S211" s="6">
        <v>44913</v>
      </c>
      <c r="T211" s="4" t="s">
        <v>34</v>
      </c>
      <c r="U211" s="4">
        <v>469</v>
      </c>
      <c r="V211" s="4">
        <v>0</v>
      </c>
      <c r="W211" s="4">
        <v>0</v>
      </c>
      <c r="X211" s="4" t="s">
        <v>1042</v>
      </c>
      <c r="Y211" s="4" t="s">
        <v>1043</v>
      </c>
    </row>
    <row r="212" s="4" customFormat="1" spans="1:25">
      <c r="A212" s="4" t="s">
        <v>1044</v>
      </c>
      <c r="B212" s="4" t="s">
        <v>26</v>
      </c>
      <c r="C212" s="4" t="s">
        <v>27</v>
      </c>
      <c r="D212" s="4" t="s">
        <v>985</v>
      </c>
      <c r="E212" s="4" t="s">
        <v>390</v>
      </c>
      <c r="F212" s="6">
        <v>44909</v>
      </c>
      <c r="G212" s="6">
        <v>44910</v>
      </c>
      <c r="H212" s="4">
        <v>1</v>
      </c>
      <c r="I212" s="4">
        <v>1</v>
      </c>
      <c r="J212" s="4">
        <v>1</v>
      </c>
      <c r="K212" s="4" t="s">
        <v>30</v>
      </c>
      <c r="L212" s="4">
        <v>144</v>
      </c>
      <c r="M212" s="4">
        <v>144</v>
      </c>
      <c r="N212" s="4" t="s">
        <v>1045</v>
      </c>
      <c r="O212" s="4" t="s">
        <v>504</v>
      </c>
      <c r="P212" s="4" t="s">
        <v>33</v>
      </c>
      <c r="Q212" s="4">
        <v>0</v>
      </c>
      <c r="R212" s="7">
        <v>44909</v>
      </c>
      <c r="S212" s="6">
        <v>44913</v>
      </c>
      <c r="T212" s="4" t="s">
        <v>34</v>
      </c>
      <c r="U212" s="4">
        <v>144</v>
      </c>
      <c r="V212" s="4">
        <v>0</v>
      </c>
      <c r="W212" s="4">
        <v>0</v>
      </c>
      <c r="X212" s="4" t="s">
        <v>1046</v>
      </c>
      <c r="Y212" s="4" t="s">
        <v>1047</v>
      </c>
    </row>
    <row r="213" s="4" customFormat="1" spans="1:25">
      <c r="A213" s="4" t="s">
        <v>1048</v>
      </c>
      <c r="B213" s="4" t="s">
        <v>26</v>
      </c>
      <c r="C213" s="4" t="s">
        <v>27</v>
      </c>
      <c r="D213" s="4" t="s">
        <v>1049</v>
      </c>
      <c r="E213" s="4" t="s">
        <v>1050</v>
      </c>
      <c r="F213" s="6">
        <v>44909</v>
      </c>
      <c r="G213" s="6">
        <v>44910</v>
      </c>
      <c r="H213" s="4">
        <v>1</v>
      </c>
      <c r="I213" s="4">
        <v>1</v>
      </c>
      <c r="J213" s="4">
        <v>1</v>
      </c>
      <c r="K213" s="4" t="s">
        <v>30</v>
      </c>
      <c r="L213" s="4">
        <v>216</v>
      </c>
      <c r="M213" s="4">
        <v>216</v>
      </c>
      <c r="N213" s="4" t="s">
        <v>1051</v>
      </c>
      <c r="O213" s="4" t="s">
        <v>504</v>
      </c>
      <c r="P213" s="4" t="s">
        <v>33</v>
      </c>
      <c r="Q213" s="4">
        <v>0</v>
      </c>
      <c r="R213" s="7">
        <v>44909</v>
      </c>
      <c r="S213" s="6">
        <v>44913</v>
      </c>
      <c r="T213" s="4" t="s">
        <v>34</v>
      </c>
      <c r="U213" s="4">
        <v>216</v>
      </c>
      <c r="V213" s="4">
        <v>0</v>
      </c>
      <c r="W213" s="4">
        <v>0</v>
      </c>
      <c r="X213" s="4" t="s">
        <v>1052</v>
      </c>
      <c r="Y213" s="4" t="s">
        <v>35</v>
      </c>
    </row>
    <row r="214" s="4" customFormat="1" spans="1:25">
      <c r="A214" s="4" t="s">
        <v>1053</v>
      </c>
      <c r="B214" s="4" t="s">
        <v>26</v>
      </c>
      <c r="C214" s="4" t="s">
        <v>27</v>
      </c>
      <c r="D214" s="4" t="s">
        <v>1054</v>
      </c>
      <c r="E214" s="4" t="s">
        <v>1055</v>
      </c>
      <c r="F214" s="6">
        <v>44909</v>
      </c>
      <c r="G214" s="6">
        <v>44910</v>
      </c>
      <c r="H214" s="4">
        <v>1</v>
      </c>
      <c r="I214" s="4">
        <v>1</v>
      </c>
      <c r="J214" s="4">
        <v>1</v>
      </c>
      <c r="K214" s="4" t="s">
        <v>30</v>
      </c>
      <c r="L214" s="4">
        <v>453</v>
      </c>
      <c r="M214" s="4">
        <v>453</v>
      </c>
      <c r="N214" s="4" t="s">
        <v>1056</v>
      </c>
      <c r="O214" s="4" t="s">
        <v>504</v>
      </c>
      <c r="P214" s="4" t="s">
        <v>33</v>
      </c>
      <c r="Q214" s="4">
        <v>0</v>
      </c>
      <c r="R214" s="7">
        <v>44909</v>
      </c>
      <c r="S214" s="6">
        <v>44913</v>
      </c>
      <c r="T214" s="4" t="s">
        <v>34</v>
      </c>
      <c r="U214" s="4">
        <v>453</v>
      </c>
      <c r="V214" s="4">
        <v>0</v>
      </c>
      <c r="W214" s="4">
        <v>0</v>
      </c>
      <c r="X214" s="4" t="s">
        <v>1057</v>
      </c>
      <c r="Y214" s="4" t="s">
        <v>35</v>
      </c>
    </row>
    <row r="215" s="4" customFormat="1" spans="1:25">
      <c r="A215" s="4" t="s">
        <v>1058</v>
      </c>
      <c r="B215" s="4" t="s">
        <v>26</v>
      </c>
      <c r="C215" s="4" t="s">
        <v>1059</v>
      </c>
      <c r="D215" s="4" t="s">
        <v>1060</v>
      </c>
      <c r="E215" s="4" t="s">
        <v>167</v>
      </c>
      <c r="F215" s="6">
        <v>44843</v>
      </c>
      <c r="G215" s="6">
        <v>44844</v>
      </c>
      <c r="H215" s="4">
        <v>1</v>
      </c>
      <c r="I215" s="4">
        <v>1</v>
      </c>
      <c r="J215" s="4">
        <v>1</v>
      </c>
      <c r="K215" s="4" t="s">
        <v>30</v>
      </c>
      <c r="L215" s="4">
        <v>1012</v>
      </c>
      <c r="M215" s="4">
        <v>1012</v>
      </c>
      <c r="N215" s="4" t="s">
        <v>1061</v>
      </c>
      <c r="O215" s="4" t="s">
        <v>504</v>
      </c>
      <c r="P215" s="4" t="s">
        <v>33</v>
      </c>
      <c r="Q215" s="4">
        <v>0</v>
      </c>
      <c r="R215" s="7">
        <v>44827.9893865741</v>
      </c>
      <c r="S215" s="6">
        <v>44913</v>
      </c>
      <c r="T215" s="4" t="s">
        <v>34</v>
      </c>
      <c r="U215" s="4">
        <v>1012</v>
      </c>
      <c r="V215" s="4">
        <v>0</v>
      </c>
      <c r="W215" s="4">
        <v>0</v>
      </c>
      <c r="X215" s="4" t="s">
        <v>1062</v>
      </c>
      <c r="Y215" s="4" t="s">
        <v>1063</v>
      </c>
    </row>
    <row r="216" s="4" customFormat="1" spans="1:25">
      <c r="A216" s="4" t="s">
        <v>1064</v>
      </c>
      <c r="B216" s="4" t="s">
        <v>26</v>
      </c>
      <c r="C216" s="4" t="s">
        <v>1059</v>
      </c>
      <c r="D216" s="4" t="s">
        <v>1065</v>
      </c>
      <c r="E216" s="4" t="s">
        <v>1066</v>
      </c>
      <c r="F216" s="6">
        <v>44846</v>
      </c>
      <c r="G216" s="6">
        <v>44847</v>
      </c>
      <c r="H216" s="4">
        <v>1</v>
      </c>
      <c r="I216" s="4">
        <v>1</v>
      </c>
      <c r="J216" s="4">
        <v>1</v>
      </c>
      <c r="K216" s="4" t="s">
        <v>30</v>
      </c>
      <c r="L216" s="4">
        <v>1272</v>
      </c>
      <c r="M216" s="4">
        <v>1272</v>
      </c>
      <c r="N216" s="4" t="s">
        <v>1067</v>
      </c>
      <c r="O216" s="4" t="s">
        <v>504</v>
      </c>
      <c r="P216" s="4" t="s">
        <v>33</v>
      </c>
      <c r="Q216" s="4">
        <v>0</v>
      </c>
      <c r="R216" s="7">
        <v>44830.2903703704</v>
      </c>
      <c r="S216" s="6">
        <v>44913</v>
      </c>
      <c r="T216" s="4" t="s">
        <v>34</v>
      </c>
      <c r="U216" s="4">
        <v>1272</v>
      </c>
      <c r="V216" s="4">
        <v>0</v>
      </c>
      <c r="W216" s="4">
        <v>0</v>
      </c>
      <c r="X216" s="4" t="s">
        <v>35</v>
      </c>
      <c r="Y216" s="4" t="s">
        <v>530</v>
      </c>
    </row>
    <row r="217" s="4" customFormat="1" spans="1:25">
      <c r="A217" s="4" t="s">
        <v>1068</v>
      </c>
      <c r="B217" s="4" t="s">
        <v>26</v>
      </c>
      <c r="C217" s="4" t="s">
        <v>1059</v>
      </c>
      <c r="D217" s="4" t="s">
        <v>1069</v>
      </c>
      <c r="E217" s="4" t="s">
        <v>1070</v>
      </c>
      <c r="F217" s="6">
        <v>44732</v>
      </c>
      <c r="G217" s="6">
        <v>44733</v>
      </c>
      <c r="H217" s="4">
        <v>2</v>
      </c>
      <c r="I217" s="4">
        <v>1</v>
      </c>
      <c r="J217" s="4">
        <v>2</v>
      </c>
      <c r="K217" s="4" t="s">
        <v>30</v>
      </c>
      <c r="L217" s="4">
        <v>1198</v>
      </c>
      <c r="M217" s="4">
        <v>1198</v>
      </c>
      <c r="N217" s="4" t="s">
        <v>1071</v>
      </c>
      <c r="O217" s="4" t="s">
        <v>504</v>
      </c>
      <c r="P217" s="4" t="s">
        <v>33</v>
      </c>
      <c r="Q217" s="4">
        <v>0</v>
      </c>
      <c r="R217" s="7">
        <v>44730.8359259259</v>
      </c>
      <c r="S217" s="6">
        <v>44913</v>
      </c>
      <c r="T217" s="4" t="s">
        <v>34</v>
      </c>
      <c r="U217" s="4">
        <v>1198</v>
      </c>
      <c r="V217" s="4">
        <v>0</v>
      </c>
      <c r="W217" s="4">
        <v>0</v>
      </c>
      <c r="X217" s="4" t="s">
        <v>35</v>
      </c>
      <c r="Y217" s="4" t="s">
        <v>1072</v>
      </c>
    </row>
    <row r="218" s="4" customFormat="1" spans="1:25">
      <c r="A218" s="4" t="s">
        <v>1073</v>
      </c>
      <c r="B218" s="4" t="s">
        <v>26</v>
      </c>
      <c r="C218" s="4" t="s">
        <v>27</v>
      </c>
      <c r="D218" s="4" t="s">
        <v>1074</v>
      </c>
      <c r="E218" s="4" t="s">
        <v>1075</v>
      </c>
      <c r="F218" s="6">
        <v>44909</v>
      </c>
      <c r="G218" s="6">
        <v>44911</v>
      </c>
      <c r="H218" s="4">
        <v>1</v>
      </c>
      <c r="I218" s="4">
        <v>2</v>
      </c>
      <c r="J218" s="4">
        <v>2</v>
      </c>
      <c r="K218" s="4" t="s">
        <v>30</v>
      </c>
      <c r="L218" s="4">
        <v>3238</v>
      </c>
      <c r="M218" s="4">
        <v>3238</v>
      </c>
      <c r="N218" s="4" t="s">
        <v>1076</v>
      </c>
      <c r="O218" s="4" t="s">
        <v>1077</v>
      </c>
      <c r="P218" s="4" t="s">
        <v>33</v>
      </c>
      <c r="Q218" s="4">
        <v>0</v>
      </c>
      <c r="R218" s="7">
        <v>44789</v>
      </c>
      <c r="S218" s="6">
        <v>44914</v>
      </c>
      <c r="T218" s="4" t="s">
        <v>34</v>
      </c>
      <c r="U218" s="4">
        <v>3238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1078</v>
      </c>
      <c r="B219" s="4" t="s">
        <v>26</v>
      </c>
      <c r="C219" s="4" t="s">
        <v>27</v>
      </c>
      <c r="D219" s="4" t="s">
        <v>1079</v>
      </c>
      <c r="E219" s="4" t="s">
        <v>1080</v>
      </c>
      <c r="F219" s="6">
        <v>44909</v>
      </c>
      <c r="G219" s="6">
        <v>44911</v>
      </c>
      <c r="H219" s="4">
        <v>1</v>
      </c>
      <c r="I219" s="4">
        <v>2</v>
      </c>
      <c r="J219" s="4">
        <v>2</v>
      </c>
      <c r="K219" s="4" t="s">
        <v>30</v>
      </c>
      <c r="L219" s="4">
        <v>712</v>
      </c>
      <c r="M219" s="4">
        <v>712</v>
      </c>
      <c r="N219" s="4" t="s">
        <v>1081</v>
      </c>
      <c r="O219" s="4" t="s">
        <v>1077</v>
      </c>
      <c r="P219" s="4" t="s">
        <v>33</v>
      </c>
      <c r="Q219" s="4">
        <v>0</v>
      </c>
      <c r="R219" s="7">
        <v>44805</v>
      </c>
      <c r="S219" s="6">
        <v>44914</v>
      </c>
      <c r="T219" s="4" t="s">
        <v>34</v>
      </c>
      <c r="U219" s="4">
        <v>712</v>
      </c>
      <c r="V219" s="4">
        <v>0</v>
      </c>
      <c r="W219" s="4">
        <v>0</v>
      </c>
      <c r="X219" s="4" t="s">
        <v>35</v>
      </c>
      <c r="Y219" s="4" t="s">
        <v>35</v>
      </c>
    </row>
    <row r="220" s="4" customFormat="1" spans="1:25">
      <c r="A220" s="4" t="s">
        <v>1082</v>
      </c>
      <c r="B220" s="4" t="s">
        <v>26</v>
      </c>
      <c r="C220" s="4" t="s">
        <v>27</v>
      </c>
      <c r="D220" s="4" t="s">
        <v>787</v>
      </c>
      <c r="E220" s="4" t="s">
        <v>1083</v>
      </c>
      <c r="F220" s="6">
        <v>44907</v>
      </c>
      <c r="G220" s="6">
        <v>44911</v>
      </c>
      <c r="H220" s="4">
        <v>1</v>
      </c>
      <c r="I220" s="4">
        <v>4</v>
      </c>
      <c r="J220" s="4">
        <v>4</v>
      </c>
      <c r="K220" s="4" t="s">
        <v>30</v>
      </c>
      <c r="L220" s="4">
        <v>2000</v>
      </c>
      <c r="M220" s="4">
        <v>2000</v>
      </c>
      <c r="N220" s="4" t="s">
        <v>1084</v>
      </c>
      <c r="O220" s="4" t="s">
        <v>1077</v>
      </c>
      <c r="P220" s="4" t="s">
        <v>33</v>
      </c>
      <c r="Q220" s="4">
        <v>0</v>
      </c>
      <c r="R220" s="7">
        <v>44851</v>
      </c>
      <c r="S220" s="6">
        <v>44914</v>
      </c>
      <c r="T220" s="4" t="s">
        <v>34</v>
      </c>
      <c r="U220" s="4">
        <v>2000</v>
      </c>
      <c r="V220" s="4">
        <v>0</v>
      </c>
      <c r="W220" s="4">
        <v>0</v>
      </c>
      <c r="X220" s="4" t="s">
        <v>35</v>
      </c>
      <c r="Y220" s="4" t="s">
        <v>1085</v>
      </c>
    </row>
    <row r="221" s="4" customFormat="1" spans="1:25">
      <c r="A221" s="4" t="s">
        <v>1086</v>
      </c>
      <c r="B221" s="4" t="s">
        <v>26</v>
      </c>
      <c r="C221" s="4" t="s">
        <v>27</v>
      </c>
      <c r="D221" s="4" t="s">
        <v>1087</v>
      </c>
      <c r="E221" s="4" t="s">
        <v>1088</v>
      </c>
      <c r="F221" s="6">
        <v>44907</v>
      </c>
      <c r="G221" s="6">
        <v>44911</v>
      </c>
      <c r="H221" s="4">
        <v>1</v>
      </c>
      <c r="I221" s="4">
        <v>4</v>
      </c>
      <c r="J221" s="4">
        <v>4</v>
      </c>
      <c r="K221" s="4" t="s">
        <v>30</v>
      </c>
      <c r="L221" s="4">
        <v>4024</v>
      </c>
      <c r="M221" s="4">
        <v>4024</v>
      </c>
      <c r="N221" s="4" t="s">
        <v>1089</v>
      </c>
      <c r="O221" s="4" t="s">
        <v>1077</v>
      </c>
      <c r="P221" s="4" t="s">
        <v>33</v>
      </c>
      <c r="Q221" s="4">
        <v>0</v>
      </c>
      <c r="R221" s="7">
        <v>44860</v>
      </c>
      <c r="S221" s="6">
        <v>44914</v>
      </c>
      <c r="T221" s="4" t="s">
        <v>34</v>
      </c>
      <c r="U221" s="4">
        <v>4024</v>
      </c>
      <c r="V221" s="4">
        <v>0</v>
      </c>
      <c r="W221" s="4">
        <v>0</v>
      </c>
      <c r="X221" s="4" t="s">
        <v>1090</v>
      </c>
      <c r="Y221" s="4" t="s">
        <v>1091</v>
      </c>
    </row>
    <row r="222" s="4" customFormat="1" spans="1:25">
      <c r="A222" s="4" t="s">
        <v>1092</v>
      </c>
      <c r="B222" s="4" t="s">
        <v>26</v>
      </c>
      <c r="C222" s="4" t="s">
        <v>27</v>
      </c>
      <c r="D222" s="4" t="s">
        <v>1093</v>
      </c>
      <c r="E222" s="4" t="s">
        <v>1094</v>
      </c>
      <c r="F222" s="6">
        <v>44909</v>
      </c>
      <c r="G222" s="6">
        <v>44911</v>
      </c>
      <c r="H222" s="4">
        <v>1</v>
      </c>
      <c r="I222" s="4">
        <v>2</v>
      </c>
      <c r="J222" s="4">
        <v>2</v>
      </c>
      <c r="K222" s="4" t="s">
        <v>30</v>
      </c>
      <c r="L222" s="4">
        <v>2324</v>
      </c>
      <c r="M222" s="4">
        <v>2324</v>
      </c>
      <c r="N222" s="4" t="s">
        <v>1095</v>
      </c>
      <c r="O222" s="4" t="s">
        <v>1077</v>
      </c>
      <c r="P222" s="4" t="s">
        <v>33</v>
      </c>
      <c r="Q222" s="4">
        <v>0</v>
      </c>
      <c r="R222" s="7">
        <v>44866</v>
      </c>
      <c r="S222" s="6">
        <v>44914</v>
      </c>
      <c r="T222" s="4" t="s">
        <v>34</v>
      </c>
      <c r="U222" s="4">
        <v>2324</v>
      </c>
      <c r="V222" s="4">
        <v>0</v>
      </c>
      <c r="W222" s="4">
        <v>0</v>
      </c>
      <c r="X222" s="4" t="s">
        <v>1096</v>
      </c>
      <c r="Y222" s="4" t="s">
        <v>35</v>
      </c>
    </row>
    <row r="223" s="4" customFormat="1" spans="1:25">
      <c r="A223" s="4" t="s">
        <v>1097</v>
      </c>
      <c r="B223" s="4" t="s">
        <v>26</v>
      </c>
      <c r="C223" s="4" t="s">
        <v>27</v>
      </c>
      <c r="D223" s="4" t="s">
        <v>1098</v>
      </c>
      <c r="E223" s="4" t="s">
        <v>1099</v>
      </c>
      <c r="F223" s="6">
        <v>44908</v>
      </c>
      <c r="G223" s="6">
        <v>44911</v>
      </c>
      <c r="H223" s="4">
        <v>1</v>
      </c>
      <c r="I223" s="4">
        <v>3</v>
      </c>
      <c r="J223" s="4">
        <v>3</v>
      </c>
      <c r="K223" s="4" t="s">
        <v>30</v>
      </c>
      <c r="L223" s="4">
        <v>2076</v>
      </c>
      <c r="M223" s="4">
        <v>2076</v>
      </c>
      <c r="N223" s="4" t="s">
        <v>1100</v>
      </c>
      <c r="O223" s="4" t="s">
        <v>1077</v>
      </c>
      <c r="P223" s="4" t="s">
        <v>33</v>
      </c>
      <c r="Q223" s="4">
        <v>0</v>
      </c>
      <c r="R223" s="7">
        <v>44869</v>
      </c>
      <c r="S223" s="6">
        <v>44914</v>
      </c>
      <c r="T223" s="4" t="s">
        <v>34</v>
      </c>
      <c r="U223" s="4">
        <v>2076</v>
      </c>
      <c r="V223" s="4">
        <v>0</v>
      </c>
      <c r="W223" s="4">
        <v>0</v>
      </c>
      <c r="X223" s="4" t="s">
        <v>1101</v>
      </c>
      <c r="Y223" s="4" t="s">
        <v>1102</v>
      </c>
    </row>
    <row r="224" s="4" customFormat="1" spans="1:25">
      <c r="A224" s="4" t="s">
        <v>1103</v>
      </c>
      <c r="B224" s="4" t="s">
        <v>26</v>
      </c>
      <c r="C224" s="4" t="s">
        <v>27</v>
      </c>
      <c r="D224" s="4" t="s">
        <v>1104</v>
      </c>
      <c r="E224" s="4" t="s">
        <v>1105</v>
      </c>
      <c r="F224" s="6">
        <v>44909</v>
      </c>
      <c r="G224" s="6">
        <v>44911</v>
      </c>
      <c r="H224" s="4">
        <v>1</v>
      </c>
      <c r="I224" s="4">
        <v>2</v>
      </c>
      <c r="J224" s="4">
        <v>2</v>
      </c>
      <c r="K224" s="4" t="s">
        <v>30</v>
      </c>
      <c r="L224" s="4">
        <v>1430</v>
      </c>
      <c r="M224" s="4">
        <v>1430</v>
      </c>
      <c r="N224" s="4" t="s">
        <v>1106</v>
      </c>
      <c r="O224" s="4" t="s">
        <v>1077</v>
      </c>
      <c r="P224" s="4" t="s">
        <v>33</v>
      </c>
      <c r="Q224" s="4">
        <v>0</v>
      </c>
      <c r="R224" s="7">
        <v>44876</v>
      </c>
      <c r="S224" s="6">
        <v>44914</v>
      </c>
      <c r="T224" s="4" t="s">
        <v>34</v>
      </c>
      <c r="U224" s="4">
        <v>1430</v>
      </c>
      <c r="V224" s="4">
        <v>0</v>
      </c>
      <c r="W224" s="4">
        <v>0</v>
      </c>
      <c r="X224" s="4" t="s">
        <v>1107</v>
      </c>
      <c r="Y224" s="4" t="s">
        <v>35</v>
      </c>
    </row>
    <row r="225" s="4" customFormat="1" spans="1:25">
      <c r="A225" s="4" t="s">
        <v>1103</v>
      </c>
      <c r="B225" s="4" t="s">
        <v>26</v>
      </c>
      <c r="C225" s="4" t="s">
        <v>196</v>
      </c>
      <c r="D225" s="4" t="s">
        <v>1104</v>
      </c>
      <c r="E225" s="4" t="s">
        <v>1105</v>
      </c>
      <c r="F225" s="6">
        <v>44909</v>
      </c>
      <c r="G225" s="6">
        <v>44911</v>
      </c>
      <c r="H225" s="4">
        <v>1</v>
      </c>
      <c r="I225" s="4">
        <v>2</v>
      </c>
      <c r="J225" s="4">
        <v>2</v>
      </c>
      <c r="K225" s="4" t="s">
        <v>30</v>
      </c>
      <c r="L225" s="4">
        <v>-1430</v>
      </c>
      <c r="M225" s="4">
        <v>-1430</v>
      </c>
      <c r="N225" s="4" t="s">
        <v>1106</v>
      </c>
      <c r="O225" s="4" t="s">
        <v>1077</v>
      </c>
      <c r="P225" s="4" t="s">
        <v>33</v>
      </c>
      <c r="Q225" s="4">
        <v>0</v>
      </c>
      <c r="R225" s="7">
        <v>44876</v>
      </c>
      <c r="S225" s="6">
        <v>44914</v>
      </c>
      <c r="T225" s="4" t="s">
        <v>34</v>
      </c>
      <c r="U225" s="4">
        <v>-1430</v>
      </c>
      <c r="V225" s="4">
        <v>0</v>
      </c>
      <c r="W225" s="4">
        <v>0</v>
      </c>
      <c r="X225" s="4" t="s">
        <v>1107</v>
      </c>
      <c r="Y225" s="4" t="s">
        <v>35</v>
      </c>
    </row>
    <row r="226" s="4" customFormat="1" spans="1:25">
      <c r="A226" s="4" t="s">
        <v>1108</v>
      </c>
      <c r="B226" s="4" t="s">
        <v>26</v>
      </c>
      <c r="C226" s="4" t="s">
        <v>27</v>
      </c>
      <c r="D226" s="4" t="s">
        <v>42</v>
      </c>
      <c r="E226" s="4" t="s">
        <v>43</v>
      </c>
      <c r="F226" s="6">
        <v>44910</v>
      </c>
      <c r="G226" s="6">
        <v>44911</v>
      </c>
      <c r="H226" s="4">
        <v>1</v>
      </c>
      <c r="I226" s="4">
        <v>1</v>
      </c>
      <c r="J226" s="4">
        <v>1</v>
      </c>
      <c r="K226" s="4" t="s">
        <v>30</v>
      </c>
      <c r="L226" s="4">
        <v>492</v>
      </c>
      <c r="M226" s="4">
        <v>492</v>
      </c>
      <c r="N226" s="4" t="s">
        <v>1109</v>
      </c>
      <c r="O226" s="4" t="s">
        <v>1077</v>
      </c>
      <c r="P226" s="4" t="s">
        <v>33</v>
      </c>
      <c r="Q226" s="4">
        <v>0</v>
      </c>
      <c r="R226" s="7">
        <v>44880</v>
      </c>
      <c r="S226" s="6">
        <v>44914</v>
      </c>
      <c r="T226" s="4" t="s">
        <v>34</v>
      </c>
      <c r="U226" s="4">
        <v>492</v>
      </c>
      <c r="V226" s="4">
        <v>0</v>
      </c>
      <c r="W226" s="4">
        <v>0</v>
      </c>
      <c r="X226" s="4" t="s">
        <v>1110</v>
      </c>
      <c r="Y226" s="4" t="s">
        <v>1111</v>
      </c>
    </row>
    <row r="227" s="4" customFormat="1" spans="1:25">
      <c r="A227" s="4" t="s">
        <v>1112</v>
      </c>
      <c r="B227" s="4" t="s">
        <v>26</v>
      </c>
      <c r="C227" s="4" t="s">
        <v>27</v>
      </c>
      <c r="D227" s="4" t="s">
        <v>1113</v>
      </c>
      <c r="E227" s="4" t="s">
        <v>1114</v>
      </c>
      <c r="F227" s="6">
        <v>44910</v>
      </c>
      <c r="G227" s="6">
        <v>44911</v>
      </c>
      <c r="H227" s="4">
        <v>1</v>
      </c>
      <c r="I227" s="4">
        <v>1</v>
      </c>
      <c r="J227" s="4">
        <v>1</v>
      </c>
      <c r="K227" s="4" t="s">
        <v>30</v>
      </c>
      <c r="L227" s="4">
        <v>1505</v>
      </c>
      <c r="M227" s="4">
        <v>1505</v>
      </c>
      <c r="N227" s="4" t="s">
        <v>1115</v>
      </c>
      <c r="O227" s="4" t="s">
        <v>1077</v>
      </c>
      <c r="P227" s="4" t="s">
        <v>33</v>
      </c>
      <c r="Q227" s="4">
        <v>0</v>
      </c>
      <c r="R227" s="7">
        <v>44881</v>
      </c>
      <c r="S227" s="6">
        <v>44914</v>
      </c>
      <c r="T227" s="4" t="s">
        <v>34</v>
      </c>
      <c r="U227" s="4">
        <v>1505</v>
      </c>
      <c r="V227" s="4">
        <v>0</v>
      </c>
      <c r="W227" s="4">
        <v>0</v>
      </c>
      <c r="X227" s="4" t="s">
        <v>1116</v>
      </c>
      <c r="Y227" s="4" t="s">
        <v>35</v>
      </c>
    </row>
    <row r="228" s="4" customFormat="1" spans="1:25">
      <c r="A228" s="4" t="s">
        <v>1117</v>
      </c>
      <c r="B228" s="4" t="s">
        <v>26</v>
      </c>
      <c r="C228" s="4" t="s">
        <v>27</v>
      </c>
      <c r="D228" s="4" t="s">
        <v>1118</v>
      </c>
      <c r="E228" s="4" t="s">
        <v>1119</v>
      </c>
      <c r="F228" s="6">
        <v>44910</v>
      </c>
      <c r="G228" s="6">
        <v>44911</v>
      </c>
      <c r="H228" s="4">
        <v>1</v>
      </c>
      <c r="I228" s="4">
        <v>1</v>
      </c>
      <c r="J228" s="4">
        <v>1</v>
      </c>
      <c r="K228" s="4" t="s">
        <v>30</v>
      </c>
      <c r="L228" s="4">
        <v>854</v>
      </c>
      <c r="M228" s="4">
        <v>854</v>
      </c>
      <c r="N228" s="4" t="s">
        <v>1120</v>
      </c>
      <c r="O228" s="4" t="s">
        <v>1077</v>
      </c>
      <c r="P228" s="4" t="s">
        <v>33</v>
      </c>
      <c r="Q228" s="4">
        <v>0</v>
      </c>
      <c r="R228" s="7">
        <v>44885</v>
      </c>
      <c r="S228" s="6">
        <v>44914</v>
      </c>
      <c r="T228" s="4" t="s">
        <v>34</v>
      </c>
      <c r="U228" s="4">
        <v>854</v>
      </c>
      <c r="V228" s="4">
        <v>0</v>
      </c>
      <c r="W228" s="4">
        <v>0</v>
      </c>
      <c r="X228" s="4" t="s">
        <v>1121</v>
      </c>
      <c r="Y228" s="4" t="s">
        <v>1122</v>
      </c>
    </row>
    <row r="229" s="4" customFormat="1" spans="1:25">
      <c r="A229" s="4" t="s">
        <v>1123</v>
      </c>
      <c r="B229" s="4" t="s">
        <v>26</v>
      </c>
      <c r="C229" s="4" t="s">
        <v>27</v>
      </c>
      <c r="D229" s="4" t="s">
        <v>1124</v>
      </c>
      <c r="E229" s="4" t="s">
        <v>1125</v>
      </c>
      <c r="F229" s="6">
        <v>44906</v>
      </c>
      <c r="G229" s="6">
        <v>44911</v>
      </c>
      <c r="H229" s="4">
        <v>1</v>
      </c>
      <c r="I229" s="4">
        <v>5</v>
      </c>
      <c r="J229" s="4">
        <v>5</v>
      </c>
      <c r="K229" s="4" t="s">
        <v>30</v>
      </c>
      <c r="L229" s="4">
        <v>2205</v>
      </c>
      <c r="M229" s="4">
        <v>2205</v>
      </c>
      <c r="N229" s="4" t="s">
        <v>1126</v>
      </c>
      <c r="O229" s="4" t="s">
        <v>1077</v>
      </c>
      <c r="P229" s="4" t="s">
        <v>33</v>
      </c>
      <c r="Q229" s="4">
        <v>0</v>
      </c>
      <c r="R229" s="7">
        <v>44889</v>
      </c>
      <c r="S229" s="6">
        <v>44914</v>
      </c>
      <c r="T229" s="4" t="s">
        <v>34</v>
      </c>
      <c r="U229" s="4">
        <v>2205</v>
      </c>
      <c r="V229" s="4">
        <v>0</v>
      </c>
      <c r="W229" s="4">
        <v>0</v>
      </c>
      <c r="X229" s="4" t="s">
        <v>1127</v>
      </c>
      <c r="Y229" s="4" t="s">
        <v>35</v>
      </c>
    </row>
    <row r="230" s="4" customFormat="1" spans="1:25">
      <c r="A230" s="4" t="s">
        <v>1128</v>
      </c>
      <c r="B230" s="4" t="s">
        <v>26</v>
      </c>
      <c r="C230" s="4" t="s">
        <v>27</v>
      </c>
      <c r="D230" s="4" t="s">
        <v>1129</v>
      </c>
      <c r="E230" s="4" t="s">
        <v>1130</v>
      </c>
      <c r="F230" s="6">
        <v>44906</v>
      </c>
      <c r="G230" s="6">
        <v>44911</v>
      </c>
      <c r="H230" s="4">
        <v>1</v>
      </c>
      <c r="I230" s="4">
        <v>5</v>
      </c>
      <c r="J230" s="4">
        <v>5</v>
      </c>
      <c r="K230" s="4" t="s">
        <v>30</v>
      </c>
      <c r="L230" s="4">
        <v>3385</v>
      </c>
      <c r="M230" s="4">
        <v>3385</v>
      </c>
      <c r="N230" s="4" t="s">
        <v>1131</v>
      </c>
      <c r="O230" s="4" t="s">
        <v>1077</v>
      </c>
      <c r="P230" s="4" t="s">
        <v>33</v>
      </c>
      <c r="Q230" s="4">
        <v>0</v>
      </c>
      <c r="R230" s="7">
        <v>44889</v>
      </c>
      <c r="S230" s="6">
        <v>44914</v>
      </c>
      <c r="T230" s="4" t="s">
        <v>34</v>
      </c>
      <c r="U230" s="4">
        <v>3385</v>
      </c>
      <c r="V230" s="4">
        <v>0</v>
      </c>
      <c r="W230" s="4">
        <v>0</v>
      </c>
      <c r="X230" s="4" t="s">
        <v>1132</v>
      </c>
      <c r="Y230" s="4" t="s">
        <v>1133</v>
      </c>
    </row>
    <row r="231" s="4" customFormat="1" spans="1:25">
      <c r="A231" s="4" t="s">
        <v>1134</v>
      </c>
      <c r="B231" s="4" t="s">
        <v>26</v>
      </c>
      <c r="C231" s="4" t="s">
        <v>27</v>
      </c>
      <c r="D231" s="4" t="s">
        <v>1135</v>
      </c>
      <c r="E231" s="4" t="s">
        <v>1136</v>
      </c>
      <c r="F231" s="6">
        <v>44910</v>
      </c>
      <c r="G231" s="6">
        <v>44911</v>
      </c>
      <c r="H231" s="4">
        <v>1</v>
      </c>
      <c r="I231" s="4">
        <v>1</v>
      </c>
      <c r="J231" s="4">
        <v>1</v>
      </c>
      <c r="K231" s="4" t="s">
        <v>30</v>
      </c>
      <c r="L231" s="4">
        <v>745</v>
      </c>
      <c r="M231" s="4">
        <v>745</v>
      </c>
      <c r="N231" s="4" t="s">
        <v>1137</v>
      </c>
      <c r="O231" s="4" t="s">
        <v>1077</v>
      </c>
      <c r="P231" s="4" t="s">
        <v>33</v>
      </c>
      <c r="Q231" s="4">
        <v>0</v>
      </c>
      <c r="R231" s="7">
        <v>44890</v>
      </c>
      <c r="S231" s="6">
        <v>44914</v>
      </c>
      <c r="T231" s="4" t="s">
        <v>34</v>
      </c>
      <c r="U231" s="4">
        <v>745</v>
      </c>
      <c r="V231" s="4">
        <v>0</v>
      </c>
      <c r="W231" s="4">
        <v>0</v>
      </c>
      <c r="X231" s="4" t="s">
        <v>1138</v>
      </c>
      <c r="Y231" s="4" t="s">
        <v>35</v>
      </c>
    </row>
    <row r="232" s="4" customFormat="1" spans="1:25">
      <c r="A232" s="4" t="s">
        <v>1139</v>
      </c>
      <c r="B232" s="4" t="s">
        <v>26</v>
      </c>
      <c r="C232" s="4" t="s">
        <v>27</v>
      </c>
      <c r="D232" s="4" t="s">
        <v>1140</v>
      </c>
      <c r="E232" s="4" t="s">
        <v>1141</v>
      </c>
      <c r="F232" s="6">
        <v>44908</v>
      </c>
      <c r="G232" s="6">
        <v>44911</v>
      </c>
      <c r="H232" s="4">
        <v>1</v>
      </c>
      <c r="I232" s="4">
        <v>3</v>
      </c>
      <c r="J232" s="4">
        <v>3</v>
      </c>
      <c r="K232" s="4" t="s">
        <v>30</v>
      </c>
      <c r="L232" s="4">
        <v>1773</v>
      </c>
      <c r="M232" s="4">
        <v>1773</v>
      </c>
      <c r="N232" s="4" t="s">
        <v>1142</v>
      </c>
      <c r="O232" s="4" t="s">
        <v>1077</v>
      </c>
      <c r="P232" s="4" t="s">
        <v>33</v>
      </c>
      <c r="Q232" s="4">
        <v>0</v>
      </c>
      <c r="R232" s="7">
        <v>44890</v>
      </c>
      <c r="S232" s="6">
        <v>44914</v>
      </c>
      <c r="T232" s="4" t="s">
        <v>34</v>
      </c>
      <c r="U232" s="4">
        <v>1773</v>
      </c>
      <c r="V232" s="4">
        <v>0</v>
      </c>
      <c r="W232" s="4">
        <v>0</v>
      </c>
      <c r="X232" s="4" t="s">
        <v>1143</v>
      </c>
      <c r="Y232" s="4" t="s">
        <v>1144</v>
      </c>
    </row>
    <row r="233" s="4" customFormat="1" spans="1:25">
      <c r="A233" s="4" t="s">
        <v>1145</v>
      </c>
      <c r="B233" s="4" t="s">
        <v>26</v>
      </c>
      <c r="C233" s="4" t="s">
        <v>27</v>
      </c>
      <c r="D233" s="4" t="s">
        <v>1146</v>
      </c>
      <c r="E233" s="4" t="s">
        <v>1147</v>
      </c>
      <c r="F233" s="6">
        <v>44910</v>
      </c>
      <c r="G233" s="6">
        <v>44911</v>
      </c>
      <c r="H233" s="4">
        <v>1</v>
      </c>
      <c r="I233" s="4">
        <v>1</v>
      </c>
      <c r="J233" s="4">
        <v>1</v>
      </c>
      <c r="K233" s="4" t="s">
        <v>30</v>
      </c>
      <c r="L233" s="4">
        <v>2549</v>
      </c>
      <c r="M233" s="4">
        <v>2549</v>
      </c>
      <c r="N233" s="4" t="s">
        <v>1148</v>
      </c>
      <c r="O233" s="4" t="s">
        <v>1077</v>
      </c>
      <c r="P233" s="4" t="s">
        <v>33</v>
      </c>
      <c r="Q233" s="4">
        <v>0</v>
      </c>
      <c r="R233" s="7">
        <v>44893</v>
      </c>
      <c r="S233" s="6">
        <v>44914</v>
      </c>
      <c r="T233" s="4" t="s">
        <v>34</v>
      </c>
      <c r="U233" s="4">
        <v>2549</v>
      </c>
      <c r="V233" s="4">
        <v>0</v>
      </c>
      <c r="W233" s="4">
        <v>0</v>
      </c>
      <c r="X233" s="4" t="s">
        <v>1149</v>
      </c>
      <c r="Y233" s="4" t="s">
        <v>1150</v>
      </c>
    </row>
    <row r="234" s="4" customFormat="1" spans="1:25">
      <c r="A234" s="4" t="s">
        <v>1151</v>
      </c>
      <c r="B234" s="4" t="s">
        <v>26</v>
      </c>
      <c r="C234" s="4" t="s">
        <v>27</v>
      </c>
      <c r="D234" s="4" t="s">
        <v>1152</v>
      </c>
      <c r="E234" s="4" t="s">
        <v>1153</v>
      </c>
      <c r="F234" s="6">
        <v>44910</v>
      </c>
      <c r="G234" s="6">
        <v>44911</v>
      </c>
      <c r="H234" s="4">
        <v>1</v>
      </c>
      <c r="I234" s="4">
        <v>1</v>
      </c>
      <c r="J234" s="4">
        <v>1</v>
      </c>
      <c r="K234" s="4" t="s">
        <v>30</v>
      </c>
      <c r="L234" s="4">
        <v>1838</v>
      </c>
      <c r="M234" s="4">
        <v>1838</v>
      </c>
      <c r="N234" s="4" t="s">
        <v>1154</v>
      </c>
      <c r="O234" s="4" t="s">
        <v>1077</v>
      </c>
      <c r="P234" s="4" t="s">
        <v>33</v>
      </c>
      <c r="Q234" s="4">
        <v>0</v>
      </c>
      <c r="R234" s="7">
        <v>44893</v>
      </c>
      <c r="S234" s="6">
        <v>44914</v>
      </c>
      <c r="T234" s="4" t="s">
        <v>34</v>
      </c>
      <c r="U234" s="4">
        <v>1838</v>
      </c>
      <c r="V234" s="4">
        <v>0</v>
      </c>
      <c r="W234" s="4">
        <v>0</v>
      </c>
      <c r="X234" s="4" t="s">
        <v>1155</v>
      </c>
      <c r="Y234" s="4" t="s">
        <v>1156</v>
      </c>
    </row>
    <row r="235" s="4" customFormat="1" spans="1:25">
      <c r="A235" s="4" t="s">
        <v>1157</v>
      </c>
      <c r="B235" s="4" t="s">
        <v>26</v>
      </c>
      <c r="C235" s="4" t="s">
        <v>27</v>
      </c>
      <c r="D235" s="4" t="s">
        <v>1158</v>
      </c>
      <c r="E235" s="4" t="s">
        <v>1159</v>
      </c>
      <c r="F235" s="6">
        <v>44907</v>
      </c>
      <c r="G235" s="6">
        <v>44911</v>
      </c>
      <c r="H235" s="4">
        <v>1</v>
      </c>
      <c r="I235" s="4">
        <v>4</v>
      </c>
      <c r="J235" s="4">
        <v>4</v>
      </c>
      <c r="K235" s="4" t="s">
        <v>30</v>
      </c>
      <c r="L235" s="4">
        <v>3120</v>
      </c>
      <c r="M235" s="4">
        <v>3120</v>
      </c>
      <c r="N235" s="4" t="s">
        <v>1160</v>
      </c>
      <c r="O235" s="4" t="s">
        <v>1077</v>
      </c>
      <c r="P235" s="4" t="s">
        <v>33</v>
      </c>
      <c r="Q235" s="4">
        <v>0</v>
      </c>
      <c r="R235" s="7">
        <v>44893</v>
      </c>
      <c r="S235" s="6">
        <v>44914</v>
      </c>
      <c r="T235" s="4" t="s">
        <v>34</v>
      </c>
      <c r="U235" s="4">
        <v>3120</v>
      </c>
      <c r="V235" s="4">
        <v>0</v>
      </c>
      <c r="W235" s="4">
        <v>0</v>
      </c>
      <c r="X235" s="4" t="s">
        <v>1161</v>
      </c>
      <c r="Y235" s="4" t="s">
        <v>1162</v>
      </c>
    </row>
    <row r="236" s="4" customFormat="1" spans="1:25">
      <c r="A236" s="4" t="s">
        <v>1163</v>
      </c>
      <c r="B236" s="4" t="s">
        <v>26</v>
      </c>
      <c r="C236" s="4" t="s">
        <v>27</v>
      </c>
      <c r="D236" s="4" t="s">
        <v>47</v>
      </c>
      <c r="E236" s="4" t="s">
        <v>48</v>
      </c>
      <c r="F236" s="6">
        <v>44909</v>
      </c>
      <c r="G236" s="6">
        <v>44911</v>
      </c>
      <c r="H236" s="4">
        <v>1</v>
      </c>
      <c r="I236" s="4">
        <v>2</v>
      </c>
      <c r="J236" s="4">
        <v>2</v>
      </c>
      <c r="K236" s="4" t="s">
        <v>30</v>
      </c>
      <c r="L236" s="4">
        <v>1564</v>
      </c>
      <c r="M236" s="4">
        <v>1564</v>
      </c>
      <c r="N236" s="4" t="s">
        <v>1164</v>
      </c>
      <c r="O236" s="4" t="s">
        <v>1077</v>
      </c>
      <c r="P236" s="4" t="s">
        <v>33</v>
      </c>
      <c r="Q236" s="4">
        <v>0</v>
      </c>
      <c r="R236" s="7">
        <v>44894</v>
      </c>
      <c r="S236" s="6">
        <v>44914</v>
      </c>
      <c r="T236" s="4" t="s">
        <v>34</v>
      </c>
      <c r="U236" s="4">
        <v>1564</v>
      </c>
      <c r="V236" s="4">
        <v>0</v>
      </c>
      <c r="W236" s="4">
        <v>0</v>
      </c>
      <c r="X236" s="4" t="s">
        <v>1165</v>
      </c>
      <c r="Y236" s="4" t="s">
        <v>1166</v>
      </c>
    </row>
    <row r="237" s="4" customFormat="1" spans="1:25">
      <c r="A237" s="4" t="s">
        <v>1167</v>
      </c>
      <c r="B237" s="4" t="s">
        <v>26</v>
      </c>
      <c r="C237" s="4" t="s">
        <v>27</v>
      </c>
      <c r="D237" s="4" t="s">
        <v>1135</v>
      </c>
      <c r="E237" s="4" t="s">
        <v>1136</v>
      </c>
      <c r="F237" s="6">
        <v>44910</v>
      </c>
      <c r="G237" s="6">
        <v>44911</v>
      </c>
      <c r="H237" s="4">
        <v>1</v>
      </c>
      <c r="I237" s="4">
        <v>1</v>
      </c>
      <c r="J237" s="4">
        <v>1</v>
      </c>
      <c r="K237" s="4" t="s">
        <v>30</v>
      </c>
      <c r="L237" s="4">
        <v>744</v>
      </c>
      <c r="M237" s="4">
        <v>744</v>
      </c>
      <c r="N237" s="4" t="s">
        <v>1168</v>
      </c>
      <c r="O237" s="4" t="s">
        <v>1077</v>
      </c>
      <c r="P237" s="4" t="s">
        <v>33</v>
      </c>
      <c r="Q237" s="4">
        <v>0</v>
      </c>
      <c r="R237" s="7">
        <v>44895</v>
      </c>
      <c r="S237" s="6">
        <v>44914</v>
      </c>
      <c r="T237" s="4" t="s">
        <v>34</v>
      </c>
      <c r="U237" s="4">
        <v>744</v>
      </c>
      <c r="V237" s="4">
        <v>0</v>
      </c>
      <c r="W237" s="4">
        <v>0</v>
      </c>
      <c r="X237" s="4" t="s">
        <v>1169</v>
      </c>
      <c r="Y237" s="4" t="s">
        <v>35</v>
      </c>
    </row>
    <row r="238" s="4" customFormat="1" spans="1:25">
      <c r="A238" s="4" t="s">
        <v>1170</v>
      </c>
      <c r="B238" s="4" t="s">
        <v>26</v>
      </c>
      <c r="C238" s="4" t="s">
        <v>27</v>
      </c>
      <c r="D238" s="4" t="s">
        <v>638</v>
      </c>
      <c r="E238" s="4" t="s">
        <v>225</v>
      </c>
      <c r="F238" s="6">
        <v>44910</v>
      </c>
      <c r="G238" s="6">
        <v>44911</v>
      </c>
      <c r="H238" s="4">
        <v>1</v>
      </c>
      <c r="I238" s="4">
        <v>1</v>
      </c>
      <c r="J238" s="4">
        <v>1</v>
      </c>
      <c r="K238" s="4" t="s">
        <v>30</v>
      </c>
      <c r="L238" s="4">
        <v>972</v>
      </c>
      <c r="M238" s="4">
        <v>972</v>
      </c>
      <c r="N238" s="4" t="s">
        <v>1171</v>
      </c>
      <c r="O238" s="4" t="s">
        <v>1077</v>
      </c>
      <c r="P238" s="4" t="s">
        <v>33</v>
      </c>
      <c r="Q238" s="4">
        <v>0</v>
      </c>
      <c r="R238" s="7">
        <v>44895</v>
      </c>
      <c r="S238" s="6">
        <v>44914</v>
      </c>
      <c r="T238" s="4" t="s">
        <v>34</v>
      </c>
      <c r="U238" s="4">
        <v>972</v>
      </c>
      <c r="V238" s="4">
        <v>0</v>
      </c>
      <c r="W238" s="4">
        <v>0</v>
      </c>
      <c r="X238" s="4" t="s">
        <v>1172</v>
      </c>
      <c r="Y238" s="4" t="s">
        <v>1173</v>
      </c>
    </row>
    <row r="239" s="4" customFormat="1" spans="1:25">
      <c r="A239" s="4" t="s">
        <v>1174</v>
      </c>
      <c r="B239" s="4" t="s">
        <v>26</v>
      </c>
      <c r="C239" s="4" t="s">
        <v>27</v>
      </c>
      <c r="D239" s="4" t="s">
        <v>1175</v>
      </c>
      <c r="E239" s="4" t="s">
        <v>1176</v>
      </c>
      <c r="F239" s="6">
        <v>44905</v>
      </c>
      <c r="G239" s="6">
        <v>44911</v>
      </c>
      <c r="H239" s="4">
        <v>1</v>
      </c>
      <c r="I239" s="4">
        <v>6</v>
      </c>
      <c r="J239" s="4">
        <v>6</v>
      </c>
      <c r="K239" s="4" t="s">
        <v>30</v>
      </c>
      <c r="L239" s="4">
        <v>5143</v>
      </c>
      <c r="M239" s="4">
        <v>5143</v>
      </c>
      <c r="N239" s="4" t="s">
        <v>1177</v>
      </c>
      <c r="O239" s="4" t="s">
        <v>1077</v>
      </c>
      <c r="P239" s="4" t="s">
        <v>33</v>
      </c>
      <c r="Q239" s="4">
        <v>0</v>
      </c>
      <c r="R239" s="7">
        <v>44895</v>
      </c>
      <c r="S239" s="6">
        <v>44914</v>
      </c>
      <c r="T239" s="4" t="s">
        <v>34</v>
      </c>
      <c r="U239" s="4">
        <v>5143</v>
      </c>
      <c r="V239" s="4">
        <v>0</v>
      </c>
      <c r="W239" s="4">
        <v>0</v>
      </c>
      <c r="X239" s="4" t="s">
        <v>1178</v>
      </c>
      <c r="Y239" s="4" t="s">
        <v>35</v>
      </c>
    </row>
    <row r="240" s="4" customFormat="1" spans="1:25">
      <c r="A240" s="4" t="s">
        <v>1179</v>
      </c>
      <c r="B240" s="4" t="s">
        <v>26</v>
      </c>
      <c r="C240" s="4" t="s">
        <v>27</v>
      </c>
      <c r="D240" s="4" t="s">
        <v>1180</v>
      </c>
      <c r="E240" s="4" t="s">
        <v>553</v>
      </c>
      <c r="F240" s="6">
        <v>44908</v>
      </c>
      <c r="G240" s="6">
        <v>44911</v>
      </c>
      <c r="H240" s="4">
        <v>1</v>
      </c>
      <c r="I240" s="4">
        <v>3</v>
      </c>
      <c r="J240" s="4">
        <v>3</v>
      </c>
      <c r="K240" s="4" t="s">
        <v>30</v>
      </c>
      <c r="L240" s="4">
        <v>2478</v>
      </c>
      <c r="M240" s="4">
        <v>2478</v>
      </c>
      <c r="N240" s="4" t="s">
        <v>1181</v>
      </c>
      <c r="O240" s="4" t="s">
        <v>1077</v>
      </c>
      <c r="P240" s="4" t="s">
        <v>33</v>
      </c>
      <c r="Q240" s="4">
        <v>0</v>
      </c>
      <c r="R240" s="7">
        <v>44895</v>
      </c>
      <c r="S240" s="6">
        <v>44914</v>
      </c>
      <c r="T240" s="4" t="s">
        <v>34</v>
      </c>
      <c r="U240" s="4">
        <v>2478</v>
      </c>
      <c r="V240" s="4">
        <v>0</v>
      </c>
      <c r="W240" s="4">
        <v>0</v>
      </c>
      <c r="X240" s="4" t="s">
        <v>1182</v>
      </c>
      <c r="Y240" s="4" t="s">
        <v>35</v>
      </c>
    </row>
    <row r="241" s="4" customFormat="1" spans="1:25">
      <c r="A241" s="4" t="s">
        <v>1183</v>
      </c>
      <c r="B241" s="4" t="s">
        <v>26</v>
      </c>
      <c r="C241" s="4" t="s">
        <v>27</v>
      </c>
      <c r="D241" s="4" t="s">
        <v>1184</v>
      </c>
      <c r="E241" s="4" t="s">
        <v>1185</v>
      </c>
      <c r="F241" s="6">
        <v>44909</v>
      </c>
      <c r="G241" s="6">
        <v>44911</v>
      </c>
      <c r="H241" s="4">
        <v>1</v>
      </c>
      <c r="I241" s="4">
        <v>2</v>
      </c>
      <c r="J241" s="4">
        <v>2</v>
      </c>
      <c r="K241" s="4" t="s">
        <v>30</v>
      </c>
      <c r="L241" s="4">
        <v>1085</v>
      </c>
      <c r="M241" s="4">
        <v>1085</v>
      </c>
      <c r="N241" s="4" t="s">
        <v>1186</v>
      </c>
      <c r="O241" s="4" t="s">
        <v>1077</v>
      </c>
      <c r="P241" s="4" t="s">
        <v>33</v>
      </c>
      <c r="Q241" s="4">
        <v>0</v>
      </c>
      <c r="R241" s="7">
        <v>44896</v>
      </c>
      <c r="S241" s="6">
        <v>44914</v>
      </c>
      <c r="T241" s="4" t="s">
        <v>34</v>
      </c>
      <c r="U241" s="4">
        <v>1085</v>
      </c>
      <c r="V241" s="4">
        <v>0</v>
      </c>
      <c r="W241" s="4">
        <v>0</v>
      </c>
      <c r="X241" s="4" t="s">
        <v>1187</v>
      </c>
      <c r="Y241" s="4" t="s">
        <v>1188</v>
      </c>
    </row>
    <row r="242" s="4" customFormat="1" spans="1:25">
      <c r="A242" s="4" t="s">
        <v>1189</v>
      </c>
      <c r="B242" s="4" t="s">
        <v>26</v>
      </c>
      <c r="C242" s="4" t="s">
        <v>27</v>
      </c>
      <c r="D242" s="4" t="s">
        <v>1190</v>
      </c>
      <c r="E242" s="4" t="s">
        <v>1191</v>
      </c>
      <c r="F242" s="6">
        <v>44909</v>
      </c>
      <c r="G242" s="6">
        <v>44911</v>
      </c>
      <c r="H242" s="4">
        <v>1</v>
      </c>
      <c r="I242" s="4">
        <v>2</v>
      </c>
      <c r="J242" s="4">
        <v>2</v>
      </c>
      <c r="K242" s="4" t="s">
        <v>30</v>
      </c>
      <c r="L242" s="4">
        <v>1998</v>
      </c>
      <c r="M242" s="4">
        <v>1998</v>
      </c>
      <c r="N242" s="4" t="s">
        <v>1192</v>
      </c>
      <c r="O242" s="4" t="s">
        <v>1077</v>
      </c>
      <c r="P242" s="4" t="s">
        <v>33</v>
      </c>
      <c r="Q242" s="4">
        <v>0</v>
      </c>
      <c r="R242" s="7">
        <v>44896</v>
      </c>
      <c r="S242" s="6">
        <v>44914</v>
      </c>
      <c r="T242" s="4" t="s">
        <v>34</v>
      </c>
      <c r="U242" s="4">
        <v>1998</v>
      </c>
      <c r="V242" s="4">
        <v>0</v>
      </c>
      <c r="W242" s="4">
        <v>0</v>
      </c>
      <c r="X242" s="4" t="s">
        <v>1193</v>
      </c>
      <c r="Y242" s="4" t="s">
        <v>35</v>
      </c>
    </row>
    <row r="243" s="4" customFormat="1" spans="1:25">
      <c r="A243" s="4" t="s">
        <v>1194</v>
      </c>
      <c r="B243" s="4" t="s">
        <v>26</v>
      </c>
      <c r="C243" s="4" t="s">
        <v>27</v>
      </c>
      <c r="D243" s="4" t="s">
        <v>1195</v>
      </c>
      <c r="E243" s="4" t="s">
        <v>1196</v>
      </c>
      <c r="F243" s="6">
        <v>44909</v>
      </c>
      <c r="G243" s="6">
        <v>44911</v>
      </c>
      <c r="H243" s="4">
        <v>1</v>
      </c>
      <c r="I243" s="4">
        <v>2</v>
      </c>
      <c r="J243" s="4">
        <v>2</v>
      </c>
      <c r="K243" s="4" t="s">
        <v>30</v>
      </c>
      <c r="L243" s="4">
        <v>1128</v>
      </c>
      <c r="M243" s="4">
        <v>1128</v>
      </c>
      <c r="N243" s="4" t="s">
        <v>1197</v>
      </c>
      <c r="O243" s="4" t="s">
        <v>1077</v>
      </c>
      <c r="P243" s="4" t="s">
        <v>33</v>
      </c>
      <c r="Q243" s="4">
        <v>0</v>
      </c>
      <c r="R243" s="7">
        <v>44896</v>
      </c>
      <c r="S243" s="6">
        <v>44914</v>
      </c>
      <c r="T243" s="4" t="s">
        <v>34</v>
      </c>
      <c r="U243" s="4">
        <v>1128</v>
      </c>
      <c r="V243" s="4">
        <v>0</v>
      </c>
      <c r="W243" s="4">
        <v>0</v>
      </c>
      <c r="X243" s="4" t="s">
        <v>1198</v>
      </c>
      <c r="Y243" s="4" t="s">
        <v>1199</v>
      </c>
    </row>
    <row r="244" s="4" customFormat="1" spans="1:25">
      <c r="A244" s="4" t="s">
        <v>1200</v>
      </c>
      <c r="B244" s="4" t="s">
        <v>26</v>
      </c>
      <c r="C244" s="4" t="s">
        <v>27</v>
      </c>
      <c r="D244" s="4" t="s">
        <v>1201</v>
      </c>
      <c r="E244" s="4" t="s">
        <v>1202</v>
      </c>
      <c r="F244" s="6">
        <v>44910</v>
      </c>
      <c r="G244" s="6">
        <v>44911</v>
      </c>
      <c r="H244" s="4">
        <v>1</v>
      </c>
      <c r="I244" s="4">
        <v>1</v>
      </c>
      <c r="J244" s="4">
        <v>1</v>
      </c>
      <c r="K244" s="4" t="s">
        <v>30</v>
      </c>
      <c r="L244" s="4">
        <v>1596</v>
      </c>
      <c r="M244" s="4">
        <v>1596</v>
      </c>
      <c r="N244" s="4" t="s">
        <v>1203</v>
      </c>
      <c r="O244" s="4" t="s">
        <v>1077</v>
      </c>
      <c r="P244" s="4" t="s">
        <v>33</v>
      </c>
      <c r="Q244" s="4">
        <v>0</v>
      </c>
      <c r="R244" s="7">
        <v>44896</v>
      </c>
      <c r="S244" s="6">
        <v>44914</v>
      </c>
      <c r="T244" s="4" t="s">
        <v>34</v>
      </c>
      <c r="U244" s="4">
        <v>1596</v>
      </c>
      <c r="V244" s="4">
        <v>0</v>
      </c>
      <c r="W244" s="4">
        <v>0</v>
      </c>
      <c r="X244" s="4" t="s">
        <v>1204</v>
      </c>
      <c r="Y244" s="4" t="s">
        <v>35</v>
      </c>
    </row>
    <row r="245" s="4" customFormat="1" spans="1:25">
      <c r="A245" s="4" t="s">
        <v>1205</v>
      </c>
      <c r="B245" s="4" t="s">
        <v>26</v>
      </c>
      <c r="C245" s="4" t="s">
        <v>27</v>
      </c>
      <c r="D245" s="4" t="s">
        <v>1206</v>
      </c>
      <c r="E245" s="4" t="s">
        <v>720</v>
      </c>
      <c r="F245" s="6">
        <v>44909</v>
      </c>
      <c r="G245" s="6">
        <v>44911</v>
      </c>
      <c r="H245" s="4">
        <v>1</v>
      </c>
      <c r="I245" s="4">
        <v>2</v>
      </c>
      <c r="J245" s="4">
        <v>2</v>
      </c>
      <c r="K245" s="4" t="s">
        <v>30</v>
      </c>
      <c r="L245" s="4">
        <v>1848</v>
      </c>
      <c r="M245" s="4">
        <v>1848</v>
      </c>
      <c r="N245" s="4" t="s">
        <v>1207</v>
      </c>
      <c r="O245" s="4" t="s">
        <v>1077</v>
      </c>
      <c r="P245" s="4" t="s">
        <v>33</v>
      </c>
      <c r="Q245" s="4">
        <v>0</v>
      </c>
      <c r="R245" s="7">
        <v>44896</v>
      </c>
      <c r="S245" s="6">
        <v>44914</v>
      </c>
      <c r="T245" s="4" t="s">
        <v>34</v>
      </c>
      <c r="U245" s="4">
        <v>1848</v>
      </c>
      <c r="V245" s="4">
        <v>0</v>
      </c>
      <c r="W245" s="4">
        <v>0</v>
      </c>
      <c r="X245" s="4" t="s">
        <v>1208</v>
      </c>
      <c r="Y245" s="4" t="s">
        <v>1209</v>
      </c>
    </row>
    <row r="246" s="4" customFormat="1" spans="1:25">
      <c r="A246" s="4" t="s">
        <v>1210</v>
      </c>
      <c r="B246" s="4" t="s">
        <v>26</v>
      </c>
      <c r="C246" s="4" t="s">
        <v>27</v>
      </c>
      <c r="D246" s="4" t="s">
        <v>1211</v>
      </c>
      <c r="E246" s="4" t="s">
        <v>309</v>
      </c>
      <c r="F246" s="6">
        <v>44910</v>
      </c>
      <c r="G246" s="6">
        <v>44911</v>
      </c>
      <c r="H246" s="4">
        <v>1</v>
      </c>
      <c r="I246" s="4">
        <v>1</v>
      </c>
      <c r="J246" s="4">
        <v>1</v>
      </c>
      <c r="K246" s="4" t="s">
        <v>30</v>
      </c>
      <c r="L246" s="4">
        <v>827</v>
      </c>
      <c r="M246" s="4">
        <v>827</v>
      </c>
      <c r="N246" s="4" t="s">
        <v>1212</v>
      </c>
      <c r="O246" s="4" t="s">
        <v>1077</v>
      </c>
      <c r="P246" s="4" t="s">
        <v>33</v>
      </c>
      <c r="Q246" s="4">
        <v>0</v>
      </c>
      <c r="R246" s="7">
        <v>44896</v>
      </c>
      <c r="S246" s="6">
        <v>44914</v>
      </c>
      <c r="T246" s="4" t="s">
        <v>34</v>
      </c>
      <c r="U246" s="4">
        <v>827</v>
      </c>
      <c r="V246" s="4">
        <v>0</v>
      </c>
      <c r="W246" s="4">
        <v>0</v>
      </c>
      <c r="X246" s="4" t="s">
        <v>1213</v>
      </c>
      <c r="Y246" s="4" t="s">
        <v>35</v>
      </c>
    </row>
    <row r="247" s="4" customFormat="1" spans="1:25">
      <c r="A247" s="4" t="s">
        <v>1214</v>
      </c>
      <c r="B247" s="4" t="s">
        <v>26</v>
      </c>
      <c r="C247" s="4" t="s">
        <v>27</v>
      </c>
      <c r="D247" s="4" t="s">
        <v>171</v>
      </c>
      <c r="E247" s="4" t="s">
        <v>172</v>
      </c>
      <c r="F247" s="6">
        <v>44908</v>
      </c>
      <c r="G247" s="6">
        <v>44911</v>
      </c>
      <c r="H247" s="4">
        <v>2</v>
      </c>
      <c r="I247" s="4">
        <v>3</v>
      </c>
      <c r="J247" s="4">
        <v>6</v>
      </c>
      <c r="K247" s="4" t="s">
        <v>30</v>
      </c>
      <c r="L247" s="4">
        <v>2658</v>
      </c>
      <c r="M247" s="4">
        <v>2658</v>
      </c>
      <c r="N247" s="4" t="s">
        <v>1215</v>
      </c>
      <c r="O247" s="4" t="s">
        <v>1077</v>
      </c>
      <c r="P247" s="4" t="s">
        <v>33</v>
      </c>
      <c r="Q247" s="4">
        <v>0</v>
      </c>
      <c r="R247" s="7">
        <v>44896</v>
      </c>
      <c r="S247" s="6">
        <v>44914</v>
      </c>
      <c r="T247" s="4" t="s">
        <v>34</v>
      </c>
      <c r="U247" s="4">
        <v>2658</v>
      </c>
      <c r="V247" s="4">
        <v>0</v>
      </c>
      <c r="W247" s="4">
        <v>0</v>
      </c>
      <c r="X247" s="4" t="s">
        <v>1216</v>
      </c>
      <c r="Y247" s="4" t="s">
        <v>1217</v>
      </c>
    </row>
    <row r="248" s="4" customFormat="1" spans="1:25">
      <c r="A248" s="4" t="s">
        <v>1218</v>
      </c>
      <c r="B248" s="4" t="s">
        <v>26</v>
      </c>
      <c r="C248" s="4" t="s">
        <v>27</v>
      </c>
      <c r="D248" s="4" t="s">
        <v>1219</v>
      </c>
      <c r="E248" s="4" t="s">
        <v>54</v>
      </c>
      <c r="F248" s="6">
        <v>44910</v>
      </c>
      <c r="G248" s="6">
        <v>44911</v>
      </c>
      <c r="H248" s="4">
        <v>1</v>
      </c>
      <c r="I248" s="4">
        <v>1</v>
      </c>
      <c r="J248" s="4">
        <v>1</v>
      </c>
      <c r="K248" s="4" t="s">
        <v>30</v>
      </c>
      <c r="L248" s="4">
        <v>314</v>
      </c>
      <c r="M248" s="4">
        <v>314</v>
      </c>
      <c r="N248" s="4" t="s">
        <v>1220</v>
      </c>
      <c r="O248" s="4" t="s">
        <v>1077</v>
      </c>
      <c r="P248" s="4" t="s">
        <v>33</v>
      </c>
      <c r="Q248" s="4">
        <v>0</v>
      </c>
      <c r="R248" s="7">
        <v>44898</v>
      </c>
      <c r="S248" s="6">
        <v>44914</v>
      </c>
      <c r="T248" s="4" t="s">
        <v>34</v>
      </c>
      <c r="U248" s="4">
        <v>314</v>
      </c>
      <c r="V248" s="4">
        <v>0</v>
      </c>
      <c r="W248" s="4">
        <v>0</v>
      </c>
      <c r="X248" s="4" t="s">
        <v>1221</v>
      </c>
      <c r="Y248" s="4" t="s">
        <v>1222</v>
      </c>
    </row>
    <row r="249" s="4" customFormat="1" spans="1:25">
      <c r="A249" s="4" t="s">
        <v>1223</v>
      </c>
      <c r="B249" s="4" t="s">
        <v>26</v>
      </c>
      <c r="C249" s="4" t="s">
        <v>27</v>
      </c>
      <c r="D249" s="4" t="s">
        <v>198</v>
      </c>
      <c r="E249" s="4" t="s">
        <v>167</v>
      </c>
      <c r="F249" s="6">
        <v>44910</v>
      </c>
      <c r="G249" s="6">
        <v>44911</v>
      </c>
      <c r="H249" s="4">
        <v>1</v>
      </c>
      <c r="I249" s="4">
        <v>1</v>
      </c>
      <c r="J249" s="4">
        <v>1</v>
      </c>
      <c r="K249" s="4" t="s">
        <v>30</v>
      </c>
      <c r="L249" s="4">
        <v>820</v>
      </c>
      <c r="M249" s="4">
        <v>820</v>
      </c>
      <c r="N249" s="4" t="s">
        <v>1224</v>
      </c>
      <c r="O249" s="4" t="s">
        <v>1077</v>
      </c>
      <c r="P249" s="4" t="s">
        <v>33</v>
      </c>
      <c r="Q249" s="4">
        <v>0</v>
      </c>
      <c r="R249" s="7">
        <v>44898</v>
      </c>
      <c r="S249" s="6">
        <v>44914</v>
      </c>
      <c r="T249" s="4" t="s">
        <v>34</v>
      </c>
      <c r="U249" s="4">
        <v>820</v>
      </c>
      <c r="V249" s="4">
        <v>0</v>
      </c>
      <c r="W249" s="4">
        <v>0</v>
      </c>
      <c r="X249" s="4" t="s">
        <v>1225</v>
      </c>
      <c r="Y249" s="4" t="s">
        <v>35</v>
      </c>
    </row>
    <row r="250" s="4" customFormat="1" spans="1:25">
      <c r="A250" s="4" t="s">
        <v>1226</v>
      </c>
      <c r="B250" s="4" t="s">
        <v>26</v>
      </c>
      <c r="C250" s="4" t="s">
        <v>27</v>
      </c>
      <c r="D250" s="4" t="s">
        <v>1227</v>
      </c>
      <c r="E250" s="4" t="s">
        <v>1228</v>
      </c>
      <c r="F250" s="6">
        <v>44910</v>
      </c>
      <c r="G250" s="6">
        <v>44911</v>
      </c>
      <c r="H250" s="4">
        <v>1</v>
      </c>
      <c r="I250" s="4">
        <v>1</v>
      </c>
      <c r="J250" s="4">
        <v>1</v>
      </c>
      <c r="K250" s="4" t="s">
        <v>30</v>
      </c>
      <c r="L250" s="4">
        <v>504</v>
      </c>
      <c r="M250" s="4">
        <v>504</v>
      </c>
      <c r="N250" s="4" t="s">
        <v>1229</v>
      </c>
      <c r="O250" s="4" t="s">
        <v>1077</v>
      </c>
      <c r="P250" s="4" t="s">
        <v>33</v>
      </c>
      <c r="Q250" s="4">
        <v>0</v>
      </c>
      <c r="R250" s="7">
        <v>44898</v>
      </c>
      <c r="S250" s="6">
        <v>44914</v>
      </c>
      <c r="T250" s="4" t="s">
        <v>34</v>
      </c>
      <c r="U250" s="4">
        <v>504</v>
      </c>
      <c r="V250" s="4">
        <v>0</v>
      </c>
      <c r="W250" s="4">
        <v>0</v>
      </c>
      <c r="X250" s="4" t="s">
        <v>1230</v>
      </c>
      <c r="Y250" s="4" t="s">
        <v>1231</v>
      </c>
    </row>
    <row r="251" s="4" customFormat="1" spans="1:25">
      <c r="A251" s="4" t="s">
        <v>1232</v>
      </c>
      <c r="B251" s="4" t="s">
        <v>26</v>
      </c>
      <c r="C251" s="4" t="s">
        <v>27</v>
      </c>
      <c r="D251" s="4" t="s">
        <v>1233</v>
      </c>
      <c r="E251" s="4" t="s">
        <v>1234</v>
      </c>
      <c r="F251" s="6">
        <v>44909</v>
      </c>
      <c r="G251" s="6">
        <v>44911</v>
      </c>
      <c r="H251" s="4">
        <v>1</v>
      </c>
      <c r="I251" s="4">
        <v>2</v>
      </c>
      <c r="J251" s="4">
        <v>2</v>
      </c>
      <c r="K251" s="4" t="s">
        <v>30</v>
      </c>
      <c r="L251" s="4">
        <v>1294</v>
      </c>
      <c r="M251" s="4">
        <v>1294</v>
      </c>
      <c r="N251" s="4" t="s">
        <v>1235</v>
      </c>
      <c r="O251" s="4" t="s">
        <v>1077</v>
      </c>
      <c r="P251" s="4" t="s">
        <v>33</v>
      </c>
      <c r="Q251" s="4">
        <v>0</v>
      </c>
      <c r="R251" s="7">
        <v>44900</v>
      </c>
      <c r="S251" s="6">
        <v>44914</v>
      </c>
      <c r="T251" s="4" t="s">
        <v>34</v>
      </c>
      <c r="U251" s="4">
        <v>1294</v>
      </c>
      <c r="V251" s="4">
        <v>0</v>
      </c>
      <c r="W251" s="4">
        <v>0</v>
      </c>
      <c r="X251" s="4" t="s">
        <v>1236</v>
      </c>
      <c r="Y251" s="4" t="s">
        <v>1237</v>
      </c>
    </row>
    <row r="252" s="4" customFormat="1" spans="1:25">
      <c r="A252" s="4" t="s">
        <v>1238</v>
      </c>
      <c r="B252" s="4" t="s">
        <v>26</v>
      </c>
      <c r="C252" s="4" t="s">
        <v>27</v>
      </c>
      <c r="D252" s="4" t="s">
        <v>414</v>
      </c>
      <c r="E252" s="4" t="s">
        <v>167</v>
      </c>
      <c r="F252" s="6">
        <v>44910</v>
      </c>
      <c r="G252" s="6">
        <v>44911</v>
      </c>
      <c r="H252" s="4">
        <v>1</v>
      </c>
      <c r="I252" s="4">
        <v>1</v>
      </c>
      <c r="J252" s="4">
        <v>1</v>
      </c>
      <c r="K252" s="4" t="s">
        <v>30</v>
      </c>
      <c r="L252" s="4">
        <v>149</v>
      </c>
      <c r="M252" s="4">
        <v>149</v>
      </c>
      <c r="N252" s="4" t="s">
        <v>1239</v>
      </c>
      <c r="O252" s="4" t="s">
        <v>1077</v>
      </c>
      <c r="P252" s="4" t="s">
        <v>33</v>
      </c>
      <c r="Q252" s="4">
        <v>0</v>
      </c>
      <c r="R252" s="7">
        <v>44900</v>
      </c>
      <c r="S252" s="6">
        <v>44914</v>
      </c>
      <c r="T252" s="4" t="s">
        <v>34</v>
      </c>
      <c r="U252" s="4">
        <v>149</v>
      </c>
      <c r="V252" s="4">
        <v>0</v>
      </c>
      <c r="W252" s="4">
        <v>0</v>
      </c>
      <c r="X252" s="4" t="s">
        <v>1240</v>
      </c>
      <c r="Y252" s="4" t="s">
        <v>35</v>
      </c>
    </row>
    <row r="253" s="4" customFormat="1" spans="1:25">
      <c r="A253" s="4" t="s">
        <v>1241</v>
      </c>
      <c r="B253" s="4" t="s">
        <v>26</v>
      </c>
      <c r="C253" s="4" t="s">
        <v>27</v>
      </c>
      <c r="D253" s="4" t="s">
        <v>1242</v>
      </c>
      <c r="E253" s="4" t="s">
        <v>115</v>
      </c>
      <c r="F253" s="6">
        <v>44910</v>
      </c>
      <c r="G253" s="6">
        <v>44911</v>
      </c>
      <c r="H253" s="4">
        <v>1</v>
      </c>
      <c r="I253" s="4">
        <v>1</v>
      </c>
      <c r="J253" s="4">
        <v>1</v>
      </c>
      <c r="K253" s="4" t="s">
        <v>30</v>
      </c>
      <c r="L253" s="4">
        <v>792</v>
      </c>
      <c r="M253" s="4">
        <v>792</v>
      </c>
      <c r="N253" s="4" t="s">
        <v>1243</v>
      </c>
      <c r="O253" s="4" t="s">
        <v>1077</v>
      </c>
      <c r="P253" s="4" t="s">
        <v>33</v>
      </c>
      <c r="Q253" s="4">
        <v>0</v>
      </c>
      <c r="R253" s="7">
        <v>44900</v>
      </c>
      <c r="S253" s="6">
        <v>44914</v>
      </c>
      <c r="T253" s="4" t="s">
        <v>34</v>
      </c>
      <c r="U253" s="4">
        <v>792</v>
      </c>
      <c r="V253" s="4">
        <v>0</v>
      </c>
      <c r="W253" s="4">
        <v>0</v>
      </c>
      <c r="X253" s="4" t="s">
        <v>1244</v>
      </c>
      <c r="Y253" s="4" t="s">
        <v>1245</v>
      </c>
    </row>
    <row r="254" s="4" customFormat="1" spans="1:25">
      <c r="A254" s="4" t="s">
        <v>1246</v>
      </c>
      <c r="B254" s="4" t="s">
        <v>26</v>
      </c>
      <c r="C254" s="4" t="s">
        <v>27</v>
      </c>
      <c r="D254" s="4" t="s">
        <v>308</v>
      </c>
      <c r="E254" s="4" t="s">
        <v>214</v>
      </c>
      <c r="F254" s="6">
        <v>44910</v>
      </c>
      <c r="G254" s="6">
        <v>44911</v>
      </c>
      <c r="H254" s="4">
        <v>1</v>
      </c>
      <c r="I254" s="4">
        <v>1</v>
      </c>
      <c r="J254" s="4">
        <v>1</v>
      </c>
      <c r="K254" s="4" t="s">
        <v>30</v>
      </c>
      <c r="L254" s="4">
        <v>418</v>
      </c>
      <c r="M254" s="4">
        <v>418</v>
      </c>
      <c r="N254" s="4" t="s">
        <v>1247</v>
      </c>
      <c r="O254" s="4" t="s">
        <v>1077</v>
      </c>
      <c r="P254" s="4" t="s">
        <v>33</v>
      </c>
      <c r="Q254" s="4">
        <v>0</v>
      </c>
      <c r="R254" s="7">
        <v>44901</v>
      </c>
      <c r="S254" s="6">
        <v>44914</v>
      </c>
      <c r="T254" s="4" t="s">
        <v>34</v>
      </c>
      <c r="U254" s="4">
        <v>418</v>
      </c>
      <c r="V254" s="4">
        <v>0</v>
      </c>
      <c r="W254" s="4">
        <v>0</v>
      </c>
      <c r="X254" s="4" t="s">
        <v>1248</v>
      </c>
      <c r="Y254" s="4" t="s">
        <v>35</v>
      </c>
    </row>
    <row r="255" s="4" customFormat="1" spans="1:25">
      <c r="A255" s="4" t="s">
        <v>1249</v>
      </c>
      <c r="B255" s="4" t="s">
        <v>26</v>
      </c>
      <c r="C255" s="4" t="s">
        <v>27</v>
      </c>
      <c r="D255" s="4" t="s">
        <v>1250</v>
      </c>
      <c r="E255" s="4" t="s">
        <v>774</v>
      </c>
      <c r="F255" s="6">
        <v>44910</v>
      </c>
      <c r="G255" s="6">
        <v>44911</v>
      </c>
      <c r="H255" s="4">
        <v>1</v>
      </c>
      <c r="I255" s="4">
        <v>1</v>
      </c>
      <c r="J255" s="4">
        <v>1</v>
      </c>
      <c r="K255" s="4" t="s">
        <v>30</v>
      </c>
      <c r="L255" s="4">
        <v>283</v>
      </c>
      <c r="M255" s="4">
        <v>283</v>
      </c>
      <c r="N255" s="4" t="s">
        <v>1251</v>
      </c>
      <c r="O255" s="4" t="s">
        <v>1077</v>
      </c>
      <c r="P255" s="4" t="s">
        <v>33</v>
      </c>
      <c r="Q255" s="4">
        <v>0</v>
      </c>
      <c r="R255" s="7">
        <v>44902</v>
      </c>
      <c r="S255" s="6">
        <v>44914</v>
      </c>
      <c r="T255" s="4" t="s">
        <v>34</v>
      </c>
      <c r="U255" s="4">
        <v>283</v>
      </c>
      <c r="V255" s="4">
        <v>0</v>
      </c>
      <c r="W255" s="4">
        <v>0</v>
      </c>
      <c r="X255" s="4" t="s">
        <v>1252</v>
      </c>
      <c r="Y255" s="4" t="s">
        <v>35</v>
      </c>
    </row>
    <row r="256" s="4" customFormat="1" spans="1:25">
      <c r="A256" s="4" t="s">
        <v>1253</v>
      </c>
      <c r="B256" s="4" t="s">
        <v>26</v>
      </c>
      <c r="C256" s="4" t="s">
        <v>27</v>
      </c>
      <c r="D256" s="4" t="s">
        <v>1227</v>
      </c>
      <c r="E256" s="4" t="s">
        <v>1254</v>
      </c>
      <c r="F256" s="6">
        <v>44909</v>
      </c>
      <c r="G256" s="6">
        <v>44911</v>
      </c>
      <c r="H256" s="4">
        <v>1</v>
      </c>
      <c r="I256" s="4">
        <v>2</v>
      </c>
      <c r="J256" s="4">
        <v>2</v>
      </c>
      <c r="K256" s="4" t="s">
        <v>30</v>
      </c>
      <c r="L256" s="4">
        <v>1432</v>
      </c>
      <c r="M256" s="4">
        <v>1432</v>
      </c>
      <c r="N256" s="4" t="s">
        <v>1255</v>
      </c>
      <c r="O256" s="4" t="s">
        <v>1077</v>
      </c>
      <c r="P256" s="4" t="s">
        <v>33</v>
      </c>
      <c r="Q256" s="4">
        <v>0</v>
      </c>
      <c r="R256" s="7">
        <v>44902</v>
      </c>
      <c r="S256" s="6">
        <v>44914</v>
      </c>
      <c r="T256" s="4" t="s">
        <v>34</v>
      </c>
      <c r="U256" s="4">
        <v>1432</v>
      </c>
      <c r="V256" s="4">
        <v>0</v>
      </c>
      <c r="W256" s="4">
        <v>0</v>
      </c>
      <c r="X256" s="4" t="s">
        <v>1256</v>
      </c>
      <c r="Y256" s="4" t="s">
        <v>1257</v>
      </c>
    </row>
    <row r="257" s="4" customFormat="1" spans="1:25">
      <c r="A257" s="4" t="s">
        <v>1258</v>
      </c>
      <c r="B257" s="4" t="s">
        <v>26</v>
      </c>
      <c r="C257" s="4" t="s">
        <v>27</v>
      </c>
      <c r="D257" s="4" t="s">
        <v>1259</v>
      </c>
      <c r="E257" s="4" t="s">
        <v>1260</v>
      </c>
      <c r="F257" s="6">
        <v>44909</v>
      </c>
      <c r="G257" s="6">
        <v>44911</v>
      </c>
      <c r="H257" s="4">
        <v>1</v>
      </c>
      <c r="I257" s="4">
        <v>2</v>
      </c>
      <c r="J257" s="4">
        <v>2</v>
      </c>
      <c r="K257" s="4" t="s">
        <v>30</v>
      </c>
      <c r="L257" s="4">
        <v>1068</v>
      </c>
      <c r="M257" s="4">
        <v>1068</v>
      </c>
      <c r="N257" s="4" t="s">
        <v>1261</v>
      </c>
      <c r="O257" s="4" t="s">
        <v>1077</v>
      </c>
      <c r="P257" s="4" t="s">
        <v>33</v>
      </c>
      <c r="Q257" s="4">
        <v>0</v>
      </c>
      <c r="R257" s="7">
        <v>44903</v>
      </c>
      <c r="S257" s="6">
        <v>44914</v>
      </c>
      <c r="T257" s="4" t="s">
        <v>34</v>
      </c>
      <c r="U257" s="4">
        <v>1068</v>
      </c>
      <c r="V257" s="4">
        <v>0</v>
      </c>
      <c r="W257" s="4">
        <v>0</v>
      </c>
      <c r="X257" s="4" t="s">
        <v>1262</v>
      </c>
      <c r="Y257" s="4" t="s">
        <v>106</v>
      </c>
    </row>
    <row r="258" s="4" customFormat="1" spans="1:25">
      <c r="A258" s="4" t="s">
        <v>1263</v>
      </c>
      <c r="B258" s="4" t="s">
        <v>26</v>
      </c>
      <c r="C258" s="4" t="s">
        <v>27</v>
      </c>
      <c r="D258" s="4" t="s">
        <v>1264</v>
      </c>
      <c r="E258" s="4" t="s">
        <v>1265</v>
      </c>
      <c r="F258" s="6">
        <v>44909</v>
      </c>
      <c r="G258" s="6">
        <v>44911</v>
      </c>
      <c r="H258" s="4">
        <v>1</v>
      </c>
      <c r="I258" s="4">
        <v>2</v>
      </c>
      <c r="J258" s="4">
        <v>2</v>
      </c>
      <c r="K258" s="4" t="s">
        <v>30</v>
      </c>
      <c r="L258" s="4">
        <v>2106</v>
      </c>
      <c r="M258" s="4">
        <v>2106</v>
      </c>
      <c r="N258" s="4" t="s">
        <v>1266</v>
      </c>
      <c r="O258" s="4" t="s">
        <v>1077</v>
      </c>
      <c r="P258" s="4" t="s">
        <v>33</v>
      </c>
      <c r="Q258" s="4">
        <v>0</v>
      </c>
      <c r="R258" s="7">
        <v>44904</v>
      </c>
      <c r="S258" s="6">
        <v>44914</v>
      </c>
      <c r="T258" s="4" t="s">
        <v>34</v>
      </c>
      <c r="U258" s="4">
        <v>2106</v>
      </c>
      <c r="V258" s="4">
        <v>0</v>
      </c>
      <c r="W258" s="4">
        <v>0</v>
      </c>
      <c r="X258" s="4" t="s">
        <v>1267</v>
      </c>
      <c r="Y258" s="4" t="s">
        <v>1268</v>
      </c>
    </row>
    <row r="259" s="4" customFormat="1" spans="1:25">
      <c r="A259" s="4" t="s">
        <v>1269</v>
      </c>
      <c r="B259" s="4" t="s">
        <v>26</v>
      </c>
      <c r="C259" s="4" t="s">
        <v>27</v>
      </c>
      <c r="D259" s="4" t="s">
        <v>1270</v>
      </c>
      <c r="E259" s="4" t="s">
        <v>1271</v>
      </c>
      <c r="F259" s="6">
        <v>44910</v>
      </c>
      <c r="G259" s="6">
        <v>44911</v>
      </c>
      <c r="H259" s="4">
        <v>1</v>
      </c>
      <c r="I259" s="4">
        <v>1</v>
      </c>
      <c r="J259" s="4">
        <v>1</v>
      </c>
      <c r="K259" s="4" t="s">
        <v>30</v>
      </c>
      <c r="L259" s="4">
        <v>1150</v>
      </c>
      <c r="M259" s="4">
        <v>1150</v>
      </c>
      <c r="N259" s="4" t="s">
        <v>1272</v>
      </c>
      <c r="O259" s="4" t="s">
        <v>1077</v>
      </c>
      <c r="P259" s="4" t="s">
        <v>33</v>
      </c>
      <c r="Q259" s="4">
        <v>0</v>
      </c>
      <c r="R259" s="7">
        <v>44904</v>
      </c>
      <c r="S259" s="6">
        <v>44914</v>
      </c>
      <c r="T259" s="4" t="s">
        <v>34</v>
      </c>
      <c r="U259" s="4">
        <v>1150</v>
      </c>
      <c r="V259" s="4">
        <v>0</v>
      </c>
      <c r="W259" s="4">
        <v>0</v>
      </c>
      <c r="X259" s="4" t="s">
        <v>1273</v>
      </c>
      <c r="Y259" s="4" t="s">
        <v>1274</v>
      </c>
    </row>
    <row r="260" s="4" customFormat="1" spans="1:25">
      <c r="A260" s="4" t="s">
        <v>1275</v>
      </c>
      <c r="B260" s="4" t="s">
        <v>26</v>
      </c>
      <c r="C260" s="4" t="s">
        <v>27</v>
      </c>
      <c r="D260" s="4" t="s">
        <v>1276</v>
      </c>
      <c r="E260" s="4" t="s">
        <v>655</v>
      </c>
      <c r="F260" s="6">
        <v>44910</v>
      </c>
      <c r="G260" s="6">
        <v>44911</v>
      </c>
      <c r="H260" s="4">
        <v>1</v>
      </c>
      <c r="I260" s="4">
        <v>1</v>
      </c>
      <c r="J260" s="4">
        <v>1</v>
      </c>
      <c r="K260" s="4" t="s">
        <v>30</v>
      </c>
      <c r="L260" s="4">
        <v>761</v>
      </c>
      <c r="M260" s="4">
        <v>761</v>
      </c>
      <c r="N260" s="4" t="s">
        <v>1277</v>
      </c>
      <c r="O260" s="4" t="s">
        <v>1077</v>
      </c>
      <c r="P260" s="4" t="s">
        <v>33</v>
      </c>
      <c r="Q260" s="4">
        <v>0</v>
      </c>
      <c r="R260" s="7">
        <v>44904</v>
      </c>
      <c r="S260" s="6">
        <v>44914</v>
      </c>
      <c r="T260" s="4" t="s">
        <v>34</v>
      </c>
      <c r="U260" s="4">
        <v>761</v>
      </c>
      <c r="V260" s="4">
        <v>0</v>
      </c>
      <c r="W260" s="4">
        <v>0</v>
      </c>
      <c r="X260" s="4" t="s">
        <v>1278</v>
      </c>
      <c r="Y260" s="4" t="s">
        <v>1279</v>
      </c>
    </row>
    <row r="261" s="4" customFormat="1" spans="1:25">
      <c r="A261" s="4" t="s">
        <v>1280</v>
      </c>
      <c r="B261" s="4" t="s">
        <v>26</v>
      </c>
      <c r="C261" s="4" t="s">
        <v>27</v>
      </c>
      <c r="D261" s="4" t="s">
        <v>1281</v>
      </c>
      <c r="E261" s="4" t="s">
        <v>1282</v>
      </c>
      <c r="F261" s="6">
        <v>44910</v>
      </c>
      <c r="G261" s="6">
        <v>44911</v>
      </c>
      <c r="H261" s="4">
        <v>1</v>
      </c>
      <c r="I261" s="4">
        <v>1</v>
      </c>
      <c r="J261" s="4">
        <v>1</v>
      </c>
      <c r="K261" s="4" t="s">
        <v>30</v>
      </c>
      <c r="L261" s="4">
        <v>422</v>
      </c>
      <c r="M261" s="4">
        <v>422</v>
      </c>
      <c r="N261" s="4" t="s">
        <v>1283</v>
      </c>
      <c r="O261" s="4" t="s">
        <v>1077</v>
      </c>
      <c r="P261" s="4" t="s">
        <v>33</v>
      </c>
      <c r="Q261" s="4">
        <v>0</v>
      </c>
      <c r="R261" s="7">
        <v>44904</v>
      </c>
      <c r="S261" s="6">
        <v>44914</v>
      </c>
      <c r="T261" s="4" t="s">
        <v>34</v>
      </c>
      <c r="U261" s="4">
        <v>422</v>
      </c>
      <c r="V261" s="4">
        <v>0</v>
      </c>
      <c r="W261" s="4">
        <v>0</v>
      </c>
      <c r="X261" s="4" t="s">
        <v>1284</v>
      </c>
      <c r="Y261" s="4" t="s">
        <v>1285</v>
      </c>
    </row>
    <row r="262" s="4" customFormat="1" spans="1:25">
      <c r="A262" s="4" t="s">
        <v>1286</v>
      </c>
      <c r="B262" s="4" t="s">
        <v>26</v>
      </c>
      <c r="C262" s="4" t="s">
        <v>27</v>
      </c>
      <c r="D262" s="4" t="s">
        <v>1287</v>
      </c>
      <c r="E262" s="4" t="s">
        <v>1288</v>
      </c>
      <c r="F262" s="6">
        <v>44910</v>
      </c>
      <c r="G262" s="6">
        <v>44911</v>
      </c>
      <c r="H262" s="4">
        <v>1</v>
      </c>
      <c r="I262" s="4">
        <v>1</v>
      </c>
      <c r="J262" s="4">
        <v>1</v>
      </c>
      <c r="K262" s="4" t="s">
        <v>30</v>
      </c>
      <c r="L262" s="4">
        <v>710</v>
      </c>
      <c r="M262" s="4">
        <v>710</v>
      </c>
      <c r="N262" s="4" t="s">
        <v>1289</v>
      </c>
      <c r="O262" s="4" t="s">
        <v>1077</v>
      </c>
      <c r="P262" s="4" t="s">
        <v>33</v>
      </c>
      <c r="Q262" s="4">
        <v>0</v>
      </c>
      <c r="R262" s="7">
        <v>44904</v>
      </c>
      <c r="S262" s="6">
        <v>44914</v>
      </c>
      <c r="T262" s="4" t="s">
        <v>34</v>
      </c>
      <c r="U262" s="4">
        <v>710</v>
      </c>
      <c r="V262" s="4">
        <v>0</v>
      </c>
      <c r="W262" s="4">
        <v>0</v>
      </c>
      <c r="X262" s="4" t="s">
        <v>1290</v>
      </c>
      <c r="Y262" s="4" t="s">
        <v>35</v>
      </c>
    </row>
    <row r="263" s="4" customFormat="1" spans="1:25">
      <c r="A263" s="4" t="s">
        <v>1291</v>
      </c>
      <c r="B263" s="4" t="s">
        <v>26</v>
      </c>
      <c r="C263" s="4" t="s">
        <v>27</v>
      </c>
      <c r="D263" s="4" t="s">
        <v>1292</v>
      </c>
      <c r="E263" s="4" t="s">
        <v>54</v>
      </c>
      <c r="F263" s="6">
        <v>44910</v>
      </c>
      <c r="G263" s="6">
        <v>44911</v>
      </c>
      <c r="H263" s="4">
        <v>1</v>
      </c>
      <c r="I263" s="4">
        <v>1</v>
      </c>
      <c r="J263" s="4">
        <v>1</v>
      </c>
      <c r="K263" s="4" t="s">
        <v>30</v>
      </c>
      <c r="L263" s="4">
        <v>388</v>
      </c>
      <c r="M263" s="4">
        <v>388</v>
      </c>
      <c r="N263" s="4" t="s">
        <v>1293</v>
      </c>
      <c r="O263" s="4" t="s">
        <v>1077</v>
      </c>
      <c r="P263" s="4" t="s">
        <v>33</v>
      </c>
      <c r="Q263" s="4">
        <v>0</v>
      </c>
      <c r="R263" s="7">
        <v>44904</v>
      </c>
      <c r="S263" s="6">
        <v>44914</v>
      </c>
      <c r="T263" s="4" t="s">
        <v>34</v>
      </c>
      <c r="U263" s="4">
        <v>388</v>
      </c>
      <c r="V263" s="4">
        <v>0</v>
      </c>
      <c r="W263" s="4">
        <v>0</v>
      </c>
      <c r="X263" s="4" t="s">
        <v>1294</v>
      </c>
      <c r="Y263" s="4" t="s">
        <v>1295</v>
      </c>
    </row>
    <row r="264" s="4" customFormat="1" spans="1:25">
      <c r="A264" s="4" t="s">
        <v>1189</v>
      </c>
      <c r="B264" s="4" t="s">
        <v>26</v>
      </c>
      <c r="C264" s="4" t="s">
        <v>196</v>
      </c>
      <c r="D264" s="4" t="s">
        <v>1190</v>
      </c>
      <c r="E264" s="4" t="s">
        <v>1191</v>
      </c>
      <c r="F264" s="6">
        <v>44909</v>
      </c>
      <c r="G264" s="6">
        <v>44911</v>
      </c>
      <c r="H264" s="4">
        <v>1</v>
      </c>
      <c r="I264" s="4">
        <v>2</v>
      </c>
      <c r="J264" s="4">
        <v>2</v>
      </c>
      <c r="K264" s="4" t="s">
        <v>30</v>
      </c>
      <c r="L264" s="4">
        <v>-1998</v>
      </c>
      <c r="M264" s="4">
        <v>-1998</v>
      </c>
      <c r="N264" s="4" t="s">
        <v>1192</v>
      </c>
      <c r="O264" s="4" t="s">
        <v>1077</v>
      </c>
      <c r="P264" s="4" t="s">
        <v>33</v>
      </c>
      <c r="Q264" s="4">
        <v>0</v>
      </c>
      <c r="R264" s="7">
        <v>44896</v>
      </c>
      <c r="S264" s="6">
        <v>44914</v>
      </c>
      <c r="T264" s="4" t="s">
        <v>34</v>
      </c>
      <c r="U264" s="4">
        <v>-1998</v>
      </c>
      <c r="V264" s="4">
        <v>0</v>
      </c>
      <c r="W264" s="4">
        <v>0</v>
      </c>
      <c r="X264" s="4" t="s">
        <v>1193</v>
      </c>
      <c r="Y264" s="4" t="s">
        <v>35</v>
      </c>
    </row>
    <row r="265" s="4" customFormat="1" spans="1:26">
      <c r="A265" s="4" t="s">
        <v>1296</v>
      </c>
      <c r="B265" s="4" t="s">
        <v>26</v>
      </c>
      <c r="C265" s="4" t="s">
        <v>27</v>
      </c>
      <c r="D265" s="4" t="s">
        <v>1297</v>
      </c>
      <c r="E265" s="4" t="s">
        <v>54</v>
      </c>
      <c r="F265" s="6">
        <v>44907</v>
      </c>
      <c r="G265" s="6">
        <v>44911</v>
      </c>
      <c r="H265" s="4">
        <v>2</v>
      </c>
      <c r="I265" s="4">
        <v>4</v>
      </c>
      <c r="J265" s="4">
        <v>8</v>
      </c>
      <c r="K265" s="4" t="s">
        <v>30</v>
      </c>
      <c r="L265" s="4">
        <v>3192</v>
      </c>
      <c r="M265" s="4">
        <v>3192</v>
      </c>
      <c r="N265" s="4" t="s">
        <v>1298</v>
      </c>
      <c r="O265" s="4" t="s">
        <v>1077</v>
      </c>
      <c r="P265" s="4" t="s">
        <v>33</v>
      </c>
      <c r="Q265" s="4">
        <v>0</v>
      </c>
      <c r="R265" s="7">
        <v>44905</v>
      </c>
      <c r="S265" s="6">
        <v>44914</v>
      </c>
      <c r="T265" s="4" t="s">
        <v>34</v>
      </c>
      <c r="U265" s="4">
        <v>3192</v>
      </c>
      <c r="V265" s="4">
        <v>0</v>
      </c>
      <c r="W265" s="4">
        <v>0</v>
      </c>
      <c r="X265" s="4" t="s">
        <v>1299</v>
      </c>
      <c r="Y265" s="4" t="s">
        <v>1300</v>
      </c>
      <c r="Z265" s="4" t="s">
        <v>1301</v>
      </c>
    </row>
    <row r="266" s="4" customFormat="1" spans="1:25">
      <c r="A266" s="4" t="s">
        <v>1302</v>
      </c>
      <c r="B266" s="4" t="s">
        <v>26</v>
      </c>
      <c r="C266" s="4" t="s">
        <v>27</v>
      </c>
      <c r="D266" s="4" t="s">
        <v>1303</v>
      </c>
      <c r="E266" s="4" t="s">
        <v>894</v>
      </c>
      <c r="F266" s="6">
        <v>44910</v>
      </c>
      <c r="G266" s="6">
        <v>44911</v>
      </c>
      <c r="H266" s="4">
        <v>1</v>
      </c>
      <c r="I266" s="4">
        <v>1</v>
      </c>
      <c r="J266" s="4">
        <v>1</v>
      </c>
      <c r="K266" s="4" t="s">
        <v>30</v>
      </c>
      <c r="L266" s="4">
        <v>369</v>
      </c>
      <c r="M266" s="4">
        <v>369</v>
      </c>
      <c r="N266" s="4" t="s">
        <v>1304</v>
      </c>
      <c r="O266" s="4" t="s">
        <v>1077</v>
      </c>
      <c r="P266" s="4" t="s">
        <v>33</v>
      </c>
      <c r="Q266" s="4">
        <v>0</v>
      </c>
      <c r="R266" s="7">
        <v>44905</v>
      </c>
      <c r="S266" s="6">
        <v>44914</v>
      </c>
      <c r="T266" s="4" t="s">
        <v>34</v>
      </c>
      <c r="U266" s="4">
        <v>369</v>
      </c>
      <c r="V266" s="4">
        <v>0</v>
      </c>
      <c r="W266" s="4">
        <v>0</v>
      </c>
      <c r="X266" s="4" t="s">
        <v>1305</v>
      </c>
      <c r="Y266" s="4" t="s">
        <v>35</v>
      </c>
    </row>
    <row r="267" s="4" customFormat="1" spans="1:25">
      <c r="A267" s="4" t="s">
        <v>1306</v>
      </c>
      <c r="B267" s="4" t="s">
        <v>26</v>
      </c>
      <c r="C267" s="4" t="s">
        <v>27</v>
      </c>
      <c r="D267" s="4" t="s">
        <v>69</v>
      </c>
      <c r="E267" s="4" t="s">
        <v>1307</v>
      </c>
      <c r="F267" s="6">
        <v>44908</v>
      </c>
      <c r="G267" s="6">
        <v>44911</v>
      </c>
      <c r="H267" s="4">
        <v>1</v>
      </c>
      <c r="I267" s="4">
        <v>3</v>
      </c>
      <c r="J267" s="4">
        <v>3</v>
      </c>
      <c r="K267" s="4" t="s">
        <v>30</v>
      </c>
      <c r="L267" s="4">
        <v>477</v>
      </c>
      <c r="M267" s="4">
        <v>477</v>
      </c>
      <c r="N267" s="4" t="s">
        <v>1308</v>
      </c>
      <c r="O267" s="4" t="s">
        <v>1077</v>
      </c>
      <c r="P267" s="4" t="s">
        <v>33</v>
      </c>
      <c r="Q267" s="4">
        <v>0</v>
      </c>
      <c r="R267" s="7">
        <v>44905</v>
      </c>
      <c r="S267" s="6">
        <v>44914</v>
      </c>
      <c r="T267" s="4" t="s">
        <v>34</v>
      </c>
      <c r="U267" s="4">
        <v>477</v>
      </c>
      <c r="V267" s="4">
        <v>0</v>
      </c>
      <c r="W267" s="4">
        <v>0</v>
      </c>
      <c r="X267" s="4" t="s">
        <v>1309</v>
      </c>
      <c r="Y267" s="4" t="s">
        <v>35</v>
      </c>
    </row>
    <row r="268" s="4" customFormat="1" spans="1:25">
      <c r="A268" s="4" t="s">
        <v>1310</v>
      </c>
      <c r="B268" s="4" t="s">
        <v>26</v>
      </c>
      <c r="C268" s="4" t="s">
        <v>27</v>
      </c>
      <c r="D268" s="4" t="s">
        <v>1311</v>
      </c>
      <c r="E268" s="4" t="s">
        <v>553</v>
      </c>
      <c r="F268" s="6">
        <v>44908</v>
      </c>
      <c r="G268" s="6">
        <v>44911</v>
      </c>
      <c r="H268" s="4">
        <v>1</v>
      </c>
      <c r="I268" s="4">
        <v>3</v>
      </c>
      <c r="J268" s="4">
        <v>3</v>
      </c>
      <c r="K268" s="4" t="s">
        <v>30</v>
      </c>
      <c r="L268" s="4">
        <v>4503</v>
      </c>
      <c r="M268" s="4">
        <v>4503</v>
      </c>
      <c r="N268" s="4" t="s">
        <v>1312</v>
      </c>
      <c r="O268" s="4" t="s">
        <v>1077</v>
      </c>
      <c r="P268" s="4" t="s">
        <v>33</v>
      </c>
      <c r="Q268" s="4">
        <v>0</v>
      </c>
      <c r="R268" s="7">
        <v>44905</v>
      </c>
      <c r="S268" s="6">
        <v>44914</v>
      </c>
      <c r="T268" s="4" t="s">
        <v>34</v>
      </c>
      <c r="U268" s="4">
        <v>4503</v>
      </c>
      <c r="V268" s="4">
        <v>0</v>
      </c>
      <c r="W268" s="4">
        <v>0</v>
      </c>
      <c r="X268" s="4" t="s">
        <v>1313</v>
      </c>
      <c r="Y268" s="4" t="s">
        <v>1314</v>
      </c>
    </row>
    <row r="269" s="4" customFormat="1" spans="1:25">
      <c r="A269" s="4" t="s">
        <v>1315</v>
      </c>
      <c r="B269" s="4" t="s">
        <v>26</v>
      </c>
      <c r="C269" s="4" t="s">
        <v>27</v>
      </c>
      <c r="D269" s="4" t="s">
        <v>1316</v>
      </c>
      <c r="E269" s="4" t="s">
        <v>1317</v>
      </c>
      <c r="F269" s="6">
        <v>44910</v>
      </c>
      <c r="G269" s="6">
        <v>44911</v>
      </c>
      <c r="H269" s="4">
        <v>1</v>
      </c>
      <c r="I269" s="4">
        <v>1</v>
      </c>
      <c r="J269" s="4">
        <v>1</v>
      </c>
      <c r="K269" s="4" t="s">
        <v>30</v>
      </c>
      <c r="L269" s="4">
        <v>1062</v>
      </c>
      <c r="M269" s="4">
        <v>1062</v>
      </c>
      <c r="N269" s="4" t="s">
        <v>1318</v>
      </c>
      <c r="O269" s="4" t="s">
        <v>1077</v>
      </c>
      <c r="P269" s="4" t="s">
        <v>33</v>
      </c>
      <c r="Q269" s="4">
        <v>0</v>
      </c>
      <c r="R269" s="7">
        <v>44906</v>
      </c>
      <c r="S269" s="6">
        <v>44914</v>
      </c>
      <c r="T269" s="4" t="s">
        <v>34</v>
      </c>
      <c r="U269" s="4">
        <v>1062</v>
      </c>
      <c r="V269" s="4">
        <v>0</v>
      </c>
      <c r="W269" s="4">
        <v>0</v>
      </c>
      <c r="X269" s="4" t="s">
        <v>1319</v>
      </c>
      <c r="Y269" s="4" t="s">
        <v>1320</v>
      </c>
    </row>
    <row r="270" s="4" customFormat="1" spans="1:25">
      <c r="A270" s="4" t="s">
        <v>1321</v>
      </c>
      <c r="B270" s="4" t="s">
        <v>26</v>
      </c>
      <c r="C270" s="4" t="s">
        <v>27</v>
      </c>
      <c r="D270" s="4" t="s">
        <v>1322</v>
      </c>
      <c r="E270" s="4" t="s">
        <v>1323</v>
      </c>
      <c r="F270" s="6">
        <v>44909</v>
      </c>
      <c r="G270" s="6">
        <v>44911</v>
      </c>
      <c r="H270" s="4">
        <v>1</v>
      </c>
      <c r="I270" s="4">
        <v>2</v>
      </c>
      <c r="J270" s="4">
        <v>2</v>
      </c>
      <c r="K270" s="4" t="s">
        <v>30</v>
      </c>
      <c r="L270" s="4">
        <v>1528</v>
      </c>
      <c r="M270" s="4">
        <v>1528</v>
      </c>
      <c r="N270" s="4" t="s">
        <v>1324</v>
      </c>
      <c r="O270" s="4" t="s">
        <v>1077</v>
      </c>
      <c r="P270" s="4" t="s">
        <v>33</v>
      </c>
      <c r="Q270" s="4">
        <v>0</v>
      </c>
      <c r="R270" s="7">
        <v>44906</v>
      </c>
      <c r="S270" s="6">
        <v>44914</v>
      </c>
      <c r="T270" s="4" t="s">
        <v>34</v>
      </c>
      <c r="U270" s="4">
        <v>1528</v>
      </c>
      <c r="V270" s="4">
        <v>0</v>
      </c>
      <c r="W270" s="4">
        <v>0</v>
      </c>
      <c r="X270" s="4" t="s">
        <v>1325</v>
      </c>
      <c r="Y270" s="4" t="s">
        <v>1326</v>
      </c>
    </row>
    <row r="271" s="4" customFormat="1" spans="1:25">
      <c r="A271" s="4" t="s">
        <v>1327</v>
      </c>
      <c r="B271" s="4" t="s">
        <v>26</v>
      </c>
      <c r="C271" s="4" t="s">
        <v>27</v>
      </c>
      <c r="D271" s="4" t="s">
        <v>1328</v>
      </c>
      <c r="E271" s="4" t="s">
        <v>553</v>
      </c>
      <c r="F271" s="6">
        <v>44909</v>
      </c>
      <c r="G271" s="6">
        <v>44911</v>
      </c>
      <c r="H271" s="4">
        <v>1</v>
      </c>
      <c r="I271" s="4">
        <v>2</v>
      </c>
      <c r="J271" s="4">
        <v>2</v>
      </c>
      <c r="K271" s="4" t="s">
        <v>30</v>
      </c>
      <c r="L271" s="4">
        <v>506</v>
      </c>
      <c r="M271" s="4">
        <v>506</v>
      </c>
      <c r="N271" s="4" t="s">
        <v>1329</v>
      </c>
      <c r="O271" s="4" t="s">
        <v>1077</v>
      </c>
      <c r="P271" s="4" t="s">
        <v>33</v>
      </c>
      <c r="Q271" s="4">
        <v>0</v>
      </c>
      <c r="R271" s="7">
        <v>44906</v>
      </c>
      <c r="S271" s="6">
        <v>44914</v>
      </c>
      <c r="T271" s="4" t="s">
        <v>34</v>
      </c>
      <c r="U271" s="4">
        <v>506</v>
      </c>
      <c r="V271" s="4">
        <v>0</v>
      </c>
      <c r="W271" s="4">
        <v>0</v>
      </c>
      <c r="X271" s="4" t="s">
        <v>1330</v>
      </c>
      <c r="Y271" s="4" t="s">
        <v>1331</v>
      </c>
    </row>
    <row r="272" s="4" customFormat="1" spans="1:25">
      <c r="A272" s="4" t="s">
        <v>1332</v>
      </c>
      <c r="B272" s="4" t="s">
        <v>26</v>
      </c>
      <c r="C272" s="4" t="s">
        <v>27</v>
      </c>
      <c r="D272" s="4" t="s">
        <v>1233</v>
      </c>
      <c r="E272" s="4" t="s">
        <v>1234</v>
      </c>
      <c r="F272" s="6">
        <v>44910</v>
      </c>
      <c r="G272" s="6">
        <v>44911</v>
      </c>
      <c r="H272" s="4">
        <v>1</v>
      </c>
      <c r="I272" s="4">
        <v>1</v>
      </c>
      <c r="J272" s="4">
        <v>1</v>
      </c>
      <c r="K272" s="4" t="s">
        <v>30</v>
      </c>
      <c r="L272" s="4">
        <v>653</v>
      </c>
      <c r="M272" s="4">
        <v>653</v>
      </c>
      <c r="N272" s="4" t="s">
        <v>1333</v>
      </c>
      <c r="O272" s="4" t="s">
        <v>1077</v>
      </c>
      <c r="P272" s="4" t="s">
        <v>33</v>
      </c>
      <c r="Q272" s="4">
        <v>0</v>
      </c>
      <c r="R272" s="7">
        <v>44906</v>
      </c>
      <c r="S272" s="6">
        <v>44914</v>
      </c>
      <c r="T272" s="4" t="s">
        <v>34</v>
      </c>
      <c r="U272" s="4">
        <v>653</v>
      </c>
      <c r="V272" s="4">
        <v>0</v>
      </c>
      <c r="W272" s="4">
        <v>0</v>
      </c>
      <c r="X272" s="4" t="s">
        <v>1334</v>
      </c>
      <c r="Y272" s="4" t="s">
        <v>1335</v>
      </c>
    </row>
    <row r="273" s="4" customFormat="1" spans="1:25">
      <c r="A273" s="4" t="s">
        <v>1336</v>
      </c>
      <c r="B273" s="4" t="s">
        <v>26</v>
      </c>
      <c r="C273" s="4" t="s">
        <v>27</v>
      </c>
      <c r="D273" s="4" t="s">
        <v>1337</v>
      </c>
      <c r="E273" s="4" t="s">
        <v>225</v>
      </c>
      <c r="F273" s="6">
        <v>44909</v>
      </c>
      <c r="G273" s="6">
        <v>44911</v>
      </c>
      <c r="H273" s="4">
        <v>1</v>
      </c>
      <c r="I273" s="4">
        <v>2</v>
      </c>
      <c r="J273" s="4">
        <v>2</v>
      </c>
      <c r="K273" s="4" t="s">
        <v>30</v>
      </c>
      <c r="L273" s="4">
        <v>1060</v>
      </c>
      <c r="M273" s="4">
        <v>1060</v>
      </c>
      <c r="N273" s="4" t="s">
        <v>1338</v>
      </c>
      <c r="O273" s="4" t="s">
        <v>1077</v>
      </c>
      <c r="P273" s="4" t="s">
        <v>33</v>
      </c>
      <c r="Q273" s="4">
        <v>0</v>
      </c>
      <c r="R273" s="7">
        <v>44906</v>
      </c>
      <c r="S273" s="6">
        <v>44914</v>
      </c>
      <c r="T273" s="4" t="s">
        <v>34</v>
      </c>
      <c r="U273" s="4">
        <v>1060</v>
      </c>
      <c r="V273" s="4">
        <v>0</v>
      </c>
      <c r="W273" s="4">
        <v>0</v>
      </c>
      <c r="X273" s="4" t="s">
        <v>1339</v>
      </c>
      <c r="Y273" s="4" t="s">
        <v>1340</v>
      </c>
    </row>
    <row r="274" s="4" customFormat="1" spans="1:25">
      <c r="A274" s="4" t="s">
        <v>1341</v>
      </c>
      <c r="B274" s="4" t="s">
        <v>26</v>
      </c>
      <c r="C274" s="4" t="s">
        <v>27</v>
      </c>
      <c r="D274" s="4" t="s">
        <v>1342</v>
      </c>
      <c r="E274" s="4" t="s">
        <v>167</v>
      </c>
      <c r="F274" s="6">
        <v>44906</v>
      </c>
      <c r="G274" s="6">
        <v>44911</v>
      </c>
      <c r="H274" s="4">
        <v>1</v>
      </c>
      <c r="I274" s="4">
        <v>5</v>
      </c>
      <c r="J274" s="4">
        <v>5</v>
      </c>
      <c r="K274" s="4" t="s">
        <v>30</v>
      </c>
      <c r="L274" s="4">
        <v>625</v>
      </c>
      <c r="M274" s="4">
        <v>625</v>
      </c>
      <c r="N274" s="4" t="s">
        <v>1343</v>
      </c>
      <c r="O274" s="4" t="s">
        <v>1077</v>
      </c>
      <c r="P274" s="4" t="s">
        <v>33</v>
      </c>
      <c r="Q274" s="4">
        <v>0</v>
      </c>
      <c r="R274" s="7">
        <v>44906</v>
      </c>
      <c r="S274" s="6">
        <v>44914</v>
      </c>
      <c r="T274" s="4" t="s">
        <v>34</v>
      </c>
      <c r="U274" s="4">
        <v>625</v>
      </c>
      <c r="V274" s="4">
        <v>0</v>
      </c>
      <c r="W274" s="4">
        <v>0</v>
      </c>
      <c r="X274" s="4" t="s">
        <v>1344</v>
      </c>
      <c r="Y274" s="4" t="s">
        <v>35</v>
      </c>
    </row>
    <row r="275" s="4" customFormat="1" spans="1:25">
      <c r="A275" s="4" t="s">
        <v>1345</v>
      </c>
      <c r="B275" s="4" t="s">
        <v>26</v>
      </c>
      <c r="C275" s="4" t="s">
        <v>27</v>
      </c>
      <c r="D275" s="4" t="s">
        <v>1346</v>
      </c>
      <c r="E275" s="4" t="s">
        <v>1347</v>
      </c>
      <c r="F275" s="6">
        <v>44910</v>
      </c>
      <c r="G275" s="6">
        <v>44911</v>
      </c>
      <c r="H275" s="4">
        <v>2</v>
      </c>
      <c r="I275" s="4">
        <v>1</v>
      </c>
      <c r="J275" s="4">
        <v>2</v>
      </c>
      <c r="K275" s="4" t="s">
        <v>30</v>
      </c>
      <c r="L275" s="4">
        <v>1900</v>
      </c>
      <c r="M275" s="4">
        <v>1900</v>
      </c>
      <c r="N275" s="4" t="s">
        <v>1348</v>
      </c>
      <c r="O275" s="4" t="s">
        <v>1077</v>
      </c>
      <c r="P275" s="4" t="s">
        <v>33</v>
      </c>
      <c r="Q275" s="4">
        <v>0</v>
      </c>
      <c r="R275" s="7">
        <v>44906</v>
      </c>
      <c r="S275" s="6">
        <v>44914</v>
      </c>
      <c r="T275" s="4" t="s">
        <v>34</v>
      </c>
      <c r="U275" s="4">
        <v>1900</v>
      </c>
      <c r="V275" s="4">
        <v>0</v>
      </c>
      <c r="W275" s="4">
        <v>0</v>
      </c>
      <c r="X275" s="4" t="s">
        <v>1349</v>
      </c>
      <c r="Y275" s="4" t="s">
        <v>35</v>
      </c>
    </row>
    <row r="276" s="4" customFormat="1" spans="1:25">
      <c r="A276" s="4" t="s">
        <v>1350</v>
      </c>
      <c r="B276" s="4" t="s">
        <v>26</v>
      </c>
      <c r="C276" s="4" t="s">
        <v>27</v>
      </c>
      <c r="D276" s="4" t="s">
        <v>394</v>
      </c>
      <c r="E276" s="4" t="s">
        <v>871</v>
      </c>
      <c r="F276" s="6">
        <v>44907</v>
      </c>
      <c r="G276" s="6">
        <v>44911</v>
      </c>
      <c r="H276" s="4">
        <v>1</v>
      </c>
      <c r="I276" s="4">
        <v>4</v>
      </c>
      <c r="J276" s="4">
        <v>4</v>
      </c>
      <c r="K276" s="4" t="s">
        <v>30</v>
      </c>
      <c r="L276" s="4">
        <v>6796</v>
      </c>
      <c r="M276" s="4">
        <v>6796</v>
      </c>
      <c r="N276" s="4" t="s">
        <v>1351</v>
      </c>
      <c r="O276" s="4" t="s">
        <v>1077</v>
      </c>
      <c r="P276" s="4" t="s">
        <v>33</v>
      </c>
      <c r="Q276" s="4">
        <v>0</v>
      </c>
      <c r="R276" s="7">
        <v>44906</v>
      </c>
      <c r="S276" s="6">
        <v>44914</v>
      </c>
      <c r="T276" s="4" t="s">
        <v>34</v>
      </c>
      <c r="U276" s="4">
        <v>6796</v>
      </c>
      <c r="V276" s="4">
        <v>0</v>
      </c>
      <c r="W276" s="4">
        <v>0</v>
      </c>
      <c r="X276" s="4" t="s">
        <v>1352</v>
      </c>
      <c r="Y276" s="4" t="s">
        <v>1353</v>
      </c>
    </row>
    <row r="277" s="4" customFormat="1" spans="1:27">
      <c r="A277" s="4" t="s">
        <v>1354</v>
      </c>
      <c r="B277" s="4" t="s">
        <v>26</v>
      </c>
      <c r="C277" s="4" t="s">
        <v>27</v>
      </c>
      <c r="D277" s="4" t="s">
        <v>1355</v>
      </c>
      <c r="E277" s="4" t="s">
        <v>708</v>
      </c>
      <c r="F277" s="6">
        <v>44908</v>
      </c>
      <c r="G277" s="6">
        <v>44911</v>
      </c>
      <c r="H277" s="4">
        <v>3</v>
      </c>
      <c r="I277" s="4">
        <v>3</v>
      </c>
      <c r="J277" s="4">
        <v>9</v>
      </c>
      <c r="K277" s="4" t="s">
        <v>30</v>
      </c>
      <c r="L277" s="4">
        <v>30279</v>
      </c>
      <c r="M277" s="4">
        <v>30279</v>
      </c>
      <c r="N277" s="4" t="s">
        <v>1356</v>
      </c>
      <c r="O277" s="4" t="s">
        <v>1077</v>
      </c>
      <c r="P277" s="4" t="s">
        <v>33</v>
      </c>
      <c r="Q277" s="4">
        <v>0</v>
      </c>
      <c r="R277" s="7">
        <v>44906</v>
      </c>
      <c r="S277" s="6">
        <v>44914</v>
      </c>
      <c r="T277" s="4" t="s">
        <v>34</v>
      </c>
      <c r="U277" s="4">
        <v>30279</v>
      </c>
      <c r="V277" s="4">
        <v>0</v>
      </c>
      <c r="W277" s="4">
        <v>0</v>
      </c>
      <c r="X277" s="4" t="s">
        <v>1357</v>
      </c>
      <c r="Y277" s="4" t="s">
        <v>1358</v>
      </c>
      <c r="Z277" s="4" t="s">
        <v>1359</v>
      </c>
      <c r="AA277" s="4" t="s">
        <v>1360</v>
      </c>
    </row>
    <row r="278" s="4" customFormat="1" spans="1:25">
      <c r="A278" s="4" t="s">
        <v>1361</v>
      </c>
      <c r="B278" s="4" t="s">
        <v>26</v>
      </c>
      <c r="C278" s="4" t="s">
        <v>27</v>
      </c>
      <c r="D278" s="4" t="s">
        <v>1362</v>
      </c>
      <c r="E278" s="4" t="s">
        <v>539</v>
      </c>
      <c r="F278" s="6">
        <v>44908</v>
      </c>
      <c r="G278" s="6">
        <v>44911</v>
      </c>
      <c r="H278" s="4">
        <v>1</v>
      </c>
      <c r="I278" s="4">
        <v>3</v>
      </c>
      <c r="J278" s="4">
        <v>3</v>
      </c>
      <c r="K278" s="4" t="s">
        <v>30</v>
      </c>
      <c r="L278" s="4">
        <v>4227</v>
      </c>
      <c r="M278" s="4">
        <v>4227</v>
      </c>
      <c r="N278" s="4" t="s">
        <v>1363</v>
      </c>
      <c r="O278" s="4" t="s">
        <v>1077</v>
      </c>
      <c r="P278" s="4" t="s">
        <v>33</v>
      </c>
      <c r="Q278" s="4">
        <v>0</v>
      </c>
      <c r="R278" s="7">
        <v>44906</v>
      </c>
      <c r="S278" s="6">
        <v>44914</v>
      </c>
      <c r="T278" s="4" t="s">
        <v>34</v>
      </c>
      <c r="U278" s="4">
        <v>4227</v>
      </c>
      <c r="V278" s="4">
        <v>0</v>
      </c>
      <c r="W278" s="4">
        <v>0</v>
      </c>
      <c r="X278" s="4" t="s">
        <v>1364</v>
      </c>
      <c r="Y278" s="4" t="s">
        <v>1365</v>
      </c>
    </row>
    <row r="279" s="4" customFormat="1" spans="1:25">
      <c r="A279" s="4" t="s">
        <v>1366</v>
      </c>
      <c r="B279" s="4" t="s">
        <v>26</v>
      </c>
      <c r="C279" s="4" t="s">
        <v>27</v>
      </c>
      <c r="D279" s="4" t="s">
        <v>809</v>
      </c>
      <c r="E279" s="4" t="s">
        <v>553</v>
      </c>
      <c r="F279" s="6">
        <v>44908</v>
      </c>
      <c r="G279" s="6">
        <v>44911</v>
      </c>
      <c r="H279" s="4">
        <v>1</v>
      </c>
      <c r="I279" s="4">
        <v>3</v>
      </c>
      <c r="J279" s="4">
        <v>3</v>
      </c>
      <c r="K279" s="4" t="s">
        <v>30</v>
      </c>
      <c r="L279" s="4">
        <v>1631</v>
      </c>
      <c r="M279" s="4">
        <v>1631</v>
      </c>
      <c r="N279" s="4" t="s">
        <v>1367</v>
      </c>
      <c r="O279" s="4" t="s">
        <v>1077</v>
      </c>
      <c r="P279" s="4" t="s">
        <v>33</v>
      </c>
      <c r="Q279" s="4">
        <v>0</v>
      </c>
      <c r="R279" s="7">
        <v>44906</v>
      </c>
      <c r="S279" s="6">
        <v>44914</v>
      </c>
      <c r="T279" s="4" t="s">
        <v>34</v>
      </c>
      <c r="U279" s="4">
        <v>1631</v>
      </c>
      <c r="V279" s="4">
        <v>0</v>
      </c>
      <c r="W279" s="4">
        <v>0</v>
      </c>
      <c r="X279" s="4" t="s">
        <v>1368</v>
      </c>
      <c r="Y279" s="4" t="s">
        <v>1369</v>
      </c>
    </row>
    <row r="280" s="4" customFormat="1" spans="1:25">
      <c r="A280" s="4" t="s">
        <v>1370</v>
      </c>
      <c r="B280" s="4" t="s">
        <v>26</v>
      </c>
      <c r="C280" s="4" t="s">
        <v>27</v>
      </c>
      <c r="D280" s="4" t="s">
        <v>1371</v>
      </c>
      <c r="E280" s="4" t="s">
        <v>1372</v>
      </c>
      <c r="F280" s="6">
        <v>44907</v>
      </c>
      <c r="G280" s="6">
        <v>44911</v>
      </c>
      <c r="H280" s="4">
        <v>1</v>
      </c>
      <c r="I280" s="4">
        <v>4</v>
      </c>
      <c r="J280" s="4">
        <v>4</v>
      </c>
      <c r="K280" s="4" t="s">
        <v>30</v>
      </c>
      <c r="L280" s="4">
        <v>1657</v>
      </c>
      <c r="M280" s="4">
        <v>1657</v>
      </c>
      <c r="N280" s="4" t="s">
        <v>1373</v>
      </c>
      <c r="O280" s="4" t="s">
        <v>1077</v>
      </c>
      <c r="P280" s="4" t="s">
        <v>33</v>
      </c>
      <c r="Q280" s="4">
        <v>0</v>
      </c>
      <c r="R280" s="7">
        <v>44907</v>
      </c>
      <c r="S280" s="6">
        <v>44914</v>
      </c>
      <c r="T280" s="4" t="s">
        <v>34</v>
      </c>
      <c r="U280" s="4">
        <v>1657</v>
      </c>
      <c r="V280" s="4">
        <v>0</v>
      </c>
      <c r="W280" s="4">
        <v>0</v>
      </c>
      <c r="X280" s="4" t="s">
        <v>1374</v>
      </c>
      <c r="Y280" s="4" t="s">
        <v>1375</v>
      </c>
    </row>
    <row r="281" s="4" customFormat="1" spans="1:25">
      <c r="A281" s="4" t="s">
        <v>1376</v>
      </c>
      <c r="B281" s="4" t="s">
        <v>26</v>
      </c>
      <c r="C281" s="4" t="s">
        <v>27</v>
      </c>
      <c r="D281" s="4" t="s">
        <v>1377</v>
      </c>
      <c r="E281" s="4" t="s">
        <v>677</v>
      </c>
      <c r="F281" s="6">
        <v>44909</v>
      </c>
      <c r="G281" s="6">
        <v>44911</v>
      </c>
      <c r="H281" s="4">
        <v>1</v>
      </c>
      <c r="I281" s="4">
        <v>2</v>
      </c>
      <c r="J281" s="4">
        <v>2</v>
      </c>
      <c r="K281" s="4" t="s">
        <v>30</v>
      </c>
      <c r="L281" s="4">
        <v>3607</v>
      </c>
      <c r="M281" s="4">
        <v>3607</v>
      </c>
      <c r="N281" s="4" t="s">
        <v>1378</v>
      </c>
      <c r="O281" s="4" t="s">
        <v>1077</v>
      </c>
      <c r="P281" s="4" t="s">
        <v>33</v>
      </c>
      <c r="Q281" s="4">
        <v>0</v>
      </c>
      <c r="R281" s="7">
        <v>44907</v>
      </c>
      <c r="S281" s="6">
        <v>44914</v>
      </c>
      <c r="T281" s="4" t="s">
        <v>34</v>
      </c>
      <c r="U281" s="4">
        <v>3607</v>
      </c>
      <c r="V281" s="4">
        <v>0</v>
      </c>
      <c r="W281" s="4">
        <v>0</v>
      </c>
      <c r="X281" s="4" t="s">
        <v>1379</v>
      </c>
      <c r="Y281" s="4" t="s">
        <v>1380</v>
      </c>
    </row>
    <row r="282" s="4" customFormat="1" spans="1:25">
      <c r="A282" s="4" t="s">
        <v>1381</v>
      </c>
      <c r="B282" s="4" t="s">
        <v>26</v>
      </c>
      <c r="C282" s="4" t="s">
        <v>27</v>
      </c>
      <c r="D282" s="4" t="s">
        <v>1382</v>
      </c>
      <c r="E282" s="4" t="s">
        <v>428</v>
      </c>
      <c r="F282" s="6">
        <v>44909</v>
      </c>
      <c r="G282" s="6">
        <v>44911</v>
      </c>
      <c r="H282" s="4">
        <v>1</v>
      </c>
      <c r="I282" s="4">
        <v>2</v>
      </c>
      <c r="J282" s="4">
        <v>2</v>
      </c>
      <c r="K282" s="4" t="s">
        <v>30</v>
      </c>
      <c r="L282" s="4">
        <v>3654</v>
      </c>
      <c r="M282" s="4">
        <v>3654</v>
      </c>
      <c r="N282" s="4" t="s">
        <v>1383</v>
      </c>
      <c r="O282" s="4" t="s">
        <v>1077</v>
      </c>
      <c r="P282" s="4" t="s">
        <v>33</v>
      </c>
      <c r="Q282" s="4">
        <v>0</v>
      </c>
      <c r="R282" s="7">
        <v>44907</v>
      </c>
      <c r="S282" s="6">
        <v>44914</v>
      </c>
      <c r="T282" s="4" t="s">
        <v>34</v>
      </c>
      <c r="U282" s="4">
        <v>3654</v>
      </c>
      <c r="V282" s="4">
        <v>0</v>
      </c>
      <c r="W282" s="4">
        <v>0</v>
      </c>
      <c r="X282" s="4" t="s">
        <v>1384</v>
      </c>
      <c r="Y282" s="4" t="s">
        <v>1385</v>
      </c>
    </row>
    <row r="283" s="4" customFormat="1" spans="1:25">
      <c r="A283" s="4" t="s">
        <v>1386</v>
      </c>
      <c r="B283" s="4" t="s">
        <v>26</v>
      </c>
      <c r="C283" s="4" t="s">
        <v>27</v>
      </c>
      <c r="D283" s="4" t="s">
        <v>1387</v>
      </c>
      <c r="E283" s="4" t="s">
        <v>492</v>
      </c>
      <c r="F283" s="6">
        <v>44907</v>
      </c>
      <c r="G283" s="6">
        <v>44911</v>
      </c>
      <c r="H283" s="4">
        <v>1</v>
      </c>
      <c r="I283" s="4">
        <v>4</v>
      </c>
      <c r="J283" s="4">
        <v>4</v>
      </c>
      <c r="K283" s="4" t="s">
        <v>30</v>
      </c>
      <c r="L283" s="4">
        <v>1364</v>
      </c>
      <c r="M283" s="4">
        <v>1364</v>
      </c>
      <c r="N283" s="4" t="s">
        <v>1388</v>
      </c>
      <c r="O283" s="4" t="s">
        <v>1077</v>
      </c>
      <c r="P283" s="4" t="s">
        <v>33</v>
      </c>
      <c r="Q283" s="4">
        <v>0</v>
      </c>
      <c r="R283" s="7">
        <v>44907</v>
      </c>
      <c r="S283" s="6">
        <v>44914</v>
      </c>
      <c r="T283" s="4" t="s">
        <v>34</v>
      </c>
      <c r="U283" s="4">
        <v>1364</v>
      </c>
      <c r="V283" s="4">
        <v>0</v>
      </c>
      <c r="W283" s="4">
        <v>0</v>
      </c>
      <c r="X283" s="4" t="s">
        <v>1389</v>
      </c>
      <c r="Y283" s="4" t="s">
        <v>1390</v>
      </c>
    </row>
    <row r="284" s="4" customFormat="1" spans="1:25">
      <c r="A284" s="4" t="s">
        <v>1391</v>
      </c>
      <c r="B284" s="4" t="s">
        <v>26</v>
      </c>
      <c r="C284" s="4" t="s">
        <v>27</v>
      </c>
      <c r="D284" s="4" t="s">
        <v>1392</v>
      </c>
      <c r="E284" s="4" t="s">
        <v>1393</v>
      </c>
      <c r="F284" s="6">
        <v>44910</v>
      </c>
      <c r="G284" s="6">
        <v>44911</v>
      </c>
      <c r="H284" s="4">
        <v>1</v>
      </c>
      <c r="I284" s="4">
        <v>1</v>
      </c>
      <c r="J284" s="4">
        <v>1</v>
      </c>
      <c r="K284" s="4" t="s">
        <v>30</v>
      </c>
      <c r="L284" s="4">
        <v>413</v>
      </c>
      <c r="M284" s="4">
        <v>413</v>
      </c>
      <c r="N284" s="4" t="s">
        <v>1394</v>
      </c>
      <c r="O284" s="4" t="s">
        <v>1077</v>
      </c>
      <c r="P284" s="4" t="s">
        <v>33</v>
      </c>
      <c r="Q284" s="4">
        <v>0</v>
      </c>
      <c r="R284" s="7">
        <v>44907</v>
      </c>
      <c r="S284" s="6">
        <v>44914</v>
      </c>
      <c r="T284" s="4" t="s">
        <v>34</v>
      </c>
      <c r="U284" s="4">
        <v>413</v>
      </c>
      <c r="V284" s="4">
        <v>0</v>
      </c>
      <c r="W284" s="4">
        <v>0</v>
      </c>
      <c r="X284" s="4" t="s">
        <v>1395</v>
      </c>
      <c r="Y284" s="4" t="s">
        <v>1396</v>
      </c>
    </row>
    <row r="285" s="4" customFormat="1" spans="1:25">
      <c r="A285" s="4" t="s">
        <v>1397</v>
      </c>
      <c r="B285" s="4" t="s">
        <v>26</v>
      </c>
      <c r="C285" s="4" t="s">
        <v>27</v>
      </c>
      <c r="D285" s="4" t="s">
        <v>1398</v>
      </c>
      <c r="E285" s="4" t="s">
        <v>225</v>
      </c>
      <c r="F285" s="6">
        <v>44908</v>
      </c>
      <c r="G285" s="6">
        <v>44911</v>
      </c>
      <c r="H285" s="4">
        <v>1</v>
      </c>
      <c r="I285" s="4">
        <v>3</v>
      </c>
      <c r="J285" s="4">
        <v>3</v>
      </c>
      <c r="K285" s="4" t="s">
        <v>30</v>
      </c>
      <c r="L285" s="4">
        <v>2565</v>
      </c>
      <c r="M285" s="4">
        <v>2565</v>
      </c>
      <c r="N285" s="4" t="s">
        <v>1399</v>
      </c>
      <c r="O285" s="4" t="s">
        <v>1077</v>
      </c>
      <c r="P285" s="4" t="s">
        <v>33</v>
      </c>
      <c r="Q285" s="4">
        <v>0</v>
      </c>
      <c r="R285" s="7">
        <v>44907</v>
      </c>
      <c r="S285" s="6">
        <v>44914</v>
      </c>
      <c r="T285" s="4" t="s">
        <v>34</v>
      </c>
      <c r="U285" s="4">
        <v>2565</v>
      </c>
      <c r="V285" s="4">
        <v>0</v>
      </c>
      <c r="W285" s="4">
        <v>0</v>
      </c>
      <c r="X285" s="4" t="s">
        <v>1400</v>
      </c>
      <c r="Y285" s="4" t="s">
        <v>1401</v>
      </c>
    </row>
    <row r="286" s="4" customFormat="1" spans="1:25">
      <c r="A286" s="4" t="s">
        <v>1402</v>
      </c>
      <c r="B286" s="4" t="s">
        <v>26</v>
      </c>
      <c r="C286" s="4" t="s">
        <v>27</v>
      </c>
      <c r="D286" s="4" t="s">
        <v>394</v>
      </c>
      <c r="E286" s="4" t="s">
        <v>871</v>
      </c>
      <c r="F286" s="6">
        <v>44910</v>
      </c>
      <c r="G286" s="6">
        <v>44911</v>
      </c>
      <c r="H286" s="4">
        <v>1</v>
      </c>
      <c r="I286" s="4">
        <v>1</v>
      </c>
      <c r="J286" s="4">
        <v>1</v>
      </c>
      <c r="K286" s="4" t="s">
        <v>30</v>
      </c>
      <c r="L286" s="4">
        <v>1745</v>
      </c>
      <c r="M286" s="4">
        <v>1745</v>
      </c>
      <c r="N286" s="4" t="s">
        <v>396</v>
      </c>
      <c r="O286" s="4" t="s">
        <v>1077</v>
      </c>
      <c r="P286" s="4" t="s">
        <v>33</v>
      </c>
      <c r="Q286" s="4">
        <v>0</v>
      </c>
      <c r="R286" s="7">
        <v>44907</v>
      </c>
      <c r="S286" s="6">
        <v>44914</v>
      </c>
      <c r="T286" s="4" t="s">
        <v>34</v>
      </c>
      <c r="U286" s="4">
        <v>1745</v>
      </c>
      <c r="V286" s="4">
        <v>0</v>
      </c>
      <c r="W286" s="4">
        <v>0</v>
      </c>
      <c r="X286" s="4" t="s">
        <v>1403</v>
      </c>
      <c r="Y286" s="4" t="s">
        <v>1404</v>
      </c>
    </row>
    <row r="287" s="4" customFormat="1" spans="1:25">
      <c r="A287" s="4" t="s">
        <v>1405</v>
      </c>
      <c r="B287" s="4" t="s">
        <v>26</v>
      </c>
      <c r="C287" s="4" t="s">
        <v>27</v>
      </c>
      <c r="D287" s="4" t="s">
        <v>1406</v>
      </c>
      <c r="E287" s="4" t="s">
        <v>553</v>
      </c>
      <c r="F287" s="6">
        <v>44910</v>
      </c>
      <c r="G287" s="6">
        <v>44911</v>
      </c>
      <c r="H287" s="4">
        <v>1</v>
      </c>
      <c r="I287" s="4">
        <v>1</v>
      </c>
      <c r="J287" s="4">
        <v>1</v>
      </c>
      <c r="K287" s="4" t="s">
        <v>30</v>
      </c>
      <c r="L287" s="4">
        <v>498</v>
      </c>
      <c r="M287" s="4">
        <v>498</v>
      </c>
      <c r="N287" s="4" t="s">
        <v>1407</v>
      </c>
      <c r="O287" s="4" t="s">
        <v>1077</v>
      </c>
      <c r="P287" s="4" t="s">
        <v>33</v>
      </c>
      <c r="Q287" s="4">
        <v>0</v>
      </c>
      <c r="R287" s="7">
        <v>44908</v>
      </c>
      <c r="S287" s="6">
        <v>44914</v>
      </c>
      <c r="T287" s="4" t="s">
        <v>34</v>
      </c>
      <c r="U287" s="4">
        <v>498</v>
      </c>
      <c r="V287" s="4">
        <v>0</v>
      </c>
      <c r="W287" s="4">
        <v>0</v>
      </c>
      <c r="X287" s="4" t="s">
        <v>1408</v>
      </c>
      <c r="Y287" s="4" t="s">
        <v>1409</v>
      </c>
    </row>
    <row r="288" s="4" customFormat="1" spans="1:25">
      <c r="A288" s="4" t="s">
        <v>1410</v>
      </c>
      <c r="B288" s="4" t="s">
        <v>26</v>
      </c>
      <c r="C288" s="4" t="s">
        <v>27</v>
      </c>
      <c r="D288" s="4" t="s">
        <v>42</v>
      </c>
      <c r="E288" s="4" t="s">
        <v>43</v>
      </c>
      <c r="F288" s="6">
        <v>44910</v>
      </c>
      <c r="G288" s="6">
        <v>44911</v>
      </c>
      <c r="H288" s="4">
        <v>1</v>
      </c>
      <c r="I288" s="4">
        <v>1</v>
      </c>
      <c r="J288" s="4">
        <v>1</v>
      </c>
      <c r="K288" s="4" t="s">
        <v>30</v>
      </c>
      <c r="L288" s="4">
        <v>488</v>
      </c>
      <c r="M288" s="4">
        <v>488</v>
      </c>
      <c r="N288" s="4" t="s">
        <v>1411</v>
      </c>
      <c r="O288" s="4" t="s">
        <v>1077</v>
      </c>
      <c r="P288" s="4" t="s">
        <v>33</v>
      </c>
      <c r="Q288" s="4">
        <v>0</v>
      </c>
      <c r="R288" s="7">
        <v>44908</v>
      </c>
      <c r="S288" s="6">
        <v>44914</v>
      </c>
      <c r="T288" s="4" t="s">
        <v>34</v>
      </c>
      <c r="U288" s="4">
        <v>488</v>
      </c>
      <c r="V288" s="4">
        <v>0</v>
      </c>
      <c r="W288" s="4">
        <v>0</v>
      </c>
      <c r="X288" s="4" t="s">
        <v>1412</v>
      </c>
      <c r="Y288" s="4" t="s">
        <v>377</v>
      </c>
    </row>
    <row r="289" s="4" customFormat="1" spans="1:25">
      <c r="A289" s="4" t="s">
        <v>1413</v>
      </c>
      <c r="B289" s="4" t="s">
        <v>26</v>
      </c>
      <c r="C289" s="4" t="s">
        <v>27</v>
      </c>
      <c r="D289" s="4" t="s">
        <v>1414</v>
      </c>
      <c r="E289" s="4" t="s">
        <v>1415</v>
      </c>
      <c r="F289" s="6">
        <v>44908</v>
      </c>
      <c r="G289" s="6">
        <v>44911</v>
      </c>
      <c r="H289" s="4">
        <v>2</v>
      </c>
      <c r="I289" s="4">
        <v>3</v>
      </c>
      <c r="J289" s="4">
        <v>6</v>
      </c>
      <c r="K289" s="4" t="s">
        <v>30</v>
      </c>
      <c r="L289" s="4">
        <v>3732</v>
      </c>
      <c r="M289" s="4">
        <v>3732</v>
      </c>
      <c r="N289" s="4" t="s">
        <v>1416</v>
      </c>
      <c r="O289" s="4" t="s">
        <v>1077</v>
      </c>
      <c r="P289" s="4" t="s">
        <v>33</v>
      </c>
      <c r="Q289" s="4">
        <v>0</v>
      </c>
      <c r="R289" s="7">
        <v>44908</v>
      </c>
      <c r="S289" s="6">
        <v>44914</v>
      </c>
      <c r="T289" s="4" t="s">
        <v>34</v>
      </c>
      <c r="U289" s="4">
        <v>3732</v>
      </c>
      <c r="V289" s="4">
        <v>0</v>
      </c>
      <c r="W289" s="4">
        <v>0</v>
      </c>
      <c r="X289" s="4" t="s">
        <v>1417</v>
      </c>
      <c r="Y289" s="4" t="s">
        <v>35</v>
      </c>
    </row>
    <row r="290" s="4" customFormat="1" spans="1:25">
      <c r="A290" s="4" t="s">
        <v>1418</v>
      </c>
      <c r="B290" s="4" t="s">
        <v>26</v>
      </c>
      <c r="C290" s="4" t="s">
        <v>27</v>
      </c>
      <c r="D290" s="4" t="s">
        <v>1419</v>
      </c>
      <c r="E290" s="4" t="s">
        <v>1420</v>
      </c>
      <c r="F290" s="6">
        <v>44909</v>
      </c>
      <c r="G290" s="6">
        <v>44911</v>
      </c>
      <c r="H290" s="4">
        <v>1</v>
      </c>
      <c r="I290" s="4">
        <v>2</v>
      </c>
      <c r="J290" s="4">
        <v>2</v>
      </c>
      <c r="K290" s="4" t="s">
        <v>30</v>
      </c>
      <c r="L290" s="4">
        <v>12350</v>
      </c>
      <c r="M290" s="4">
        <v>12350</v>
      </c>
      <c r="N290" s="4" t="s">
        <v>1421</v>
      </c>
      <c r="O290" s="4" t="s">
        <v>1077</v>
      </c>
      <c r="P290" s="4" t="s">
        <v>33</v>
      </c>
      <c r="Q290" s="4">
        <v>0</v>
      </c>
      <c r="R290" s="7">
        <v>44908</v>
      </c>
      <c r="S290" s="6">
        <v>44914</v>
      </c>
      <c r="T290" s="4" t="s">
        <v>34</v>
      </c>
      <c r="U290" s="4">
        <v>12350</v>
      </c>
      <c r="V290" s="4">
        <v>0</v>
      </c>
      <c r="W290" s="4">
        <v>0</v>
      </c>
      <c r="X290" s="4" t="s">
        <v>1422</v>
      </c>
      <c r="Y290" s="4" t="s">
        <v>1423</v>
      </c>
    </row>
    <row r="291" s="4" customFormat="1" spans="1:25">
      <c r="A291" s="4" t="s">
        <v>1424</v>
      </c>
      <c r="B291" s="4" t="s">
        <v>26</v>
      </c>
      <c r="C291" s="4" t="s">
        <v>27</v>
      </c>
      <c r="D291" s="4" t="s">
        <v>1425</v>
      </c>
      <c r="E291" s="4" t="s">
        <v>1426</v>
      </c>
      <c r="F291" s="6">
        <v>44909</v>
      </c>
      <c r="G291" s="6">
        <v>44911</v>
      </c>
      <c r="H291" s="4">
        <v>1</v>
      </c>
      <c r="I291" s="4">
        <v>2</v>
      </c>
      <c r="J291" s="4">
        <v>2</v>
      </c>
      <c r="K291" s="4" t="s">
        <v>30</v>
      </c>
      <c r="L291" s="4">
        <v>1150</v>
      </c>
      <c r="M291" s="4">
        <v>1150</v>
      </c>
      <c r="N291" s="4" t="s">
        <v>1427</v>
      </c>
      <c r="O291" s="4" t="s">
        <v>1077</v>
      </c>
      <c r="P291" s="4" t="s">
        <v>33</v>
      </c>
      <c r="Q291" s="4">
        <v>0</v>
      </c>
      <c r="R291" s="7">
        <v>44908</v>
      </c>
      <c r="S291" s="6">
        <v>44914</v>
      </c>
      <c r="T291" s="4" t="s">
        <v>34</v>
      </c>
      <c r="U291" s="4">
        <v>1150</v>
      </c>
      <c r="V291" s="4">
        <v>0</v>
      </c>
      <c r="W291" s="4">
        <v>0</v>
      </c>
      <c r="X291" s="4" t="s">
        <v>1428</v>
      </c>
      <c r="Y291" s="4" t="s">
        <v>1429</v>
      </c>
    </row>
    <row r="292" s="4" customFormat="1" spans="1:25">
      <c r="A292" s="4" t="s">
        <v>1430</v>
      </c>
      <c r="B292" s="4" t="s">
        <v>26</v>
      </c>
      <c r="C292" s="4" t="s">
        <v>27</v>
      </c>
      <c r="D292" s="4" t="s">
        <v>1087</v>
      </c>
      <c r="E292" s="4" t="s">
        <v>1431</v>
      </c>
      <c r="F292" s="6">
        <v>44910</v>
      </c>
      <c r="G292" s="6">
        <v>44911</v>
      </c>
      <c r="H292" s="4">
        <v>1</v>
      </c>
      <c r="I292" s="4">
        <v>1</v>
      </c>
      <c r="J292" s="4">
        <v>1</v>
      </c>
      <c r="K292" s="4" t="s">
        <v>30</v>
      </c>
      <c r="L292" s="4">
        <v>598</v>
      </c>
      <c r="M292" s="4">
        <v>598</v>
      </c>
      <c r="N292" s="4" t="s">
        <v>1432</v>
      </c>
      <c r="O292" s="4" t="s">
        <v>1077</v>
      </c>
      <c r="P292" s="4" t="s">
        <v>33</v>
      </c>
      <c r="Q292" s="4">
        <v>0</v>
      </c>
      <c r="R292" s="7">
        <v>44908</v>
      </c>
      <c r="S292" s="6">
        <v>44914</v>
      </c>
      <c r="T292" s="4" t="s">
        <v>34</v>
      </c>
      <c r="U292" s="4">
        <v>598</v>
      </c>
      <c r="V292" s="4">
        <v>0</v>
      </c>
      <c r="W292" s="4">
        <v>0</v>
      </c>
      <c r="X292" s="4" t="s">
        <v>1433</v>
      </c>
      <c r="Y292" s="4" t="s">
        <v>1434</v>
      </c>
    </row>
    <row r="293" s="4" customFormat="1" spans="1:25">
      <c r="A293" s="4" t="s">
        <v>1435</v>
      </c>
      <c r="B293" s="4" t="s">
        <v>26</v>
      </c>
      <c r="C293" s="4" t="s">
        <v>27</v>
      </c>
      <c r="D293" s="4" t="s">
        <v>239</v>
      </c>
      <c r="E293" s="4" t="s">
        <v>240</v>
      </c>
      <c r="F293" s="6">
        <v>44910</v>
      </c>
      <c r="G293" s="6">
        <v>44911</v>
      </c>
      <c r="H293" s="4">
        <v>1</v>
      </c>
      <c r="I293" s="4">
        <v>1</v>
      </c>
      <c r="J293" s="4">
        <v>1</v>
      </c>
      <c r="K293" s="4" t="s">
        <v>30</v>
      </c>
      <c r="L293" s="4">
        <v>620</v>
      </c>
      <c r="M293" s="4">
        <v>620</v>
      </c>
      <c r="N293" s="4" t="s">
        <v>1436</v>
      </c>
      <c r="O293" s="4" t="s">
        <v>1077</v>
      </c>
      <c r="P293" s="4" t="s">
        <v>33</v>
      </c>
      <c r="Q293" s="4">
        <v>0</v>
      </c>
      <c r="R293" s="7">
        <v>44908</v>
      </c>
      <c r="S293" s="6">
        <v>44914</v>
      </c>
      <c r="T293" s="4" t="s">
        <v>34</v>
      </c>
      <c r="U293" s="4">
        <v>620</v>
      </c>
      <c r="V293" s="4">
        <v>0</v>
      </c>
      <c r="W293" s="4">
        <v>0</v>
      </c>
      <c r="X293" s="4" t="s">
        <v>1437</v>
      </c>
      <c r="Y293" s="4" t="s">
        <v>35</v>
      </c>
    </row>
    <row r="294" s="4" customFormat="1" spans="1:25">
      <c r="A294" s="4" t="s">
        <v>1438</v>
      </c>
      <c r="B294" s="4" t="s">
        <v>26</v>
      </c>
      <c r="C294" s="4" t="s">
        <v>27</v>
      </c>
      <c r="D294" s="4" t="s">
        <v>1439</v>
      </c>
      <c r="E294" s="4" t="s">
        <v>1440</v>
      </c>
      <c r="F294" s="6">
        <v>44908</v>
      </c>
      <c r="G294" s="6">
        <v>44911</v>
      </c>
      <c r="H294" s="4">
        <v>1</v>
      </c>
      <c r="I294" s="4">
        <v>3</v>
      </c>
      <c r="J294" s="4">
        <v>3</v>
      </c>
      <c r="K294" s="4" t="s">
        <v>30</v>
      </c>
      <c r="L294" s="4">
        <v>6405</v>
      </c>
      <c r="M294" s="4">
        <v>6405</v>
      </c>
      <c r="N294" s="4" t="s">
        <v>1441</v>
      </c>
      <c r="O294" s="4" t="s">
        <v>1077</v>
      </c>
      <c r="P294" s="4" t="s">
        <v>33</v>
      </c>
      <c r="Q294" s="4">
        <v>0</v>
      </c>
      <c r="R294" s="7">
        <v>44908</v>
      </c>
      <c r="S294" s="6">
        <v>44914</v>
      </c>
      <c r="T294" s="4" t="s">
        <v>34</v>
      </c>
      <c r="U294" s="4">
        <v>6405</v>
      </c>
      <c r="V294" s="4">
        <v>0</v>
      </c>
      <c r="W294" s="4">
        <v>0</v>
      </c>
      <c r="X294" s="4" t="s">
        <v>1442</v>
      </c>
      <c r="Y294" s="4" t="s">
        <v>1443</v>
      </c>
    </row>
    <row r="295" s="4" customFormat="1" spans="1:25">
      <c r="A295" s="4" t="s">
        <v>1444</v>
      </c>
      <c r="B295" s="4" t="s">
        <v>26</v>
      </c>
      <c r="C295" s="4" t="s">
        <v>27</v>
      </c>
      <c r="D295" s="4" t="s">
        <v>1445</v>
      </c>
      <c r="E295" s="4" t="s">
        <v>1446</v>
      </c>
      <c r="F295" s="6">
        <v>44908</v>
      </c>
      <c r="G295" s="6">
        <v>44911</v>
      </c>
      <c r="H295" s="4">
        <v>1</v>
      </c>
      <c r="I295" s="4">
        <v>3</v>
      </c>
      <c r="J295" s="4">
        <v>3</v>
      </c>
      <c r="K295" s="4" t="s">
        <v>30</v>
      </c>
      <c r="L295" s="4">
        <v>2127</v>
      </c>
      <c r="M295" s="4">
        <v>2127</v>
      </c>
      <c r="N295" s="4" t="s">
        <v>1447</v>
      </c>
      <c r="O295" s="4" t="s">
        <v>1077</v>
      </c>
      <c r="P295" s="4" t="s">
        <v>33</v>
      </c>
      <c r="Q295" s="4">
        <v>0</v>
      </c>
      <c r="R295" s="7">
        <v>44908</v>
      </c>
      <c r="S295" s="6">
        <v>44914</v>
      </c>
      <c r="T295" s="4" t="s">
        <v>34</v>
      </c>
      <c r="U295" s="4">
        <v>2127</v>
      </c>
      <c r="V295" s="4">
        <v>0</v>
      </c>
      <c r="W295" s="4">
        <v>0</v>
      </c>
      <c r="X295" s="4" t="s">
        <v>1448</v>
      </c>
      <c r="Y295" s="4" t="s">
        <v>35</v>
      </c>
    </row>
    <row r="296" s="4" customFormat="1" spans="1:25">
      <c r="A296" s="4" t="s">
        <v>1449</v>
      </c>
      <c r="B296" s="4" t="s">
        <v>26</v>
      </c>
      <c r="C296" s="4" t="s">
        <v>27</v>
      </c>
      <c r="D296" s="4" t="s">
        <v>1450</v>
      </c>
      <c r="E296" s="4" t="s">
        <v>115</v>
      </c>
      <c r="F296" s="6">
        <v>44909</v>
      </c>
      <c r="G296" s="6">
        <v>44911</v>
      </c>
      <c r="H296" s="4">
        <v>1</v>
      </c>
      <c r="I296" s="4">
        <v>2</v>
      </c>
      <c r="J296" s="4">
        <v>2</v>
      </c>
      <c r="K296" s="4" t="s">
        <v>30</v>
      </c>
      <c r="L296" s="4">
        <v>3244</v>
      </c>
      <c r="M296" s="4">
        <v>3244</v>
      </c>
      <c r="N296" s="4" t="s">
        <v>1451</v>
      </c>
      <c r="O296" s="4" t="s">
        <v>1077</v>
      </c>
      <c r="P296" s="4" t="s">
        <v>33</v>
      </c>
      <c r="Q296" s="4">
        <v>0</v>
      </c>
      <c r="R296" s="7">
        <v>44908</v>
      </c>
      <c r="S296" s="6">
        <v>44914</v>
      </c>
      <c r="T296" s="4" t="s">
        <v>34</v>
      </c>
      <c r="U296" s="4">
        <v>3244</v>
      </c>
      <c r="V296" s="4">
        <v>0</v>
      </c>
      <c r="W296" s="4">
        <v>0</v>
      </c>
      <c r="X296" s="4" t="s">
        <v>1452</v>
      </c>
      <c r="Y296" s="4" t="s">
        <v>1453</v>
      </c>
    </row>
    <row r="297" s="4" customFormat="1" spans="1:25">
      <c r="A297" s="4" t="s">
        <v>1454</v>
      </c>
      <c r="B297" s="4" t="s">
        <v>26</v>
      </c>
      <c r="C297" s="4" t="s">
        <v>27</v>
      </c>
      <c r="D297" s="4" t="s">
        <v>239</v>
      </c>
      <c r="E297" s="4" t="s">
        <v>240</v>
      </c>
      <c r="F297" s="6">
        <v>44910</v>
      </c>
      <c r="G297" s="6">
        <v>44911</v>
      </c>
      <c r="H297" s="4">
        <v>1</v>
      </c>
      <c r="I297" s="4">
        <v>1</v>
      </c>
      <c r="J297" s="4">
        <v>1</v>
      </c>
      <c r="K297" s="4" t="s">
        <v>30</v>
      </c>
      <c r="L297" s="4">
        <v>593</v>
      </c>
      <c r="M297" s="4">
        <v>593</v>
      </c>
      <c r="N297" s="4" t="s">
        <v>1455</v>
      </c>
      <c r="O297" s="4" t="s">
        <v>1077</v>
      </c>
      <c r="P297" s="4" t="s">
        <v>33</v>
      </c>
      <c r="Q297" s="4">
        <v>0</v>
      </c>
      <c r="R297" s="7">
        <v>44909</v>
      </c>
      <c r="S297" s="6">
        <v>44914</v>
      </c>
      <c r="T297" s="4" t="s">
        <v>34</v>
      </c>
      <c r="U297" s="4">
        <v>593</v>
      </c>
      <c r="V297" s="4">
        <v>0</v>
      </c>
      <c r="W297" s="4">
        <v>0</v>
      </c>
      <c r="X297" s="4" t="s">
        <v>1456</v>
      </c>
      <c r="Y297" s="4" t="s">
        <v>35</v>
      </c>
    </row>
    <row r="298" s="4" customFormat="1" spans="1:25">
      <c r="A298" s="4" t="s">
        <v>1457</v>
      </c>
      <c r="B298" s="4" t="s">
        <v>26</v>
      </c>
      <c r="C298" s="4" t="s">
        <v>27</v>
      </c>
      <c r="D298" s="4" t="s">
        <v>1458</v>
      </c>
      <c r="E298" s="4" t="s">
        <v>1459</v>
      </c>
      <c r="F298" s="6">
        <v>44909</v>
      </c>
      <c r="G298" s="6">
        <v>44911</v>
      </c>
      <c r="H298" s="4">
        <v>1</v>
      </c>
      <c r="I298" s="4">
        <v>2</v>
      </c>
      <c r="J298" s="4">
        <v>2</v>
      </c>
      <c r="K298" s="4" t="s">
        <v>30</v>
      </c>
      <c r="L298" s="4">
        <v>1629</v>
      </c>
      <c r="M298" s="4">
        <v>1629</v>
      </c>
      <c r="N298" s="4" t="s">
        <v>1460</v>
      </c>
      <c r="O298" s="4" t="s">
        <v>1077</v>
      </c>
      <c r="P298" s="4" t="s">
        <v>33</v>
      </c>
      <c r="Q298" s="4">
        <v>0</v>
      </c>
      <c r="R298" s="7">
        <v>44909</v>
      </c>
      <c r="S298" s="6">
        <v>44914</v>
      </c>
      <c r="T298" s="4" t="s">
        <v>34</v>
      </c>
      <c r="U298" s="4">
        <v>1629</v>
      </c>
      <c r="V298" s="4">
        <v>0</v>
      </c>
      <c r="W298" s="4">
        <v>0</v>
      </c>
      <c r="X298" s="4" t="s">
        <v>1461</v>
      </c>
      <c r="Y298" s="4" t="s">
        <v>1462</v>
      </c>
    </row>
    <row r="299" s="4" customFormat="1" spans="1:25">
      <c r="A299" s="4" t="s">
        <v>1463</v>
      </c>
      <c r="B299" s="4" t="s">
        <v>26</v>
      </c>
      <c r="C299" s="4" t="s">
        <v>27</v>
      </c>
      <c r="D299" s="4" t="s">
        <v>1464</v>
      </c>
      <c r="E299" s="4" t="s">
        <v>1136</v>
      </c>
      <c r="F299" s="6">
        <v>44909</v>
      </c>
      <c r="G299" s="6">
        <v>44911</v>
      </c>
      <c r="H299" s="4">
        <v>1</v>
      </c>
      <c r="I299" s="4">
        <v>2</v>
      </c>
      <c r="J299" s="4">
        <v>2</v>
      </c>
      <c r="K299" s="4" t="s">
        <v>30</v>
      </c>
      <c r="L299" s="4">
        <v>834</v>
      </c>
      <c r="M299" s="4">
        <v>834</v>
      </c>
      <c r="N299" s="4" t="s">
        <v>1465</v>
      </c>
      <c r="O299" s="4" t="s">
        <v>1077</v>
      </c>
      <c r="P299" s="4" t="s">
        <v>33</v>
      </c>
      <c r="Q299" s="4">
        <v>0</v>
      </c>
      <c r="R299" s="7">
        <v>44909</v>
      </c>
      <c r="S299" s="6">
        <v>44914</v>
      </c>
      <c r="T299" s="4" t="s">
        <v>34</v>
      </c>
      <c r="U299" s="4">
        <v>834</v>
      </c>
      <c r="V299" s="4">
        <v>0</v>
      </c>
      <c r="W299" s="4">
        <v>0</v>
      </c>
      <c r="X299" s="4" t="s">
        <v>1466</v>
      </c>
      <c r="Y299" s="4" t="s">
        <v>1467</v>
      </c>
    </row>
    <row r="300" s="4" customFormat="1" spans="1:25">
      <c r="A300" s="4" t="s">
        <v>1468</v>
      </c>
      <c r="B300" s="4" t="s">
        <v>26</v>
      </c>
      <c r="C300" s="4" t="s">
        <v>27</v>
      </c>
      <c r="D300" s="4" t="s">
        <v>1469</v>
      </c>
      <c r="E300" s="4" t="s">
        <v>1470</v>
      </c>
      <c r="F300" s="6">
        <v>44909</v>
      </c>
      <c r="G300" s="6">
        <v>44911</v>
      </c>
      <c r="H300" s="4">
        <v>1</v>
      </c>
      <c r="I300" s="4">
        <v>2</v>
      </c>
      <c r="J300" s="4">
        <v>2</v>
      </c>
      <c r="K300" s="4" t="s">
        <v>30</v>
      </c>
      <c r="L300" s="4">
        <v>382</v>
      </c>
      <c r="M300" s="4">
        <v>382</v>
      </c>
      <c r="N300" s="4" t="s">
        <v>1471</v>
      </c>
      <c r="O300" s="4" t="s">
        <v>1077</v>
      </c>
      <c r="P300" s="4" t="s">
        <v>33</v>
      </c>
      <c r="Q300" s="4">
        <v>0</v>
      </c>
      <c r="R300" s="7">
        <v>44909</v>
      </c>
      <c r="S300" s="6">
        <v>44914</v>
      </c>
      <c r="T300" s="4" t="s">
        <v>34</v>
      </c>
      <c r="U300" s="4">
        <v>382</v>
      </c>
      <c r="V300" s="4">
        <v>0</v>
      </c>
      <c r="W300" s="4">
        <v>0</v>
      </c>
      <c r="X300" s="4" t="s">
        <v>1472</v>
      </c>
      <c r="Y300" s="4" t="s">
        <v>35</v>
      </c>
    </row>
    <row r="301" s="4" customFormat="1" spans="1:25">
      <c r="A301" s="4" t="s">
        <v>1473</v>
      </c>
      <c r="B301" s="4" t="s">
        <v>26</v>
      </c>
      <c r="C301" s="4" t="s">
        <v>27</v>
      </c>
      <c r="D301" s="4" t="s">
        <v>1474</v>
      </c>
      <c r="E301" s="4" t="s">
        <v>1475</v>
      </c>
      <c r="F301" s="6">
        <v>44910</v>
      </c>
      <c r="G301" s="6">
        <v>44911</v>
      </c>
      <c r="H301" s="4">
        <v>1</v>
      </c>
      <c r="I301" s="4">
        <v>1</v>
      </c>
      <c r="J301" s="4">
        <v>1</v>
      </c>
      <c r="K301" s="4" t="s">
        <v>30</v>
      </c>
      <c r="L301" s="4">
        <v>457</v>
      </c>
      <c r="M301" s="4">
        <v>457</v>
      </c>
      <c r="N301" s="4" t="s">
        <v>1476</v>
      </c>
      <c r="O301" s="4" t="s">
        <v>1077</v>
      </c>
      <c r="P301" s="4" t="s">
        <v>33</v>
      </c>
      <c r="Q301" s="4">
        <v>0</v>
      </c>
      <c r="R301" s="7">
        <v>44909</v>
      </c>
      <c r="S301" s="6">
        <v>44914</v>
      </c>
      <c r="T301" s="4" t="s">
        <v>34</v>
      </c>
      <c r="U301" s="4">
        <v>457</v>
      </c>
      <c r="V301" s="4">
        <v>0</v>
      </c>
      <c r="W301" s="4">
        <v>0</v>
      </c>
      <c r="X301" s="4" t="s">
        <v>1477</v>
      </c>
      <c r="Y301" s="4" t="s">
        <v>35</v>
      </c>
    </row>
    <row r="302" s="4" customFormat="1" spans="1:25">
      <c r="A302" s="4" t="s">
        <v>1478</v>
      </c>
      <c r="B302" s="4" t="s">
        <v>26</v>
      </c>
      <c r="C302" s="4" t="s">
        <v>27</v>
      </c>
      <c r="D302" s="4" t="s">
        <v>1479</v>
      </c>
      <c r="E302" s="4" t="s">
        <v>1480</v>
      </c>
      <c r="F302" s="6">
        <v>44909</v>
      </c>
      <c r="G302" s="6">
        <v>44911</v>
      </c>
      <c r="H302" s="4">
        <v>1</v>
      </c>
      <c r="I302" s="4">
        <v>2</v>
      </c>
      <c r="J302" s="4">
        <v>2</v>
      </c>
      <c r="K302" s="4" t="s">
        <v>30</v>
      </c>
      <c r="L302" s="4">
        <v>556</v>
      </c>
      <c r="M302" s="4">
        <v>556</v>
      </c>
      <c r="N302" s="4" t="s">
        <v>1481</v>
      </c>
      <c r="O302" s="4" t="s">
        <v>1077</v>
      </c>
      <c r="P302" s="4" t="s">
        <v>33</v>
      </c>
      <c r="Q302" s="4">
        <v>0</v>
      </c>
      <c r="R302" s="7">
        <v>44909</v>
      </c>
      <c r="S302" s="6">
        <v>44914</v>
      </c>
      <c r="T302" s="4" t="s">
        <v>34</v>
      </c>
      <c r="U302" s="4">
        <v>556</v>
      </c>
      <c r="V302" s="4">
        <v>0</v>
      </c>
      <c r="W302" s="4">
        <v>0</v>
      </c>
      <c r="X302" s="4" t="s">
        <v>1482</v>
      </c>
      <c r="Y302" s="4" t="s">
        <v>35</v>
      </c>
    </row>
    <row r="303" s="4" customFormat="1" spans="1:25">
      <c r="A303" s="4" t="s">
        <v>1483</v>
      </c>
      <c r="B303" s="4" t="s">
        <v>26</v>
      </c>
      <c r="C303" s="4" t="s">
        <v>27</v>
      </c>
      <c r="D303" s="4" t="s">
        <v>1484</v>
      </c>
      <c r="E303" s="4" t="s">
        <v>294</v>
      </c>
      <c r="F303" s="6">
        <v>44910</v>
      </c>
      <c r="G303" s="6">
        <v>44911</v>
      </c>
      <c r="H303" s="4">
        <v>1</v>
      </c>
      <c r="I303" s="4">
        <v>1</v>
      </c>
      <c r="J303" s="4">
        <v>1</v>
      </c>
      <c r="K303" s="4" t="s">
        <v>30</v>
      </c>
      <c r="L303" s="4">
        <v>496</v>
      </c>
      <c r="M303" s="4">
        <v>496</v>
      </c>
      <c r="N303" s="4" t="s">
        <v>1485</v>
      </c>
      <c r="O303" s="4" t="s">
        <v>1077</v>
      </c>
      <c r="P303" s="4" t="s">
        <v>33</v>
      </c>
      <c r="Q303" s="4">
        <v>0</v>
      </c>
      <c r="R303" s="7">
        <v>44909</v>
      </c>
      <c r="S303" s="6">
        <v>44914</v>
      </c>
      <c r="T303" s="4" t="s">
        <v>34</v>
      </c>
      <c r="U303" s="4">
        <v>496</v>
      </c>
      <c r="V303" s="4">
        <v>0</v>
      </c>
      <c r="W303" s="4">
        <v>0</v>
      </c>
      <c r="X303" s="4" t="s">
        <v>1486</v>
      </c>
      <c r="Y303" s="4" t="s">
        <v>35</v>
      </c>
    </row>
    <row r="304" s="4" customFormat="1" spans="1:25">
      <c r="A304" s="4" t="s">
        <v>1487</v>
      </c>
      <c r="B304" s="4" t="s">
        <v>26</v>
      </c>
      <c r="C304" s="4" t="s">
        <v>27</v>
      </c>
      <c r="D304" s="4" t="s">
        <v>1488</v>
      </c>
      <c r="E304" s="4" t="s">
        <v>1489</v>
      </c>
      <c r="F304" s="6">
        <v>44910</v>
      </c>
      <c r="G304" s="6">
        <v>44911</v>
      </c>
      <c r="H304" s="4">
        <v>1</v>
      </c>
      <c r="I304" s="4">
        <v>1</v>
      </c>
      <c r="J304" s="4">
        <v>1</v>
      </c>
      <c r="K304" s="4" t="s">
        <v>30</v>
      </c>
      <c r="L304" s="4">
        <v>637</v>
      </c>
      <c r="M304" s="4">
        <v>637</v>
      </c>
      <c r="N304" s="4" t="s">
        <v>1490</v>
      </c>
      <c r="O304" s="4" t="s">
        <v>1077</v>
      </c>
      <c r="P304" s="4" t="s">
        <v>33</v>
      </c>
      <c r="Q304" s="4">
        <v>0</v>
      </c>
      <c r="R304" s="7">
        <v>44909</v>
      </c>
      <c r="S304" s="6">
        <v>44914</v>
      </c>
      <c r="T304" s="4" t="s">
        <v>34</v>
      </c>
      <c r="U304" s="4">
        <v>637</v>
      </c>
      <c r="V304" s="4">
        <v>0</v>
      </c>
      <c r="W304" s="4">
        <v>0</v>
      </c>
      <c r="X304" s="4" t="s">
        <v>1491</v>
      </c>
      <c r="Y304" s="4" t="s">
        <v>35</v>
      </c>
    </row>
    <row r="305" s="4" customFormat="1" spans="1:25">
      <c r="A305" s="4" t="s">
        <v>1492</v>
      </c>
      <c r="B305" s="4" t="s">
        <v>26</v>
      </c>
      <c r="C305" s="4" t="s">
        <v>27</v>
      </c>
      <c r="D305" s="4" t="s">
        <v>1022</v>
      </c>
      <c r="E305" s="4" t="s">
        <v>167</v>
      </c>
      <c r="F305" s="6">
        <v>44910</v>
      </c>
      <c r="G305" s="6">
        <v>44911</v>
      </c>
      <c r="H305" s="4">
        <v>1</v>
      </c>
      <c r="I305" s="4">
        <v>1</v>
      </c>
      <c r="J305" s="4">
        <v>1</v>
      </c>
      <c r="K305" s="4" t="s">
        <v>30</v>
      </c>
      <c r="L305" s="4">
        <v>167</v>
      </c>
      <c r="M305" s="4">
        <v>167</v>
      </c>
      <c r="N305" s="4" t="s">
        <v>1493</v>
      </c>
      <c r="O305" s="4" t="s">
        <v>1077</v>
      </c>
      <c r="P305" s="4" t="s">
        <v>33</v>
      </c>
      <c r="Q305" s="4">
        <v>0</v>
      </c>
      <c r="R305" s="7">
        <v>44909</v>
      </c>
      <c r="S305" s="6">
        <v>44914</v>
      </c>
      <c r="T305" s="4" t="s">
        <v>34</v>
      </c>
      <c r="U305" s="4">
        <v>167</v>
      </c>
      <c r="V305" s="4">
        <v>0</v>
      </c>
      <c r="W305" s="4">
        <v>0</v>
      </c>
      <c r="X305" s="4" t="s">
        <v>1494</v>
      </c>
      <c r="Y305" s="4" t="s">
        <v>1495</v>
      </c>
    </row>
    <row r="306" s="4" customFormat="1" spans="1:25">
      <c r="A306" s="4" t="s">
        <v>1496</v>
      </c>
      <c r="B306" s="4" t="s">
        <v>26</v>
      </c>
      <c r="C306" s="4" t="s">
        <v>27</v>
      </c>
      <c r="D306" s="4" t="s">
        <v>745</v>
      </c>
      <c r="E306" s="4" t="s">
        <v>1497</v>
      </c>
      <c r="F306" s="6">
        <v>44910</v>
      </c>
      <c r="G306" s="6">
        <v>44911</v>
      </c>
      <c r="H306" s="4">
        <v>1</v>
      </c>
      <c r="I306" s="4">
        <v>1</v>
      </c>
      <c r="J306" s="4">
        <v>1</v>
      </c>
      <c r="K306" s="4" t="s">
        <v>30</v>
      </c>
      <c r="L306" s="4">
        <v>389</v>
      </c>
      <c r="M306" s="4">
        <v>389</v>
      </c>
      <c r="N306" s="4" t="s">
        <v>1498</v>
      </c>
      <c r="O306" s="4" t="s">
        <v>1077</v>
      </c>
      <c r="P306" s="4" t="s">
        <v>33</v>
      </c>
      <c r="Q306" s="4">
        <v>0</v>
      </c>
      <c r="R306" s="7">
        <v>44909</v>
      </c>
      <c r="S306" s="6">
        <v>44914</v>
      </c>
      <c r="T306" s="4" t="s">
        <v>34</v>
      </c>
      <c r="U306" s="4">
        <v>389</v>
      </c>
      <c r="V306" s="4">
        <v>0</v>
      </c>
      <c r="W306" s="4">
        <v>0</v>
      </c>
      <c r="X306" s="4" t="s">
        <v>1499</v>
      </c>
      <c r="Y306" s="4" t="s">
        <v>35</v>
      </c>
    </row>
    <row r="307" s="4" customFormat="1" spans="1:25">
      <c r="A307" s="4" t="s">
        <v>1500</v>
      </c>
      <c r="B307" s="4" t="s">
        <v>26</v>
      </c>
      <c r="C307" s="4" t="s">
        <v>27</v>
      </c>
      <c r="D307" s="4" t="s">
        <v>1501</v>
      </c>
      <c r="E307" s="4" t="s">
        <v>225</v>
      </c>
      <c r="F307" s="6">
        <v>44909</v>
      </c>
      <c r="G307" s="6">
        <v>44911</v>
      </c>
      <c r="H307" s="4">
        <v>1</v>
      </c>
      <c r="I307" s="4">
        <v>2</v>
      </c>
      <c r="J307" s="4">
        <v>2</v>
      </c>
      <c r="K307" s="4" t="s">
        <v>30</v>
      </c>
      <c r="L307" s="4">
        <v>1830</v>
      </c>
      <c r="M307" s="4">
        <v>1830</v>
      </c>
      <c r="N307" s="4" t="s">
        <v>1502</v>
      </c>
      <c r="O307" s="4" t="s">
        <v>1077</v>
      </c>
      <c r="P307" s="4" t="s">
        <v>33</v>
      </c>
      <c r="Q307" s="4">
        <v>0</v>
      </c>
      <c r="R307" s="7">
        <v>44909</v>
      </c>
      <c r="S307" s="6">
        <v>44914</v>
      </c>
      <c r="T307" s="4" t="s">
        <v>34</v>
      </c>
      <c r="U307" s="4">
        <v>1830</v>
      </c>
      <c r="V307" s="4">
        <v>0</v>
      </c>
      <c r="W307" s="4">
        <v>0</v>
      </c>
      <c r="X307" s="4" t="s">
        <v>1503</v>
      </c>
      <c r="Y307" s="4" t="s">
        <v>1504</v>
      </c>
    </row>
    <row r="308" s="4" customFormat="1" spans="1:25">
      <c r="A308" s="4" t="s">
        <v>1505</v>
      </c>
      <c r="B308" s="4" t="s">
        <v>26</v>
      </c>
      <c r="C308" s="4" t="s">
        <v>27</v>
      </c>
      <c r="D308" s="4" t="s">
        <v>1506</v>
      </c>
      <c r="E308" s="4" t="s">
        <v>1507</v>
      </c>
      <c r="F308" s="6">
        <v>44910</v>
      </c>
      <c r="G308" s="6">
        <v>44911</v>
      </c>
      <c r="H308" s="4">
        <v>1</v>
      </c>
      <c r="I308" s="4">
        <v>1</v>
      </c>
      <c r="J308" s="4">
        <v>1</v>
      </c>
      <c r="K308" s="4" t="s">
        <v>30</v>
      </c>
      <c r="L308" s="4">
        <v>236</v>
      </c>
      <c r="M308" s="4">
        <v>236</v>
      </c>
      <c r="N308" s="4" t="s">
        <v>1508</v>
      </c>
      <c r="O308" s="4" t="s">
        <v>1077</v>
      </c>
      <c r="P308" s="4" t="s">
        <v>33</v>
      </c>
      <c r="Q308" s="4">
        <v>0</v>
      </c>
      <c r="R308" s="7">
        <v>44909</v>
      </c>
      <c r="S308" s="6">
        <v>44914</v>
      </c>
      <c r="T308" s="4" t="s">
        <v>34</v>
      </c>
      <c r="U308" s="4">
        <v>236</v>
      </c>
      <c r="V308" s="4">
        <v>0</v>
      </c>
      <c r="W308" s="4">
        <v>0</v>
      </c>
      <c r="X308" s="4" t="s">
        <v>1509</v>
      </c>
      <c r="Y308" s="4" t="s">
        <v>106</v>
      </c>
    </row>
    <row r="309" s="4" customFormat="1" spans="1:25">
      <c r="A309" s="4" t="s">
        <v>1510</v>
      </c>
      <c r="B309" s="4" t="s">
        <v>26</v>
      </c>
      <c r="C309" s="4" t="s">
        <v>27</v>
      </c>
      <c r="D309" s="4" t="s">
        <v>1511</v>
      </c>
      <c r="E309" s="4" t="s">
        <v>1512</v>
      </c>
      <c r="F309" s="6">
        <v>44909</v>
      </c>
      <c r="G309" s="6">
        <v>44911</v>
      </c>
      <c r="H309" s="4">
        <v>1</v>
      </c>
      <c r="I309" s="4">
        <v>2</v>
      </c>
      <c r="J309" s="4">
        <v>2</v>
      </c>
      <c r="K309" s="4" t="s">
        <v>30</v>
      </c>
      <c r="L309" s="4">
        <v>24587</v>
      </c>
      <c r="M309" s="4">
        <v>24587</v>
      </c>
      <c r="N309" s="4" t="s">
        <v>1513</v>
      </c>
      <c r="O309" s="4" t="s">
        <v>1077</v>
      </c>
      <c r="P309" s="4" t="s">
        <v>33</v>
      </c>
      <c r="Q309" s="4">
        <v>0</v>
      </c>
      <c r="R309" s="7">
        <v>44909</v>
      </c>
      <c r="S309" s="6">
        <v>44914</v>
      </c>
      <c r="T309" s="4" t="s">
        <v>34</v>
      </c>
      <c r="U309" s="4">
        <v>24587</v>
      </c>
      <c r="V309" s="4">
        <v>0</v>
      </c>
      <c r="W309" s="4">
        <v>0</v>
      </c>
      <c r="X309" s="4" t="s">
        <v>1514</v>
      </c>
      <c r="Y309" s="4" t="s">
        <v>1515</v>
      </c>
    </row>
    <row r="310" s="4" customFormat="1" spans="1:25">
      <c r="A310" s="4" t="s">
        <v>1516</v>
      </c>
      <c r="B310" s="4" t="s">
        <v>26</v>
      </c>
      <c r="C310" s="4" t="s">
        <v>27</v>
      </c>
      <c r="D310" s="4" t="s">
        <v>1517</v>
      </c>
      <c r="E310" s="4" t="s">
        <v>1518</v>
      </c>
      <c r="F310" s="6">
        <v>44909</v>
      </c>
      <c r="G310" s="6">
        <v>44911</v>
      </c>
      <c r="H310" s="4">
        <v>1</v>
      </c>
      <c r="I310" s="4">
        <v>2</v>
      </c>
      <c r="J310" s="4">
        <v>2</v>
      </c>
      <c r="K310" s="4" t="s">
        <v>30</v>
      </c>
      <c r="L310" s="4">
        <v>1572</v>
      </c>
      <c r="M310" s="4">
        <v>1572</v>
      </c>
      <c r="N310" s="4" t="s">
        <v>1519</v>
      </c>
      <c r="O310" s="4" t="s">
        <v>1077</v>
      </c>
      <c r="P310" s="4" t="s">
        <v>33</v>
      </c>
      <c r="Q310" s="4">
        <v>0</v>
      </c>
      <c r="R310" s="7">
        <v>44909</v>
      </c>
      <c r="S310" s="6">
        <v>44914</v>
      </c>
      <c r="T310" s="4" t="s">
        <v>34</v>
      </c>
      <c r="U310" s="4">
        <v>1572</v>
      </c>
      <c r="V310" s="4">
        <v>0</v>
      </c>
      <c r="W310" s="4">
        <v>0</v>
      </c>
      <c r="X310" s="4" t="s">
        <v>1520</v>
      </c>
      <c r="Y310" s="4" t="s">
        <v>1521</v>
      </c>
    </row>
    <row r="311" s="4" customFormat="1" spans="1:25">
      <c r="A311" s="4" t="s">
        <v>1522</v>
      </c>
      <c r="B311" s="4" t="s">
        <v>26</v>
      </c>
      <c r="C311" s="4" t="s">
        <v>27</v>
      </c>
      <c r="D311" s="4" t="s">
        <v>1523</v>
      </c>
      <c r="E311" s="4" t="s">
        <v>731</v>
      </c>
      <c r="F311" s="6">
        <v>44910</v>
      </c>
      <c r="G311" s="6">
        <v>44911</v>
      </c>
      <c r="H311" s="4">
        <v>1</v>
      </c>
      <c r="I311" s="4">
        <v>1</v>
      </c>
      <c r="J311" s="4">
        <v>1</v>
      </c>
      <c r="K311" s="4" t="s">
        <v>30</v>
      </c>
      <c r="L311" s="4">
        <v>598</v>
      </c>
      <c r="M311" s="4">
        <v>598</v>
      </c>
      <c r="N311" s="4" t="s">
        <v>1524</v>
      </c>
      <c r="O311" s="4" t="s">
        <v>1077</v>
      </c>
      <c r="P311" s="4" t="s">
        <v>33</v>
      </c>
      <c r="Q311" s="4">
        <v>0</v>
      </c>
      <c r="R311" s="7">
        <v>44909</v>
      </c>
      <c r="S311" s="6">
        <v>44914</v>
      </c>
      <c r="T311" s="4" t="s">
        <v>34</v>
      </c>
      <c r="U311" s="4">
        <v>598</v>
      </c>
      <c r="V311" s="4">
        <v>0</v>
      </c>
      <c r="W311" s="4">
        <v>0</v>
      </c>
      <c r="X311" s="4" t="s">
        <v>1525</v>
      </c>
      <c r="Y311" s="4" t="s">
        <v>35</v>
      </c>
    </row>
    <row r="312" s="4" customFormat="1" spans="1:25">
      <c r="A312" s="4" t="s">
        <v>1526</v>
      </c>
      <c r="B312" s="4" t="s">
        <v>26</v>
      </c>
      <c r="C312" s="4" t="s">
        <v>27</v>
      </c>
      <c r="D312" s="4" t="s">
        <v>1036</v>
      </c>
      <c r="E312" s="4" t="s">
        <v>428</v>
      </c>
      <c r="F312" s="6">
        <v>44909</v>
      </c>
      <c r="G312" s="6">
        <v>44911</v>
      </c>
      <c r="H312" s="4">
        <v>1</v>
      </c>
      <c r="I312" s="4">
        <v>2</v>
      </c>
      <c r="J312" s="4">
        <v>2</v>
      </c>
      <c r="K312" s="4" t="s">
        <v>30</v>
      </c>
      <c r="L312" s="4">
        <v>280</v>
      </c>
      <c r="M312" s="4">
        <v>280</v>
      </c>
      <c r="N312" s="4" t="s">
        <v>1527</v>
      </c>
      <c r="O312" s="4" t="s">
        <v>1077</v>
      </c>
      <c r="P312" s="4" t="s">
        <v>33</v>
      </c>
      <c r="Q312" s="4">
        <v>0</v>
      </c>
      <c r="R312" s="7">
        <v>44909</v>
      </c>
      <c r="S312" s="6">
        <v>44914</v>
      </c>
      <c r="T312" s="4" t="s">
        <v>34</v>
      </c>
      <c r="U312" s="4">
        <v>280</v>
      </c>
      <c r="V312" s="4">
        <v>0</v>
      </c>
      <c r="W312" s="4">
        <v>0</v>
      </c>
      <c r="X312" s="4" t="s">
        <v>1528</v>
      </c>
      <c r="Y312" s="4" t="s">
        <v>35</v>
      </c>
    </row>
    <row r="313" s="4" customFormat="1" spans="1:25">
      <c r="A313" s="4" t="s">
        <v>1529</v>
      </c>
      <c r="B313" s="4" t="s">
        <v>26</v>
      </c>
      <c r="C313" s="4" t="s">
        <v>27</v>
      </c>
      <c r="D313" s="4" t="s">
        <v>1530</v>
      </c>
      <c r="E313" s="4" t="s">
        <v>428</v>
      </c>
      <c r="F313" s="6">
        <v>44910</v>
      </c>
      <c r="G313" s="6">
        <v>44911</v>
      </c>
      <c r="H313" s="4">
        <v>1</v>
      </c>
      <c r="I313" s="4">
        <v>1</v>
      </c>
      <c r="J313" s="4">
        <v>1</v>
      </c>
      <c r="K313" s="4" t="s">
        <v>30</v>
      </c>
      <c r="L313" s="4">
        <v>212</v>
      </c>
      <c r="M313" s="4">
        <v>212</v>
      </c>
      <c r="N313" s="4" t="s">
        <v>1531</v>
      </c>
      <c r="O313" s="4" t="s">
        <v>1077</v>
      </c>
      <c r="P313" s="4" t="s">
        <v>33</v>
      </c>
      <c r="Q313" s="4">
        <v>0</v>
      </c>
      <c r="R313" s="7">
        <v>44909</v>
      </c>
      <c r="S313" s="6">
        <v>44914</v>
      </c>
      <c r="T313" s="4" t="s">
        <v>34</v>
      </c>
      <c r="U313" s="4">
        <v>212</v>
      </c>
      <c r="V313" s="4">
        <v>0</v>
      </c>
      <c r="W313" s="4">
        <v>0</v>
      </c>
      <c r="X313" s="4" t="s">
        <v>1532</v>
      </c>
      <c r="Y313" s="4" t="s">
        <v>35</v>
      </c>
    </row>
    <row r="314" s="4" customFormat="1" spans="1:25">
      <c r="A314" s="4" t="s">
        <v>1533</v>
      </c>
      <c r="B314" s="4" t="s">
        <v>26</v>
      </c>
      <c r="C314" s="4" t="s">
        <v>27</v>
      </c>
      <c r="D314" s="4" t="s">
        <v>1534</v>
      </c>
      <c r="E314" s="4" t="s">
        <v>1535</v>
      </c>
      <c r="F314" s="6">
        <v>44910</v>
      </c>
      <c r="G314" s="6">
        <v>44911</v>
      </c>
      <c r="H314" s="4">
        <v>1</v>
      </c>
      <c r="I314" s="4">
        <v>1</v>
      </c>
      <c r="J314" s="4">
        <v>1</v>
      </c>
      <c r="K314" s="4" t="s">
        <v>30</v>
      </c>
      <c r="L314" s="4">
        <v>377</v>
      </c>
      <c r="M314" s="4">
        <v>377</v>
      </c>
      <c r="N314" s="4" t="s">
        <v>1536</v>
      </c>
      <c r="O314" s="4" t="s">
        <v>1077</v>
      </c>
      <c r="P314" s="4" t="s">
        <v>33</v>
      </c>
      <c r="Q314" s="4">
        <v>0</v>
      </c>
      <c r="R314" s="7">
        <v>44910</v>
      </c>
      <c r="S314" s="6">
        <v>44914</v>
      </c>
      <c r="T314" s="4" t="s">
        <v>34</v>
      </c>
      <c r="U314" s="4">
        <v>377</v>
      </c>
      <c r="V314" s="4">
        <v>0</v>
      </c>
      <c r="W314" s="4">
        <v>0</v>
      </c>
      <c r="X314" s="4" t="s">
        <v>1537</v>
      </c>
      <c r="Y314" s="4" t="s">
        <v>1538</v>
      </c>
    </row>
    <row r="315" s="4" customFormat="1" spans="1:25">
      <c r="A315" s="4" t="s">
        <v>1539</v>
      </c>
      <c r="B315" s="4" t="s">
        <v>26</v>
      </c>
      <c r="C315" s="4" t="s">
        <v>27</v>
      </c>
      <c r="D315" s="4" t="s">
        <v>1540</v>
      </c>
      <c r="E315" s="4" t="s">
        <v>1541</v>
      </c>
      <c r="F315" s="6">
        <v>44910</v>
      </c>
      <c r="G315" s="6">
        <v>44911</v>
      </c>
      <c r="H315" s="4">
        <v>1</v>
      </c>
      <c r="I315" s="4">
        <v>1</v>
      </c>
      <c r="J315" s="4">
        <v>1</v>
      </c>
      <c r="K315" s="4" t="s">
        <v>30</v>
      </c>
      <c r="L315" s="4">
        <v>688</v>
      </c>
      <c r="M315" s="4">
        <v>688</v>
      </c>
      <c r="N315" s="4" t="s">
        <v>1542</v>
      </c>
      <c r="O315" s="4" t="s">
        <v>1077</v>
      </c>
      <c r="P315" s="4" t="s">
        <v>33</v>
      </c>
      <c r="Q315" s="4">
        <v>0</v>
      </c>
      <c r="R315" s="7">
        <v>44910</v>
      </c>
      <c r="S315" s="6">
        <v>44914</v>
      </c>
      <c r="T315" s="4" t="s">
        <v>34</v>
      </c>
      <c r="U315" s="4">
        <v>688</v>
      </c>
      <c r="V315" s="4">
        <v>0</v>
      </c>
      <c r="W315" s="4">
        <v>0</v>
      </c>
      <c r="X315" s="4" t="s">
        <v>1543</v>
      </c>
      <c r="Y315" s="4" t="s">
        <v>35</v>
      </c>
    </row>
    <row r="316" s="4" customFormat="1" spans="1:25">
      <c r="A316" s="4" t="s">
        <v>1544</v>
      </c>
      <c r="B316" s="4" t="s">
        <v>26</v>
      </c>
      <c r="C316" s="4" t="s">
        <v>27</v>
      </c>
      <c r="D316" s="4" t="s">
        <v>862</v>
      </c>
      <c r="E316" s="4" t="s">
        <v>1545</v>
      </c>
      <c r="F316" s="6">
        <v>44910</v>
      </c>
      <c r="G316" s="6">
        <v>44911</v>
      </c>
      <c r="H316" s="4">
        <v>1</v>
      </c>
      <c r="I316" s="4">
        <v>1</v>
      </c>
      <c r="J316" s="4">
        <v>1</v>
      </c>
      <c r="K316" s="4" t="s">
        <v>30</v>
      </c>
      <c r="L316" s="4">
        <v>643</v>
      </c>
      <c r="M316" s="4">
        <v>643</v>
      </c>
      <c r="N316" s="4" t="s">
        <v>1546</v>
      </c>
      <c r="O316" s="4" t="s">
        <v>1077</v>
      </c>
      <c r="P316" s="4" t="s">
        <v>33</v>
      </c>
      <c r="Q316" s="4">
        <v>0</v>
      </c>
      <c r="R316" s="7">
        <v>44910</v>
      </c>
      <c r="S316" s="6">
        <v>44914</v>
      </c>
      <c r="T316" s="4" t="s">
        <v>34</v>
      </c>
      <c r="U316" s="4">
        <v>643</v>
      </c>
      <c r="V316" s="4">
        <v>0</v>
      </c>
      <c r="W316" s="4">
        <v>0</v>
      </c>
      <c r="X316" s="4" t="s">
        <v>1547</v>
      </c>
      <c r="Y316" s="4" t="s">
        <v>1548</v>
      </c>
    </row>
    <row r="317" s="4" customFormat="1" spans="1:25">
      <c r="A317" s="4" t="s">
        <v>1549</v>
      </c>
      <c r="B317" s="4" t="s">
        <v>26</v>
      </c>
      <c r="C317" s="4" t="s">
        <v>27</v>
      </c>
      <c r="D317" s="4" t="s">
        <v>427</v>
      </c>
      <c r="E317" s="4" t="s">
        <v>428</v>
      </c>
      <c r="F317" s="6">
        <v>44910</v>
      </c>
      <c r="G317" s="6">
        <v>44911</v>
      </c>
      <c r="H317" s="4">
        <v>1</v>
      </c>
      <c r="I317" s="4">
        <v>1</v>
      </c>
      <c r="J317" s="4">
        <v>1</v>
      </c>
      <c r="K317" s="4" t="s">
        <v>30</v>
      </c>
      <c r="L317" s="4">
        <v>256</v>
      </c>
      <c r="M317" s="4">
        <v>256</v>
      </c>
      <c r="N317" s="4" t="s">
        <v>429</v>
      </c>
      <c r="O317" s="4" t="s">
        <v>1077</v>
      </c>
      <c r="P317" s="4" t="s">
        <v>33</v>
      </c>
      <c r="Q317" s="4">
        <v>0</v>
      </c>
      <c r="R317" s="7">
        <v>44910</v>
      </c>
      <c r="S317" s="6">
        <v>44914</v>
      </c>
      <c r="T317" s="4" t="s">
        <v>34</v>
      </c>
      <c r="U317" s="4">
        <v>256</v>
      </c>
      <c r="V317" s="4">
        <v>0</v>
      </c>
      <c r="W317" s="4">
        <v>0</v>
      </c>
      <c r="X317" s="4" t="s">
        <v>1550</v>
      </c>
      <c r="Y317" s="4" t="s">
        <v>1551</v>
      </c>
    </row>
    <row r="318" s="4" customFormat="1" spans="1:25">
      <c r="A318" s="4" t="s">
        <v>1552</v>
      </c>
      <c r="B318" s="4" t="s">
        <v>26</v>
      </c>
      <c r="C318" s="4" t="s">
        <v>27</v>
      </c>
      <c r="D318" s="4" t="s">
        <v>1553</v>
      </c>
      <c r="E318" s="4" t="s">
        <v>1554</v>
      </c>
      <c r="F318" s="6">
        <v>44910</v>
      </c>
      <c r="G318" s="6">
        <v>44911</v>
      </c>
      <c r="H318" s="4">
        <v>1</v>
      </c>
      <c r="I318" s="4">
        <v>1</v>
      </c>
      <c r="J318" s="4">
        <v>1</v>
      </c>
      <c r="K318" s="4" t="s">
        <v>30</v>
      </c>
      <c r="L318" s="4">
        <v>941</v>
      </c>
      <c r="M318" s="4">
        <v>941</v>
      </c>
      <c r="N318" s="4" t="s">
        <v>1555</v>
      </c>
      <c r="O318" s="4" t="s">
        <v>1077</v>
      </c>
      <c r="P318" s="4" t="s">
        <v>33</v>
      </c>
      <c r="Q318" s="4">
        <v>0</v>
      </c>
      <c r="R318" s="7">
        <v>44910</v>
      </c>
      <c r="S318" s="6">
        <v>44914</v>
      </c>
      <c r="T318" s="4" t="s">
        <v>34</v>
      </c>
      <c r="U318" s="4">
        <v>941</v>
      </c>
      <c r="V318" s="4">
        <v>0</v>
      </c>
      <c r="W318" s="4">
        <v>0</v>
      </c>
      <c r="X318" s="4" t="s">
        <v>1556</v>
      </c>
      <c r="Y318" s="4" t="s">
        <v>1557</v>
      </c>
    </row>
    <row r="319" s="4" customFormat="1" spans="1:25">
      <c r="A319" s="4" t="s">
        <v>1558</v>
      </c>
      <c r="B319" s="4" t="s">
        <v>26</v>
      </c>
      <c r="C319" s="4" t="s">
        <v>27</v>
      </c>
      <c r="D319" s="4" t="s">
        <v>1559</v>
      </c>
      <c r="E319" s="4" t="s">
        <v>731</v>
      </c>
      <c r="F319" s="6">
        <v>44910</v>
      </c>
      <c r="G319" s="6">
        <v>44911</v>
      </c>
      <c r="H319" s="4">
        <v>1</v>
      </c>
      <c r="I319" s="4">
        <v>1</v>
      </c>
      <c r="J319" s="4">
        <v>1</v>
      </c>
      <c r="K319" s="4" t="s">
        <v>30</v>
      </c>
      <c r="L319" s="4">
        <v>2350</v>
      </c>
      <c r="M319" s="4">
        <v>2350</v>
      </c>
      <c r="N319" s="4" t="s">
        <v>1560</v>
      </c>
      <c r="O319" s="4" t="s">
        <v>1077</v>
      </c>
      <c r="P319" s="4" t="s">
        <v>33</v>
      </c>
      <c r="Q319" s="4">
        <v>0</v>
      </c>
      <c r="R319" s="7">
        <v>44910</v>
      </c>
      <c r="S319" s="6">
        <v>44914</v>
      </c>
      <c r="T319" s="4" t="s">
        <v>34</v>
      </c>
      <c r="U319" s="4">
        <v>2350</v>
      </c>
      <c r="V319" s="4">
        <v>0</v>
      </c>
      <c r="W319" s="4">
        <v>0</v>
      </c>
      <c r="X319" s="4" t="s">
        <v>1561</v>
      </c>
      <c r="Y319" s="4" t="s">
        <v>1562</v>
      </c>
    </row>
    <row r="320" s="4" customFormat="1" spans="1:25">
      <c r="A320" s="4" t="s">
        <v>1563</v>
      </c>
      <c r="B320" s="4" t="s">
        <v>26</v>
      </c>
      <c r="C320" s="4" t="s">
        <v>27</v>
      </c>
      <c r="D320" s="4" t="s">
        <v>1564</v>
      </c>
      <c r="E320" s="4" t="s">
        <v>167</v>
      </c>
      <c r="F320" s="6">
        <v>44910</v>
      </c>
      <c r="G320" s="6">
        <v>44911</v>
      </c>
      <c r="H320" s="4">
        <v>1</v>
      </c>
      <c r="I320" s="4">
        <v>1</v>
      </c>
      <c r="J320" s="4">
        <v>1</v>
      </c>
      <c r="K320" s="4" t="s">
        <v>30</v>
      </c>
      <c r="L320" s="4">
        <v>142</v>
      </c>
      <c r="M320" s="4">
        <v>142</v>
      </c>
      <c r="N320" s="4" t="s">
        <v>1565</v>
      </c>
      <c r="O320" s="4" t="s">
        <v>1077</v>
      </c>
      <c r="P320" s="4" t="s">
        <v>33</v>
      </c>
      <c r="Q320" s="4">
        <v>0</v>
      </c>
      <c r="R320" s="7">
        <v>44910</v>
      </c>
      <c r="S320" s="6">
        <v>44914</v>
      </c>
      <c r="T320" s="4" t="s">
        <v>34</v>
      </c>
      <c r="U320" s="4">
        <v>142</v>
      </c>
      <c r="V320" s="4">
        <v>0</v>
      </c>
      <c r="W320" s="4">
        <v>0</v>
      </c>
      <c r="X320" s="4" t="s">
        <v>1566</v>
      </c>
      <c r="Y320" s="4" t="s">
        <v>35</v>
      </c>
    </row>
    <row r="321" s="4" customFormat="1" spans="1:25">
      <c r="A321" s="4" t="s">
        <v>1567</v>
      </c>
      <c r="B321" s="4" t="s">
        <v>26</v>
      </c>
      <c r="C321" s="4" t="s">
        <v>27</v>
      </c>
      <c r="D321" s="4" t="s">
        <v>1568</v>
      </c>
      <c r="E321" s="4" t="s">
        <v>1569</v>
      </c>
      <c r="F321" s="6">
        <v>44910</v>
      </c>
      <c r="G321" s="6">
        <v>44911</v>
      </c>
      <c r="H321" s="4">
        <v>1</v>
      </c>
      <c r="I321" s="4">
        <v>1</v>
      </c>
      <c r="J321" s="4">
        <v>1</v>
      </c>
      <c r="K321" s="4" t="s">
        <v>30</v>
      </c>
      <c r="L321" s="4">
        <v>727</v>
      </c>
      <c r="M321" s="4">
        <v>727</v>
      </c>
      <c r="N321" s="4" t="s">
        <v>1570</v>
      </c>
      <c r="O321" s="4" t="s">
        <v>1077</v>
      </c>
      <c r="P321" s="4" t="s">
        <v>33</v>
      </c>
      <c r="Q321" s="4">
        <v>0</v>
      </c>
      <c r="R321" s="7">
        <v>44910</v>
      </c>
      <c r="S321" s="6">
        <v>44914</v>
      </c>
      <c r="T321" s="4" t="s">
        <v>34</v>
      </c>
      <c r="U321" s="4">
        <v>727</v>
      </c>
      <c r="V321" s="4">
        <v>0</v>
      </c>
      <c r="W321" s="4">
        <v>0</v>
      </c>
      <c r="X321" s="4" t="s">
        <v>1571</v>
      </c>
      <c r="Y321" s="4" t="s">
        <v>1572</v>
      </c>
    </row>
    <row r="322" s="4" customFormat="1" spans="1:25">
      <c r="A322" s="4" t="s">
        <v>1573</v>
      </c>
      <c r="B322" s="4" t="s">
        <v>26</v>
      </c>
      <c r="C322" s="4" t="s">
        <v>27</v>
      </c>
      <c r="D322" s="4" t="s">
        <v>1574</v>
      </c>
      <c r="E322" s="4" t="s">
        <v>1575</v>
      </c>
      <c r="F322" s="6">
        <v>44910</v>
      </c>
      <c r="G322" s="6">
        <v>44911</v>
      </c>
      <c r="H322" s="4">
        <v>1</v>
      </c>
      <c r="I322" s="4">
        <v>1</v>
      </c>
      <c r="J322" s="4">
        <v>1</v>
      </c>
      <c r="K322" s="4" t="s">
        <v>30</v>
      </c>
      <c r="L322" s="4">
        <v>437</v>
      </c>
      <c r="M322" s="4">
        <v>437</v>
      </c>
      <c r="N322" s="4" t="s">
        <v>1576</v>
      </c>
      <c r="O322" s="4" t="s">
        <v>1077</v>
      </c>
      <c r="P322" s="4" t="s">
        <v>33</v>
      </c>
      <c r="Q322" s="4">
        <v>0</v>
      </c>
      <c r="R322" s="7">
        <v>44910</v>
      </c>
      <c r="S322" s="6">
        <v>44914</v>
      </c>
      <c r="T322" s="4" t="s">
        <v>34</v>
      </c>
      <c r="U322" s="4">
        <v>437</v>
      </c>
      <c r="V322" s="4">
        <v>0</v>
      </c>
      <c r="W322" s="4">
        <v>0</v>
      </c>
      <c r="X322" s="4" t="s">
        <v>1577</v>
      </c>
      <c r="Y322" s="4" t="s">
        <v>35</v>
      </c>
    </row>
    <row r="323" s="4" customFormat="1" spans="1:25">
      <c r="A323" s="4" t="s">
        <v>1578</v>
      </c>
      <c r="B323" s="4" t="s">
        <v>26</v>
      </c>
      <c r="C323" s="4" t="s">
        <v>27</v>
      </c>
      <c r="D323" s="4" t="s">
        <v>985</v>
      </c>
      <c r="E323" s="4" t="s">
        <v>390</v>
      </c>
      <c r="F323" s="6">
        <v>44910</v>
      </c>
      <c r="G323" s="6">
        <v>44911</v>
      </c>
      <c r="H323" s="4">
        <v>1</v>
      </c>
      <c r="I323" s="4">
        <v>1</v>
      </c>
      <c r="J323" s="4">
        <v>1</v>
      </c>
      <c r="K323" s="4" t="s">
        <v>30</v>
      </c>
      <c r="L323" s="4">
        <v>144</v>
      </c>
      <c r="M323" s="4">
        <v>144</v>
      </c>
      <c r="N323" s="4" t="s">
        <v>1579</v>
      </c>
      <c r="O323" s="4" t="s">
        <v>1077</v>
      </c>
      <c r="P323" s="4" t="s">
        <v>33</v>
      </c>
      <c r="Q323" s="4">
        <v>0</v>
      </c>
      <c r="R323" s="7">
        <v>44910</v>
      </c>
      <c r="S323" s="6">
        <v>44914</v>
      </c>
      <c r="T323" s="4" t="s">
        <v>34</v>
      </c>
      <c r="U323" s="4">
        <v>144</v>
      </c>
      <c r="V323" s="4">
        <v>0</v>
      </c>
      <c r="W323" s="4">
        <v>0</v>
      </c>
      <c r="X323" s="4" t="s">
        <v>1580</v>
      </c>
      <c r="Y323" s="4" t="s">
        <v>1581</v>
      </c>
    </row>
    <row r="324" s="4" customFormat="1" spans="1:25">
      <c r="A324" s="4" t="s">
        <v>1582</v>
      </c>
      <c r="B324" s="4" t="s">
        <v>26</v>
      </c>
      <c r="C324" s="4" t="s">
        <v>27</v>
      </c>
      <c r="D324" s="4" t="s">
        <v>1583</v>
      </c>
      <c r="E324" s="4" t="s">
        <v>1584</v>
      </c>
      <c r="F324" s="6">
        <v>44910</v>
      </c>
      <c r="G324" s="6">
        <v>44911</v>
      </c>
      <c r="H324" s="4">
        <v>1</v>
      </c>
      <c r="I324" s="4">
        <v>1</v>
      </c>
      <c r="J324" s="4">
        <v>1</v>
      </c>
      <c r="K324" s="4" t="s">
        <v>30</v>
      </c>
      <c r="L324" s="4">
        <v>151</v>
      </c>
      <c r="M324" s="4">
        <v>151</v>
      </c>
      <c r="N324" s="4" t="s">
        <v>1585</v>
      </c>
      <c r="O324" s="4" t="s">
        <v>1077</v>
      </c>
      <c r="P324" s="4" t="s">
        <v>33</v>
      </c>
      <c r="Q324" s="4">
        <v>0</v>
      </c>
      <c r="R324" s="7">
        <v>44910</v>
      </c>
      <c r="S324" s="6">
        <v>44914</v>
      </c>
      <c r="T324" s="4" t="s">
        <v>34</v>
      </c>
      <c r="U324" s="4">
        <v>151</v>
      </c>
      <c r="V324" s="4">
        <v>0</v>
      </c>
      <c r="W324" s="4">
        <v>0</v>
      </c>
      <c r="X324" s="4" t="s">
        <v>1586</v>
      </c>
      <c r="Y324" s="4" t="s">
        <v>1587</v>
      </c>
    </row>
    <row r="325" s="4" customFormat="1" spans="1:25">
      <c r="A325" s="4" t="s">
        <v>1588</v>
      </c>
      <c r="B325" s="4" t="s">
        <v>26</v>
      </c>
      <c r="C325" s="4" t="s">
        <v>27</v>
      </c>
      <c r="D325" s="4" t="s">
        <v>1589</v>
      </c>
      <c r="E325" s="4" t="s">
        <v>1125</v>
      </c>
      <c r="F325" s="6">
        <v>44910</v>
      </c>
      <c r="G325" s="6">
        <v>44911</v>
      </c>
      <c r="H325" s="4">
        <v>1</v>
      </c>
      <c r="I325" s="4">
        <v>1</v>
      </c>
      <c r="J325" s="4">
        <v>1</v>
      </c>
      <c r="K325" s="4" t="s">
        <v>30</v>
      </c>
      <c r="L325" s="4">
        <v>87</v>
      </c>
      <c r="M325" s="4">
        <v>87</v>
      </c>
      <c r="N325" s="4" t="s">
        <v>1590</v>
      </c>
      <c r="O325" s="4" t="s">
        <v>1077</v>
      </c>
      <c r="P325" s="4" t="s">
        <v>33</v>
      </c>
      <c r="Q325" s="4">
        <v>0</v>
      </c>
      <c r="R325" s="7">
        <v>44910</v>
      </c>
      <c r="S325" s="6">
        <v>44914</v>
      </c>
      <c r="T325" s="4" t="s">
        <v>34</v>
      </c>
      <c r="U325" s="4">
        <v>87</v>
      </c>
      <c r="V325" s="4">
        <v>0</v>
      </c>
      <c r="W325" s="4">
        <v>0</v>
      </c>
      <c r="X325" s="4" t="s">
        <v>1591</v>
      </c>
      <c r="Y325" s="4" t="s">
        <v>106</v>
      </c>
    </row>
    <row r="326" s="4" customFormat="1" spans="1:25">
      <c r="A326" s="4" t="s">
        <v>1573</v>
      </c>
      <c r="B326" s="4" t="s">
        <v>26</v>
      </c>
      <c r="C326" s="4" t="s">
        <v>196</v>
      </c>
      <c r="D326" s="4" t="s">
        <v>1574</v>
      </c>
      <c r="E326" s="4" t="s">
        <v>1575</v>
      </c>
      <c r="F326" s="6">
        <v>44910</v>
      </c>
      <c r="G326" s="6">
        <v>44911</v>
      </c>
      <c r="H326" s="4">
        <v>1</v>
      </c>
      <c r="I326" s="4">
        <v>1</v>
      </c>
      <c r="J326" s="4">
        <v>1</v>
      </c>
      <c r="K326" s="4" t="s">
        <v>30</v>
      </c>
      <c r="L326" s="4">
        <v>-437</v>
      </c>
      <c r="M326" s="4">
        <v>-437</v>
      </c>
      <c r="N326" s="4" t="s">
        <v>1576</v>
      </c>
      <c r="O326" s="4" t="s">
        <v>1077</v>
      </c>
      <c r="P326" s="4" t="s">
        <v>33</v>
      </c>
      <c r="Q326" s="4">
        <v>0</v>
      </c>
      <c r="R326" s="7">
        <v>44910</v>
      </c>
      <c r="S326" s="6">
        <v>44914</v>
      </c>
      <c r="T326" s="4" t="s">
        <v>34</v>
      </c>
      <c r="U326" s="4">
        <v>-437</v>
      </c>
      <c r="V326" s="4">
        <v>0</v>
      </c>
      <c r="W326" s="4">
        <v>0</v>
      </c>
      <c r="X326" s="4" t="s">
        <v>1577</v>
      </c>
      <c r="Y326" s="4" t="s">
        <v>35</v>
      </c>
    </row>
    <row r="327" s="4" customFormat="1" spans="1:25">
      <c r="A327" s="4" t="s">
        <v>1592</v>
      </c>
      <c r="B327" s="4" t="s">
        <v>26</v>
      </c>
      <c r="C327" s="4" t="s">
        <v>27</v>
      </c>
      <c r="D327" s="4" t="s">
        <v>1593</v>
      </c>
      <c r="E327" s="4" t="s">
        <v>1265</v>
      </c>
      <c r="F327" s="6">
        <v>44910</v>
      </c>
      <c r="G327" s="6">
        <v>44911</v>
      </c>
      <c r="H327" s="4">
        <v>1</v>
      </c>
      <c r="I327" s="4">
        <v>1</v>
      </c>
      <c r="J327" s="4">
        <v>1</v>
      </c>
      <c r="K327" s="4" t="s">
        <v>30</v>
      </c>
      <c r="L327" s="4">
        <v>298</v>
      </c>
      <c r="M327" s="4">
        <v>298</v>
      </c>
      <c r="N327" s="4" t="s">
        <v>1594</v>
      </c>
      <c r="O327" s="4" t="s">
        <v>1077</v>
      </c>
      <c r="P327" s="4" t="s">
        <v>33</v>
      </c>
      <c r="Q327" s="4">
        <v>0</v>
      </c>
      <c r="R327" s="7">
        <v>44910</v>
      </c>
      <c r="S327" s="6">
        <v>44914</v>
      </c>
      <c r="T327" s="4" t="s">
        <v>34</v>
      </c>
      <c r="U327" s="4">
        <v>298</v>
      </c>
      <c r="V327" s="4">
        <v>0</v>
      </c>
      <c r="W327" s="4">
        <v>0</v>
      </c>
      <c r="X327" s="4" t="s">
        <v>1595</v>
      </c>
      <c r="Y327" s="4" t="s">
        <v>1596</v>
      </c>
    </row>
    <row r="328" s="4" customFormat="1" spans="1:25">
      <c r="A328" s="4" t="s">
        <v>1597</v>
      </c>
      <c r="B328" s="4" t="s">
        <v>26</v>
      </c>
      <c r="C328" s="4" t="s">
        <v>27</v>
      </c>
      <c r="D328" s="4" t="s">
        <v>1598</v>
      </c>
      <c r="E328" s="4" t="s">
        <v>390</v>
      </c>
      <c r="F328" s="6">
        <v>44910</v>
      </c>
      <c r="G328" s="6">
        <v>44911</v>
      </c>
      <c r="H328" s="4">
        <v>1</v>
      </c>
      <c r="I328" s="4">
        <v>1</v>
      </c>
      <c r="J328" s="4">
        <v>1</v>
      </c>
      <c r="K328" s="4" t="s">
        <v>30</v>
      </c>
      <c r="L328" s="4">
        <v>192</v>
      </c>
      <c r="M328" s="4">
        <v>192</v>
      </c>
      <c r="N328" s="4" t="s">
        <v>1599</v>
      </c>
      <c r="O328" s="4" t="s">
        <v>1077</v>
      </c>
      <c r="P328" s="4" t="s">
        <v>33</v>
      </c>
      <c r="Q328" s="4">
        <v>0</v>
      </c>
      <c r="R328" s="7">
        <v>44910</v>
      </c>
      <c r="S328" s="6">
        <v>44914</v>
      </c>
      <c r="T328" s="4" t="s">
        <v>34</v>
      </c>
      <c r="U328" s="4">
        <v>192</v>
      </c>
      <c r="V328" s="4">
        <v>0</v>
      </c>
      <c r="W328" s="4">
        <v>0</v>
      </c>
      <c r="X328" s="4" t="s">
        <v>1600</v>
      </c>
      <c r="Y328" s="4" t="s">
        <v>35</v>
      </c>
    </row>
    <row r="329" s="4" customFormat="1" spans="1:26">
      <c r="A329" s="4" t="s">
        <v>1601</v>
      </c>
      <c r="B329" s="4" t="s">
        <v>26</v>
      </c>
      <c r="C329" s="4" t="s">
        <v>27</v>
      </c>
      <c r="D329" s="4" t="s">
        <v>1602</v>
      </c>
      <c r="E329" s="4" t="s">
        <v>54</v>
      </c>
      <c r="F329" s="6">
        <v>44910</v>
      </c>
      <c r="G329" s="6">
        <v>44911</v>
      </c>
      <c r="H329" s="4">
        <v>2</v>
      </c>
      <c r="I329" s="4">
        <v>1</v>
      </c>
      <c r="J329" s="4">
        <v>2</v>
      </c>
      <c r="K329" s="4" t="s">
        <v>30</v>
      </c>
      <c r="L329" s="4">
        <v>2174</v>
      </c>
      <c r="M329" s="4">
        <v>2174</v>
      </c>
      <c r="N329" s="4" t="s">
        <v>1603</v>
      </c>
      <c r="O329" s="4" t="s">
        <v>1077</v>
      </c>
      <c r="P329" s="4" t="s">
        <v>33</v>
      </c>
      <c r="Q329" s="4">
        <v>0</v>
      </c>
      <c r="R329" s="7">
        <v>44910</v>
      </c>
      <c r="S329" s="6">
        <v>44914</v>
      </c>
      <c r="T329" s="4" t="s">
        <v>34</v>
      </c>
      <c r="U329" s="4">
        <v>2174</v>
      </c>
      <c r="V329" s="4">
        <v>0</v>
      </c>
      <c r="W329" s="4">
        <v>0</v>
      </c>
      <c r="X329" s="4" t="s">
        <v>1604</v>
      </c>
      <c r="Y329" s="4" t="s">
        <v>1605</v>
      </c>
      <c r="Z329" s="4" t="s">
        <v>1606</v>
      </c>
    </row>
    <row r="330" s="4" customFormat="1" spans="1:25">
      <c r="A330" s="4" t="s">
        <v>1607</v>
      </c>
      <c r="B330" s="4" t="s">
        <v>26</v>
      </c>
      <c r="C330" s="4" t="s">
        <v>27</v>
      </c>
      <c r="D330" s="4" t="s">
        <v>1608</v>
      </c>
      <c r="E330" s="4" t="s">
        <v>1609</v>
      </c>
      <c r="F330" s="6">
        <v>44910</v>
      </c>
      <c r="G330" s="6">
        <v>44911</v>
      </c>
      <c r="H330" s="4">
        <v>1</v>
      </c>
      <c r="I330" s="4">
        <v>1</v>
      </c>
      <c r="J330" s="4">
        <v>1</v>
      </c>
      <c r="K330" s="4" t="s">
        <v>30</v>
      </c>
      <c r="L330" s="4">
        <v>877</v>
      </c>
      <c r="M330" s="4">
        <v>877</v>
      </c>
      <c r="N330" s="4" t="s">
        <v>1610</v>
      </c>
      <c r="O330" s="4" t="s">
        <v>1077</v>
      </c>
      <c r="P330" s="4" t="s">
        <v>33</v>
      </c>
      <c r="Q330" s="4">
        <v>0</v>
      </c>
      <c r="R330" s="7">
        <v>44910</v>
      </c>
      <c r="S330" s="6">
        <v>44914</v>
      </c>
      <c r="T330" s="4" t="s">
        <v>34</v>
      </c>
      <c r="U330" s="4">
        <v>877</v>
      </c>
      <c r="V330" s="4">
        <v>0</v>
      </c>
      <c r="W330" s="4">
        <v>0</v>
      </c>
      <c r="X330" s="4" t="s">
        <v>1611</v>
      </c>
      <c r="Y33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5"/>
  <sheetViews>
    <sheetView tabSelected="1" workbookViewId="0">
      <selection activeCell="A323" sqref="A323:C325"/>
    </sheetView>
  </sheetViews>
  <sheetFormatPr defaultColWidth="9" defaultRowHeight="13.5"/>
  <cols>
    <col min="1" max="1" width="12.625" style="4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1612</v>
      </c>
    </row>
    <row r="2" s="4" customFormat="1" hidden="1" spans="1:9">
      <c r="A2" s="5">
        <v>18830473704</v>
      </c>
      <c r="B2" s="6">
        <v>44906</v>
      </c>
      <c r="C2" s="6">
        <v>44909</v>
      </c>
      <c r="D2" s="4">
        <v>3838</v>
      </c>
      <c r="E2" s="4">
        <v>3838</v>
      </c>
      <c r="F2" s="4" t="str">
        <f>VLOOKUP(A2,HOP!A:C,3,0)</f>
        <v>2662926</v>
      </c>
      <c r="G2" s="4">
        <f>D2-E2</f>
        <v>0</v>
      </c>
      <c r="H2" s="4" t="str">
        <f>$H$1&amp;F2</f>
        <v>，2662926</v>
      </c>
      <c r="I2" s="4" t="str">
        <f>VLOOKUP(A2,HOP!A:U,21,0)</f>
        <v>直连</v>
      </c>
    </row>
    <row r="3" s="4" customFormat="1" hidden="1" spans="1:9">
      <c r="A3" s="5">
        <v>18913864050</v>
      </c>
      <c r="B3" s="6">
        <v>44907</v>
      </c>
      <c r="C3" s="6">
        <v>44909</v>
      </c>
      <c r="D3" s="4">
        <v>314</v>
      </c>
      <c r="E3" s="4" t="str">
        <f>VLOOKUP(A3,HOP!A:L,12,0)</f>
        <v>314.00</v>
      </c>
      <c r="F3" s="4" t="str">
        <f>VLOOKUP(A3,HOP!A:C,3,0)</f>
        <v>2675089</v>
      </c>
      <c r="G3" s="4">
        <f t="shared" ref="G3:G66" si="0">D3-E3</f>
        <v>0</v>
      </c>
      <c r="H3" s="4" t="str">
        <f t="shared" ref="H3:H66" si="1">$H$1&amp;F3</f>
        <v>，2675089</v>
      </c>
      <c r="I3" s="4" t="str">
        <f>VLOOKUP(A3,HOP!A:U,21,0)</f>
        <v>直连</v>
      </c>
    </row>
    <row r="4" s="4" customFormat="1" hidden="1" spans="1:9">
      <c r="A4" s="5">
        <v>21426874570</v>
      </c>
      <c r="B4" s="6">
        <v>44908</v>
      </c>
      <c r="C4" s="6">
        <v>44909</v>
      </c>
      <c r="D4" s="4">
        <v>493</v>
      </c>
      <c r="E4" s="4" t="str">
        <f>VLOOKUP(A4,HOP!A:L,12,0)</f>
        <v>493.00</v>
      </c>
      <c r="F4" s="4" t="str">
        <f>VLOOKUP(A4,HOP!A:C,3,0)</f>
        <v>2735797</v>
      </c>
      <c r="G4" s="4">
        <f t="shared" si="0"/>
        <v>0</v>
      </c>
      <c r="H4" s="4" t="str">
        <f t="shared" si="1"/>
        <v>，2735797</v>
      </c>
      <c r="I4" s="4" t="str">
        <f>VLOOKUP(A4,HOP!A:U,21,0)</f>
        <v>直连</v>
      </c>
    </row>
    <row r="5" s="4" customFormat="1" hidden="1" spans="1:9">
      <c r="A5" s="5">
        <v>21491506851</v>
      </c>
      <c r="B5" s="6">
        <v>44907</v>
      </c>
      <c r="C5" s="6">
        <v>44909</v>
      </c>
      <c r="D5" s="4">
        <v>1674</v>
      </c>
      <c r="E5" s="4" t="str">
        <f>VLOOKUP(A5,HOP!A:L,12,0)</f>
        <v>1674.00</v>
      </c>
      <c r="F5" s="4" t="str">
        <f>VLOOKUP(A5,HOP!A:C,3,0)</f>
        <v>2748711</v>
      </c>
      <c r="G5" s="4">
        <f t="shared" si="0"/>
        <v>0</v>
      </c>
      <c r="H5" s="4" t="str">
        <f t="shared" si="1"/>
        <v>，2748711</v>
      </c>
      <c r="I5" s="4" t="str">
        <f>VLOOKUP(A5,HOP!A:U,21,0)</f>
        <v>直连</v>
      </c>
    </row>
    <row r="6" s="4" customFormat="1" hidden="1" spans="1:9">
      <c r="A6" s="5">
        <v>21791027614</v>
      </c>
      <c r="B6" s="6">
        <v>44908</v>
      </c>
      <c r="C6" s="6">
        <v>44909</v>
      </c>
      <c r="D6" s="4">
        <v>530</v>
      </c>
      <c r="E6" s="4" t="str">
        <f>VLOOKUP(A6,HOP!A:L,12,0)</f>
        <v>530.00</v>
      </c>
      <c r="F6" s="4" t="str">
        <f>VLOOKUP(A6,HOP!A:C,3,0)</f>
        <v>2796578</v>
      </c>
      <c r="G6" s="4">
        <f t="shared" si="0"/>
        <v>0</v>
      </c>
      <c r="H6" s="4" t="str">
        <f t="shared" si="1"/>
        <v>，2796578</v>
      </c>
      <c r="I6" s="4" t="str">
        <f>VLOOKUP(A6,HOP!A:U,21,0)</f>
        <v>直连</v>
      </c>
    </row>
    <row r="7" s="4" customFormat="1" hidden="1" spans="1:9">
      <c r="A7" s="5">
        <v>21794221484</v>
      </c>
      <c r="B7" s="6">
        <v>44908</v>
      </c>
      <c r="C7" s="6">
        <v>44909</v>
      </c>
      <c r="D7" s="4">
        <v>190</v>
      </c>
      <c r="E7" s="4" t="str">
        <f>VLOOKUP(A7,HOP!A:L,12,0)</f>
        <v>190.00</v>
      </c>
      <c r="F7" s="4" t="str">
        <f>VLOOKUP(A7,HOP!A:C,3,0)</f>
        <v>2797662</v>
      </c>
      <c r="G7" s="4">
        <f t="shared" si="0"/>
        <v>0</v>
      </c>
      <c r="H7" s="4" t="str">
        <f t="shared" si="1"/>
        <v>，2797662</v>
      </c>
      <c r="I7" s="4" t="str">
        <f>VLOOKUP(A7,HOP!A:U,21,0)</f>
        <v>直连</v>
      </c>
    </row>
    <row r="8" s="4" customFormat="1" hidden="1" spans="1:9">
      <c r="A8" s="5">
        <v>21796619040</v>
      </c>
      <c r="B8" s="6">
        <v>44908</v>
      </c>
      <c r="C8" s="6">
        <v>44909</v>
      </c>
      <c r="D8" s="4">
        <v>1257</v>
      </c>
      <c r="E8" s="4" t="str">
        <f>VLOOKUP(A8,HOP!A:L,12,0)</f>
        <v>1257.00</v>
      </c>
      <c r="F8" s="4" t="str">
        <f>VLOOKUP(A8,HOP!A:C,3,0)</f>
        <v>2798591</v>
      </c>
      <c r="G8" s="4">
        <f t="shared" si="0"/>
        <v>0</v>
      </c>
      <c r="H8" s="4" t="str">
        <f t="shared" si="1"/>
        <v>，2798591</v>
      </c>
      <c r="I8" s="4" t="str">
        <f>VLOOKUP(A8,HOP!A:U,21,0)</f>
        <v>直连</v>
      </c>
    </row>
    <row r="9" s="4" customFormat="1" hidden="1" spans="1:9">
      <c r="A9" s="5">
        <v>21815696382</v>
      </c>
      <c r="B9" s="6">
        <v>44908</v>
      </c>
      <c r="C9" s="6">
        <v>44909</v>
      </c>
      <c r="D9" s="4">
        <v>182</v>
      </c>
      <c r="E9" s="4" t="str">
        <f>VLOOKUP(A9,HOP!A:L,12,0)</f>
        <v>182.00</v>
      </c>
      <c r="F9" s="4" t="str">
        <f>VLOOKUP(A9,HOP!A:C,3,0)</f>
        <v>2804521</v>
      </c>
      <c r="G9" s="4">
        <f t="shared" si="0"/>
        <v>0</v>
      </c>
      <c r="H9" s="4" t="str">
        <f t="shared" si="1"/>
        <v>，2804521</v>
      </c>
      <c r="I9" s="4" t="str">
        <f>VLOOKUP(A9,HOP!A:U,21,0)</f>
        <v>直连</v>
      </c>
    </row>
    <row r="10" s="4" customFormat="1" hidden="1" spans="1:9">
      <c r="A10" s="5">
        <v>21816895546</v>
      </c>
      <c r="B10" s="6">
        <v>44908</v>
      </c>
      <c r="C10" s="6">
        <v>44909</v>
      </c>
      <c r="D10" s="4">
        <v>2454</v>
      </c>
      <c r="E10" s="4" t="str">
        <f>VLOOKUP(A10,HOP!A:L,12,0)</f>
        <v>2454.00</v>
      </c>
      <c r="F10" s="4" t="str">
        <f>VLOOKUP(A10,HOP!A:C,3,0)</f>
        <v>2804939</v>
      </c>
      <c r="G10" s="4">
        <f t="shared" si="0"/>
        <v>0</v>
      </c>
      <c r="H10" s="4" t="str">
        <f t="shared" si="1"/>
        <v>，2804939</v>
      </c>
      <c r="I10" s="4" t="str">
        <f>VLOOKUP(A10,HOP!A:U,21,0)</f>
        <v>直连</v>
      </c>
    </row>
    <row r="11" s="4" customFormat="1" hidden="1" spans="1:9">
      <c r="A11" s="5">
        <v>21823341718</v>
      </c>
      <c r="B11" s="6">
        <v>44907</v>
      </c>
      <c r="C11" s="6">
        <v>44909</v>
      </c>
      <c r="D11" s="4">
        <v>12150</v>
      </c>
      <c r="E11" s="4" t="str">
        <f>VLOOKUP(A11,HOP!A:L,12,0)</f>
        <v>12150.00</v>
      </c>
      <c r="F11" s="4" t="str">
        <f>VLOOKUP(A11,HOP!A:C,3,0)</f>
        <v>2807580</v>
      </c>
      <c r="G11" s="4">
        <f t="shared" si="0"/>
        <v>0</v>
      </c>
      <c r="H11" s="4" t="str">
        <f t="shared" si="1"/>
        <v>，2807580</v>
      </c>
      <c r="I11" s="4" t="str">
        <f>VLOOKUP(A11,HOP!A:U,21,0)</f>
        <v>直连</v>
      </c>
    </row>
    <row r="12" s="4" customFormat="1" hidden="1" spans="1:9">
      <c r="A12" s="5">
        <v>21823386218</v>
      </c>
      <c r="B12" s="6">
        <v>44907</v>
      </c>
      <c r="C12" s="6">
        <v>44909</v>
      </c>
      <c r="D12" s="4">
        <v>4860</v>
      </c>
      <c r="E12" s="4" t="str">
        <f>VLOOKUP(A12,HOP!A:L,12,0)</f>
        <v>4860.00</v>
      </c>
      <c r="F12" s="4" t="str">
        <f>VLOOKUP(A12,HOP!A:C,3,0)</f>
        <v>2807592</v>
      </c>
      <c r="G12" s="4">
        <f t="shared" si="0"/>
        <v>0</v>
      </c>
      <c r="H12" s="4" t="str">
        <f t="shared" si="1"/>
        <v>，2807592</v>
      </c>
      <c r="I12" s="4" t="str">
        <f>VLOOKUP(A12,HOP!A:U,21,0)</f>
        <v>直连</v>
      </c>
    </row>
    <row r="13" s="4" customFormat="1" hidden="1" spans="1:9">
      <c r="A13" s="5">
        <v>21826694854</v>
      </c>
      <c r="B13" s="6">
        <v>44907</v>
      </c>
      <c r="C13" s="6">
        <v>44909</v>
      </c>
      <c r="D13" s="4">
        <v>5528</v>
      </c>
      <c r="E13" s="4" t="str">
        <f>VLOOKUP(A13,HOP!A:L,12,0)</f>
        <v>5528.00</v>
      </c>
      <c r="F13" s="4" t="str">
        <f>VLOOKUP(A13,HOP!A:C,3,0)</f>
        <v>2811398</v>
      </c>
      <c r="G13" s="4">
        <f t="shared" si="0"/>
        <v>0</v>
      </c>
      <c r="H13" s="4" t="str">
        <f t="shared" si="1"/>
        <v>，2811398</v>
      </c>
      <c r="I13" s="4" t="str">
        <f>VLOOKUP(A13,HOP!A:U,21,0)</f>
        <v>直连</v>
      </c>
    </row>
    <row r="14" s="4" customFormat="1" hidden="1" spans="1:9">
      <c r="A14" s="5">
        <v>21831711334</v>
      </c>
      <c r="B14" s="6">
        <v>44905</v>
      </c>
      <c r="C14" s="6">
        <v>44909</v>
      </c>
      <c r="D14" s="4">
        <v>2240</v>
      </c>
      <c r="E14" s="4" t="str">
        <f>VLOOKUP(A14,HOP!A:L,12,0)</f>
        <v>2240.00</v>
      </c>
      <c r="F14" s="4" t="str">
        <f>VLOOKUP(A14,HOP!A:C,3,0)</f>
        <v>2818196</v>
      </c>
      <c r="G14" s="4">
        <f t="shared" si="0"/>
        <v>0</v>
      </c>
      <c r="H14" s="4" t="str">
        <f t="shared" si="1"/>
        <v>，2818196</v>
      </c>
      <c r="I14" s="4" t="str">
        <f>VLOOKUP(A14,HOP!A:U,21,0)</f>
        <v>直连</v>
      </c>
    </row>
    <row r="15" s="4" customFormat="1" hidden="1" spans="1:9">
      <c r="A15" s="5">
        <v>21832362909</v>
      </c>
      <c r="B15" s="6">
        <v>44908</v>
      </c>
      <c r="C15" s="6">
        <v>44909</v>
      </c>
      <c r="D15" s="4">
        <v>673</v>
      </c>
      <c r="E15" s="4" t="str">
        <f>VLOOKUP(A15,HOP!A:L,12,0)</f>
        <v>673.00</v>
      </c>
      <c r="F15" s="4" t="str">
        <f>VLOOKUP(A15,HOP!A:C,3,0)</f>
        <v>2819201</v>
      </c>
      <c r="G15" s="4">
        <f t="shared" si="0"/>
        <v>0</v>
      </c>
      <c r="H15" s="4" t="str">
        <f t="shared" si="1"/>
        <v>，2819201</v>
      </c>
      <c r="I15" s="4" t="str">
        <f>VLOOKUP(A15,HOP!A:U,21,0)</f>
        <v>直连</v>
      </c>
    </row>
    <row r="16" s="4" customFormat="1" hidden="1" spans="1:9">
      <c r="A16" s="5">
        <v>21838407133</v>
      </c>
      <c r="B16" s="6">
        <v>44906</v>
      </c>
      <c r="C16" s="6">
        <v>44909</v>
      </c>
      <c r="D16" s="4">
        <v>11760</v>
      </c>
      <c r="E16" s="4" t="str">
        <f>VLOOKUP(A16,HOP!A:L,12,0)</f>
        <v>11760.00</v>
      </c>
      <c r="F16" s="4" t="str">
        <f>VLOOKUP(A16,HOP!A:C,3,0)</f>
        <v>2821724</v>
      </c>
      <c r="G16" s="4">
        <f t="shared" si="0"/>
        <v>0</v>
      </c>
      <c r="H16" s="4" t="str">
        <f t="shared" si="1"/>
        <v>，2821724</v>
      </c>
      <c r="I16" s="4" t="str">
        <f>VLOOKUP(A16,HOP!A:U,21,0)</f>
        <v>直连</v>
      </c>
    </row>
    <row r="17" s="4" customFormat="1" hidden="1" spans="1:9">
      <c r="A17" s="5">
        <v>999221838859950</v>
      </c>
      <c r="B17" s="6">
        <v>44908</v>
      </c>
      <c r="C17" s="6">
        <v>44909</v>
      </c>
      <c r="D17" s="4">
        <v>677</v>
      </c>
      <c r="E17" s="4" t="str">
        <f>VLOOKUP(A17,HOP!A:L,12,0)</f>
        <v>677.00</v>
      </c>
      <c r="F17" s="4" t="str">
        <f>VLOOKUP(A17,HOP!A:C,3,0)</f>
        <v>2822030</v>
      </c>
      <c r="G17" s="4">
        <f t="shared" si="0"/>
        <v>0</v>
      </c>
      <c r="H17" s="4" t="str">
        <f t="shared" si="1"/>
        <v>，2822030</v>
      </c>
      <c r="I17" s="4" t="str">
        <f>VLOOKUP(A17,HOP!A:U,21,0)</f>
        <v>直连</v>
      </c>
    </row>
    <row r="18" s="4" customFormat="1" hidden="1" spans="1:9">
      <c r="A18" s="5">
        <v>21840522715</v>
      </c>
      <c r="B18" s="6">
        <v>44906</v>
      </c>
      <c r="C18" s="6">
        <v>44909</v>
      </c>
      <c r="D18" s="4">
        <v>11010</v>
      </c>
      <c r="E18" s="4" t="str">
        <f>VLOOKUP(A18,HOP!A:L,12,0)</f>
        <v>11010.00</v>
      </c>
      <c r="F18" s="4" t="str">
        <f>VLOOKUP(A18,HOP!A:C,3,0)</f>
        <v>2823560</v>
      </c>
      <c r="G18" s="4">
        <f t="shared" si="0"/>
        <v>0</v>
      </c>
      <c r="H18" s="4" t="str">
        <f t="shared" si="1"/>
        <v>，2823560</v>
      </c>
      <c r="I18" s="4" t="str">
        <f>VLOOKUP(A18,HOP!A:U,21,0)</f>
        <v>直采</v>
      </c>
    </row>
    <row r="19" s="4" customFormat="1" hidden="1" spans="1:9">
      <c r="A19" s="5">
        <v>21840577615</v>
      </c>
      <c r="B19" s="6">
        <v>44906</v>
      </c>
      <c r="C19" s="6">
        <v>44909</v>
      </c>
      <c r="D19" s="4">
        <v>2859</v>
      </c>
      <c r="E19" s="4" t="str">
        <f>VLOOKUP(A19,HOP!A:L,12,0)</f>
        <v>2859.00</v>
      </c>
      <c r="F19" s="4" t="str">
        <f>VLOOKUP(A19,HOP!A:C,3,0)</f>
        <v>2823571</v>
      </c>
      <c r="G19" s="4">
        <f t="shared" si="0"/>
        <v>0</v>
      </c>
      <c r="H19" s="4" t="str">
        <f t="shared" si="1"/>
        <v>，2823571</v>
      </c>
      <c r="I19" s="4" t="str">
        <f>VLOOKUP(A19,HOP!A:U,21,0)</f>
        <v>直采</v>
      </c>
    </row>
    <row r="20" s="4" customFormat="1" hidden="1" spans="1:9">
      <c r="A20" s="5">
        <v>21840888044</v>
      </c>
      <c r="B20" s="6">
        <v>44907</v>
      </c>
      <c r="C20" s="6">
        <v>44909</v>
      </c>
      <c r="D20" s="4">
        <v>1615</v>
      </c>
      <c r="E20" s="4" t="str">
        <f>VLOOKUP(A20,HOP!A:L,12,0)</f>
        <v>1615.00</v>
      </c>
      <c r="F20" s="4" t="str">
        <f>VLOOKUP(A20,HOP!A:C,3,0)</f>
        <v>2823967</v>
      </c>
      <c r="G20" s="4">
        <f t="shared" si="0"/>
        <v>0</v>
      </c>
      <c r="H20" s="4" t="str">
        <f t="shared" si="1"/>
        <v>，2823967</v>
      </c>
      <c r="I20" s="4" t="str">
        <f>VLOOKUP(A20,HOP!A:U,21,0)</f>
        <v>直连</v>
      </c>
    </row>
    <row r="21" s="4" customFormat="1" hidden="1" spans="1:9">
      <c r="A21" s="5">
        <v>21841280484</v>
      </c>
      <c r="B21" s="6">
        <v>44906</v>
      </c>
      <c r="C21" s="6">
        <v>44909</v>
      </c>
      <c r="D21" s="4">
        <v>5552</v>
      </c>
      <c r="E21" s="4" t="str">
        <f>VLOOKUP(A21,HOP!A:L,12,0)</f>
        <v>5552.00</v>
      </c>
      <c r="F21" s="4" t="str">
        <f>VLOOKUP(A21,HOP!A:C,3,0)</f>
        <v>2824592</v>
      </c>
      <c r="G21" s="4">
        <f t="shared" si="0"/>
        <v>0</v>
      </c>
      <c r="H21" s="4" t="str">
        <f t="shared" si="1"/>
        <v>，2824592</v>
      </c>
      <c r="I21" s="4" t="str">
        <f>VLOOKUP(A21,HOP!A:U,21,0)</f>
        <v>直连</v>
      </c>
    </row>
    <row r="22" s="4" customFormat="1" hidden="1" spans="1:9">
      <c r="A22" s="5">
        <v>999221842498016</v>
      </c>
      <c r="B22" s="6">
        <v>44902</v>
      </c>
      <c r="C22" s="6">
        <v>44909</v>
      </c>
      <c r="D22" s="4">
        <v>9820</v>
      </c>
      <c r="E22" s="4" t="str">
        <f>VLOOKUP(A22,HOP!A:L,12,0)</f>
        <v>9820.00</v>
      </c>
      <c r="F22" s="4" t="str">
        <f>VLOOKUP(A22,HOP!A:C,3,0)</f>
        <v>2826342</v>
      </c>
      <c r="G22" s="4">
        <f t="shared" si="0"/>
        <v>0</v>
      </c>
      <c r="H22" s="4" t="str">
        <f t="shared" si="1"/>
        <v>，2826342</v>
      </c>
      <c r="I22" s="4" t="str">
        <f>VLOOKUP(A22,HOP!A:U,21,0)</f>
        <v>直连</v>
      </c>
    </row>
    <row r="23" s="4" customFormat="1" hidden="1" spans="1:9">
      <c r="A23" s="5">
        <v>21843242501</v>
      </c>
      <c r="B23" s="6">
        <v>44908</v>
      </c>
      <c r="C23" s="6">
        <v>44909</v>
      </c>
      <c r="D23" s="4">
        <v>1458</v>
      </c>
      <c r="E23" s="4" t="str">
        <f>VLOOKUP(A23,HOP!A:L,12,0)</f>
        <v>1458.00</v>
      </c>
      <c r="F23" s="4" t="str">
        <f>VLOOKUP(A23,HOP!A:C,3,0)</f>
        <v>2827485</v>
      </c>
      <c r="G23" s="4">
        <f t="shared" si="0"/>
        <v>0</v>
      </c>
      <c r="H23" s="4" t="str">
        <f t="shared" si="1"/>
        <v>，2827485</v>
      </c>
      <c r="I23" s="4" t="str">
        <f>VLOOKUP(A23,HOP!A:U,21,0)</f>
        <v>直连</v>
      </c>
    </row>
    <row r="24" s="4" customFormat="1" hidden="1" spans="1:9">
      <c r="A24" s="5">
        <v>21847665717</v>
      </c>
      <c r="B24" s="6">
        <v>44903</v>
      </c>
      <c r="C24" s="6">
        <v>44909</v>
      </c>
      <c r="D24" s="4">
        <v>4005</v>
      </c>
      <c r="E24" s="4" t="str">
        <f>VLOOKUP(A24,HOP!A:L,12,0)</f>
        <v>4005.00</v>
      </c>
      <c r="F24" s="4" t="str">
        <f>VLOOKUP(A24,HOP!A:C,3,0)</f>
        <v>2835156</v>
      </c>
      <c r="G24" s="4">
        <f t="shared" si="0"/>
        <v>0</v>
      </c>
      <c r="H24" s="4" t="str">
        <f t="shared" si="1"/>
        <v>，2835156</v>
      </c>
      <c r="I24" s="4" t="str">
        <f>VLOOKUP(A24,HOP!A:U,21,0)</f>
        <v>直连</v>
      </c>
    </row>
    <row r="25" s="4" customFormat="1" hidden="1" spans="1:9">
      <c r="A25" s="5">
        <v>21848253247</v>
      </c>
      <c r="B25" s="6">
        <v>44908</v>
      </c>
      <c r="C25" s="6">
        <v>44909</v>
      </c>
      <c r="D25" s="4">
        <v>586</v>
      </c>
      <c r="E25" s="4" t="str">
        <f>VLOOKUP(A25,HOP!A:L,12,0)</f>
        <v>586.00</v>
      </c>
      <c r="F25" s="4" t="str">
        <f>VLOOKUP(A25,HOP!A:C,3,0)</f>
        <v>2836325</v>
      </c>
      <c r="G25" s="4">
        <f t="shared" si="0"/>
        <v>0</v>
      </c>
      <c r="H25" s="4" t="str">
        <f t="shared" si="1"/>
        <v>，2836325</v>
      </c>
      <c r="I25" s="4" t="str">
        <f>VLOOKUP(A25,HOP!A:U,21,0)</f>
        <v>直连</v>
      </c>
    </row>
    <row r="26" s="4" customFormat="1" hidden="1" spans="1:9">
      <c r="A26" s="5">
        <v>21848997539</v>
      </c>
      <c r="B26" s="6">
        <v>44904</v>
      </c>
      <c r="C26" s="6">
        <v>44909</v>
      </c>
      <c r="D26" s="4">
        <v>1785</v>
      </c>
      <c r="E26" s="4" t="str">
        <f>VLOOKUP(A26,HOP!A:L,12,0)</f>
        <v>1785.00</v>
      </c>
      <c r="F26" s="4" t="str">
        <f>VLOOKUP(A26,HOP!A:C,3,0)</f>
        <v>2837704</v>
      </c>
      <c r="G26" s="4">
        <f t="shared" si="0"/>
        <v>0</v>
      </c>
      <c r="H26" s="4" t="str">
        <f t="shared" si="1"/>
        <v>，2837704</v>
      </c>
      <c r="I26" s="4" t="str">
        <f>VLOOKUP(A26,HOP!A:U,21,0)</f>
        <v>直连</v>
      </c>
    </row>
    <row r="27" s="4" customFormat="1" hidden="1" spans="1:9">
      <c r="A27" s="5">
        <v>21849184932</v>
      </c>
      <c r="B27" s="6">
        <v>44907</v>
      </c>
      <c r="C27" s="6">
        <v>44909</v>
      </c>
      <c r="D27" s="4">
        <v>886</v>
      </c>
      <c r="E27" s="4" t="str">
        <f>VLOOKUP(A27,HOP!A:L,12,0)</f>
        <v>886.00</v>
      </c>
      <c r="F27" s="4" t="str">
        <f>VLOOKUP(A27,HOP!A:C,3,0)</f>
        <v>2838140</v>
      </c>
      <c r="G27" s="4">
        <f t="shared" si="0"/>
        <v>0</v>
      </c>
      <c r="H27" s="4" t="str">
        <f t="shared" si="1"/>
        <v>，2838140</v>
      </c>
      <c r="I27" s="4" t="str">
        <f>VLOOKUP(A27,HOP!A:U,21,0)</f>
        <v>直连</v>
      </c>
    </row>
    <row r="28" s="4" customFormat="1" hidden="1" spans="1:9">
      <c r="A28" s="5">
        <v>21849272702</v>
      </c>
      <c r="B28" s="6">
        <v>44907</v>
      </c>
      <c r="C28" s="6">
        <v>44909</v>
      </c>
      <c r="D28" s="4">
        <v>2496</v>
      </c>
      <c r="E28" s="4" t="str">
        <f>VLOOKUP(A28,HOP!A:L,12,0)</f>
        <v>2496.00</v>
      </c>
      <c r="F28" s="4" t="str">
        <f>VLOOKUP(A28,HOP!A:C,3,0)</f>
        <v>2838261</v>
      </c>
      <c r="G28" s="4">
        <f t="shared" si="0"/>
        <v>0</v>
      </c>
      <c r="H28" s="4" t="str">
        <f t="shared" si="1"/>
        <v>，2838261</v>
      </c>
      <c r="I28" s="4" t="str">
        <f>VLOOKUP(A28,HOP!A:U,21,0)</f>
        <v>直采</v>
      </c>
    </row>
    <row r="29" s="4" customFormat="1" hidden="1" spans="1:9">
      <c r="A29" s="5">
        <v>21849515544</v>
      </c>
      <c r="B29" s="6">
        <v>44907</v>
      </c>
      <c r="C29" s="6">
        <v>44909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21849698387</v>
      </c>
      <c r="B30" s="6">
        <v>44908</v>
      </c>
      <c r="C30" s="6">
        <v>44909</v>
      </c>
      <c r="D30" s="4">
        <v>308</v>
      </c>
      <c r="E30" s="4" t="str">
        <f>VLOOKUP(A30,HOP!A:L,12,0)</f>
        <v>308.00</v>
      </c>
      <c r="F30" s="4" t="str">
        <f>VLOOKUP(A30,HOP!A:C,3,0)</f>
        <v>2838990</v>
      </c>
      <c r="G30" s="4">
        <f t="shared" si="0"/>
        <v>0</v>
      </c>
      <c r="H30" s="4" t="str">
        <f t="shared" si="1"/>
        <v>，2838990</v>
      </c>
      <c r="I30" s="4" t="str">
        <f>VLOOKUP(A30,HOP!A:U,21,0)</f>
        <v>直连</v>
      </c>
    </row>
    <row r="31" s="4" customFormat="1" hidden="1" spans="1:9">
      <c r="A31" s="5">
        <v>21850490860</v>
      </c>
      <c r="B31" s="6">
        <v>44908</v>
      </c>
      <c r="C31" s="6">
        <v>44909</v>
      </c>
      <c r="D31" s="4">
        <v>825</v>
      </c>
      <c r="E31" s="4" t="str">
        <f>VLOOKUP(A31,HOP!A:L,12,0)</f>
        <v>825.00</v>
      </c>
      <c r="F31" s="4" t="str">
        <f>VLOOKUP(A31,HOP!A:C,3,0)</f>
        <v>2840684</v>
      </c>
      <c r="G31" s="4">
        <f t="shared" si="0"/>
        <v>0</v>
      </c>
      <c r="H31" s="4" t="str">
        <f t="shared" si="1"/>
        <v>，2840684</v>
      </c>
      <c r="I31" s="4" t="str">
        <f>VLOOKUP(A31,HOP!A:U,21,0)</f>
        <v>直连</v>
      </c>
    </row>
    <row r="32" s="4" customFormat="1" hidden="1" spans="1:9">
      <c r="A32" s="5">
        <v>999221851959552</v>
      </c>
      <c r="B32" s="6">
        <v>44908</v>
      </c>
      <c r="C32" s="6">
        <v>44909</v>
      </c>
      <c r="D32" s="4">
        <v>1003</v>
      </c>
      <c r="E32" s="4" t="str">
        <f>VLOOKUP(A32,HOP!A:L,12,0)</f>
        <v>1003.00</v>
      </c>
      <c r="F32" s="4" t="str">
        <f>VLOOKUP(A32,HOP!A:C,3,0)</f>
        <v>2843440</v>
      </c>
      <c r="G32" s="4">
        <f t="shared" si="0"/>
        <v>0</v>
      </c>
      <c r="H32" s="4" t="str">
        <f t="shared" si="1"/>
        <v>，2843440</v>
      </c>
      <c r="I32" s="4" t="str">
        <f>VLOOKUP(A32,HOP!A:U,21,0)</f>
        <v>直连</v>
      </c>
    </row>
    <row r="33" s="4" customFormat="1" hidden="1" spans="1:9">
      <c r="A33" s="5">
        <v>21852275362</v>
      </c>
      <c r="B33" s="6">
        <v>44908</v>
      </c>
      <c r="C33" s="6">
        <v>44909</v>
      </c>
      <c r="D33" s="4">
        <v>287</v>
      </c>
      <c r="E33" s="4" t="str">
        <f>VLOOKUP(A33,HOP!A:L,12,0)</f>
        <v>287.00</v>
      </c>
      <c r="F33" s="4" t="str">
        <f>VLOOKUP(A33,HOP!A:C,3,0)</f>
        <v>2843909</v>
      </c>
      <c r="G33" s="4">
        <f t="shared" si="0"/>
        <v>0</v>
      </c>
      <c r="H33" s="4" t="str">
        <f t="shared" si="1"/>
        <v>，2843909</v>
      </c>
      <c r="I33" s="4" t="str">
        <f>VLOOKUP(A33,HOP!A:U,21,0)</f>
        <v>直采</v>
      </c>
    </row>
    <row r="34" s="4" customFormat="1" hidden="1" spans="1:9">
      <c r="A34" s="5">
        <v>21852458562</v>
      </c>
      <c r="B34" s="6">
        <v>44908</v>
      </c>
      <c r="C34" s="6">
        <v>44909</v>
      </c>
      <c r="D34" s="4">
        <v>854</v>
      </c>
      <c r="E34" s="4" t="str">
        <f>VLOOKUP(A34,HOP!A:L,12,0)</f>
        <v>854.00</v>
      </c>
      <c r="F34" s="4" t="str">
        <f>VLOOKUP(A34,HOP!A:C,3,0)</f>
        <v>2844062</v>
      </c>
      <c r="G34" s="4">
        <f t="shared" si="0"/>
        <v>0</v>
      </c>
      <c r="H34" s="4" t="str">
        <f t="shared" si="1"/>
        <v>，2844062</v>
      </c>
      <c r="I34" s="4" t="str">
        <f>VLOOKUP(A34,HOP!A:U,21,0)</f>
        <v>直连</v>
      </c>
    </row>
    <row r="35" s="4" customFormat="1" hidden="1" spans="1:9">
      <c r="A35" s="5">
        <v>999221853730479</v>
      </c>
      <c r="B35" s="6">
        <v>44905</v>
      </c>
      <c r="C35" s="6">
        <v>44909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21854695409</v>
      </c>
      <c r="B36" s="6">
        <v>44907</v>
      </c>
      <c r="C36" s="6">
        <v>44909</v>
      </c>
      <c r="D36" s="4">
        <v>2742</v>
      </c>
      <c r="E36" s="4" t="str">
        <f>VLOOKUP(A36,HOP!A:L,12,0)</f>
        <v>2742.00</v>
      </c>
      <c r="F36" s="4" t="str">
        <f>VLOOKUP(A36,HOP!A:C,3,0)</f>
        <v>2847853</v>
      </c>
      <c r="G36" s="4">
        <f t="shared" si="0"/>
        <v>0</v>
      </c>
      <c r="H36" s="4" t="str">
        <f t="shared" si="1"/>
        <v>，2847853</v>
      </c>
      <c r="I36" s="4" t="str">
        <f>VLOOKUP(A36,HOP!A:U,21,0)</f>
        <v>直连</v>
      </c>
    </row>
    <row r="37" s="4" customFormat="1" hidden="1" spans="1:9">
      <c r="A37" s="5">
        <v>999221855175355</v>
      </c>
      <c r="B37" s="6">
        <v>44908</v>
      </c>
      <c r="C37" s="6">
        <v>44909</v>
      </c>
      <c r="D37" s="4">
        <v>1220</v>
      </c>
      <c r="E37" s="4" t="str">
        <f>VLOOKUP(A37,HOP!A:L,12,0)</f>
        <v>1220.00</v>
      </c>
      <c r="F37" s="4" t="str">
        <f>VLOOKUP(A37,HOP!A:C,3,0)</f>
        <v>2848752</v>
      </c>
      <c r="G37" s="4">
        <f t="shared" si="0"/>
        <v>0</v>
      </c>
      <c r="H37" s="4" t="str">
        <f t="shared" si="1"/>
        <v>，2848752</v>
      </c>
      <c r="I37" s="4" t="str">
        <f>VLOOKUP(A37,HOP!A:U,21,0)</f>
        <v>直连</v>
      </c>
    </row>
    <row r="38" s="4" customFormat="1" hidden="1" spans="1:9">
      <c r="A38" s="5">
        <v>999221855932589</v>
      </c>
      <c r="B38" s="6">
        <v>44908</v>
      </c>
      <c r="C38" s="6">
        <v>44909</v>
      </c>
      <c r="D38" s="4">
        <v>1174</v>
      </c>
      <c r="E38" s="4" t="str">
        <f>VLOOKUP(A38,HOP!A:L,12,0)</f>
        <v>1174.00</v>
      </c>
      <c r="F38" s="4" t="str">
        <f>VLOOKUP(A38,HOP!A:C,3,0)</f>
        <v>2850168</v>
      </c>
      <c r="G38" s="4">
        <f t="shared" si="0"/>
        <v>0</v>
      </c>
      <c r="H38" s="4" t="str">
        <f t="shared" si="1"/>
        <v>，2850168</v>
      </c>
      <c r="I38" s="4" t="str">
        <f>VLOOKUP(A38,HOP!A:U,21,0)</f>
        <v>直连</v>
      </c>
    </row>
    <row r="39" s="4" customFormat="1" hidden="1" spans="1:9">
      <c r="A39" s="5">
        <v>999221857621895</v>
      </c>
      <c r="B39" s="6">
        <v>44902</v>
      </c>
      <c r="C39" s="6">
        <v>44909</v>
      </c>
      <c r="D39" s="4">
        <v>5137</v>
      </c>
      <c r="E39" s="4" t="str">
        <f>VLOOKUP(A39,HOP!A:L,12,0)</f>
        <v>5137.00</v>
      </c>
      <c r="F39" s="4" t="str">
        <f>VLOOKUP(A39,HOP!A:C,3,0)</f>
        <v>2852907</v>
      </c>
      <c r="G39" s="4">
        <f t="shared" si="0"/>
        <v>0</v>
      </c>
      <c r="H39" s="4" t="str">
        <f t="shared" si="1"/>
        <v>，2852907</v>
      </c>
      <c r="I39" s="4" t="str">
        <f>VLOOKUP(A39,HOP!A:U,21,0)</f>
        <v>直连</v>
      </c>
    </row>
    <row r="40" s="4" customFormat="1" hidden="1" spans="1:9">
      <c r="A40" s="5">
        <v>999221859307835</v>
      </c>
      <c r="B40" s="6">
        <v>44908</v>
      </c>
      <c r="C40" s="6">
        <v>44909</v>
      </c>
      <c r="D40" s="4">
        <v>617</v>
      </c>
      <c r="E40" s="4" t="str">
        <f>VLOOKUP(A40,HOP!A:L,12,0)</f>
        <v>617.00</v>
      </c>
      <c r="F40" s="4" t="str">
        <f>VLOOKUP(A40,HOP!A:C,3,0)</f>
        <v>2855528</v>
      </c>
      <c r="G40" s="4">
        <f t="shared" si="0"/>
        <v>0</v>
      </c>
      <c r="H40" s="4" t="str">
        <f t="shared" si="1"/>
        <v>，2855528</v>
      </c>
      <c r="I40" s="4" t="str">
        <f>VLOOKUP(A40,HOP!A:U,21,0)</f>
        <v>直连</v>
      </c>
    </row>
    <row r="41" s="4" customFormat="1" hidden="1" spans="1:9">
      <c r="A41" s="5">
        <v>999221861202468</v>
      </c>
      <c r="B41" s="6">
        <v>44908</v>
      </c>
      <c r="C41" s="6">
        <v>44909</v>
      </c>
      <c r="D41" s="4">
        <v>166</v>
      </c>
      <c r="E41" s="4" t="str">
        <f>VLOOKUP(A41,HOP!A:L,12,0)</f>
        <v>166.00</v>
      </c>
      <c r="F41" s="4" t="str">
        <f>VLOOKUP(A41,HOP!A:C,3,0)</f>
        <v>2856351</v>
      </c>
      <c r="G41" s="4">
        <f t="shared" si="0"/>
        <v>0</v>
      </c>
      <c r="H41" s="4" t="str">
        <f t="shared" si="1"/>
        <v>，2856351</v>
      </c>
      <c r="I41" s="4" t="str">
        <f>VLOOKUP(A41,HOP!A:U,21,0)</f>
        <v>直连</v>
      </c>
    </row>
    <row r="42" s="4" customFormat="1" hidden="1" spans="1:9">
      <c r="A42" s="5">
        <v>999221863008028</v>
      </c>
      <c r="B42" s="6">
        <v>44908</v>
      </c>
      <c r="C42" s="6">
        <v>44909</v>
      </c>
      <c r="D42" s="4">
        <v>755</v>
      </c>
      <c r="E42" s="4" t="str">
        <f>VLOOKUP(A42,HOP!A:L,12,0)</f>
        <v>755.00</v>
      </c>
      <c r="F42" s="4" t="str">
        <f>VLOOKUP(A42,HOP!A:C,3,0)</f>
        <v>2856953</v>
      </c>
      <c r="G42" s="4">
        <f t="shared" si="0"/>
        <v>0</v>
      </c>
      <c r="H42" s="4" t="str">
        <f t="shared" si="1"/>
        <v>，2856953</v>
      </c>
      <c r="I42" s="4" t="str">
        <f>VLOOKUP(A42,HOP!A:U,21,0)</f>
        <v>直连</v>
      </c>
    </row>
    <row r="43" s="4" customFormat="1" hidden="1" spans="1:9">
      <c r="A43" s="5">
        <v>999221864265587</v>
      </c>
      <c r="B43" s="6">
        <v>44904</v>
      </c>
      <c r="C43" s="6">
        <v>44909</v>
      </c>
      <c r="D43" s="4">
        <v>1680</v>
      </c>
      <c r="E43" s="4" t="str">
        <f>VLOOKUP(A43,HOP!A:L,12,0)</f>
        <v>1680.00</v>
      </c>
      <c r="F43" s="4" t="str">
        <f>VLOOKUP(A43,HOP!A:C,3,0)</f>
        <v>2857562</v>
      </c>
      <c r="G43" s="4">
        <f t="shared" si="0"/>
        <v>0</v>
      </c>
      <c r="H43" s="4" t="str">
        <f t="shared" si="1"/>
        <v>，2857562</v>
      </c>
      <c r="I43" s="4" t="str">
        <f>VLOOKUP(A43,HOP!A:U,21,0)</f>
        <v>直连</v>
      </c>
    </row>
    <row r="44" s="4" customFormat="1" hidden="1" spans="1:9">
      <c r="A44" s="5">
        <v>999221867796363</v>
      </c>
      <c r="B44" s="6">
        <v>44908</v>
      </c>
      <c r="C44" s="6">
        <v>44909</v>
      </c>
      <c r="D44" s="4">
        <v>185</v>
      </c>
      <c r="E44" s="4" t="str">
        <f>VLOOKUP(A44,HOP!A:L,12,0)</f>
        <v>185.00</v>
      </c>
      <c r="F44" s="4" t="str">
        <f>VLOOKUP(A44,HOP!A:C,3,0)</f>
        <v>2858383</v>
      </c>
      <c r="G44" s="4">
        <f t="shared" si="0"/>
        <v>0</v>
      </c>
      <c r="H44" s="4" t="str">
        <f t="shared" si="1"/>
        <v>，2858383</v>
      </c>
      <c r="I44" s="4" t="str">
        <f>VLOOKUP(A44,HOP!A:U,21,0)</f>
        <v>直连</v>
      </c>
    </row>
    <row r="45" s="4" customFormat="1" hidden="1" spans="1:9">
      <c r="A45" s="5">
        <v>999221868416984</v>
      </c>
      <c r="B45" s="6">
        <v>44908</v>
      </c>
      <c r="C45" s="6">
        <v>44909</v>
      </c>
      <c r="D45" s="4">
        <v>1526</v>
      </c>
      <c r="E45" s="4" t="str">
        <f>VLOOKUP(A45,HOP!A:L,12,0)</f>
        <v>1526.00</v>
      </c>
      <c r="F45" s="4" t="str">
        <f>VLOOKUP(A45,HOP!A:C,3,0)</f>
        <v>2858590</v>
      </c>
      <c r="G45" s="4">
        <f t="shared" si="0"/>
        <v>0</v>
      </c>
      <c r="H45" s="4" t="str">
        <f t="shared" si="1"/>
        <v>，2858590</v>
      </c>
      <c r="I45" s="4" t="str">
        <f>VLOOKUP(A45,HOP!A:U,21,0)</f>
        <v>直连</v>
      </c>
    </row>
    <row r="46" s="4" customFormat="1" hidden="1" spans="1:9">
      <c r="A46" s="5">
        <v>999221869388265</v>
      </c>
      <c r="B46" s="6">
        <v>44907</v>
      </c>
      <c r="C46" s="6">
        <v>44909</v>
      </c>
      <c r="D46" s="4">
        <v>2595</v>
      </c>
      <c r="E46" s="4" t="str">
        <f>VLOOKUP(A46,HOP!A:L,12,0)</f>
        <v>2595.00</v>
      </c>
      <c r="F46" s="4" t="str">
        <f>VLOOKUP(A46,HOP!A:C,3,0)</f>
        <v>2858985</v>
      </c>
      <c r="G46" s="4">
        <f t="shared" si="0"/>
        <v>0</v>
      </c>
      <c r="H46" s="4" t="str">
        <f t="shared" si="1"/>
        <v>，2858985</v>
      </c>
      <c r="I46" s="4" t="str">
        <f>VLOOKUP(A46,HOP!A:U,21,0)</f>
        <v>直连</v>
      </c>
    </row>
    <row r="47" s="4" customFormat="1" hidden="1" spans="1:9">
      <c r="A47" s="5">
        <v>999221873889578</v>
      </c>
      <c r="B47" s="6">
        <v>44905</v>
      </c>
      <c r="C47" s="6">
        <v>44909</v>
      </c>
      <c r="D47" s="4">
        <v>884</v>
      </c>
      <c r="E47" s="4" t="str">
        <f>VLOOKUP(A47,HOP!A:L,12,0)</f>
        <v>884.00</v>
      </c>
      <c r="F47" s="4" t="str">
        <f>VLOOKUP(A47,HOP!A:C,3,0)</f>
        <v>2860477</v>
      </c>
      <c r="G47" s="4">
        <f t="shared" si="0"/>
        <v>0</v>
      </c>
      <c r="H47" s="4" t="str">
        <f t="shared" si="1"/>
        <v>，2860477</v>
      </c>
      <c r="I47" s="4" t="str">
        <f>VLOOKUP(A47,HOP!A:U,21,0)</f>
        <v>直连</v>
      </c>
    </row>
    <row r="48" s="4" customFormat="1" hidden="1" spans="1:9">
      <c r="A48" s="5">
        <v>999221875062816</v>
      </c>
      <c r="B48" s="6">
        <v>44907</v>
      </c>
      <c r="C48" s="6">
        <v>44909</v>
      </c>
      <c r="D48" s="4">
        <v>460</v>
      </c>
      <c r="E48" s="4" t="str">
        <f>VLOOKUP(A48,HOP!A:L,12,0)</f>
        <v>460.00</v>
      </c>
      <c r="F48" s="4" t="str">
        <f>VLOOKUP(A48,HOP!A:C,3,0)</f>
        <v>2860915</v>
      </c>
      <c r="G48" s="4">
        <f t="shared" si="0"/>
        <v>0</v>
      </c>
      <c r="H48" s="4" t="str">
        <f t="shared" si="1"/>
        <v>，2860915</v>
      </c>
      <c r="I48" s="4" t="str">
        <f>VLOOKUP(A48,HOP!A:U,21,0)</f>
        <v>直连</v>
      </c>
    </row>
    <row r="49" s="4" customFormat="1" hidden="1" spans="1:9">
      <c r="A49" s="5">
        <v>21875900039</v>
      </c>
      <c r="B49" s="6">
        <v>44908</v>
      </c>
      <c r="C49" s="6">
        <v>44909</v>
      </c>
      <c r="D49" s="4">
        <v>253</v>
      </c>
      <c r="E49" s="4" t="str">
        <f>VLOOKUP(A49,HOP!A:L,12,0)</f>
        <v>253.00</v>
      </c>
      <c r="F49" s="4" t="str">
        <f>VLOOKUP(A49,HOP!A:C,3,0)</f>
        <v>2861392</v>
      </c>
      <c r="G49" s="4">
        <f t="shared" si="0"/>
        <v>0</v>
      </c>
      <c r="H49" s="4" t="str">
        <f t="shared" si="1"/>
        <v>，2861392</v>
      </c>
      <c r="I49" s="4" t="str">
        <f>VLOOKUP(A49,HOP!A:U,21,0)</f>
        <v>直连</v>
      </c>
    </row>
    <row r="50" s="4" customFormat="1" hidden="1" spans="1:9">
      <c r="A50" s="5">
        <v>999221878853733</v>
      </c>
      <c r="B50" s="6">
        <v>44908</v>
      </c>
      <c r="C50" s="6">
        <v>44909</v>
      </c>
      <c r="D50" s="4">
        <v>632</v>
      </c>
      <c r="E50" s="4" t="str">
        <f>VLOOKUP(A50,HOP!A:L,12,0)</f>
        <v>632.00</v>
      </c>
      <c r="F50" s="4" t="str">
        <f>VLOOKUP(A50,HOP!A:C,3,0)</f>
        <v>2862179</v>
      </c>
      <c r="G50" s="4">
        <f t="shared" si="0"/>
        <v>0</v>
      </c>
      <c r="H50" s="4" t="str">
        <f t="shared" si="1"/>
        <v>，2862179</v>
      </c>
      <c r="I50" s="4" t="str">
        <f>VLOOKUP(A50,HOP!A:U,21,0)</f>
        <v>直连</v>
      </c>
    </row>
    <row r="51" s="4" customFormat="1" hidden="1" spans="1:9">
      <c r="A51" s="5">
        <v>999221881872025</v>
      </c>
      <c r="B51" s="6">
        <v>44906</v>
      </c>
      <c r="C51" s="6">
        <v>44909</v>
      </c>
      <c r="D51" s="4">
        <v>13796</v>
      </c>
      <c r="E51" s="4" t="str">
        <f>VLOOKUP(A51,HOP!A:L,12,0)</f>
        <v>13796.00</v>
      </c>
      <c r="F51" s="4" t="str">
        <f>VLOOKUP(A51,HOP!A:C,3,0)</f>
        <v>2863389</v>
      </c>
      <c r="G51" s="4">
        <f t="shared" si="0"/>
        <v>0</v>
      </c>
      <c r="H51" s="4" t="str">
        <f t="shared" si="1"/>
        <v>，2863389</v>
      </c>
      <c r="I51" s="4" t="str">
        <f>VLOOKUP(A51,HOP!A:U,21,0)</f>
        <v>直连</v>
      </c>
    </row>
    <row r="52" s="4" customFormat="1" hidden="1" spans="1:9">
      <c r="A52" s="5">
        <v>21882077448</v>
      </c>
      <c r="B52" s="6">
        <v>44906</v>
      </c>
      <c r="C52" s="6">
        <v>44909</v>
      </c>
      <c r="D52" s="4">
        <v>5319</v>
      </c>
      <c r="E52" s="4" t="str">
        <f>VLOOKUP(A52,HOP!A:L,12,0)</f>
        <v>5319.00</v>
      </c>
      <c r="F52" s="4" t="str">
        <f>VLOOKUP(A52,HOP!A:C,3,0)</f>
        <v>2863504</v>
      </c>
      <c r="G52" s="4">
        <f t="shared" si="0"/>
        <v>0</v>
      </c>
      <c r="H52" s="4" t="str">
        <f t="shared" si="1"/>
        <v>，2863504</v>
      </c>
      <c r="I52" s="4" t="str">
        <f>VLOOKUP(A52,HOP!A:U,21,0)</f>
        <v>直采</v>
      </c>
    </row>
    <row r="53" s="4" customFormat="1" hidden="1" spans="1:9">
      <c r="A53" s="5">
        <v>999221882249355</v>
      </c>
      <c r="B53" s="6">
        <v>44908</v>
      </c>
      <c r="C53" s="6">
        <v>44909</v>
      </c>
      <c r="D53" s="4">
        <v>615</v>
      </c>
      <c r="E53" s="4" t="str">
        <f>VLOOKUP(A53,HOP!A:L,12,0)</f>
        <v>615.00</v>
      </c>
      <c r="F53" s="4" t="str">
        <f>VLOOKUP(A53,HOP!A:C,3,0)</f>
        <v>2863615</v>
      </c>
      <c r="G53" s="4">
        <f t="shared" si="0"/>
        <v>0</v>
      </c>
      <c r="H53" s="4" t="str">
        <f t="shared" si="1"/>
        <v>，2863615</v>
      </c>
      <c r="I53" s="4" t="str">
        <f>VLOOKUP(A53,HOP!A:U,21,0)</f>
        <v>直连</v>
      </c>
    </row>
    <row r="54" s="4" customFormat="1" hidden="1" spans="1:9">
      <c r="A54" s="5">
        <v>999221884447275</v>
      </c>
      <c r="B54" s="6">
        <v>44908</v>
      </c>
      <c r="C54" s="6">
        <v>44909</v>
      </c>
      <c r="D54" s="4">
        <v>247</v>
      </c>
      <c r="E54" s="4" t="str">
        <f>VLOOKUP(A54,HOP!A:L,12,0)</f>
        <v>247.00</v>
      </c>
      <c r="F54" s="4" t="str">
        <f>VLOOKUP(A54,HOP!A:C,3,0)</f>
        <v>2864012</v>
      </c>
      <c r="G54" s="4">
        <f t="shared" si="0"/>
        <v>0</v>
      </c>
      <c r="H54" s="4" t="str">
        <f t="shared" si="1"/>
        <v>，2864012</v>
      </c>
      <c r="I54" s="4" t="str">
        <f>VLOOKUP(A54,HOP!A:U,21,0)</f>
        <v>直连</v>
      </c>
    </row>
    <row r="55" s="4" customFormat="1" hidden="1" spans="1:9">
      <c r="A55" s="5">
        <v>999221886548411</v>
      </c>
      <c r="B55" s="6">
        <v>44908</v>
      </c>
      <c r="C55" s="6">
        <v>44909</v>
      </c>
      <c r="D55" s="4">
        <v>80</v>
      </c>
      <c r="E55" s="4" t="str">
        <f>VLOOKUP(A55,HOP!A:L,12,0)</f>
        <v>80.00</v>
      </c>
      <c r="F55" s="4" t="str">
        <f>VLOOKUP(A55,HOP!A:C,3,0)</f>
        <v>2864558</v>
      </c>
      <c r="G55" s="4">
        <f t="shared" si="0"/>
        <v>0</v>
      </c>
      <c r="H55" s="4" t="str">
        <f t="shared" si="1"/>
        <v>，2864558</v>
      </c>
      <c r="I55" s="4" t="str">
        <f>VLOOKUP(A55,HOP!A:U,21,0)</f>
        <v>直连</v>
      </c>
    </row>
    <row r="56" s="4" customFormat="1" hidden="1" spans="1:9">
      <c r="A56" s="5">
        <v>999221886954574</v>
      </c>
      <c r="B56" s="6">
        <v>44906</v>
      </c>
      <c r="C56" s="6">
        <v>44909</v>
      </c>
      <c r="D56" s="4">
        <v>1026</v>
      </c>
      <c r="E56" s="4" t="str">
        <f>VLOOKUP(A56,HOP!A:L,12,0)</f>
        <v>1026.00</v>
      </c>
      <c r="F56" s="4" t="str">
        <f>VLOOKUP(A56,HOP!A:C,3,0)</f>
        <v>2864749</v>
      </c>
      <c r="G56" s="4">
        <f t="shared" si="0"/>
        <v>0</v>
      </c>
      <c r="H56" s="4" t="str">
        <f t="shared" si="1"/>
        <v>，2864749</v>
      </c>
      <c r="I56" s="4" t="str">
        <f>VLOOKUP(A56,HOP!A:U,21,0)</f>
        <v>直连</v>
      </c>
    </row>
    <row r="57" s="4" customFormat="1" hidden="1" spans="1:9">
      <c r="A57" s="5">
        <v>999221887225649</v>
      </c>
      <c r="B57" s="6">
        <v>44907</v>
      </c>
      <c r="C57" s="6">
        <v>44909</v>
      </c>
      <c r="D57" s="4">
        <v>1106</v>
      </c>
      <c r="E57" s="4" t="str">
        <f>VLOOKUP(A57,HOP!A:L,12,0)</f>
        <v>1106.00</v>
      </c>
      <c r="F57" s="4" t="str">
        <f>VLOOKUP(A57,HOP!A:C,3,0)</f>
        <v>2864911</v>
      </c>
      <c r="G57" s="4">
        <f t="shared" si="0"/>
        <v>0</v>
      </c>
      <c r="H57" s="4" t="str">
        <f t="shared" si="1"/>
        <v>，2864911</v>
      </c>
      <c r="I57" s="4" t="str">
        <f>VLOOKUP(A57,HOP!A:U,21,0)</f>
        <v>直连</v>
      </c>
    </row>
    <row r="58" s="4" customFormat="1" hidden="1" spans="1:9">
      <c r="A58" s="5">
        <v>21887268114</v>
      </c>
      <c r="B58" s="6">
        <v>44908</v>
      </c>
      <c r="C58" s="6">
        <v>44909</v>
      </c>
      <c r="D58" s="4">
        <v>422</v>
      </c>
      <c r="E58" s="4" t="str">
        <f>VLOOKUP(A58,HOP!A:L,12,0)</f>
        <v>422.00</v>
      </c>
      <c r="F58" s="4" t="str">
        <f>VLOOKUP(A58,HOP!A:C,3,0)</f>
        <v>2864937</v>
      </c>
      <c r="G58" s="4">
        <f t="shared" si="0"/>
        <v>0</v>
      </c>
      <c r="H58" s="4" t="str">
        <f t="shared" si="1"/>
        <v>，2864937</v>
      </c>
      <c r="I58" s="4" t="str">
        <f>VLOOKUP(A58,HOP!A:U,21,0)</f>
        <v>直采</v>
      </c>
    </row>
    <row r="59" s="4" customFormat="1" hidden="1" spans="1:9">
      <c r="A59" s="5">
        <v>999221887404808</v>
      </c>
      <c r="B59" s="6">
        <v>44908</v>
      </c>
      <c r="C59" s="6">
        <v>44909</v>
      </c>
      <c r="D59" s="4">
        <v>582</v>
      </c>
      <c r="E59" s="4" t="str">
        <f>VLOOKUP(A59,HOP!A:L,12,0)</f>
        <v>582.00</v>
      </c>
      <c r="F59" s="4" t="str">
        <f>VLOOKUP(A59,HOP!A:C,3,0)</f>
        <v>2865001</v>
      </c>
      <c r="G59" s="4">
        <f t="shared" si="0"/>
        <v>0</v>
      </c>
      <c r="H59" s="4" t="str">
        <f t="shared" si="1"/>
        <v>，2865001</v>
      </c>
      <c r="I59" s="4" t="str">
        <f>VLOOKUP(A59,HOP!A:U,21,0)</f>
        <v>直连</v>
      </c>
    </row>
    <row r="60" s="4" customFormat="1" hidden="1" spans="1:9">
      <c r="A60" s="5">
        <v>999221890760715</v>
      </c>
      <c r="B60" s="6">
        <v>44906</v>
      </c>
      <c r="C60" s="6">
        <v>44909</v>
      </c>
      <c r="D60" s="4">
        <v>3795</v>
      </c>
      <c r="E60" s="4" t="str">
        <f>VLOOKUP(A60,HOP!A:L,12,0)</f>
        <v>3795.00</v>
      </c>
      <c r="F60" s="4" t="str">
        <f>VLOOKUP(A60,HOP!A:C,3,0)</f>
        <v>2865932</v>
      </c>
      <c r="G60" s="4">
        <f t="shared" si="0"/>
        <v>0</v>
      </c>
      <c r="H60" s="4" t="str">
        <f t="shared" si="1"/>
        <v>，2865932</v>
      </c>
      <c r="I60" s="4" t="str">
        <f>VLOOKUP(A60,HOP!A:U,21,0)</f>
        <v>直连</v>
      </c>
    </row>
    <row r="61" s="4" customFormat="1" hidden="1" spans="1:9">
      <c r="A61" s="5">
        <v>999221890851206</v>
      </c>
      <c r="B61" s="6">
        <v>44908</v>
      </c>
      <c r="C61" s="6">
        <v>44909</v>
      </c>
      <c r="D61" s="4">
        <v>956</v>
      </c>
      <c r="E61" s="4" t="str">
        <f>VLOOKUP(A61,HOP!A:L,12,0)</f>
        <v>956.00</v>
      </c>
      <c r="F61" s="4" t="str">
        <f>VLOOKUP(A61,HOP!A:C,3,0)</f>
        <v>2865947</v>
      </c>
      <c r="G61" s="4">
        <f t="shared" si="0"/>
        <v>0</v>
      </c>
      <c r="H61" s="4" t="str">
        <f t="shared" si="1"/>
        <v>，2865947</v>
      </c>
      <c r="I61" s="4" t="str">
        <f>VLOOKUP(A61,HOP!A:U,21,0)</f>
        <v>直连</v>
      </c>
    </row>
    <row r="62" s="4" customFormat="1" hidden="1" spans="1:9">
      <c r="A62" s="5">
        <v>999221891035993</v>
      </c>
      <c r="B62" s="6">
        <v>44906</v>
      </c>
      <c r="C62" s="6">
        <v>44909</v>
      </c>
      <c r="D62" s="4">
        <v>3740</v>
      </c>
      <c r="E62" s="4" t="str">
        <f>VLOOKUP(A62,HOP!A:L,12,0)</f>
        <v>3740.00</v>
      </c>
      <c r="F62" s="4" t="str">
        <f>VLOOKUP(A62,HOP!A:C,3,0)</f>
        <v>2866001</v>
      </c>
      <c r="G62" s="4">
        <f t="shared" si="0"/>
        <v>0</v>
      </c>
      <c r="H62" s="4" t="str">
        <f t="shared" si="1"/>
        <v>，2866001</v>
      </c>
      <c r="I62" s="4" t="str">
        <f>VLOOKUP(A62,HOP!A:U,21,0)</f>
        <v>直连</v>
      </c>
    </row>
    <row r="63" s="4" customFormat="1" hidden="1" spans="1:9">
      <c r="A63" s="5">
        <v>999221891373278</v>
      </c>
      <c r="B63" s="6">
        <v>44908</v>
      </c>
      <c r="C63" s="6">
        <v>44909</v>
      </c>
      <c r="D63" s="4">
        <v>340</v>
      </c>
      <c r="E63" s="4" t="str">
        <f>VLOOKUP(A63,HOP!A:L,12,0)</f>
        <v>340.00</v>
      </c>
      <c r="F63" s="4" t="str">
        <f>VLOOKUP(A63,HOP!A:C,3,0)</f>
        <v>2866088</v>
      </c>
      <c r="G63" s="4">
        <f t="shared" si="0"/>
        <v>0</v>
      </c>
      <c r="H63" s="4" t="str">
        <f t="shared" si="1"/>
        <v>，2866088</v>
      </c>
      <c r="I63" s="4" t="str">
        <f>VLOOKUP(A63,HOP!A:U,21,0)</f>
        <v>直连</v>
      </c>
    </row>
    <row r="64" s="4" customFormat="1" hidden="1" spans="1:9">
      <c r="A64" s="5">
        <v>999221893120086</v>
      </c>
      <c r="B64" s="6">
        <v>44908</v>
      </c>
      <c r="C64" s="6">
        <v>44909</v>
      </c>
      <c r="D64" s="4">
        <v>903</v>
      </c>
      <c r="E64" s="4" t="str">
        <f>VLOOKUP(A64,HOP!A:L,12,0)</f>
        <v>903.00</v>
      </c>
      <c r="F64" s="4" t="str">
        <f>VLOOKUP(A64,HOP!A:C,3,0)</f>
        <v>2866574</v>
      </c>
      <c r="G64" s="4">
        <f t="shared" si="0"/>
        <v>0</v>
      </c>
      <c r="H64" s="4" t="str">
        <f t="shared" si="1"/>
        <v>，2866574</v>
      </c>
      <c r="I64" s="4" t="str">
        <f>VLOOKUP(A64,HOP!A:U,21,0)</f>
        <v>直连</v>
      </c>
    </row>
    <row r="65" s="4" customFormat="1" hidden="1" spans="1:9">
      <c r="A65" s="5">
        <v>999221893518490</v>
      </c>
      <c r="B65" s="6">
        <v>44908</v>
      </c>
      <c r="C65" s="6">
        <v>44909</v>
      </c>
      <c r="D65" s="4">
        <v>2257</v>
      </c>
      <c r="E65" s="4" t="str">
        <f>VLOOKUP(A65,HOP!A:L,12,0)</f>
        <v>2257.00</v>
      </c>
      <c r="F65" s="4" t="str">
        <f>VLOOKUP(A65,HOP!A:C,3,0)</f>
        <v>2866731</v>
      </c>
      <c r="G65" s="4">
        <f t="shared" si="0"/>
        <v>0</v>
      </c>
      <c r="H65" s="4" t="str">
        <f t="shared" si="1"/>
        <v>，2866731</v>
      </c>
      <c r="I65" s="4" t="str">
        <f>VLOOKUP(A65,HOP!A:U,21,0)</f>
        <v>直连</v>
      </c>
    </row>
    <row r="66" s="4" customFormat="1" hidden="1" spans="1:9">
      <c r="A66" s="5">
        <v>21893594612</v>
      </c>
      <c r="B66" s="6">
        <v>44907</v>
      </c>
      <c r="C66" s="6">
        <v>44909</v>
      </c>
      <c r="D66" s="4">
        <v>764</v>
      </c>
      <c r="E66" s="4" t="str">
        <f>VLOOKUP(A66,HOP!A:L,12,0)</f>
        <v>764.00</v>
      </c>
      <c r="F66" s="4" t="str">
        <f>VLOOKUP(A66,HOP!A:C,3,0)</f>
        <v>2866764</v>
      </c>
      <c r="G66" s="4">
        <f t="shared" si="0"/>
        <v>0</v>
      </c>
      <c r="H66" s="4" t="str">
        <f t="shared" si="1"/>
        <v>，2866764</v>
      </c>
      <c r="I66" s="4" t="str">
        <f>VLOOKUP(A66,HOP!A:U,21,0)</f>
        <v>直连</v>
      </c>
    </row>
    <row r="67" s="4" customFormat="1" hidden="1" spans="1:9">
      <c r="A67" s="5">
        <v>999221894843270</v>
      </c>
      <c r="B67" s="6">
        <v>44907</v>
      </c>
      <c r="C67" s="6">
        <v>44909</v>
      </c>
      <c r="D67" s="4">
        <v>1532</v>
      </c>
      <c r="E67" s="4" t="str">
        <f>VLOOKUP(A67,HOP!A:L,12,0)</f>
        <v>1532.00</v>
      </c>
      <c r="F67" s="4" t="str">
        <f>VLOOKUP(A67,HOP!A:C,3,0)</f>
        <v>2867321</v>
      </c>
      <c r="G67" s="4">
        <f t="shared" ref="G67:G130" si="2">D67-E67</f>
        <v>0</v>
      </c>
      <c r="H67" s="4" t="str">
        <f t="shared" ref="H67:H130" si="3">$H$1&amp;F67</f>
        <v>，2867321</v>
      </c>
      <c r="I67" s="4" t="str">
        <f>VLOOKUP(A67,HOP!A:U,21,0)</f>
        <v>直连</v>
      </c>
    </row>
    <row r="68" s="4" customFormat="1" hidden="1" spans="1:9">
      <c r="A68" s="5">
        <v>999221895204696</v>
      </c>
      <c r="B68" s="6">
        <v>44907</v>
      </c>
      <c r="C68" s="6">
        <v>44909</v>
      </c>
      <c r="D68" s="4">
        <v>382</v>
      </c>
      <c r="E68" s="4" t="str">
        <f>VLOOKUP(A68,HOP!A:L,12,0)</f>
        <v>382.00</v>
      </c>
      <c r="F68" s="4" t="str">
        <f>VLOOKUP(A68,HOP!A:C,3,0)</f>
        <v>2867519</v>
      </c>
      <c r="G68" s="4">
        <f t="shared" si="2"/>
        <v>0</v>
      </c>
      <c r="H68" s="4" t="str">
        <f t="shared" si="3"/>
        <v>，2867519</v>
      </c>
      <c r="I68" s="4" t="str">
        <f>VLOOKUP(A68,HOP!A:U,21,0)</f>
        <v>直连</v>
      </c>
    </row>
    <row r="69" s="4" customFormat="1" hidden="1" spans="1:9">
      <c r="A69" s="5">
        <v>21895438966</v>
      </c>
      <c r="B69" s="6">
        <v>44908</v>
      </c>
      <c r="C69" s="6">
        <v>44909</v>
      </c>
      <c r="D69" s="4">
        <v>1981</v>
      </c>
      <c r="E69" s="4" t="str">
        <f>VLOOKUP(A69,HOP!A:L,12,0)</f>
        <v>1981.00</v>
      </c>
      <c r="F69" s="4" t="str">
        <f>VLOOKUP(A69,HOP!A:C,3,0)</f>
        <v>2867605</v>
      </c>
      <c r="G69" s="4">
        <f t="shared" si="2"/>
        <v>0</v>
      </c>
      <c r="H69" s="4" t="str">
        <f t="shared" si="3"/>
        <v>，2867605</v>
      </c>
      <c r="I69" s="4" t="str">
        <f>VLOOKUP(A69,HOP!A:U,21,0)</f>
        <v>直连</v>
      </c>
    </row>
    <row r="70" s="4" customFormat="1" hidden="1" spans="1:9">
      <c r="A70" s="5">
        <v>999221898203156</v>
      </c>
      <c r="B70" s="6">
        <v>44907</v>
      </c>
      <c r="C70" s="6">
        <v>44909</v>
      </c>
      <c r="D70" s="4">
        <v>766</v>
      </c>
      <c r="E70" s="4" t="str">
        <f>VLOOKUP(A70,HOP!A:L,12,0)</f>
        <v>766.00</v>
      </c>
      <c r="F70" s="4" t="str">
        <f>VLOOKUP(A70,HOP!A:C,3,0)</f>
        <v>2867770</v>
      </c>
      <c r="G70" s="4">
        <f t="shared" si="2"/>
        <v>0</v>
      </c>
      <c r="H70" s="4" t="str">
        <f t="shared" si="3"/>
        <v>，2867770</v>
      </c>
      <c r="I70" s="4" t="str">
        <f>VLOOKUP(A70,HOP!A:U,21,0)</f>
        <v>直连</v>
      </c>
    </row>
    <row r="71" s="4" customFormat="1" hidden="1" spans="1:9">
      <c r="A71" s="5">
        <v>21901746693</v>
      </c>
      <c r="B71" s="6">
        <v>44908</v>
      </c>
      <c r="C71" s="6">
        <v>44909</v>
      </c>
      <c r="D71" s="4">
        <v>259</v>
      </c>
      <c r="E71" s="4" t="str">
        <f>VLOOKUP(A71,HOP!A:L,12,0)</f>
        <v>259.00</v>
      </c>
      <c r="F71" s="4" t="str">
        <f>VLOOKUP(A71,HOP!A:C,3,0)</f>
        <v>2868875</v>
      </c>
      <c r="G71" s="4">
        <f t="shared" si="2"/>
        <v>0</v>
      </c>
      <c r="H71" s="4" t="str">
        <f t="shared" si="3"/>
        <v>，2868875</v>
      </c>
      <c r="I71" s="4" t="str">
        <f>VLOOKUP(A71,HOP!A:U,21,0)</f>
        <v>直连</v>
      </c>
    </row>
    <row r="72" s="4" customFormat="1" hidden="1" spans="1:9">
      <c r="A72" s="5">
        <v>999221903564338</v>
      </c>
      <c r="B72" s="6">
        <v>44908</v>
      </c>
      <c r="C72" s="6">
        <v>44909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21903801707</v>
      </c>
      <c r="B73" s="6">
        <v>44908</v>
      </c>
      <c r="C73" s="6">
        <v>44909</v>
      </c>
      <c r="D73" s="4">
        <v>149</v>
      </c>
      <c r="E73" s="4" t="str">
        <f>VLOOKUP(A73,HOP!A:L,12,0)</f>
        <v>149.00</v>
      </c>
      <c r="F73" s="4" t="str">
        <f>VLOOKUP(A73,HOP!A:C,3,0)</f>
        <v>2869296</v>
      </c>
      <c r="G73" s="4">
        <f t="shared" si="2"/>
        <v>0</v>
      </c>
      <c r="H73" s="4" t="str">
        <f t="shared" si="3"/>
        <v>，2869296</v>
      </c>
      <c r="I73" s="4" t="str">
        <f>VLOOKUP(A73,HOP!A:U,21,0)</f>
        <v>直连</v>
      </c>
    </row>
    <row r="74" s="4" customFormat="1" hidden="1" spans="1:9">
      <c r="A74" s="5">
        <v>999221904143576</v>
      </c>
      <c r="B74" s="6">
        <v>44908</v>
      </c>
      <c r="C74" s="6">
        <v>44909</v>
      </c>
      <c r="D74" s="4">
        <v>1126</v>
      </c>
      <c r="E74" s="4" t="str">
        <f>VLOOKUP(A74,HOP!A:L,12,0)</f>
        <v>1126.00</v>
      </c>
      <c r="F74" s="4" t="str">
        <f>VLOOKUP(A74,HOP!A:C,3,0)</f>
        <v>2869366</v>
      </c>
      <c r="G74" s="4">
        <f t="shared" si="2"/>
        <v>0</v>
      </c>
      <c r="H74" s="4" t="str">
        <f t="shared" si="3"/>
        <v>，2869366</v>
      </c>
      <c r="I74" s="4" t="str">
        <f>VLOOKUP(A74,HOP!A:U,21,0)</f>
        <v>直连</v>
      </c>
    </row>
    <row r="75" s="4" customFormat="1" hidden="1" spans="1:9">
      <c r="A75" s="5">
        <v>999221904582008</v>
      </c>
      <c r="B75" s="6">
        <v>44908</v>
      </c>
      <c r="C75" s="6">
        <v>44909</v>
      </c>
      <c r="D75" s="4">
        <v>878</v>
      </c>
      <c r="E75" s="4" t="str">
        <f>VLOOKUP(A75,HOP!A:L,12,0)</f>
        <v>878.00</v>
      </c>
      <c r="F75" s="4" t="str">
        <f>VLOOKUP(A75,HOP!A:C,3,0)</f>
        <v>2869467</v>
      </c>
      <c r="G75" s="4">
        <f t="shared" si="2"/>
        <v>0</v>
      </c>
      <c r="H75" s="4" t="str">
        <f t="shared" si="3"/>
        <v>，2869467</v>
      </c>
      <c r="I75" s="4" t="str">
        <f>VLOOKUP(A75,HOP!A:U,21,0)</f>
        <v>直连</v>
      </c>
    </row>
    <row r="76" s="4" customFormat="1" hidden="1" spans="1:9">
      <c r="A76" s="5">
        <v>999221904734032</v>
      </c>
      <c r="B76" s="6">
        <v>44908</v>
      </c>
      <c r="C76" s="6">
        <v>44909</v>
      </c>
      <c r="D76" s="4">
        <v>256</v>
      </c>
      <c r="E76" s="4" t="str">
        <f>VLOOKUP(A76,HOP!A:L,12,0)</f>
        <v>256.00</v>
      </c>
      <c r="F76" s="4" t="str">
        <f>VLOOKUP(A76,HOP!A:C,3,0)</f>
        <v>2869512</v>
      </c>
      <c r="G76" s="4">
        <f t="shared" si="2"/>
        <v>0</v>
      </c>
      <c r="H76" s="4" t="str">
        <f t="shared" si="3"/>
        <v>，2869512</v>
      </c>
      <c r="I76" s="4" t="str">
        <f>VLOOKUP(A76,HOP!A:U,21,0)</f>
        <v>直连</v>
      </c>
    </row>
    <row r="77" s="4" customFormat="1" hidden="1" spans="1:9">
      <c r="A77" s="5">
        <v>21904901279</v>
      </c>
      <c r="B77" s="6">
        <v>44908</v>
      </c>
      <c r="C77" s="6">
        <v>44909</v>
      </c>
      <c r="D77" s="4">
        <v>569</v>
      </c>
      <c r="E77" s="4" t="str">
        <f>VLOOKUP(A77,HOP!A:L,12,0)</f>
        <v>569.00</v>
      </c>
      <c r="F77" s="4" t="str">
        <f>VLOOKUP(A77,HOP!A:C,3,0)</f>
        <v>2869536</v>
      </c>
      <c r="G77" s="4">
        <f t="shared" si="2"/>
        <v>0</v>
      </c>
      <c r="H77" s="4" t="str">
        <f t="shared" si="3"/>
        <v>，2869536</v>
      </c>
      <c r="I77" s="4" t="str">
        <f>VLOOKUP(A77,HOP!A:U,21,0)</f>
        <v>直连</v>
      </c>
    </row>
    <row r="78" s="4" customFormat="1" hidden="1" spans="1:9">
      <c r="A78" s="5">
        <v>999221905293872</v>
      </c>
      <c r="B78" s="6">
        <v>44908</v>
      </c>
      <c r="C78" s="6">
        <v>44909</v>
      </c>
      <c r="D78" s="4">
        <v>174</v>
      </c>
      <c r="E78" s="4" t="str">
        <f>VLOOKUP(A78,HOP!A:L,12,0)</f>
        <v>174.00</v>
      </c>
      <c r="F78" s="4" t="str">
        <f>VLOOKUP(A78,HOP!A:C,3,0)</f>
        <v>2869603</v>
      </c>
      <c r="G78" s="4">
        <f t="shared" si="2"/>
        <v>0</v>
      </c>
      <c r="H78" s="4" t="str">
        <f t="shared" si="3"/>
        <v>，2869603</v>
      </c>
      <c r="I78" s="4" t="str">
        <f>VLOOKUP(A78,HOP!A:U,21,0)</f>
        <v>直连</v>
      </c>
    </row>
    <row r="79" s="4" customFormat="1" hidden="1" spans="1:9">
      <c r="A79" s="5">
        <v>999221905974123</v>
      </c>
      <c r="B79" s="6">
        <v>44908</v>
      </c>
      <c r="C79" s="6">
        <v>44909</v>
      </c>
      <c r="D79" s="4">
        <v>673</v>
      </c>
      <c r="E79" s="4" t="str">
        <f>VLOOKUP(A79,HOP!A:L,12,0)</f>
        <v>673.00</v>
      </c>
      <c r="F79" s="4" t="str">
        <f>VLOOKUP(A79,HOP!A:C,3,0)</f>
        <v>2869786</v>
      </c>
      <c r="G79" s="4">
        <f t="shared" si="2"/>
        <v>0</v>
      </c>
      <c r="H79" s="4" t="str">
        <f t="shared" si="3"/>
        <v>，2869786</v>
      </c>
      <c r="I79" s="4" t="str">
        <f>VLOOKUP(A79,HOP!A:U,21,0)</f>
        <v>直连</v>
      </c>
    </row>
    <row r="80" s="4" customFormat="1" hidden="1" spans="1:9">
      <c r="A80" s="5">
        <v>999221906565922</v>
      </c>
      <c r="B80" s="6">
        <v>44908</v>
      </c>
      <c r="C80" s="6">
        <v>44909</v>
      </c>
      <c r="D80" s="4">
        <v>1804</v>
      </c>
      <c r="E80" s="4" t="str">
        <f>VLOOKUP(A80,HOP!A:L,12,0)</f>
        <v>1804.00</v>
      </c>
      <c r="F80" s="4" t="str">
        <f>VLOOKUP(A80,HOP!A:C,3,0)</f>
        <v>2870042</v>
      </c>
      <c r="G80" s="4">
        <f t="shared" si="2"/>
        <v>0</v>
      </c>
      <c r="H80" s="4" t="str">
        <f t="shared" si="3"/>
        <v>，2870042</v>
      </c>
      <c r="I80" s="4" t="str">
        <f>VLOOKUP(A80,HOP!A:U,21,0)</f>
        <v>直连</v>
      </c>
    </row>
    <row r="81" s="4" customFormat="1" hidden="1" spans="1:9">
      <c r="A81" s="5">
        <v>21906654569</v>
      </c>
      <c r="B81" s="6">
        <v>44908</v>
      </c>
      <c r="C81" s="6">
        <v>44909</v>
      </c>
      <c r="D81" s="4">
        <v>198</v>
      </c>
      <c r="E81" s="4" t="str">
        <f>VLOOKUP(A81,HOP!A:L,12,0)</f>
        <v>198.00</v>
      </c>
      <c r="F81" s="4" t="str">
        <f>VLOOKUP(A81,HOP!A:C,3,0)</f>
        <v>2870092</v>
      </c>
      <c r="G81" s="4">
        <f t="shared" si="2"/>
        <v>0</v>
      </c>
      <c r="H81" s="4" t="str">
        <f t="shared" si="3"/>
        <v>，2870092</v>
      </c>
      <c r="I81" s="4" t="str">
        <f>VLOOKUP(A81,HOP!A:U,21,0)</f>
        <v>直连</v>
      </c>
    </row>
    <row r="82" s="4" customFormat="1" hidden="1" spans="1:9">
      <c r="A82" s="5">
        <v>21906730141</v>
      </c>
      <c r="B82" s="6">
        <v>44908</v>
      </c>
      <c r="C82" s="6">
        <v>44909</v>
      </c>
      <c r="D82" s="4">
        <v>314</v>
      </c>
      <c r="E82" s="4" t="str">
        <f>VLOOKUP(A82,HOP!A:L,12,0)</f>
        <v>314.00</v>
      </c>
      <c r="F82" s="4" t="str">
        <f>VLOOKUP(A82,HOP!A:C,3,0)</f>
        <v>2870131</v>
      </c>
      <c r="G82" s="4">
        <f t="shared" si="2"/>
        <v>0</v>
      </c>
      <c r="H82" s="4" t="str">
        <f t="shared" si="3"/>
        <v>，2870131</v>
      </c>
      <c r="I82" s="4" t="str">
        <f>VLOOKUP(A82,HOP!A:U,21,0)</f>
        <v>直连</v>
      </c>
    </row>
    <row r="83" s="4" customFormat="1" hidden="1" spans="1:9">
      <c r="A83" s="5">
        <v>999221907028102</v>
      </c>
      <c r="B83" s="6">
        <v>44908</v>
      </c>
      <c r="C83" s="6">
        <v>44909</v>
      </c>
      <c r="D83" s="4">
        <v>179</v>
      </c>
      <c r="E83" s="4" t="str">
        <f>VLOOKUP(A83,HOP!A:L,12,0)</f>
        <v>179.00</v>
      </c>
      <c r="F83" s="4" t="str">
        <f>VLOOKUP(A83,HOP!A:C,3,0)</f>
        <v>2870294</v>
      </c>
      <c r="G83" s="4">
        <f t="shared" si="2"/>
        <v>0</v>
      </c>
      <c r="H83" s="4" t="str">
        <f t="shared" si="3"/>
        <v>，2870294</v>
      </c>
      <c r="I83" s="4" t="str">
        <f>VLOOKUP(A83,HOP!A:U,21,0)</f>
        <v>直连</v>
      </c>
    </row>
    <row r="84" s="4" customFormat="1" hidden="1" spans="1:9">
      <c r="A84" s="5">
        <v>999221907170089</v>
      </c>
      <c r="B84" s="6">
        <v>44908</v>
      </c>
      <c r="C84" s="6">
        <v>44909</v>
      </c>
      <c r="D84" s="4">
        <v>167</v>
      </c>
      <c r="E84" s="4" t="str">
        <f>VLOOKUP(A84,HOP!A:L,12,0)</f>
        <v>167.00</v>
      </c>
      <c r="F84" s="4" t="str">
        <f>VLOOKUP(A84,HOP!A:C,3,0)</f>
        <v>2870341</v>
      </c>
      <c r="G84" s="4">
        <f t="shared" si="2"/>
        <v>0</v>
      </c>
      <c r="H84" s="4" t="str">
        <f t="shared" si="3"/>
        <v>，2870341</v>
      </c>
      <c r="I84" s="4" t="str">
        <f>VLOOKUP(A84,HOP!A:U,21,0)</f>
        <v>直连</v>
      </c>
    </row>
    <row r="85" s="4" customFormat="1" hidden="1" spans="1:9">
      <c r="A85" s="5">
        <v>999221907467844</v>
      </c>
      <c r="B85" s="6">
        <v>44908</v>
      </c>
      <c r="C85" s="6">
        <v>44909</v>
      </c>
      <c r="D85" s="4">
        <v>218</v>
      </c>
      <c r="E85" s="4" t="str">
        <f>VLOOKUP(A85,HOP!A:L,12,0)</f>
        <v>218.00</v>
      </c>
      <c r="F85" s="4" t="str">
        <f>VLOOKUP(A85,HOP!A:C,3,0)</f>
        <v>2870517</v>
      </c>
      <c r="G85" s="4">
        <f t="shared" si="2"/>
        <v>0</v>
      </c>
      <c r="H85" s="4" t="str">
        <f t="shared" si="3"/>
        <v>，2870517</v>
      </c>
      <c r="I85" s="4" t="str">
        <f>VLOOKUP(A85,HOP!A:U,21,0)</f>
        <v>直连</v>
      </c>
    </row>
    <row r="86" s="4" customFormat="1" hidden="1" spans="1:9">
      <c r="A86" s="5">
        <v>999221907555881</v>
      </c>
      <c r="B86" s="6">
        <v>44908</v>
      </c>
      <c r="C86" s="6">
        <v>44909</v>
      </c>
      <c r="D86" s="4">
        <v>172</v>
      </c>
      <c r="E86" s="4" t="str">
        <f>VLOOKUP(A86,HOP!A:L,12,0)</f>
        <v>172.00</v>
      </c>
      <c r="F86" s="4" t="str">
        <f>VLOOKUP(A86,HOP!A:C,3,0)</f>
        <v>2870556</v>
      </c>
      <c r="G86" s="4">
        <f t="shared" si="2"/>
        <v>0</v>
      </c>
      <c r="H86" s="4" t="str">
        <f t="shared" si="3"/>
        <v>，2870556</v>
      </c>
      <c r="I86" s="4" t="str">
        <f>VLOOKUP(A86,HOP!A:U,21,0)</f>
        <v>直连</v>
      </c>
    </row>
    <row r="87" s="4" customFormat="1" hidden="1" spans="1:9">
      <c r="A87" s="5">
        <v>21909005737</v>
      </c>
      <c r="B87" s="6">
        <v>44908</v>
      </c>
      <c r="C87" s="6">
        <v>44909</v>
      </c>
      <c r="D87" s="4">
        <v>488</v>
      </c>
      <c r="E87" s="4" t="str">
        <f>VLOOKUP(A87,HOP!A:L,12,0)</f>
        <v>488.00</v>
      </c>
      <c r="F87" s="4" t="str">
        <f>VLOOKUP(A87,HOP!A:C,3,0)</f>
        <v>2870749</v>
      </c>
      <c r="G87" s="4">
        <f t="shared" si="2"/>
        <v>0</v>
      </c>
      <c r="H87" s="4" t="str">
        <f t="shared" si="3"/>
        <v>，2870749</v>
      </c>
      <c r="I87" s="4" t="str">
        <f>VLOOKUP(A87,HOP!A:U,21,0)</f>
        <v>直连</v>
      </c>
    </row>
    <row r="88" s="4" customFormat="1" hidden="1" spans="1:9">
      <c r="A88" s="5">
        <v>21909567409</v>
      </c>
      <c r="B88" s="6">
        <v>44908</v>
      </c>
      <c r="C88" s="6">
        <v>44909</v>
      </c>
      <c r="D88" s="4">
        <v>667</v>
      </c>
      <c r="E88" s="4" t="str">
        <f>VLOOKUP(A88,HOP!A:L,12,0)</f>
        <v>667.00</v>
      </c>
      <c r="F88" s="4" t="str">
        <f>VLOOKUP(A88,HOP!A:C,3,0)</f>
        <v>2870887</v>
      </c>
      <c r="G88" s="4">
        <f t="shared" si="2"/>
        <v>0</v>
      </c>
      <c r="H88" s="4" t="str">
        <f t="shared" si="3"/>
        <v>，2870887</v>
      </c>
      <c r="I88" s="4" t="str">
        <f>VLOOKUP(A88,HOP!A:U,21,0)</f>
        <v>直连</v>
      </c>
    </row>
    <row r="89" s="4" customFormat="1" hidden="1" spans="1:9">
      <c r="A89" s="5">
        <v>999221910081186</v>
      </c>
      <c r="B89" s="6">
        <v>44908</v>
      </c>
      <c r="C89" s="6">
        <v>44909</v>
      </c>
      <c r="D89" s="4">
        <v>798</v>
      </c>
      <c r="E89" s="4" t="str">
        <f>VLOOKUP(A89,HOP!A:L,12,0)</f>
        <v>798.00</v>
      </c>
      <c r="F89" s="4" t="str">
        <f>VLOOKUP(A89,HOP!A:C,3,0)</f>
        <v>2871020</v>
      </c>
      <c r="G89" s="4">
        <f t="shared" si="2"/>
        <v>0</v>
      </c>
      <c r="H89" s="4" t="str">
        <f t="shared" si="3"/>
        <v>，2871020</v>
      </c>
      <c r="I89" s="4" t="str">
        <f>VLOOKUP(A89,HOP!A:U,21,0)</f>
        <v>直连</v>
      </c>
    </row>
    <row r="90" s="4" customFormat="1" hidden="1" spans="1:9">
      <c r="A90" s="5">
        <v>21910635303</v>
      </c>
      <c r="B90" s="6">
        <v>44908</v>
      </c>
      <c r="C90" s="6">
        <v>44909</v>
      </c>
      <c r="D90" s="4">
        <v>114</v>
      </c>
      <c r="E90" s="4" t="str">
        <f>VLOOKUP(A90,HOP!A:L,12,0)</f>
        <v>114.00</v>
      </c>
      <c r="F90" s="4" t="str">
        <f>VLOOKUP(A90,HOP!A:C,3,0)</f>
        <v>2871169</v>
      </c>
      <c r="G90" s="4">
        <f t="shared" si="2"/>
        <v>0</v>
      </c>
      <c r="H90" s="4" t="str">
        <f t="shared" si="3"/>
        <v>，2871169</v>
      </c>
      <c r="I90" s="4" t="str">
        <f>VLOOKUP(A90,HOP!A:U,21,0)</f>
        <v>直连</v>
      </c>
    </row>
    <row r="91" s="4" customFormat="1" hidden="1" spans="1:9">
      <c r="A91" s="5">
        <v>999221911201738</v>
      </c>
      <c r="B91" s="6">
        <v>44908</v>
      </c>
      <c r="C91" s="6">
        <v>44909</v>
      </c>
      <c r="D91" s="4">
        <v>1158</v>
      </c>
      <c r="E91" s="4" t="str">
        <f>VLOOKUP(A91,HOP!A:L,12,0)</f>
        <v>1158.00</v>
      </c>
      <c r="F91" s="4" t="str">
        <f>VLOOKUP(A91,HOP!A:C,3,0)</f>
        <v>2871449</v>
      </c>
      <c r="G91" s="4">
        <f t="shared" si="2"/>
        <v>0</v>
      </c>
      <c r="H91" s="4" t="str">
        <f t="shared" si="3"/>
        <v>，2871449</v>
      </c>
      <c r="I91" s="4" t="str">
        <f>VLOOKUP(A91,HOP!A:U,21,0)</f>
        <v>直连</v>
      </c>
    </row>
    <row r="92" s="4" customFormat="1" hidden="1" spans="1:9">
      <c r="A92" s="5">
        <v>18348431126</v>
      </c>
      <c r="B92" s="6">
        <v>44908</v>
      </c>
      <c r="C92" s="6">
        <v>44910</v>
      </c>
      <c r="D92" s="4">
        <v>1568</v>
      </c>
      <c r="E92" s="4" t="str">
        <f>VLOOKUP(A92,HOP!A:L,12,0)</f>
        <v>1568.00</v>
      </c>
      <c r="F92" s="4" t="str">
        <f>VLOOKUP(A92,HOP!A:C,3,0)</f>
        <v>2616323</v>
      </c>
      <c r="G92" s="4">
        <f t="shared" si="2"/>
        <v>0</v>
      </c>
      <c r="H92" s="4" t="str">
        <f t="shared" si="3"/>
        <v>，2616323</v>
      </c>
      <c r="I92" s="4" t="str">
        <f>VLOOKUP(A92,HOP!A:U,21,0)</f>
        <v>直连</v>
      </c>
    </row>
    <row r="93" s="4" customFormat="1" hidden="1" spans="1:9">
      <c r="A93" s="5">
        <v>21242551427</v>
      </c>
      <c r="B93" s="6">
        <v>44908</v>
      </c>
      <c r="C93" s="6">
        <v>44910</v>
      </c>
      <c r="D93" s="4">
        <v>874</v>
      </c>
      <c r="E93" s="4" t="str">
        <f>VLOOKUP(A93,HOP!A:L,12,0)</f>
        <v>874.00</v>
      </c>
      <c r="F93" s="4" t="str">
        <f>VLOOKUP(A93,HOP!A:C,3,0)</f>
        <v>2716994</v>
      </c>
      <c r="G93" s="4">
        <f t="shared" si="2"/>
        <v>0</v>
      </c>
      <c r="H93" s="4" t="str">
        <f t="shared" si="3"/>
        <v>，2716994</v>
      </c>
      <c r="I93" s="4" t="str">
        <f>VLOOKUP(A93,HOP!A:U,21,0)</f>
        <v>直连</v>
      </c>
    </row>
    <row r="94" s="4" customFormat="1" hidden="1" spans="1:9">
      <c r="A94" s="5">
        <v>21471966602</v>
      </c>
      <c r="B94" s="6">
        <v>44907</v>
      </c>
      <c r="C94" s="6">
        <v>44910</v>
      </c>
      <c r="D94" s="4">
        <v>1056</v>
      </c>
      <c r="E94" s="4" t="str">
        <f>VLOOKUP(A94,HOP!A:L,12,0)</f>
        <v>1056.00</v>
      </c>
      <c r="F94" s="4" t="str">
        <f>VLOOKUP(A94,HOP!A:C,3,0)</f>
        <v>2744149</v>
      </c>
      <c r="G94" s="4">
        <f t="shared" si="2"/>
        <v>0</v>
      </c>
      <c r="H94" s="4" t="str">
        <f t="shared" si="3"/>
        <v>，2744149</v>
      </c>
      <c r="I94" s="4" t="str">
        <f>VLOOKUP(A94,HOP!A:U,21,0)</f>
        <v>直连</v>
      </c>
    </row>
    <row r="95" s="4" customFormat="1" hidden="1" spans="1:9">
      <c r="A95" s="5">
        <v>21786000796</v>
      </c>
      <c r="B95" s="6">
        <v>44908</v>
      </c>
      <c r="C95" s="6">
        <v>44910</v>
      </c>
      <c r="D95" s="4">
        <v>1152</v>
      </c>
      <c r="E95" s="4" t="str">
        <f>VLOOKUP(A95,HOP!A:L,12,0)</f>
        <v>1152.00</v>
      </c>
      <c r="F95" s="4" t="str">
        <f>VLOOKUP(A95,HOP!A:C,3,0)</f>
        <v>2794530</v>
      </c>
      <c r="G95" s="4">
        <f t="shared" si="2"/>
        <v>0</v>
      </c>
      <c r="H95" s="4" t="str">
        <f t="shared" si="3"/>
        <v>，2794530</v>
      </c>
      <c r="I95" s="4" t="str">
        <f>VLOOKUP(A95,HOP!A:U,21,0)</f>
        <v>直连</v>
      </c>
    </row>
    <row r="96" s="4" customFormat="1" hidden="1" spans="1:9">
      <c r="A96" s="5">
        <v>21802983587</v>
      </c>
      <c r="B96" s="6">
        <v>44909</v>
      </c>
      <c r="C96" s="6">
        <v>44910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21807342844</v>
      </c>
      <c r="B97" s="6">
        <v>44907</v>
      </c>
      <c r="C97" s="6">
        <v>44910</v>
      </c>
      <c r="D97" s="4">
        <v>1464</v>
      </c>
      <c r="E97" s="4" t="str">
        <f>VLOOKUP(A97,HOP!A:L,12,0)</f>
        <v>1464.00</v>
      </c>
      <c r="F97" s="4" t="str">
        <f>VLOOKUP(A97,HOP!A:C,3,0)</f>
        <v>2802026</v>
      </c>
      <c r="G97" s="4">
        <f t="shared" si="2"/>
        <v>0</v>
      </c>
      <c r="H97" s="4" t="str">
        <f t="shared" si="3"/>
        <v>，2802026</v>
      </c>
      <c r="I97" s="4" t="str">
        <f>VLOOKUP(A97,HOP!A:U,21,0)</f>
        <v>直连</v>
      </c>
    </row>
    <row r="98" s="4" customFormat="1" hidden="1" spans="1:9">
      <c r="A98" s="5">
        <v>21810772467</v>
      </c>
      <c r="B98" s="6">
        <v>44909</v>
      </c>
      <c r="C98" s="6">
        <v>44910</v>
      </c>
      <c r="D98" s="4">
        <v>1271</v>
      </c>
      <c r="E98" s="4" t="str">
        <f>VLOOKUP(A98,HOP!A:L,12,0)</f>
        <v>1271.00</v>
      </c>
      <c r="F98" s="4" t="str">
        <f>VLOOKUP(A98,HOP!A:C,3,0)</f>
        <v>2803211</v>
      </c>
      <c r="G98" s="4">
        <f t="shared" si="2"/>
        <v>0</v>
      </c>
      <c r="H98" s="4" t="str">
        <f t="shared" si="3"/>
        <v>，2803211</v>
      </c>
      <c r="I98" s="4" t="str">
        <f>VLOOKUP(A98,HOP!A:U,21,0)</f>
        <v>直连</v>
      </c>
    </row>
    <row r="99" s="4" customFormat="1" hidden="1" spans="1:9">
      <c r="A99" s="5">
        <v>21822347473</v>
      </c>
      <c r="B99" s="6">
        <v>44906</v>
      </c>
      <c r="C99" s="6">
        <v>44910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21824796351</v>
      </c>
      <c r="B100" s="6">
        <v>44908</v>
      </c>
      <c r="C100" s="6">
        <v>44910</v>
      </c>
      <c r="D100" s="4">
        <v>1442</v>
      </c>
      <c r="E100" s="4" t="str">
        <f>VLOOKUP(A100,HOP!A:L,12,0)</f>
        <v>1442.00</v>
      </c>
      <c r="F100" s="4" t="str">
        <f>VLOOKUP(A100,HOP!A:C,3,0)</f>
        <v>2809205</v>
      </c>
      <c r="G100" s="4">
        <f t="shared" si="2"/>
        <v>0</v>
      </c>
      <c r="H100" s="4" t="str">
        <f t="shared" si="3"/>
        <v>，2809205</v>
      </c>
      <c r="I100" s="4" t="str">
        <f>VLOOKUP(A100,HOP!A:U,21,0)</f>
        <v>直采</v>
      </c>
    </row>
    <row r="101" s="4" customFormat="1" hidden="1" spans="1:9">
      <c r="A101" s="5">
        <v>21825419754</v>
      </c>
      <c r="B101" s="6">
        <v>44905</v>
      </c>
      <c r="C101" s="6">
        <v>44910</v>
      </c>
      <c r="D101" s="4">
        <v>11805</v>
      </c>
      <c r="E101" s="4" t="str">
        <f>VLOOKUP(A101,HOP!A:L,12,0)</f>
        <v>11805.00</v>
      </c>
      <c r="F101" s="4" t="str">
        <f>VLOOKUP(A101,HOP!A:C,3,0)</f>
        <v>2809655</v>
      </c>
      <c r="G101" s="4">
        <f t="shared" si="2"/>
        <v>0</v>
      </c>
      <c r="H101" s="4" t="str">
        <f t="shared" si="3"/>
        <v>，2809655</v>
      </c>
      <c r="I101" s="4" t="str">
        <f>VLOOKUP(A101,HOP!A:U,21,0)</f>
        <v>直采</v>
      </c>
    </row>
    <row r="102" s="4" customFormat="1" hidden="1" spans="1:9">
      <c r="A102" s="5">
        <v>21825695877</v>
      </c>
      <c r="B102" s="6">
        <v>44909</v>
      </c>
      <c r="C102" s="6">
        <v>44910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21827209209</v>
      </c>
      <c r="B103" s="6">
        <v>44909</v>
      </c>
      <c r="C103" s="6">
        <v>44910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hidden="1" spans="1:9">
      <c r="A104" s="5">
        <v>21827254910</v>
      </c>
      <c r="B104" s="6">
        <v>44907</v>
      </c>
      <c r="C104" s="6">
        <v>44910</v>
      </c>
      <c r="D104" s="4">
        <v>1788</v>
      </c>
      <c r="E104" s="4" t="str">
        <f>VLOOKUP(A104,HOP!A:L,12,0)</f>
        <v>1788.00</v>
      </c>
      <c r="F104" s="4" t="str">
        <f>VLOOKUP(A104,HOP!A:C,3,0)</f>
        <v>2812160</v>
      </c>
      <c r="G104" s="4">
        <f t="shared" si="2"/>
        <v>0</v>
      </c>
      <c r="H104" s="4" t="str">
        <f t="shared" si="3"/>
        <v>，2812160</v>
      </c>
      <c r="I104" s="4" t="str">
        <f>VLOOKUP(A104,HOP!A:U,21,0)</f>
        <v>直连</v>
      </c>
    </row>
    <row r="105" s="4" customFormat="1" hidden="1" spans="1:9">
      <c r="A105" s="5">
        <v>21827758764</v>
      </c>
      <c r="B105" s="6">
        <v>44908</v>
      </c>
      <c r="C105" s="6">
        <v>44910</v>
      </c>
      <c r="D105" s="4">
        <v>2744</v>
      </c>
      <c r="E105" s="4" t="str">
        <f>VLOOKUP(A105,HOP!A:L,12,0)</f>
        <v>2744.00</v>
      </c>
      <c r="F105" s="4" t="str">
        <f>VLOOKUP(A105,HOP!A:C,3,0)</f>
        <v>2812960</v>
      </c>
      <c r="G105" s="4">
        <f t="shared" si="2"/>
        <v>0</v>
      </c>
      <c r="H105" s="4" t="str">
        <f t="shared" si="3"/>
        <v>，2812960</v>
      </c>
      <c r="I105" s="4" t="str">
        <f>VLOOKUP(A105,HOP!A:U,21,0)</f>
        <v>直连</v>
      </c>
    </row>
    <row r="106" s="4" customFormat="1" hidden="1" spans="1:9">
      <c r="A106" s="5">
        <v>21834916455</v>
      </c>
      <c r="B106" s="6">
        <v>44903</v>
      </c>
      <c r="C106" s="6">
        <v>44910</v>
      </c>
      <c r="D106" s="4">
        <v>5929</v>
      </c>
      <c r="E106" s="4" t="str">
        <f>VLOOKUP(A106,HOP!A:L,12,0)</f>
        <v>5929.00</v>
      </c>
      <c r="F106" s="4" t="str">
        <f>VLOOKUP(A106,HOP!A:C,3,0)</f>
        <v>2820281</v>
      </c>
      <c r="G106" s="4">
        <f t="shared" si="2"/>
        <v>0</v>
      </c>
      <c r="H106" s="4" t="str">
        <f t="shared" si="3"/>
        <v>，2820281</v>
      </c>
      <c r="I106" s="4" t="str">
        <f>VLOOKUP(A106,HOP!A:U,21,0)</f>
        <v>直采</v>
      </c>
    </row>
    <row r="107" s="4" customFormat="1" hidden="1" spans="1:9">
      <c r="A107" s="5">
        <v>21839406010</v>
      </c>
      <c r="B107" s="6">
        <v>44907</v>
      </c>
      <c r="C107" s="6">
        <v>44910</v>
      </c>
      <c r="D107" s="4">
        <v>1797</v>
      </c>
      <c r="E107" s="4" t="str">
        <f>VLOOKUP(A107,HOP!A:L,12,0)</f>
        <v>1797.00</v>
      </c>
      <c r="F107" s="4" t="str">
        <f>VLOOKUP(A107,HOP!A:C,3,0)</f>
        <v>2822582</v>
      </c>
      <c r="G107" s="4">
        <f t="shared" si="2"/>
        <v>0</v>
      </c>
      <c r="H107" s="4" t="str">
        <f t="shared" si="3"/>
        <v>，2822582</v>
      </c>
      <c r="I107" s="4" t="str">
        <f>VLOOKUP(A107,HOP!A:U,21,0)</f>
        <v>直连</v>
      </c>
    </row>
    <row r="108" s="4" customFormat="1" hidden="1" spans="1:9">
      <c r="A108" s="5">
        <v>21841050090</v>
      </c>
      <c r="B108" s="6">
        <v>44908</v>
      </c>
      <c r="C108" s="6">
        <v>44910</v>
      </c>
      <c r="D108" s="4">
        <v>2478</v>
      </c>
      <c r="E108" s="4" t="str">
        <f>VLOOKUP(A108,HOP!A:L,12,0)</f>
        <v>2478.00</v>
      </c>
      <c r="F108" s="4" t="str">
        <f>VLOOKUP(A108,HOP!A:C,3,0)</f>
        <v>2824173</v>
      </c>
      <c r="G108" s="4">
        <f t="shared" si="2"/>
        <v>0</v>
      </c>
      <c r="H108" s="4" t="str">
        <f t="shared" si="3"/>
        <v>，2824173</v>
      </c>
      <c r="I108" s="4" t="str">
        <f>VLOOKUP(A108,HOP!A:U,21,0)</f>
        <v>直连</v>
      </c>
    </row>
    <row r="109" s="4" customFormat="1" hidden="1" spans="1:9">
      <c r="A109" s="5">
        <v>999221842848039</v>
      </c>
      <c r="B109" s="6">
        <v>44908</v>
      </c>
      <c r="C109" s="6">
        <v>44910</v>
      </c>
      <c r="D109" s="4">
        <v>590</v>
      </c>
      <c r="E109" s="4">
        <v>590</v>
      </c>
      <c r="F109" s="4" t="str">
        <f>VLOOKUP(A109,HOP!A:C,3,0)</f>
        <v>2826882</v>
      </c>
      <c r="G109" s="4">
        <f t="shared" si="2"/>
        <v>0</v>
      </c>
      <c r="H109" s="4" t="str">
        <f t="shared" si="3"/>
        <v>，2826882</v>
      </c>
      <c r="I109" s="4" t="str">
        <f>VLOOKUP(A109,HOP!A:U,21,0)</f>
        <v>直连</v>
      </c>
    </row>
    <row r="110" s="4" customFormat="1" hidden="1" spans="1:9">
      <c r="A110" s="5">
        <v>21843028213</v>
      </c>
      <c r="B110" s="6">
        <v>44908</v>
      </c>
      <c r="C110" s="6">
        <v>44910</v>
      </c>
      <c r="D110" s="4">
        <v>2886</v>
      </c>
      <c r="E110" s="4" t="str">
        <f>VLOOKUP(A110,HOP!A:L,12,0)</f>
        <v>2886.00</v>
      </c>
      <c r="F110" s="4" t="str">
        <f>VLOOKUP(A110,HOP!A:C,3,0)</f>
        <v>2827158</v>
      </c>
      <c r="G110" s="4">
        <f t="shared" si="2"/>
        <v>0</v>
      </c>
      <c r="H110" s="4" t="str">
        <f t="shared" si="3"/>
        <v>，2827158</v>
      </c>
      <c r="I110" s="4" t="str">
        <f>VLOOKUP(A110,HOP!A:U,21,0)</f>
        <v>直连</v>
      </c>
    </row>
    <row r="111" s="4" customFormat="1" hidden="1" spans="1:9">
      <c r="A111" s="5">
        <v>21843052031</v>
      </c>
      <c r="B111" s="6">
        <v>44908</v>
      </c>
      <c r="C111" s="6">
        <v>44910</v>
      </c>
      <c r="D111" s="4">
        <v>6530</v>
      </c>
      <c r="E111" s="4" t="str">
        <f>VLOOKUP(A111,HOP!A:L,12,0)</f>
        <v>6530.00</v>
      </c>
      <c r="F111" s="4" t="str">
        <f>VLOOKUP(A111,HOP!A:C,3,0)</f>
        <v>2827205</v>
      </c>
      <c r="G111" s="4">
        <f t="shared" si="2"/>
        <v>0</v>
      </c>
      <c r="H111" s="4" t="str">
        <f t="shared" si="3"/>
        <v>，2827205</v>
      </c>
      <c r="I111" s="4" t="str">
        <f>VLOOKUP(A111,HOP!A:U,21,0)</f>
        <v>直采</v>
      </c>
    </row>
    <row r="112" s="4" customFormat="1" hidden="1" spans="1:9">
      <c r="A112" s="5">
        <v>21843973029</v>
      </c>
      <c r="B112" s="6">
        <v>44909</v>
      </c>
      <c r="C112" s="6">
        <v>44910</v>
      </c>
      <c r="D112" s="4">
        <v>790</v>
      </c>
      <c r="E112" s="4" t="str">
        <f>VLOOKUP(A112,HOP!A:L,12,0)</f>
        <v>790.00</v>
      </c>
      <c r="F112" s="4" t="str">
        <f>VLOOKUP(A112,HOP!A:C,3,0)</f>
        <v>2828640</v>
      </c>
      <c r="G112" s="4">
        <f t="shared" si="2"/>
        <v>0</v>
      </c>
      <c r="H112" s="4" t="str">
        <f t="shared" si="3"/>
        <v>，2828640</v>
      </c>
      <c r="I112" s="4" t="str">
        <f>VLOOKUP(A112,HOP!A:U,21,0)</f>
        <v>直连</v>
      </c>
    </row>
    <row r="113" s="4" customFormat="1" hidden="1" spans="1:9">
      <c r="A113" s="5">
        <v>21846708146</v>
      </c>
      <c r="B113" s="6">
        <v>44908</v>
      </c>
      <c r="C113" s="6">
        <v>44910</v>
      </c>
      <c r="D113" s="4">
        <v>726</v>
      </c>
      <c r="E113" s="4" t="str">
        <f>VLOOKUP(A113,HOP!A:L,12,0)</f>
        <v>726.00</v>
      </c>
      <c r="F113" s="4" t="str">
        <f>VLOOKUP(A113,HOP!A:C,3,0)</f>
        <v>2833409</v>
      </c>
      <c r="G113" s="4">
        <f t="shared" si="2"/>
        <v>0</v>
      </c>
      <c r="H113" s="4" t="str">
        <f t="shared" si="3"/>
        <v>，2833409</v>
      </c>
      <c r="I113" s="4" t="str">
        <f>VLOOKUP(A113,HOP!A:U,21,0)</f>
        <v>直连</v>
      </c>
    </row>
    <row r="114" s="4" customFormat="1" hidden="1" spans="1:9">
      <c r="A114" s="5">
        <v>21847389664</v>
      </c>
      <c r="B114" s="6">
        <v>44909</v>
      </c>
      <c r="C114" s="6">
        <v>44910</v>
      </c>
      <c r="D114" s="4">
        <v>3404</v>
      </c>
      <c r="E114" s="4" t="str">
        <f>VLOOKUP(A114,HOP!A:L,12,0)</f>
        <v>3404.00</v>
      </c>
      <c r="F114" s="4" t="str">
        <f>VLOOKUP(A114,HOP!A:C,3,0)</f>
        <v>2834615</v>
      </c>
      <c r="G114" s="4">
        <f t="shared" si="2"/>
        <v>0</v>
      </c>
      <c r="H114" s="4" t="str">
        <f t="shared" si="3"/>
        <v>，2834615</v>
      </c>
      <c r="I114" s="4" t="str">
        <f>VLOOKUP(A114,HOP!A:U,21,0)</f>
        <v>直连</v>
      </c>
    </row>
    <row r="115" s="4" customFormat="1" hidden="1" spans="1:9">
      <c r="A115" s="5">
        <v>21849257103</v>
      </c>
      <c r="B115" s="6">
        <v>44905</v>
      </c>
      <c r="C115" s="6">
        <v>44910</v>
      </c>
      <c r="D115" s="4">
        <v>900</v>
      </c>
      <c r="E115" s="4" t="str">
        <f>VLOOKUP(A115,HOP!A:L,12,0)</f>
        <v>900.00</v>
      </c>
      <c r="F115" s="4" t="str">
        <f>VLOOKUP(A115,HOP!A:C,3,0)</f>
        <v>2838236</v>
      </c>
      <c r="G115" s="4">
        <f t="shared" si="2"/>
        <v>0</v>
      </c>
      <c r="H115" s="4" t="str">
        <f t="shared" si="3"/>
        <v>，2838236</v>
      </c>
      <c r="I115" s="4" t="str">
        <f>VLOOKUP(A115,HOP!A:U,21,0)</f>
        <v>直采</v>
      </c>
    </row>
    <row r="116" s="4" customFormat="1" hidden="1" spans="1:9">
      <c r="A116" s="5">
        <v>21849266577</v>
      </c>
      <c r="B116" s="6">
        <v>44907</v>
      </c>
      <c r="C116" s="6">
        <v>44910</v>
      </c>
      <c r="D116" s="4">
        <v>2958</v>
      </c>
      <c r="E116" s="4" t="str">
        <f>VLOOKUP(A116,HOP!A:L,12,0)</f>
        <v>2958.00</v>
      </c>
      <c r="F116" s="4" t="str">
        <f>VLOOKUP(A116,HOP!A:C,3,0)</f>
        <v>2838259</v>
      </c>
      <c r="G116" s="4">
        <f t="shared" si="2"/>
        <v>0</v>
      </c>
      <c r="H116" s="4" t="str">
        <f t="shared" si="3"/>
        <v>，2838259</v>
      </c>
      <c r="I116" s="4" t="str">
        <f>VLOOKUP(A116,HOP!A:U,21,0)</f>
        <v>直连</v>
      </c>
    </row>
    <row r="117" s="4" customFormat="1" hidden="1" spans="1:9">
      <c r="A117" s="5">
        <v>999221849619108</v>
      </c>
      <c r="B117" s="6">
        <v>44908</v>
      </c>
      <c r="C117" s="6">
        <v>44910</v>
      </c>
      <c r="D117" s="4">
        <v>2476</v>
      </c>
      <c r="E117" s="4" t="str">
        <f>VLOOKUP(A117,HOP!A:L,12,0)</f>
        <v>2476.00</v>
      </c>
      <c r="F117" s="4" t="str">
        <f>VLOOKUP(A117,HOP!A:C,3,0)</f>
        <v>2838861</v>
      </c>
      <c r="G117" s="4">
        <f t="shared" si="2"/>
        <v>0</v>
      </c>
      <c r="H117" s="4" t="str">
        <f t="shared" si="3"/>
        <v>，2838861</v>
      </c>
      <c r="I117" s="4" t="str">
        <f>VLOOKUP(A117,HOP!A:U,21,0)</f>
        <v>直连</v>
      </c>
    </row>
    <row r="118" s="4" customFormat="1" hidden="1" spans="1:9">
      <c r="A118" s="5">
        <v>999221849691200</v>
      </c>
      <c r="B118" s="6">
        <v>44909</v>
      </c>
      <c r="C118" s="6">
        <v>44910</v>
      </c>
      <c r="D118" s="4">
        <v>976</v>
      </c>
      <c r="E118" s="4" t="str">
        <f>VLOOKUP(A118,HOP!A:L,12,0)</f>
        <v>976.00</v>
      </c>
      <c r="F118" s="4" t="str">
        <f>VLOOKUP(A118,HOP!A:C,3,0)</f>
        <v>2838957</v>
      </c>
      <c r="G118" s="4">
        <f t="shared" si="2"/>
        <v>0</v>
      </c>
      <c r="H118" s="4" t="str">
        <f t="shared" si="3"/>
        <v>，2838957</v>
      </c>
      <c r="I118" s="4" t="str">
        <f>VLOOKUP(A118,HOP!A:U,21,0)</f>
        <v>直连</v>
      </c>
    </row>
    <row r="119" s="4" customFormat="1" hidden="1" spans="1:9">
      <c r="A119" s="5">
        <v>21849758563</v>
      </c>
      <c r="B119" s="6">
        <v>44908</v>
      </c>
      <c r="C119" s="6">
        <v>44910</v>
      </c>
      <c r="D119" s="4">
        <v>2078</v>
      </c>
      <c r="E119" s="4" t="str">
        <f>VLOOKUP(A119,HOP!A:L,12,0)</f>
        <v>2078.00</v>
      </c>
      <c r="F119" s="4" t="str">
        <f>VLOOKUP(A119,HOP!A:C,3,0)</f>
        <v>2839177</v>
      </c>
      <c r="G119" s="4">
        <f t="shared" si="2"/>
        <v>0</v>
      </c>
      <c r="H119" s="4" t="str">
        <f t="shared" si="3"/>
        <v>，2839177</v>
      </c>
      <c r="I119" s="4" t="str">
        <f>VLOOKUP(A119,HOP!A:U,21,0)</f>
        <v>直连</v>
      </c>
    </row>
    <row r="120" s="4" customFormat="1" hidden="1" spans="1:9">
      <c r="A120" s="5">
        <v>999221849855404</v>
      </c>
      <c r="B120" s="6">
        <v>44909</v>
      </c>
      <c r="C120" s="6">
        <v>44910</v>
      </c>
      <c r="D120" s="4">
        <v>1086</v>
      </c>
      <c r="E120" s="4" t="str">
        <f>VLOOKUP(A120,HOP!A:L,12,0)</f>
        <v>1086.00</v>
      </c>
      <c r="F120" s="4" t="str">
        <f>VLOOKUP(A120,HOP!A:C,3,0)</f>
        <v>2839309</v>
      </c>
      <c r="G120" s="4">
        <f t="shared" si="2"/>
        <v>0</v>
      </c>
      <c r="H120" s="4" t="str">
        <f t="shared" si="3"/>
        <v>，2839309</v>
      </c>
      <c r="I120" s="4" t="str">
        <f>VLOOKUP(A120,HOP!A:U,21,0)</f>
        <v>直连</v>
      </c>
    </row>
    <row r="121" s="4" customFormat="1" hidden="1" spans="1:9">
      <c r="A121" s="5">
        <v>999221850602769</v>
      </c>
      <c r="B121" s="6">
        <v>44907</v>
      </c>
      <c r="C121" s="6">
        <v>44910</v>
      </c>
      <c r="D121" s="4">
        <v>4190</v>
      </c>
      <c r="E121" s="4" t="str">
        <f>VLOOKUP(A121,HOP!A:L,12,0)</f>
        <v>4190.00</v>
      </c>
      <c r="F121" s="4" t="str">
        <f>VLOOKUP(A121,HOP!A:C,3,0)</f>
        <v>2840955</v>
      </c>
      <c r="G121" s="4">
        <f t="shared" si="2"/>
        <v>0</v>
      </c>
      <c r="H121" s="4" t="str">
        <f t="shared" si="3"/>
        <v>，2840955</v>
      </c>
      <c r="I121" s="4" t="str">
        <f>VLOOKUP(A121,HOP!A:U,21,0)</f>
        <v>直连</v>
      </c>
    </row>
    <row r="122" s="4" customFormat="1" hidden="1" spans="1:9">
      <c r="A122" s="5">
        <v>999221850661380</v>
      </c>
      <c r="B122" s="6">
        <v>44908</v>
      </c>
      <c r="C122" s="6">
        <v>44910</v>
      </c>
      <c r="D122" s="4">
        <v>1510</v>
      </c>
      <c r="E122" s="4" t="str">
        <f>VLOOKUP(A122,HOP!A:L,12,0)</f>
        <v>1510.00</v>
      </c>
      <c r="F122" s="4" t="str">
        <f>VLOOKUP(A122,HOP!A:C,3,0)</f>
        <v>2841100</v>
      </c>
      <c r="G122" s="4">
        <f t="shared" si="2"/>
        <v>0</v>
      </c>
      <c r="H122" s="4" t="str">
        <f t="shared" si="3"/>
        <v>，2841100</v>
      </c>
      <c r="I122" s="4" t="str">
        <f>VLOOKUP(A122,HOP!A:U,21,0)</f>
        <v>直连</v>
      </c>
    </row>
    <row r="123" s="4" customFormat="1" hidden="1" spans="1:9">
      <c r="A123" s="5">
        <v>999221851245639</v>
      </c>
      <c r="B123" s="6">
        <v>44909</v>
      </c>
      <c r="C123" s="6">
        <v>44910</v>
      </c>
      <c r="D123" s="4">
        <v>469</v>
      </c>
      <c r="E123" s="4" t="str">
        <f>VLOOKUP(A123,HOP!A:L,12,0)</f>
        <v>469.00</v>
      </c>
      <c r="F123" s="4" t="str">
        <f>VLOOKUP(A123,HOP!A:C,3,0)</f>
        <v>2841956</v>
      </c>
      <c r="G123" s="4">
        <f t="shared" si="2"/>
        <v>0</v>
      </c>
      <c r="H123" s="4" t="str">
        <f t="shared" si="3"/>
        <v>，2841956</v>
      </c>
      <c r="I123" s="4" t="str">
        <f>VLOOKUP(A123,HOP!A:U,21,0)</f>
        <v>直连</v>
      </c>
    </row>
    <row r="124" s="4" customFormat="1" hidden="1" spans="1:9">
      <c r="A124" s="5">
        <v>999221852142612</v>
      </c>
      <c r="B124" s="6">
        <v>44909</v>
      </c>
      <c r="C124" s="6">
        <v>44910</v>
      </c>
      <c r="D124" s="4">
        <v>361</v>
      </c>
      <c r="E124" s="4" t="str">
        <f>VLOOKUP(A124,HOP!A:L,12,0)</f>
        <v>361.00</v>
      </c>
      <c r="F124" s="4" t="str">
        <f>VLOOKUP(A124,HOP!A:C,3,0)</f>
        <v>2843721</v>
      </c>
      <c r="G124" s="4">
        <f t="shared" si="2"/>
        <v>0</v>
      </c>
      <c r="H124" s="4" t="str">
        <f t="shared" si="3"/>
        <v>，2843721</v>
      </c>
      <c r="I124" s="4" t="str">
        <f>VLOOKUP(A124,HOP!A:U,21,0)</f>
        <v>直连</v>
      </c>
    </row>
    <row r="125" s="4" customFormat="1" hidden="1" spans="1:9">
      <c r="A125" s="5">
        <v>999221852369157</v>
      </c>
      <c r="B125" s="6">
        <v>44909</v>
      </c>
      <c r="C125" s="6">
        <v>44910</v>
      </c>
      <c r="D125" s="4">
        <v>175</v>
      </c>
      <c r="E125" s="4" t="str">
        <f>VLOOKUP(A125,HOP!A:L,12,0)</f>
        <v>175.00</v>
      </c>
      <c r="F125" s="4" t="str">
        <f>VLOOKUP(A125,HOP!A:C,3,0)</f>
        <v>2843970</v>
      </c>
      <c r="G125" s="4">
        <f t="shared" si="2"/>
        <v>0</v>
      </c>
      <c r="H125" s="4" t="str">
        <f t="shared" si="3"/>
        <v>，2843970</v>
      </c>
      <c r="I125" s="4" t="str">
        <f>VLOOKUP(A125,HOP!A:U,21,0)</f>
        <v>直连</v>
      </c>
    </row>
    <row r="126" s="4" customFormat="1" hidden="1" spans="1:9">
      <c r="A126" s="5">
        <v>999221852677503</v>
      </c>
      <c r="B126" s="6">
        <v>44906</v>
      </c>
      <c r="C126" s="6">
        <v>44910</v>
      </c>
      <c r="D126" s="4">
        <v>1396</v>
      </c>
      <c r="E126" s="4" t="str">
        <f>VLOOKUP(A126,HOP!A:L,12,0)</f>
        <v>1396.00</v>
      </c>
      <c r="F126" s="4" t="str">
        <f>VLOOKUP(A126,HOP!A:C,3,0)</f>
        <v>2844416</v>
      </c>
      <c r="G126" s="4">
        <f t="shared" si="2"/>
        <v>0</v>
      </c>
      <c r="H126" s="4" t="str">
        <f t="shared" si="3"/>
        <v>，2844416</v>
      </c>
      <c r="I126" s="4" t="str">
        <f>VLOOKUP(A126,HOP!A:U,21,0)</f>
        <v>直连</v>
      </c>
    </row>
    <row r="127" s="4" customFormat="1" hidden="1" spans="1:9">
      <c r="A127" s="5">
        <v>21853301034</v>
      </c>
      <c r="B127" s="6">
        <v>44908</v>
      </c>
      <c r="C127" s="6">
        <v>44910</v>
      </c>
      <c r="D127" s="4">
        <v>1312</v>
      </c>
      <c r="E127" s="4" t="str">
        <f>VLOOKUP(A127,HOP!A:L,12,0)</f>
        <v>1312.00</v>
      </c>
      <c r="F127" s="4" t="str">
        <f>VLOOKUP(A127,HOP!A:C,3,0)</f>
        <v>2845392</v>
      </c>
      <c r="G127" s="4">
        <f t="shared" si="2"/>
        <v>0</v>
      </c>
      <c r="H127" s="4" t="str">
        <f t="shared" si="3"/>
        <v>，2845392</v>
      </c>
      <c r="I127" s="4" t="str">
        <f>VLOOKUP(A127,HOP!A:U,21,0)</f>
        <v>直采</v>
      </c>
    </row>
    <row r="128" s="4" customFormat="1" hidden="1" spans="1:9">
      <c r="A128" s="5">
        <v>999221854169161</v>
      </c>
      <c r="B128" s="6">
        <v>44907</v>
      </c>
      <c r="C128" s="6">
        <v>44910</v>
      </c>
      <c r="D128" s="4">
        <v>21912</v>
      </c>
      <c r="E128" s="4" t="str">
        <f>VLOOKUP(A128,HOP!A:L,12,0)</f>
        <v>21912.00</v>
      </c>
      <c r="F128" s="4" t="str">
        <f>VLOOKUP(A128,HOP!A:C,3,0)</f>
        <v>2846880</v>
      </c>
      <c r="G128" s="4">
        <f t="shared" si="2"/>
        <v>0</v>
      </c>
      <c r="H128" s="4" t="str">
        <f t="shared" si="3"/>
        <v>，2846880</v>
      </c>
      <c r="I128" s="4" t="str">
        <f>VLOOKUP(A128,HOP!A:U,21,0)</f>
        <v>直连</v>
      </c>
    </row>
    <row r="129" s="4" customFormat="1" hidden="1" spans="1:9">
      <c r="A129" s="5">
        <v>999221854573547</v>
      </c>
      <c r="B129" s="6">
        <v>44908</v>
      </c>
      <c r="C129" s="6">
        <v>44910</v>
      </c>
      <c r="D129" s="4">
        <v>4208</v>
      </c>
      <c r="E129" s="4" t="str">
        <f>VLOOKUP(A129,HOP!A:L,12,0)</f>
        <v>4208.00</v>
      </c>
      <c r="F129" s="4" t="str">
        <f>VLOOKUP(A129,HOP!A:C,3,0)</f>
        <v>2847606</v>
      </c>
      <c r="G129" s="4">
        <f t="shared" si="2"/>
        <v>0</v>
      </c>
      <c r="H129" s="4" t="str">
        <f t="shared" si="3"/>
        <v>，2847606</v>
      </c>
      <c r="I129" s="4" t="str">
        <f>VLOOKUP(A129,HOP!A:U,21,0)</f>
        <v>直连</v>
      </c>
    </row>
    <row r="130" s="4" customFormat="1" hidden="1" spans="1:9">
      <c r="A130" s="5">
        <v>999221854628459</v>
      </c>
      <c r="B130" s="6">
        <v>44909</v>
      </c>
      <c r="C130" s="6">
        <v>44910</v>
      </c>
      <c r="D130" s="4">
        <v>624</v>
      </c>
      <c r="E130" s="4" t="str">
        <f>VLOOKUP(A130,HOP!A:L,12,0)</f>
        <v>624.00</v>
      </c>
      <c r="F130" s="4" t="str">
        <f>VLOOKUP(A130,HOP!A:C,3,0)</f>
        <v>2847718</v>
      </c>
      <c r="G130" s="4">
        <f t="shared" si="2"/>
        <v>0</v>
      </c>
      <c r="H130" s="4" t="str">
        <f t="shared" si="3"/>
        <v>，2847718</v>
      </c>
      <c r="I130" s="4" t="str">
        <f>VLOOKUP(A130,HOP!A:U,21,0)</f>
        <v>直连</v>
      </c>
    </row>
    <row r="131" s="4" customFormat="1" hidden="1" spans="1:9">
      <c r="A131" s="5">
        <v>999221854641617</v>
      </c>
      <c r="B131" s="6">
        <v>44908</v>
      </c>
      <c r="C131" s="6">
        <v>44910</v>
      </c>
      <c r="D131" s="4">
        <v>3876</v>
      </c>
      <c r="E131" s="4" t="str">
        <f>VLOOKUP(A131,HOP!A:L,12,0)</f>
        <v>3876.00</v>
      </c>
      <c r="F131" s="4" t="str">
        <f>VLOOKUP(A131,HOP!A:C,3,0)</f>
        <v>2847752</v>
      </c>
      <c r="G131" s="4">
        <f t="shared" ref="G131:G194" si="4">D131-E131</f>
        <v>0</v>
      </c>
      <c r="H131" s="4" t="str">
        <f t="shared" ref="H131:H194" si="5">$H$1&amp;F131</f>
        <v>，2847752</v>
      </c>
      <c r="I131" s="4" t="str">
        <f>VLOOKUP(A131,HOP!A:U,21,0)</f>
        <v>直连</v>
      </c>
    </row>
    <row r="132" s="4" customFormat="1" hidden="1" spans="1:9">
      <c r="A132" s="5">
        <v>21855468467</v>
      </c>
      <c r="B132" s="6">
        <v>44909</v>
      </c>
      <c r="C132" s="6">
        <v>44910</v>
      </c>
      <c r="D132" s="4">
        <v>1463</v>
      </c>
      <c r="E132" s="4" t="str">
        <f>VLOOKUP(A132,HOP!A:L,12,0)</f>
        <v>1463.00</v>
      </c>
      <c r="F132" s="4" t="str">
        <f>VLOOKUP(A132,HOP!A:C,3,0)</f>
        <v>2849356</v>
      </c>
      <c r="G132" s="4">
        <f t="shared" si="4"/>
        <v>0</v>
      </c>
      <c r="H132" s="4" t="str">
        <f t="shared" si="5"/>
        <v>，2849356</v>
      </c>
      <c r="I132" s="4" t="str">
        <f>VLOOKUP(A132,HOP!A:U,21,0)</f>
        <v>直连</v>
      </c>
    </row>
    <row r="133" s="4" customFormat="1" hidden="1" spans="1:9">
      <c r="A133" s="5">
        <v>999221855766995</v>
      </c>
      <c r="B133" s="6">
        <v>44907</v>
      </c>
      <c r="C133" s="6">
        <v>44910</v>
      </c>
      <c r="D133" s="4">
        <v>4018</v>
      </c>
      <c r="E133" s="4" t="str">
        <f>VLOOKUP(A133,HOP!A:L,12,0)</f>
        <v>4018.00</v>
      </c>
      <c r="F133" s="4" t="str">
        <f>VLOOKUP(A133,HOP!A:C,3,0)</f>
        <v>2849867</v>
      </c>
      <c r="G133" s="4">
        <f t="shared" si="4"/>
        <v>0</v>
      </c>
      <c r="H133" s="4" t="str">
        <f t="shared" si="5"/>
        <v>，2849867</v>
      </c>
      <c r="I133" s="4" t="str">
        <f>VLOOKUP(A133,HOP!A:U,21,0)</f>
        <v>直连</v>
      </c>
    </row>
    <row r="134" s="4" customFormat="1" hidden="1" spans="1:9">
      <c r="A134" s="5">
        <v>21857759398</v>
      </c>
      <c r="B134" s="6">
        <v>44909</v>
      </c>
      <c r="C134" s="6">
        <v>44910</v>
      </c>
      <c r="D134" s="4">
        <v>3704</v>
      </c>
      <c r="E134" s="4" t="str">
        <f>VLOOKUP(A134,HOP!A:L,12,0)</f>
        <v>3704.00</v>
      </c>
      <c r="F134" s="4" t="str">
        <f>VLOOKUP(A134,HOP!A:C,3,0)</f>
        <v>2853177</v>
      </c>
      <c r="G134" s="4">
        <f t="shared" si="4"/>
        <v>0</v>
      </c>
      <c r="H134" s="4" t="str">
        <f t="shared" si="5"/>
        <v>，2853177</v>
      </c>
      <c r="I134" s="4" t="str">
        <f>VLOOKUP(A134,HOP!A:U,21,0)</f>
        <v>直连</v>
      </c>
    </row>
    <row r="135" s="4" customFormat="1" hidden="1" spans="1:9">
      <c r="A135" s="5">
        <v>21857754626</v>
      </c>
      <c r="B135" s="6">
        <v>44907</v>
      </c>
      <c r="C135" s="6">
        <v>44910</v>
      </c>
      <c r="D135" s="4">
        <v>2679</v>
      </c>
      <c r="E135" s="4" t="str">
        <f>VLOOKUP(A135,HOP!A:L,12,0)</f>
        <v>2679.00</v>
      </c>
      <c r="F135" s="4" t="str">
        <f>VLOOKUP(A135,HOP!A:C,3,0)</f>
        <v>2853188</v>
      </c>
      <c r="G135" s="4">
        <f t="shared" si="4"/>
        <v>0</v>
      </c>
      <c r="H135" s="4" t="str">
        <f t="shared" si="5"/>
        <v>，2853188</v>
      </c>
      <c r="I135" s="4" t="str">
        <f>VLOOKUP(A135,HOP!A:U,21,0)</f>
        <v>直连</v>
      </c>
    </row>
    <row r="136" s="4" customFormat="1" hidden="1" spans="1:9">
      <c r="A136" s="5">
        <v>999221857949688</v>
      </c>
      <c r="B136" s="6">
        <v>44909</v>
      </c>
      <c r="C136" s="6">
        <v>44910</v>
      </c>
      <c r="D136" s="4">
        <v>257</v>
      </c>
      <c r="E136" s="4" t="str">
        <f>VLOOKUP(A136,HOP!A:L,12,0)</f>
        <v>257.00</v>
      </c>
      <c r="F136" s="4" t="str">
        <f>VLOOKUP(A136,HOP!A:C,3,0)</f>
        <v>2853430</v>
      </c>
      <c r="G136" s="4">
        <f t="shared" si="4"/>
        <v>0</v>
      </c>
      <c r="H136" s="4" t="str">
        <f t="shared" si="5"/>
        <v>，2853430</v>
      </c>
      <c r="I136" s="4" t="str">
        <f>VLOOKUP(A136,HOP!A:U,21,0)</f>
        <v>直连</v>
      </c>
    </row>
    <row r="137" s="4" customFormat="1" hidden="1" spans="1:9">
      <c r="A137" s="5">
        <v>21858308641</v>
      </c>
      <c r="B137" s="6">
        <v>44906</v>
      </c>
      <c r="C137" s="6">
        <v>44910</v>
      </c>
      <c r="D137" s="4">
        <v>3636</v>
      </c>
      <c r="E137" s="4" t="str">
        <f>VLOOKUP(A137,HOP!A:L,12,0)</f>
        <v>3636.00</v>
      </c>
      <c r="F137" s="4" t="str">
        <f>VLOOKUP(A137,HOP!A:C,3,0)</f>
        <v>2854012</v>
      </c>
      <c r="G137" s="4">
        <f t="shared" si="4"/>
        <v>0</v>
      </c>
      <c r="H137" s="4" t="str">
        <f t="shared" si="5"/>
        <v>，2854012</v>
      </c>
      <c r="I137" s="4" t="str">
        <f>VLOOKUP(A137,HOP!A:U,21,0)</f>
        <v>直连</v>
      </c>
    </row>
    <row r="138" s="4" customFormat="1" hidden="1" spans="1:9">
      <c r="A138" s="5">
        <v>999221858352665</v>
      </c>
      <c r="B138" s="6">
        <v>44908</v>
      </c>
      <c r="C138" s="6">
        <v>44910</v>
      </c>
      <c r="D138" s="4">
        <v>1076</v>
      </c>
      <c r="E138" s="4" t="str">
        <f>VLOOKUP(A138,HOP!A:L,12,0)</f>
        <v>1076.00</v>
      </c>
      <c r="F138" s="4" t="str">
        <f>VLOOKUP(A138,HOP!A:C,3,0)</f>
        <v>2854082</v>
      </c>
      <c r="G138" s="4">
        <f t="shared" si="4"/>
        <v>0</v>
      </c>
      <c r="H138" s="4" t="str">
        <f t="shared" si="5"/>
        <v>，2854082</v>
      </c>
      <c r="I138" s="4" t="str">
        <f>VLOOKUP(A138,HOP!A:U,21,0)</f>
        <v>直连</v>
      </c>
    </row>
    <row r="139" s="4" customFormat="1" hidden="1" spans="1:9">
      <c r="A139" s="5">
        <v>21859186119</v>
      </c>
      <c r="B139" s="6">
        <v>44909</v>
      </c>
      <c r="C139" s="6">
        <v>44910</v>
      </c>
      <c r="D139" s="4">
        <v>510</v>
      </c>
      <c r="E139" s="4" t="str">
        <f>VLOOKUP(A139,HOP!A:L,12,0)</f>
        <v>510.00</v>
      </c>
      <c r="F139" s="4" t="str">
        <f>VLOOKUP(A139,HOP!A:C,3,0)</f>
        <v>2855370</v>
      </c>
      <c r="G139" s="4">
        <f t="shared" si="4"/>
        <v>0</v>
      </c>
      <c r="H139" s="4" t="str">
        <f t="shared" si="5"/>
        <v>，2855370</v>
      </c>
      <c r="I139" s="4" t="str">
        <f>VLOOKUP(A139,HOP!A:U,21,0)</f>
        <v>直连</v>
      </c>
    </row>
    <row r="140" s="4" customFormat="1" hidden="1" spans="1:9">
      <c r="A140" s="5">
        <v>999221859286474</v>
      </c>
      <c r="B140" s="6">
        <v>44909</v>
      </c>
      <c r="C140" s="6">
        <v>44910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21861003250</v>
      </c>
      <c r="B141" s="6">
        <v>44908</v>
      </c>
      <c r="C141" s="6">
        <v>44910</v>
      </c>
      <c r="D141" s="4">
        <v>15338</v>
      </c>
      <c r="E141" s="4" t="str">
        <f>VLOOKUP(A141,HOP!A:L,12,0)</f>
        <v>15338.00</v>
      </c>
      <c r="F141" s="4" t="str">
        <f>VLOOKUP(A141,HOP!A:C,3,0)</f>
        <v>2856267</v>
      </c>
      <c r="G141" s="4">
        <f t="shared" si="4"/>
        <v>0</v>
      </c>
      <c r="H141" s="4" t="str">
        <f t="shared" si="5"/>
        <v>，2856267</v>
      </c>
      <c r="I141" s="4" t="str">
        <f>VLOOKUP(A141,HOP!A:U,21,0)</f>
        <v>直连</v>
      </c>
    </row>
    <row r="142" s="4" customFormat="1" hidden="1" spans="1:9">
      <c r="A142" s="5">
        <v>21862010155</v>
      </c>
      <c r="B142" s="6">
        <v>44904</v>
      </c>
      <c r="C142" s="6">
        <v>44910</v>
      </c>
      <c r="D142" s="4">
        <v>2938</v>
      </c>
      <c r="E142" s="4" t="str">
        <f>VLOOKUP(A142,HOP!A:L,12,0)</f>
        <v>2938.00</v>
      </c>
      <c r="F142" s="4" t="str">
        <f>VLOOKUP(A142,HOP!A:C,3,0)</f>
        <v>2856629</v>
      </c>
      <c r="G142" s="4">
        <f t="shared" si="4"/>
        <v>0</v>
      </c>
      <c r="H142" s="4" t="str">
        <f t="shared" si="5"/>
        <v>，2856629</v>
      </c>
      <c r="I142" s="4" t="str">
        <f>VLOOKUP(A142,HOP!A:U,21,0)</f>
        <v>直连</v>
      </c>
    </row>
    <row r="143" s="4" customFormat="1" hidden="1" spans="1:9">
      <c r="A143" s="5">
        <v>999221866875882</v>
      </c>
      <c r="B143" s="6">
        <v>44907</v>
      </c>
      <c r="C143" s="6">
        <v>44910</v>
      </c>
      <c r="D143" s="4">
        <v>2034</v>
      </c>
      <c r="E143" s="4" t="str">
        <f>VLOOKUP(A143,HOP!A:L,12,0)</f>
        <v>2034.00</v>
      </c>
      <c r="F143" s="4" t="str">
        <f>VLOOKUP(A143,HOP!A:C,3,0)</f>
        <v>2858068</v>
      </c>
      <c r="G143" s="4">
        <f t="shared" si="4"/>
        <v>0</v>
      </c>
      <c r="H143" s="4" t="str">
        <f t="shared" si="5"/>
        <v>，2858068</v>
      </c>
      <c r="I143" s="4" t="str">
        <f>VLOOKUP(A143,HOP!A:U,21,0)</f>
        <v>直连</v>
      </c>
    </row>
    <row r="144" s="4" customFormat="1" hidden="1" spans="1:9">
      <c r="A144" s="5">
        <v>21867869649</v>
      </c>
      <c r="B144" s="6">
        <v>44908</v>
      </c>
      <c r="C144" s="6">
        <v>44910</v>
      </c>
      <c r="D144" s="4">
        <v>1004</v>
      </c>
      <c r="E144" s="4" t="str">
        <f>VLOOKUP(A144,HOP!A:L,12,0)</f>
        <v>1004.00</v>
      </c>
      <c r="F144" s="4" t="str">
        <f>VLOOKUP(A144,HOP!A:C,3,0)</f>
        <v>2858410</v>
      </c>
      <c r="G144" s="4">
        <f t="shared" si="4"/>
        <v>0</v>
      </c>
      <c r="H144" s="4" t="str">
        <f t="shared" si="5"/>
        <v>，2858410</v>
      </c>
      <c r="I144" s="4" t="str">
        <f>VLOOKUP(A144,HOP!A:U,21,0)</f>
        <v>直采</v>
      </c>
    </row>
    <row r="145" s="4" customFormat="1" hidden="1" spans="1:9">
      <c r="A145" s="5">
        <v>999221868739548</v>
      </c>
      <c r="B145" s="6">
        <v>44909</v>
      </c>
      <c r="C145" s="6">
        <v>44910</v>
      </c>
      <c r="D145" s="4">
        <v>1130</v>
      </c>
      <c r="E145" s="4" t="str">
        <f>VLOOKUP(A145,HOP!A:L,12,0)</f>
        <v>1130.00</v>
      </c>
      <c r="F145" s="4" t="str">
        <f>VLOOKUP(A145,HOP!A:C,3,0)</f>
        <v>2858697</v>
      </c>
      <c r="G145" s="4">
        <f t="shared" si="4"/>
        <v>0</v>
      </c>
      <c r="H145" s="4" t="str">
        <f t="shared" si="5"/>
        <v>，2858697</v>
      </c>
      <c r="I145" s="4" t="str">
        <f>VLOOKUP(A145,HOP!A:U,21,0)</f>
        <v>直连</v>
      </c>
    </row>
    <row r="146" s="4" customFormat="1" hidden="1" spans="1:9">
      <c r="A146" s="5">
        <v>21869813282</v>
      </c>
      <c r="B146" s="6">
        <v>44904</v>
      </c>
      <c r="C146" s="6">
        <v>44910</v>
      </c>
      <c r="D146" s="4">
        <v>3590</v>
      </c>
      <c r="E146" s="4" t="str">
        <f>VLOOKUP(A146,HOP!A:L,12,0)</f>
        <v>3590.00</v>
      </c>
      <c r="F146" s="4" t="str">
        <f>VLOOKUP(A146,HOP!A:C,3,0)</f>
        <v>2859234</v>
      </c>
      <c r="G146" s="4">
        <f t="shared" si="4"/>
        <v>0</v>
      </c>
      <c r="H146" s="4" t="str">
        <f t="shared" si="5"/>
        <v>，2859234</v>
      </c>
      <c r="I146" s="4" t="str">
        <f>VLOOKUP(A146,HOP!A:U,21,0)</f>
        <v>直连</v>
      </c>
    </row>
    <row r="147" s="4" customFormat="1" hidden="1" spans="1:9">
      <c r="A147" s="5">
        <v>21870388514</v>
      </c>
      <c r="B147" s="6">
        <v>44908</v>
      </c>
      <c r="C147" s="6">
        <v>44910</v>
      </c>
      <c r="D147" s="4">
        <v>0</v>
      </c>
      <c r="E147" s="4" t="str">
        <f>VLOOKUP(A147,HOP!A:L,12,0)</f>
        <v>0.00</v>
      </c>
      <c r="F147" s="4" t="str">
        <f>VLOOKUP(A147,HOP!A:C,3,0)</f>
        <v>2859681</v>
      </c>
      <c r="G147" s="4">
        <f t="shared" si="4"/>
        <v>0</v>
      </c>
      <c r="H147" s="4" t="str">
        <f t="shared" si="5"/>
        <v>，2859681</v>
      </c>
      <c r="I147" s="4" t="str">
        <f>VLOOKUP(A147,HOP!A:U,21,0)</f>
        <v>直连</v>
      </c>
    </row>
    <row r="148" s="4" customFormat="1" hidden="1" spans="1:9">
      <c r="A148" s="5">
        <v>21870488982</v>
      </c>
      <c r="B148" s="6">
        <v>44904</v>
      </c>
      <c r="C148" s="6">
        <v>44910</v>
      </c>
      <c r="D148" s="4">
        <v>2622</v>
      </c>
      <c r="E148" s="4" t="str">
        <f>VLOOKUP(A148,HOP!A:L,12,0)</f>
        <v>2622.00</v>
      </c>
      <c r="F148" s="4" t="str">
        <f>VLOOKUP(A148,HOP!A:C,3,0)</f>
        <v>2859762</v>
      </c>
      <c r="G148" s="4">
        <f t="shared" si="4"/>
        <v>0</v>
      </c>
      <c r="H148" s="4" t="str">
        <f t="shared" si="5"/>
        <v>，2859762</v>
      </c>
      <c r="I148" s="4" t="str">
        <f>VLOOKUP(A148,HOP!A:U,21,0)</f>
        <v>直连</v>
      </c>
    </row>
    <row r="149" s="4" customFormat="1" hidden="1" spans="1:9">
      <c r="A149" s="5">
        <v>21872992952</v>
      </c>
      <c r="B149" s="6">
        <v>44909</v>
      </c>
      <c r="C149" s="6">
        <v>44910</v>
      </c>
      <c r="D149" s="4">
        <v>534</v>
      </c>
      <c r="E149" s="4" t="str">
        <f>VLOOKUP(A149,HOP!A:L,12,0)</f>
        <v>534.00</v>
      </c>
      <c r="F149" s="4" t="str">
        <f>VLOOKUP(A149,HOP!A:C,3,0)</f>
        <v>2860205</v>
      </c>
      <c r="G149" s="4">
        <f t="shared" si="4"/>
        <v>0</v>
      </c>
      <c r="H149" s="4" t="str">
        <f t="shared" si="5"/>
        <v>，2860205</v>
      </c>
      <c r="I149" s="4" t="str">
        <f>VLOOKUP(A149,HOP!A:U,21,0)</f>
        <v>直连</v>
      </c>
    </row>
    <row r="150" s="4" customFormat="1" hidden="1" spans="1:9">
      <c r="A150" s="5">
        <v>999221876570937</v>
      </c>
      <c r="B150" s="6">
        <v>44909</v>
      </c>
      <c r="C150" s="6">
        <v>44910</v>
      </c>
      <c r="D150" s="4">
        <v>513</v>
      </c>
      <c r="E150" s="4" t="str">
        <f>VLOOKUP(A150,HOP!A:L,12,0)</f>
        <v>513.00</v>
      </c>
      <c r="F150" s="4" t="str">
        <f>VLOOKUP(A150,HOP!A:C,3,0)</f>
        <v>2861812</v>
      </c>
      <c r="G150" s="4">
        <f t="shared" si="4"/>
        <v>0</v>
      </c>
      <c r="H150" s="4" t="str">
        <f t="shared" si="5"/>
        <v>，2861812</v>
      </c>
      <c r="I150" s="4" t="str">
        <f>VLOOKUP(A150,HOP!A:U,21,0)</f>
        <v>直连</v>
      </c>
    </row>
    <row r="151" s="4" customFormat="1" hidden="1" spans="1:9">
      <c r="A151" s="5">
        <v>999221876717184</v>
      </c>
      <c r="B151" s="6">
        <v>44905</v>
      </c>
      <c r="C151" s="6">
        <v>44910</v>
      </c>
      <c r="D151" s="4">
        <v>3365</v>
      </c>
      <c r="E151" s="4" t="str">
        <f>VLOOKUP(A151,HOP!A:L,12,0)</f>
        <v>3365.00</v>
      </c>
      <c r="F151" s="4" t="str">
        <f>VLOOKUP(A151,HOP!A:C,3,0)</f>
        <v>2861927</v>
      </c>
      <c r="G151" s="4">
        <f t="shared" si="4"/>
        <v>0</v>
      </c>
      <c r="H151" s="4" t="str">
        <f t="shared" si="5"/>
        <v>，2861927</v>
      </c>
      <c r="I151" s="4" t="str">
        <f>VLOOKUP(A151,HOP!A:U,21,0)</f>
        <v>直连</v>
      </c>
    </row>
    <row r="152" s="4" customFormat="1" hidden="1" spans="1:9">
      <c r="A152" s="5">
        <v>21879881984</v>
      </c>
      <c r="B152" s="6">
        <v>44908</v>
      </c>
      <c r="C152" s="6">
        <v>44910</v>
      </c>
      <c r="D152" s="4">
        <v>1778</v>
      </c>
      <c r="E152" s="4" t="str">
        <f>VLOOKUP(A152,HOP!A:L,12,0)</f>
        <v>1778.00</v>
      </c>
      <c r="F152" s="4" t="str">
        <f>VLOOKUP(A152,HOP!A:C,3,0)</f>
        <v>2862478</v>
      </c>
      <c r="G152" s="4">
        <f t="shared" si="4"/>
        <v>0</v>
      </c>
      <c r="H152" s="4" t="str">
        <f t="shared" si="5"/>
        <v>，2862478</v>
      </c>
      <c r="I152" s="4" t="str">
        <f>VLOOKUP(A152,HOP!A:U,21,0)</f>
        <v>直连</v>
      </c>
    </row>
    <row r="153" s="4" customFormat="1" hidden="1" spans="1:9">
      <c r="A153" s="5">
        <v>999221880765976</v>
      </c>
      <c r="B153" s="6">
        <v>44908</v>
      </c>
      <c r="C153" s="6">
        <v>44910</v>
      </c>
      <c r="D153" s="4">
        <v>2538</v>
      </c>
      <c r="E153" s="4" t="str">
        <f>VLOOKUP(A153,HOP!A:L,12,0)</f>
        <v>2538.00</v>
      </c>
      <c r="F153" s="4" t="str">
        <f>VLOOKUP(A153,HOP!A:C,3,0)</f>
        <v>2862800</v>
      </c>
      <c r="G153" s="4">
        <f t="shared" si="4"/>
        <v>0</v>
      </c>
      <c r="H153" s="4" t="str">
        <f t="shared" si="5"/>
        <v>，2862800</v>
      </c>
      <c r="I153" s="4" t="str">
        <f>VLOOKUP(A153,HOP!A:U,21,0)</f>
        <v>直连</v>
      </c>
    </row>
    <row r="154" s="4" customFormat="1" hidden="1" spans="1:9">
      <c r="A154" s="5">
        <v>999221882508730</v>
      </c>
      <c r="B154" s="6">
        <v>44909</v>
      </c>
      <c r="C154" s="6">
        <v>44910</v>
      </c>
      <c r="D154" s="4">
        <v>1082</v>
      </c>
      <c r="E154" s="4" t="str">
        <f>VLOOKUP(A154,HOP!A:L,12,0)</f>
        <v>1082.00</v>
      </c>
      <c r="F154" s="4" t="str">
        <f>VLOOKUP(A154,HOP!A:C,3,0)</f>
        <v>2863810</v>
      </c>
      <c r="G154" s="4">
        <f t="shared" si="4"/>
        <v>0</v>
      </c>
      <c r="H154" s="4" t="str">
        <f t="shared" si="5"/>
        <v>，2863810</v>
      </c>
      <c r="I154" s="4" t="str">
        <f>VLOOKUP(A154,HOP!A:U,21,0)</f>
        <v>直连</v>
      </c>
    </row>
    <row r="155" s="4" customFormat="1" hidden="1" spans="1:9">
      <c r="A155" s="5">
        <v>21885240691</v>
      </c>
      <c r="B155" s="6">
        <v>44907</v>
      </c>
      <c r="C155" s="6">
        <v>44910</v>
      </c>
      <c r="D155" s="4">
        <v>2056</v>
      </c>
      <c r="E155" s="4" t="str">
        <f>VLOOKUP(A155,HOP!A:L,12,0)</f>
        <v>2056.00</v>
      </c>
      <c r="F155" s="4" t="str">
        <f>VLOOKUP(A155,HOP!A:C,3,0)</f>
        <v>2864217</v>
      </c>
      <c r="G155" s="4">
        <f t="shared" si="4"/>
        <v>0</v>
      </c>
      <c r="H155" s="4" t="str">
        <f t="shared" si="5"/>
        <v>，2864217</v>
      </c>
      <c r="I155" s="4" t="str">
        <f>VLOOKUP(A155,HOP!A:U,21,0)</f>
        <v>直连</v>
      </c>
    </row>
    <row r="156" s="4" customFormat="1" hidden="1" spans="1:9">
      <c r="A156" s="5">
        <v>999221885964564</v>
      </c>
      <c r="B156" s="6">
        <v>44909</v>
      </c>
      <c r="C156" s="6">
        <v>44910</v>
      </c>
      <c r="D156" s="4">
        <v>564</v>
      </c>
      <c r="E156" s="4" t="str">
        <f>VLOOKUP(A156,HOP!A:L,12,0)</f>
        <v>564.00</v>
      </c>
      <c r="F156" s="4" t="str">
        <f>VLOOKUP(A156,HOP!A:C,3,0)</f>
        <v>2864392</v>
      </c>
      <c r="G156" s="4">
        <f t="shared" si="4"/>
        <v>0</v>
      </c>
      <c r="H156" s="4" t="str">
        <f t="shared" si="5"/>
        <v>，2864392</v>
      </c>
      <c r="I156" s="4" t="str">
        <f>VLOOKUP(A156,HOP!A:U,21,0)</f>
        <v>直连</v>
      </c>
    </row>
    <row r="157" s="4" customFormat="1" hidden="1" spans="1:9">
      <c r="A157" s="5">
        <v>999221886136827</v>
      </c>
      <c r="B157" s="6">
        <v>44909</v>
      </c>
      <c r="C157" s="6">
        <v>44910</v>
      </c>
      <c r="D157" s="4">
        <v>7041</v>
      </c>
      <c r="E157" s="4" t="str">
        <f>VLOOKUP(A157,HOP!A:L,12,0)</f>
        <v>7041.00</v>
      </c>
      <c r="F157" s="4" t="str">
        <f>VLOOKUP(A157,HOP!A:C,3,0)</f>
        <v>2864438</v>
      </c>
      <c r="G157" s="4">
        <f t="shared" si="4"/>
        <v>0</v>
      </c>
      <c r="H157" s="4" t="str">
        <f t="shared" si="5"/>
        <v>，2864438</v>
      </c>
      <c r="I157" s="4" t="str">
        <f>VLOOKUP(A157,HOP!A:U,21,0)</f>
        <v>直连</v>
      </c>
    </row>
    <row r="158" s="4" customFormat="1" hidden="1" spans="1:9">
      <c r="A158" s="5">
        <v>21887325056</v>
      </c>
      <c r="B158" s="6">
        <v>44908</v>
      </c>
      <c r="C158" s="6">
        <v>44910</v>
      </c>
      <c r="D158" s="4">
        <v>1026</v>
      </c>
      <c r="E158" s="4" t="str">
        <f>VLOOKUP(A158,HOP!A:L,12,0)</f>
        <v>1026.00</v>
      </c>
      <c r="F158" s="4" t="str">
        <f>VLOOKUP(A158,HOP!A:C,3,0)</f>
        <v>2864966</v>
      </c>
      <c r="G158" s="4">
        <f t="shared" si="4"/>
        <v>0</v>
      </c>
      <c r="H158" s="4" t="str">
        <f t="shared" si="5"/>
        <v>，2864966</v>
      </c>
      <c r="I158" s="4" t="str">
        <f>VLOOKUP(A158,HOP!A:U,21,0)</f>
        <v>直连</v>
      </c>
    </row>
    <row r="159" s="4" customFormat="1" hidden="1" spans="1:9">
      <c r="A159" s="5">
        <v>21890599590</v>
      </c>
      <c r="B159" s="6">
        <v>44907</v>
      </c>
      <c r="C159" s="6">
        <v>44910</v>
      </c>
      <c r="D159" s="4">
        <v>2403</v>
      </c>
      <c r="E159" s="4" t="str">
        <f>VLOOKUP(A159,HOP!A:L,12,0)</f>
        <v>2403.00</v>
      </c>
      <c r="F159" s="4" t="str">
        <f>VLOOKUP(A159,HOP!A:C,3,0)</f>
        <v>2865909</v>
      </c>
      <c r="G159" s="4">
        <f t="shared" si="4"/>
        <v>0</v>
      </c>
      <c r="H159" s="4" t="str">
        <f t="shared" si="5"/>
        <v>，2865909</v>
      </c>
      <c r="I159" s="4" t="str">
        <f>VLOOKUP(A159,HOP!A:U,21,0)</f>
        <v>直连</v>
      </c>
    </row>
    <row r="160" s="4" customFormat="1" hidden="1" spans="1:9">
      <c r="A160" s="5">
        <v>999221891956867</v>
      </c>
      <c r="B160" s="6">
        <v>44909</v>
      </c>
      <c r="C160" s="6">
        <v>44910</v>
      </c>
      <c r="D160" s="4">
        <v>1357</v>
      </c>
      <c r="E160" s="4" t="str">
        <f>VLOOKUP(A160,HOP!A:L,12,0)</f>
        <v>1357.00</v>
      </c>
      <c r="F160" s="4" t="str">
        <f>VLOOKUP(A160,HOP!A:C,3,0)</f>
        <v>2866271</v>
      </c>
      <c r="G160" s="4">
        <f t="shared" si="4"/>
        <v>0</v>
      </c>
      <c r="H160" s="4" t="str">
        <f t="shared" si="5"/>
        <v>，2866271</v>
      </c>
      <c r="I160" s="4" t="str">
        <f>VLOOKUP(A160,HOP!A:U,21,0)</f>
        <v>直连</v>
      </c>
    </row>
    <row r="161" s="4" customFormat="1" hidden="1" spans="1:9">
      <c r="A161" s="5">
        <v>999221893809291</v>
      </c>
      <c r="B161" s="6">
        <v>44907</v>
      </c>
      <c r="C161" s="6">
        <v>44910</v>
      </c>
      <c r="D161" s="4">
        <v>1857</v>
      </c>
      <c r="E161" s="4" t="str">
        <f>VLOOKUP(A161,HOP!A:L,12,0)</f>
        <v>1857.00</v>
      </c>
      <c r="F161" s="4" t="str">
        <f>VLOOKUP(A161,HOP!A:C,3,0)</f>
        <v>2866850</v>
      </c>
      <c r="G161" s="4">
        <f t="shared" si="4"/>
        <v>0</v>
      </c>
      <c r="H161" s="4" t="str">
        <f t="shared" si="5"/>
        <v>，2866850</v>
      </c>
      <c r="I161" s="4" t="str">
        <f>VLOOKUP(A161,HOP!A:U,21,0)</f>
        <v>直连</v>
      </c>
    </row>
    <row r="162" s="4" customFormat="1" hidden="1" spans="1:9">
      <c r="A162" s="5">
        <v>999221894287842</v>
      </c>
      <c r="B162" s="6">
        <v>44909</v>
      </c>
      <c r="C162" s="6">
        <v>44910</v>
      </c>
      <c r="D162" s="4">
        <v>421</v>
      </c>
      <c r="E162" s="4" t="str">
        <f>VLOOKUP(A162,HOP!A:L,12,0)</f>
        <v>421.00</v>
      </c>
      <c r="F162" s="4" t="str">
        <f>VLOOKUP(A162,HOP!A:C,3,0)</f>
        <v>2867124</v>
      </c>
      <c r="G162" s="4">
        <f t="shared" si="4"/>
        <v>0</v>
      </c>
      <c r="H162" s="4" t="str">
        <f t="shared" si="5"/>
        <v>，2867124</v>
      </c>
      <c r="I162" s="4" t="str">
        <f>VLOOKUP(A162,HOP!A:U,21,0)</f>
        <v>直连</v>
      </c>
    </row>
    <row r="163" s="4" customFormat="1" hidden="1" spans="1:9">
      <c r="A163" s="5">
        <v>21895465470</v>
      </c>
      <c r="B163" s="6">
        <v>44909</v>
      </c>
      <c r="C163" s="6">
        <v>44910</v>
      </c>
      <c r="D163" s="4">
        <v>1745</v>
      </c>
      <c r="E163" s="4" t="str">
        <f>VLOOKUP(A163,HOP!A:L,12,0)</f>
        <v>1745.00</v>
      </c>
      <c r="F163" s="4" t="str">
        <f>VLOOKUP(A163,HOP!A:C,3,0)</f>
        <v>2867617</v>
      </c>
      <c r="G163" s="4">
        <f t="shared" si="4"/>
        <v>0</v>
      </c>
      <c r="H163" s="4" t="str">
        <f t="shared" si="5"/>
        <v>，2867617</v>
      </c>
      <c r="I163" s="4" t="str">
        <f>VLOOKUP(A163,HOP!A:U,21,0)</f>
        <v>直连</v>
      </c>
    </row>
    <row r="164" s="4" customFormat="1" hidden="1" spans="1:9">
      <c r="A164" s="5">
        <v>999221898538627</v>
      </c>
      <c r="B164" s="6">
        <v>44907</v>
      </c>
      <c r="C164" s="6">
        <v>44910</v>
      </c>
      <c r="D164" s="4">
        <v>1968</v>
      </c>
      <c r="E164" s="4" t="str">
        <f>VLOOKUP(A164,HOP!A:L,12,0)</f>
        <v>1968.00</v>
      </c>
      <c r="F164" s="4" t="str">
        <f>VLOOKUP(A164,HOP!A:C,3,0)</f>
        <v>2867841</v>
      </c>
      <c r="G164" s="4">
        <f t="shared" si="4"/>
        <v>0</v>
      </c>
      <c r="H164" s="4" t="str">
        <f t="shared" si="5"/>
        <v>，2867841</v>
      </c>
      <c r="I164" s="4" t="str">
        <f>VLOOKUP(A164,HOP!A:U,21,0)</f>
        <v>直连</v>
      </c>
    </row>
    <row r="165" s="4" customFormat="1" hidden="1" spans="1:9">
      <c r="A165" s="5">
        <v>21900336952</v>
      </c>
      <c r="B165" s="6">
        <v>44907</v>
      </c>
      <c r="C165" s="6">
        <v>44910</v>
      </c>
      <c r="D165" s="4">
        <v>5422</v>
      </c>
      <c r="E165" s="4" t="str">
        <f>VLOOKUP(A165,HOP!A:L,12,0)</f>
        <v>5422.00</v>
      </c>
      <c r="F165" s="4" t="str">
        <f>VLOOKUP(A165,HOP!A:C,3,0)</f>
        <v>2868325</v>
      </c>
      <c r="G165" s="4">
        <f t="shared" si="4"/>
        <v>0</v>
      </c>
      <c r="H165" s="4" t="str">
        <f t="shared" si="5"/>
        <v>，2868325</v>
      </c>
      <c r="I165" s="4" t="str">
        <f>VLOOKUP(A165,HOP!A:U,21,0)</f>
        <v>直连</v>
      </c>
    </row>
    <row r="166" s="4" customFormat="1" hidden="1" spans="1:9">
      <c r="A166" s="5">
        <v>999221901987938</v>
      </c>
      <c r="B166" s="6">
        <v>44908</v>
      </c>
      <c r="C166" s="6">
        <v>44910</v>
      </c>
      <c r="D166" s="4">
        <v>1225</v>
      </c>
      <c r="E166" s="4" t="str">
        <f>VLOOKUP(A166,HOP!A:L,12,0)</f>
        <v>1225.00</v>
      </c>
      <c r="F166" s="4" t="str">
        <f>VLOOKUP(A166,HOP!A:C,3,0)</f>
        <v>2869001</v>
      </c>
      <c r="G166" s="4">
        <f t="shared" si="4"/>
        <v>0</v>
      </c>
      <c r="H166" s="4" t="str">
        <f t="shared" si="5"/>
        <v>，2869001</v>
      </c>
      <c r="I166" s="4" t="str">
        <f>VLOOKUP(A166,HOP!A:U,21,0)</f>
        <v>直连</v>
      </c>
    </row>
    <row r="167" s="4" customFormat="1" hidden="1" spans="1:9">
      <c r="A167" s="5">
        <v>21903891242</v>
      </c>
      <c r="B167" s="6">
        <v>44908</v>
      </c>
      <c r="C167" s="6">
        <v>44910</v>
      </c>
      <c r="D167" s="4">
        <v>1196</v>
      </c>
      <c r="E167" s="4" t="str">
        <f>VLOOKUP(A167,HOP!A:L,12,0)</f>
        <v>1196.00</v>
      </c>
      <c r="F167" s="4" t="str">
        <f>VLOOKUP(A167,HOP!A:C,3,0)</f>
        <v>2869315</v>
      </c>
      <c r="G167" s="4">
        <f t="shared" si="4"/>
        <v>0</v>
      </c>
      <c r="H167" s="4" t="str">
        <f t="shared" si="5"/>
        <v>，2869315</v>
      </c>
      <c r="I167" s="4" t="str">
        <f>VLOOKUP(A167,HOP!A:U,21,0)</f>
        <v>直连</v>
      </c>
    </row>
    <row r="168" s="4" customFormat="1" hidden="1" spans="1:9">
      <c r="A168" s="5">
        <v>999221904046628</v>
      </c>
      <c r="B168" s="6">
        <v>44909</v>
      </c>
      <c r="C168" s="6">
        <v>44910</v>
      </c>
      <c r="D168" s="4">
        <v>379</v>
      </c>
      <c r="E168" s="4" t="str">
        <f>VLOOKUP(A168,HOP!A:L,12,0)</f>
        <v>379.00</v>
      </c>
      <c r="F168" s="4" t="str">
        <f>VLOOKUP(A168,HOP!A:C,3,0)</f>
        <v>2869344</v>
      </c>
      <c r="G168" s="4">
        <f t="shared" si="4"/>
        <v>0</v>
      </c>
      <c r="H168" s="4" t="str">
        <f t="shared" si="5"/>
        <v>，2869344</v>
      </c>
      <c r="I168" s="4" t="str">
        <f>VLOOKUP(A168,HOP!A:U,21,0)</f>
        <v>直连</v>
      </c>
    </row>
    <row r="169" s="4" customFormat="1" hidden="1" spans="1:9">
      <c r="A169" s="5">
        <v>999221905456407</v>
      </c>
      <c r="B169" s="6">
        <v>44908</v>
      </c>
      <c r="C169" s="6">
        <v>44910</v>
      </c>
      <c r="D169" s="4">
        <v>3604</v>
      </c>
      <c r="E169" s="4" t="str">
        <f>VLOOKUP(A169,HOP!A:L,12,0)</f>
        <v>3604.00</v>
      </c>
      <c r="F169" s="4" t="str">
        <f>VLOOKUP(A169,HOP!A:C,3,0)</f>
        <v>2869647</v>
      </c>
      <c r="G169" s="4">
        <f t="shared" si="4"/>
        <v>0</v>
      </c>
      <c r="H169" s="4" t="str">
        <f t="shared" si="5"/>
        <v>，2869647</v>
      </c>
      <c r="I169" s="4" t="str">
        <f>VLOOKUP(A169,HOP!A:U,21,0)</f>
        <v>直连</v>
      </c>
    </row>
    <row r="170" s="4" customFormat="1" hidden="1" spans="1:9">
      <c r="A170" s="5">
        <v>999221905735681</v>
      </c>
      <c r="B170" s="6">
        <v>44909</v>
      </c>
      <c r="C170" s="6">
        <v>44910</v>
      </c>
      <c r="D170" s="4">
        <v>259</v>
      </c>
      <c r="E170" s="4" t="str">
        <f>VLOOKUP(A170,HOP!A:L,12,0)</f>
        <v>259.00</v>
      </c>
      <c r="F170" s="4" t="str">
        <f>VLOOKUP(A170,HOP!A:C,3,0)</f>
        <v>2869710</v>
      </c>
      <c r="G170" s="4">
        <f t="shared" si="4"/>
        <v>0</v>
      </c>
      <c r="H170" s="4" t="str">
        <f t="shared" si="5"/>
        <v>，2869710</v>
      </c>
      <c r="I170" s="4" t="str">
        <f>VLOOKUP(A170,HOP!A:U,21,0)</f>
        <v>直连</v>
      </c>
    </row>
    <row r="171" s="4" customFormat="1" hidden="1" spans="1:9">
      <c r="A171" s="5">
        <v>21905956321</v>
      </c>
      <c r="B171" s="6">
        <v>44909</v>
      </c>
      <c r="C171" s="6">
        <v>44910</v>
      </c>
      <c r="D171" s="4">
        <v>352</v>
      </c>
      <c r="E171" s="4" t="str">
        <f>VLOOKUP(A171,HOP!A:L,12,0)</f>
        <v>352.00</v>
      </c>
      <c r="F171" s="4" t="str">
        <f>VLOOKUP(A171,HOP!A:C,3,0)</f>
        <v>2869777</v>
      </c>
      <c r="G171" s="4">
        <f t="shared" si="4"/>
        <v>0</v>
      </c>
      <c r="H171" s="4" t="str">
        <f t="shared" si="5"/>
        <v>，2869777</v>
      </c>
      <c r="I171" s="4" t="str">
        <f>VLOOKUP(A171,HOP!A:U,21,0)</f>
        <v>直采</v>
      </c>
    </row>
    <row r="172" s="4" customFormat="1" hidden="1" spans="1:9">
      <c r="A172" s="5">
        <v>999221906120414</v>
      </c>
      <c r="B172" s="6">
        <v>44908</v>
      </c>
      <c r="C172" s="6">
        <v>44910</v>
      </c>
      <c r="D172" s="4">
        <v>1844</v>
      </c>
      <c r="E172" s="4" t="str">
        <f>VLOOKUP(A172,HOP!A:L,12,0)</f>
        <v>1844.00</v>
      </c>
      <c r="F172" s="4" t="str">
        <f>VLOOKUP(A172,HOP!A:C,3,0)</f>
        <v>2869838</v>
      </c>
      <c r="G172" s="4">
        <f t="shared" si="4"/>
        <v>0</v>
      </c>
      <c r="H172" s="4" t="str">
        <f t="shared" si="5"/>
        <v>，2869838</v>
      </c>
      <c r="I172" s="4" t="str">
        <f>VLOOKUP(A172,HOP!A:U,21,0)</f>
        <v>直连</v>
      </c>
    </row>
    <row r="173" s="4" customFormat="1" hidden="1" spans="1:9">
      <c r="A173" s="5">
        <v>999221906417865</v>
      </c>
      <c r="B173" s="6">
        <v>44908</v>
      </c>
      <c r="C173" s="6">
        <v>44910</v>
      </c>
      <c r="D173" s="4">
        <v>1170</v>
      </c>
      <c r="E173" s="4" t="str">
        <f>VLOOKUP(A173,HOP!A:L,12,0)</f>
        <v>1170.00</v>
      </c>
      <c r="F173" s="4" t="str">
        <f>VLOOKUP(A173,HOP!A:C,3,0)</f>
        <v>2869949</v>
      </c>
      <c r="G173" s="4">
        <f t="shared" si="4"/>
        <v>0</v>
      </c>
      <c r="H173" s="4" t="str">
        <f t="shared" si="5"/>
        <v>，2869949</v>
      </c>
      <c r="I173" s="4" t="str">
        <f>VLOOKUP(A173,HOP!A:U,21,0)</f>
        <v>直连</v>
      </c>
    </row>
    <row r="174" s="4" customFormat="1" hidden="1" spans="1:9">
      <c r="A174" s="5">
        <v>999221906979187</v>
      </c>
      <c r="B174" s="6">
        <v>44908</v>
      </c>
      <c r="C174" s="6">
        <v>44910</v>
      </c>
      <c r="D174" s="4">
        <v>3553</v>
      </c>
      <c r="E174" s="4" t="str">
        <f>VLOOKUP(A174,HOP!A:L,12,0)</f>
        <v>3553.00</v>
      </c>
      <c r="F174" s="4" t="str">
        <f>VLOOKUP(A174,HOP!A:C,3,0)</f>
        <v>2870263</v>
      </c>
      <c r="G174" s="4">
        <f t="shared" si="4"/>
        <v>0</v>
      </c>
      <c r="H174" s="4" t="str">
        <f t="shared" si="5"/>
        <v>，2870263</v>
      </c>
      <c r="I174" s="4" t="str">
        <f>VLOOKUP(A174,HOP!A:U,21,0)</f>
        <v>直连</v>
      </c>
    </row>
    <row r="175" s="4" customFormat="1" hidden="1" spans="1:9">
      <c r="A175" s="5">
        <v>999221906979856</v>
      </c>
      <c r="B175" s="6">
        <v>44909</v>
      </c>
      <c r="C175" s="6">
        <v>44910</v>
      </c>
      <c r="D175" s="4">
        <v>571</v>
      </c>
      <c r="E175" s="4" t="str">
        <f>VLOOKUP(A175,HOP!A:L,12,0)</f>
        <v>571.00</v>
      </c>
      <c r="F175" s="4" t="str">
        <f>VLOOKUP(A175,HOP!A:C,3,0)</f>
        <v>2870264</v>
      </c>
      <c r="G175" s="4">
        <f t="shared" si="4"/>
        <v>0</v>
      </c>
      <c r="H175" s="4" t="str">
        <f t="shared" si="5"/>
        <v>，2870264</v>
      </c>
      <c r="I175" s="4" t="str">
        <f>VLOOKUP(A175,HOP!A:U,21,0)</f>
        <v>直连</v>
      </c>
    </row>
    <row r="176" s="4" customFormat="1" hidden="1" spans="1:9">
      <c r="A176" s="5">
        <v>999221907294797</v>
      </c>
      <c r="B176" s="6">
        <v>44908</v>
      </c>
      <c r="C176" s="6">
        <v>44910</v>
      </c>
      <c r="D176" s="4">
        <v>8390</v>
      </c>
      <c r="E176" s="4" t="str">
        <f>VLOOKUP(A176,HOP!A:L,12,0)</f>
        <v>8390.00</v>
      </c>
      <c r="F176" s="4" t="str">
        <f>VLOOKUP(A176,HOP!A:C,3,0)</f>
        <v>2870429</v>
      </c>
      <c r="G176" s="4">
        <f t="shared" si="4"/>
        <v>0</v>
      </c>
      <c r="H176" s="4" t="str">
        <f t="shared" si="5"/>
        <v>，2870429</v>
      </c>
      <c r="I176" s="4" t="str">
        <f>VLOOKUP(A176,HOP!A:U,21,0)</f>
        <v>直连</v>
      </c>
    </row>
    <row r="177" s="4" customFormat="1" hidden="1" spans="1:9">
      <c r="A177" s="5">
        <v>999221907344893</v>
      </c>
      <c r="B177" s="6">
        <v>44908</v>
      </c>
      <c r="C177" s="6">
        <v>44910</v>
      </c>
      <c r="D177" s="4">
        <v>1972</v>
      </c>
      <c r="E177" s="4" t="str">
        <f>VLOOKUP(A177,HOP!A:L,12,0)</f>
        <v>1972.00</v>
      </c>
      <c r="F177" s="4" t="str">
        <f>VLOOKUP(A177,HOP!A:C,3,0)</f>
        <v>2870457</v>
      </c>
      <c r="G177" s="4">
        <f t="shared" si="4"/>
        <v>0</v>
      </c>
      <c r="H177" s="4" t="str">
        <f t="shared" si="5"/>
        <v>，2870457</v>
      </c>
      <c r="I177" s="4" t="str">
        <f>VLOOKUP(A177,HOP!A:U,21,0)</f>
        <v>直连</v>
      </c>
    </row>
    <row r="178" s="4" customFormat="1" hidden="1" spans="1:9">
      <c r="A178" s="5">
        <v>999221907362220</v>
      </c>
      <c r="B178" s="6">
        <v>44908</v>
      </c>
      <c r="C178" s="6">
        <v>44910</v>
      </c>
      <c r="D178" s="4">
        <v>1918</v>
      </c>
      <c r="E178" s="4" t="str">
        <f>VLOOKUP(A178,HOP!A:L,12,0)</f>
        <v>1918.00</v>
      </c>
      <c r="F178" s="4" t="str">
        <f>VLOOKUP(A178,HOP!A:C,3,0)</f>
        <v>2870462</v>
      </c>
      <c r="G178" s="4">
        <f t="shared" si="4"/>
        <v>0</v>
      </c>
      <c r="H178" s="4" t="str">
        <f t="shared" si="5"/>
        <v>，2870462</v>
      </c>
      <c r="I178" s="4" t="str">
        <f>VLOOKUP(A178,HOP!A:U,21,0)</f>
        <v>直连</v>
      </c>
    </row>
    <row r="179" s="4" customFormat="1" hidden="1" spans="1:9">
      <c r="A179" s="5">
        <v>21907372560</v>
      </c>
      <c r="B179" s="6">
        <v>44909</v>
      </c>
      <c r="C179" s="6">
        <v>44910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s="4" customFormat="1" hidden="1" spans="1:9">
      <c r="A180" s="5">
        <v>999221908971330</v>
      </c>
      <c r="B180" s="6">
        <v>44909</v>
      </c>
      <c r="C180" s="6">
        <v>44910</v>
      </c>
      <c r="D180" s="4">
        <v>318</v>
      </c>
      <c r="E180" s="4" t="str">
        <f>VLOOKUP(A180,HOP!A:L,12,0)</f>
        <v>318.00</v>
      </c>
      <c r="F180" s="4" t="str">
        <f>VLOOKUP(A180,HOP!A:C,3,0)</f>
        <v>2870742</v>
      </c>
      <c r="G180" s="4">
        <f t="shared" si="4"/>
        <v>0</v>
      </c>
      <c r="H180" s="4" t="str">
        <f t="shared" si="5"/>
        <v>，2870742</v>
      </c>
      <c r="I180" s="4" t="str">
        <f>VLOOKUP(A180,HOP!A:U,21,0)</f>
        <v>直连</v>
      </c>
    </row>
    <row r="181" s="4" customFormat="1" hidden="1" spans="1:9">
      <c r="A181" s="5">
        <v>999221910692760</v>
      </c>
      <c r="B181" s="6">
        <v>44909</v>
      </c>
      <c r="C181" s="6">
        <v>44910</v>
      </c>
      <c r="D181" s="4">
        <v>273</v>
      </c>
      <c r="E181" s="4" t="str">
        <f>VLOOKUP(A181,HOP!A:L,12,0)</f>
        <v>273.00</v>
      </c>
      <c r="F181" s="4" t="str">
        <f>VLOOKUP(A181,HOP!A:C,3,0)</f>
        <v>2871192</v>
      </c>
      <c r="G181" s="4">
        <f t="shared" si="4"/>
        <v>0</v>
      </c>
      <c r="H181" s="4" t="str">
        <f t="shared" si="5"/>
        <v>，2871192</v>
      </c>
      <c r="I181" s="4" t="str">
        <f>VLOOKUP(A181,HOP!A:U,21,0)</f>
        <v>直连</v>
      </c>
    </row>
    <row r="182" s="4" customFormat="1" hidden="1" spans="1:9">
      <c r="A182" s="5">
        <v>999221911515795</v>
      </c>
      <c r="B182" s="6">
        <v>44909</v>
      </c>
      <c r="C182" s="6">
        <v>44910</v>
      </c>
      <c r="D182" s="4">
        <v>901</v>
      </c>
      <c r="E182" s="4" t="str">
        <f>VLOOKUP(A182,HOP!A:L,12,0)</f>
        <v>901.00</v>
      </c>
      <c r="F182" s="4" t="str">
        <f>VLOOKUP(A182,HOP!A:C,3,0)</f>
        <v>2871625</v>
      </c>
      <c r="G182" s="4">
        <f t="shared" si="4"/>
        <v>0</v>
      </c>
      <c r="H182" s="4" t="str">
        <f t="shared" si="5"/>
        <v>，2871625</v>
      </c>
      <c r="I182" s="4" t="str">
        <f>VLOOKUP(A182,HOP!A:U,21,0)</f>
        <v>直连</v>
      </c>
    </row>
    <row r="183" s="4" customFormat="1" hidden="1" spans="1:9">
      <c r="A183" s="5">
        <v>999221911664495</v>
      </c>
      <c r="B183" s="6">
        <v>44909</v>
      </c>
      <c r="C183" s="6">
        <v>44910</v>
      </c>
      <c r="D183" s="4">
        <v>363</v>
      </c>
      <c r="E183" s="4" t="str">
        <f>VLOOKUP(A183,HOP!A:L,12,0)</f>
        <v>363.00</v>
      </c>
      <c r="F183" s="4" t="str">
        <f>VLOOKUP(A183,HOP!A:C,3,0)</f>
        <v>2871689</v>
      </c>
      <c r="G183" s="4">
        <f t="shared" si="4"/>
        <v>0</v>
      </c>
      <c r="H183" s="4" t="str">
        <f t="shared" si="5"/>
        <v>，2871689</v>
      </c>
      <c r="I183" s="4" t="str">
        <f>VLOOKUP(A183,HOP!A:U,21,0)</f>
        <v>直连</v>
      </c>
    </row>
    <row r="184" s="4" customFormat="1" hidden="1" spans="1:9">
      <c r="A184" s="5">
        <v>999221911748207</v>
      </c>
      <c r="B184" s="6">
        <v>44909</v>
      </c>
      <c r="C184" s="6">
        <v>44910</v>
      </c>
      <c r="D184" s="4">
        <v>550</v>
      </c>
      <c r="E184" s="4" t="str">
        <f>VLOOKUP(A184,HOP!A:L,12,0)</f>
        <v>550.00</v>
      </c>
      <c r="F184" s="4" t="str">
        <f>VLOOKUP(A184,HOP!A:C,3,0)</f>
        <v>2871739</v>
      </c>
      <c r="G184" s="4">
        <f t="shared" si="4"/>
        <v>0</v>
      </c>
      <c r="H184" s="4" t="str">
        <f t="shared" si="5"/>
        <v>，2871739</v>
      </c>
      <c r="I184" s="4" t="str">
        <f>VLOOKUP(A184,HOP!A:U,21,0)</f>
        <v>直连</v>
      </c>
    </row>
    <row r="185" s="4" customFormat="1" hidden="1" spans="1:9">
      <c r="A185" s="5">
        <v>999221911805966</v>
      </c>
      <c r="B185" s="6">
        <v>44909</v>
      </c>
      <c r="C185" s="6">
        <v>44910</v>
      </c>
      <c r="D185" s="4">
        <v>1560</v>
      </c>
      <c r="E185" s="4" t="str">
        <f>VLOOKUP(A185,HOP!A:L,12,0)</f>
        <v>1560.00</v>
      </c>
      <c r="F185" s="4" t="str">
        <f>VLOOKUP(A185,HOP!A:C,3,0)</f>
        <v>2871767</v>
      </c>
      <c r="G185" s="4">
        <f t="shared" si="4"/>
        <v>0</v>
      </c>
      <c r="H185" s="4" t="str">
        <f t="shared" si="5"/>
        <v>，2871767</v>
      </c>
      <c r="I185" s="4" t="str">
        <f>VLOOKUP(A185,HOP!A:U,21,0)</f>
        <v>直连</v>
      </c>
    </row>
    <row r="186" s="4" customFormat="1" hidden="1" spans="1:9">
      <c r="A186" s="5">
        <v>999221911946648</v>
      </c>
      <c r="B186" s="6">
        <v>44909</v>
      </c>
      <c r="C186" s="6">
        <v>44910</v>
      </c>
      <c r="D186" s="4">
        <v>1036</v>
      </c>
      <c r="E186" s="4" t="str">
        <f>VLOOKUP(A186,HOP!A:L,12,0)</f>
        <v>1036.00</v>
      </c>
      <c r="F186" s="4" t="str">
        <f>VLOOKUP(A186,HOP!A:C,3,0)</f>
        <v>2871827</v>
      </c>
      <c r="G186" s="4">
        <f t="shared" si="4"/>
        <v>0</v>
      </c>
      <c r="H186" s="4" t="str">
        <f t="shared" si="5"/>
        <v>，2871827</v>
      </c>
      <c r="I186" s="4" t="str">
        <f>VLOOKUP(A186,HOP!A:U,21,0)</f>
        <v>直连</v>
      </c>
    </row>
    <row r="187" s="4" customFormat="1" hidden="1" spans="1:9">
      <c r="A187" s="5">
        <v>999221914026857</v>
      </c>
      <c r="B187" s="6">
        <v>44909</v>
      </c>
      <c r="C187" s="6">
        <v>44910</v>
      </c>
      <c r="D187" s="4">
        <v>251</v>
      </c>
      <c r="E187" s="4" t="str">
        <f>VLOOKUP(A187,HOP!A:L,12,0)</f>
        <v>251.00</v>
      </c>
      <c r="F187" s="4" t="str">
        <f>VLOOKUP(A187,HOP!A:C,3,0)</f>
        <v>2872168</v>
      </c>
      <c r="G187" s="4">
        <f t="shared" si="4"/>
        <v>0</v>
      </c>
      <c r="H187" s="4" t="str">
        <f t="shared" si="5"/>
        <v>，2872168</v>
      </c>
      <c r="I187" s="4" t="str">
        <f>VLOOKUP(A187,HOP!A:U,21,0)</f>
        <v>直连</v>
      </c>
    </row>
    <row r="188" s="4" customFormat="1" hidden="1" spans="1:9">
      <c r="A188" s="5">
        <v>999221914327633</v>
      </c>
      <c r="B188" s="6">
        <v>44909</v>
      </c>
      <c r="C188" s="6">
        <v>44910</v>
      </c>
      <c r="D188" s="4">
        <v>144</v>
      </c>
      <c r="E188" s="4" t="str">
        <f>VLOOKUP(A188,HOP!A:L,12,0)</f>
        <v>144.00</v>
      </c>
      <c r="F188" s="4" t="str">
        <f>VLOOKUP(A188,HOP!A:C,3,0)</f>
        <v>2872240</v>
      </c>
      <c r="G188" s="4">
        <f t="shared" si="4"/>
        <v>0</v>
      </c>
      <c r="H188" s="4" t="str">
        <f t="shared" si="5"/>
        <v>，2872240</v>
      </c>
      <c r="I188" s="4" t="str">
        <f>VLOOKUP(A188,HOP!A:U,21,0)</f>
        <v>直连</v>
      </c>
    </row>
    <row r="189" s="4" customFormat="1" hidden="1" spans="1:9">
      <c r="A189" s="5">
        <v>999221914438331</v>
      </c>
      <c r="B189" s="6">
        <v>44909</v>
      </c>
      <c r="C189" s="6">
        <v>44910</v>
      </c>
      <c r="D189" s="4">
        <v>675</v>
      </c>
      <c r="E189" s="4" t="str">
        <f>VLOOKUP(A189,HOP!A:L,12,0)</f>
        <v>675.00</v>
      </c>
      <c r="F189" s="4" t="str">
        <f>VLOOKUP(A189,HOP!A:C,3,0)</f>
        <v>2872261</v>
      </c>
      <c r="G189" s="4">
        <f t="shared" si="4"/>
        <v>0</v>
      </c>
      <c r="H189" s="4" t="str">
        <f t="shared" si="5"/>
        <v>，2872261</v>
      </c>
      <c r="I189" s="4" t="str">
        <f>VLOOKUP(A189,HOP!A:U,21,0)</f>
        <v>直连</v>
      </c>
    </row>
    <row r="190" s="4" customFormat="1" hidden="1" spans="1:9">
      <c r="A190" s="5">
        <v>999221914604257</v>
      </c>
      <c r="B190" s="6">
        <v>44909</v>
      </c>
      <c r="C190" s="6">
        <v>44910</v>
      </c>
      <c r="D190" s="4">
        <v>391</v>
      </c>
      <c r="E190" s="4" t="str">
        <f>VLOOKUP(A190,HOP!A:L,12,0)</f>
        <v>391.00</v>
      </c>
      <c r="F190" s="4" t="str">
        <f>VLOOKUP(A190,HOP!A:C,3,0)</f>
        <v>2872293</v>
      </c>
      <c r="G190" s="4">
        <f t="shared" si="4"/>
        <v>0</v>
      </c>
      <c r="H190" s="4" t="str">
        <f t="shared" si="5"/>
        <v>，2872293</v>
      </c>
      <c r="I190" s="4" t="str">
        <f>VLOOKUP(A190,HOP!A:U,21,0)</f>
        <v>直连</v>
      </c>
    </row>
    <row r="191" s="4" customFormat="1" hidden="1" spans="1:9">
      <c r="A191" s="5">
        <v>999221914636112</v>
      </c>
      <c r="B191" s="6">
        <v>44909</v>
      </c>
      <c r="C191" s="6">
        <v>44910</v>
      </c>
      <c r="D191" s="4">
        <v>436</v>
      </c>
      <c r="E191" s="4" t="str">
        <f>VLOOKUP(A191,HOP!A:L,12,0)</f>
        <v>436.00</v>
      </c>
      <c r="F191" s="4" t="str">
        <f>VLOOKUP(A191,HOP!A:C,3,0)</f>
        <v>2872303</v>
      </c>
      <c r="G191" s="4">
        <f t="shared" si="4"/>
        <v>0</v>
      </c>
      <c r="H191" s="4" t="str">
        <f t="shared" si="5"/>
        <v>，2872303</v>
      </c>
      <c r="I191" s="4" t="str">
        <f>VLOOKUP(A191,HOP!A:U,21,0)</f>
        <v>直连</v>
      </c>
    </row>
    <row r="192" s="4" customFormat="1" hidden="1" spans="1:9">
      <c r="A192" s="5">
        <v>999221915403368</v>
      </c>
      <c r="B192" s="6">
        <v>44909</v>
      </c>
      <c r="C192" s="6">
        <v>44910</v>
      </c>
      <c r="D192" s="4">
        <v>204</v>
      </c>
      <c r="E192" s="4" t="str">
        <f>VLOOKUP(A192,HOP!A:L,12,0)</f>
        <v>204.00</v>
      </c>
      <c r="F192" s="4" t="str">
        <f>VLOOKUP(A192,HOP!A:C,3,0)</f>
        <v>2872495</v>
      </c>
      <c r="G192" s="4">
        <f t="shared" si="4"/>
        <v>0</v>
      </c>
      <c r="H192" s="4" t="str">
        <f t="shared" si="5"/>
        <v>，2872495</v>
      </c>
      <c r="I192" s="4" t="str">
        <f>VLOOKUP(A192,HOP!A:U,21,0)</f>
        <v>直连</v>
      </c>
    </row>
    <row r="193" s="4" customFormat="1" hidden="1" spans="1:9">
      <c r="A193" s="5">
        <v>999221915658442</v>
      </c>
      <c r="B193" s="6">
        <v>44909</v>
      </c>
      <c r="C193" s="6">
        <v>44910</v>
      </c>
      <c r="D193" s="4">
        <v>490</v>
      </c>
      <c r="E193" s="4" t="str">
        <f>VLOOKUP(A193,HOP!A:L,12,0)</f>
        <v>490.00</v>
      </c>
      <c r="F193" s="4" t="str">
        <f>VLOOKUP(A193,HOP!A:C,3,0)</f>
        <v>2872583</v>
      </c>
      <c r="G193" s="4">
        <f t="shared" si="4"/>
        <v>0</v>
      </c>
      <c r="H193" s="4" t="str">
        <f t="shared" si="5"/>
        <v>，2872583</v>
      </c>
      <c r="I193" s="4" t="str">
        <f>VLOOKUP(A193,HOP!A:U,21,0)</f>
        <v>直连</v>
      </c>
    </row>
    <row r="194" s="4" customFormat="1" hidden="1" spans="1:9">
      <c r="A194" s="5">
        <v>999221915926005</v>
      </c>
      <c r="B194" s="6">
        <v>44909</v>
      </c>
      <c r="C194" s="6">
        <v>44910</v>
      </c>
      <c r="D194" s="4">
        <v>403</v>
      </c>
      <c r="E194" s="4" t="str">
        <f>VLOOKUP(A194,HOP!A:L,12,0)</f>
        <v>403.00</v>
      </c>
      <c r="F194" s="4" t="str">
        <f>VLOOKUP(A194,HOP!A:C,3,0)</f>
        <v>2872705</v>
      </c>
      <c r="G194" s="4">
        <f t="shared" si="4"/>
        <v>0</v>
      </c>
      <c r="H194" s="4" t="str">
        <f t="shared" si="5"/>
        <v>，2872705</v>
      </c>
      <c r="I194" s="4" t="str">
        <f>VLOOKUP(A194,HOP!A:U,21,0)</f>
        <v>直连</v>
      </c>
    </row>
    <row r="195" s="4" customFormat="1" hidden="1" spans="1:9">
      <c r="A195" s="5">
        <v>999221916255298</v>
      </c>
      <c r="B195" s="6">
        <v>44909</v>
      </c>
      <c r="C195" s="6">
        <v>44910</v>
      </c>
      <c r="D195" s="4">
        <v>179</v>
      </c>
      <c r="E195" s="4" t="str">
        <f>VLOOKUP(A195,HOP!A:L,12,0)</f>
        <v>179.00</v>
      </c>
      <c r="F195" s="4" t="str">
        <f>VLOOKUP(A195,HOP!A:C,3,0)</f>
        <v>2872825</v>
      </c>
      <c r="G195" s="4">
        <f t="shared" ref="G195:G258" si="6">D195-E195</f>
        <v>0</v>
      </c>
      <c r="H195" s="4" t="str">
        <f t="shared" ref="H195:H258" si="7">$H$1&amp;F195</f>
        <v>，2872825</v>
      </c>
      <c r="I195" s="4" t="str">
        <f>VLOOKUP(A195,HOP!A:U,21,0)</f>
        <v>直连</v>
      </c>
    </row>
    <row r="196" s="4" customFormat="1" hidden="1" spans="1:9">
      <c r="A196" s="5">
        <v>999221916340863</v>
      </c>
      <c r="B196" s="6">
        <v>44909</v>
      </c>
      <c r="C196" s="6">
        <v>44910</v>
      </c>
      <c r="D196" s="4">
        <v>167</v>
      </c>
      <c r="E196" s="4" t="str">
        <f>VLOOKUP(A196,HOP!A:L,12,0)</f>
        <v>167.00</v>
      </c>
      <c r="F196" s="4" t="str">
        <f>VLOOKUP(A196,HOP!A:C,3,0)</f>
        <v>2872870</v>
      </c>
      <c r="G196" s="4">
        <f t="shared" si="6"/>
        <v>0</v>
      </c>
      <c r="H196" s="4" t="str">
        <f t="shared" si="7"/>
        <v>，2872870</v>
      </c>
      <c r="I196" s="4" t="str">
        <f>VLOOKUP(A196,HOP!A:U,21,0)</f>
        <v>直连</v>
      </c>
    </row>
    <row r="197" s="4" customFormat="1" hidden="1" spans="1:9">
      <c r="A197" s="5">
        <v>999221916582658</v>
      </c>
      <c r="B197" s="6">
        <v>44909</v>
      </c>
      <c r="C197" s="6">
        <v>44910</v>
      </c>
      <c r="D197" s="4">
        <v>848</v>
      </c>
      <c r="E197" s="4" t="str">
        <f>VLOOKUP(A197,HOP!A:L,12,0)</f>
        <v>848.00</v>
      </c>
      <c r="F197" s="4" t="str">
        <f>VLOOKUP(A197,HOP!A:C,3,0)</f>
        <v>2873001</v>
      </c>
      <c r="G197" s="4">
        <f t="shared" si="6"/>
        <v>0</v>
      </c>
      <c r="H197" s="4" t="str">
        <f t="shared" si="7"/>
        <v>，2873001</v>
      </c>
      <c r="I197" s="4" t="str">
        <f>VLOOKUP(A197,HOP!A:U,21,0)</f>
        <v>直连</v>
      </c>
    </row>
    <row r="198" s="4" customFormat="1" hidden="1" spans="1:9">
      <c r="A198" s="5">
        <v>999221920166551</v>
      </c>
      <c r="B198" s="6">
        <v>44909</v>
      </c>
      <c r="C198" s="6">
        <v>44910</v>
      </c>
      <c r="D198" s="4">
        <v>214</v>
      </c>
      <c r="E198" s="4" t="str">
        <f>VLOOKUP(A198,HOP!A:L,12,0)</f>
        <v>214.00</v>
      </c>
      <c r="F198" s="4" t="str">
        <f>VLOOKUP(A198,HOP!A:C,3,0)</f>
        <v>2873181</v>
      </c>
      <c r="G198" s="4">
        <f t="shared" si="6"/>
        <v>0</v>
      </c>
      <c r="H198" s="4" t="str">
        <f t="shared" si="7"/>
        <v>，2873181</v>
      </c>
      <c r="I198" s="4" t="str">
        <f>VLOOKUP(A198,HOP!A:U,21,0)</f>
        <v>直连</v>
      </c>
    </row>
    <row r="199" s="4" customFormat="1" hidden="1" spans="1:9">
      <c r="A199" s="5">
        <v>999221920889142</v>
      </c>
      <c r="B199" s="6">
        <v>44909</v>
      </c>
      <c r="C199" s="6">
        <v>44910</v>
      </c>
      <c r="D199" s="4">
        <v>140</v>
      </c>
      <c r="E199" s="4" t="str">
        <f>VLOOKUP(A199,HOP!A:L,12,0)</f>
        <v>140.00</v>
      </c>
      <c r="F199" s="4" t="str">
        <f>VLOOKUP(A199,HOP!A:C,3,0)</f>
        <v>2873244</v>
      </c>
      <c r="G199" s="4">
        <f t="shared" si="6"/>
        <v>0</v>
      </c>
      <c r="H199" s="4" t="str">
        <f t="shared" si="7"/>
        <v>，2873244</v>
      </c>
      <c r="I199" s="4" t="str">
        <f>VLOOKUP(A199,HOP!A:U,21,0)</f>
        <v>直连</v>
      </c>
    </row>
    <row r="200" s="4" customFormat="1" hidden="1" spans="1:9">
      <c r="A200" s="5">
        <v>999221922788494</v>
      </c>
      <c r="B200" s="6">
        <v>44909</v>
      </c>
      <c r="C200" s="6">
        <v>44910</v>
      </c>
      <c r="D200" s="4">
        <v>469</v>
      </c>
      <c r="E200" s="4" t="str">
        <f>VLOOKUP(A200,HOP!A:L,12,0)</f>
        <v>469.00</v>
      </c>
      <c r="F200" s="4" t="str">
        <f>VLOOKUP(A200,HOP!A:C,3,0)</f>
        <v>2873952</v>
      </c>
      <c r="G200" s="4">
        <f t="shared" si="6"/>
        <v>0</v>
      </c>
      <c r="H200" s="4" t="str">
        <f t="shared" si="7"/>
        <v>，2873952</v>
      </c>
      <c r="I200" s="4" t="str">
        <f>VLOOKUP(A200,HOP!A:U,21,0)</f>
        <v>直连</v>
      </c>
    </row>
    <row r="201" s="4" customFormat="1" hidden="1" spans="1:9">
      <c r="A201" s="5">
        <v>999221922808538</v>
      </c>
      <c r="B201" s="6">
        <v>44909</v>
      </c>
      <c r="C201" s="6">
        <v>44910</v>
      </c>
      <c r="D201" s="4">
        <v>144</v>
      </c>
      <c r="E201" s="4" t="str">
        <f>VLOOKUP(A201,HOP!A:L,12,0)</f>
        <v>144.00</v>
      </c>
      <c r="F201" s="4" t="str">
        <f>VLOOKUP(A201,HOP!A:C,3,0)</f>
        <v>2873962</v>
      </c>
      <c r="G201" s="4">
        <f t="shared" si="6"/>
        <v>0</v>
      </c>
      <c r="H201" s="4" t="str">
        <f t="shared" si="7"/>
        <v>，2873962</v>
      </c>
      <c r="I201" s="4" t="str">
        <f>VLOOKUP(A201,HOP!A:U,21,0)</f>
        <v>直连</v>
      </c>
    </row>
    <row r="202" s="4" customFormat="1" hidden="1" spans="1:9">
      <c r="A202" s="5">
        <v>21923132891</v>
      </c>
      <c r="B202" s="6">
        <v>44909</v>
      </c>
      <c r="C202" s="6">
        <v>44910</v>
      </c>
      <c r="D202" s="4">
        <v>216</v>
      </c>
      <c r="E202" s="4" t="str">
        <f>VLOOKUP(A202,HOP!A:L,12,0)</f>
        <v>216.00</v>
      </c>
      <c r="F202" s="4" t="str">
        <f>VLOOKUP(A202,HOP!A:C,3,0)</f>
        <v>2874165</v>
      </c>
      <c r="G202" s="4">
        <f t="shared" si="6"/>
        <v>0</v>
      </c>
      <c r="H202" s="4" t="str">
        <f t="shared" si="7"/>
        <v>，2874165</v>
      </c>
      <c r="I202" s="4" t="str">
        <f>VLOOKUP(A202,HOP!A:U,21,0)</f>
        <v>直连</v>
      </c>
    </row>
    <row r="203" s="4" customFormat="1" hidden="1" spans="1:9">
      <c r="A203" s="5">
        <v>999221924708117</v>
      </c>
      <c r="B203" s="6">
        <v>44909</v>
      </c>
      <c r="C203" s="6">
        <v>44910</v>
      </c>
      <c r="D203" s="4">
        <v>453</v>
      </c>
      <c r="E203" s="4" t="str">
        <f>VLOOKUP(A203,HOP!A:L,12,0)</f>
        <v>453.00</v>
      </c>
      <c r="F203" s="4" t="str">
        <f>VLOOKUP(A203,HOP!A:C,3,0)</f>
        <v>2874220</v>
      </c>
      <c r="G203" s="4">
        <f t="shared" si="6"/>
        <v>0</v>
      </c>
      <c r="H203" s="4" t="str">
        <f t="shared" si="7"/>
        <v>，2874220</v>
      </c>
      <c r="I203" s="4" t="str">
        <f>VLOOKUP(A203,HOP!A:U,21,0)</f>
        <v>直连</v>
      </c>
    </row>
    <row r="204" s="4" customFormat="1" hidden="1" spans="1:9">
      <c r="A204" s="5">
        <v>21135588645</v>
      </c>
      <c r="B204" s="6">
        <v>44843</v>
      </c>
      <c r="C204" s="6">
        <v>44844</v>
      </c>
      <c r="D204" s="4">
        <v>1012</v>
      </c>
      <c r="E204" s="4">
        <v>1012</v>
      </c>
      <c r="F204" s="4">
        <v>2705997</v>
      </c>
      <c r="G204" s="4">
        <f t="shared" si="6"/>
        <v>0</v>
      </c>
      <c r="H204" s="4" t="str">
        <f t="shared" si="7"/>
        <v>，2705997</v>
      </c>
      <c r="I204" s="4" t="e">
        <f>VLOOKUP(A204,HOP!A:U,21,0)</f>
        <v>#N/A</v>
      </c>
    </row>
    <row r="205" s="4" customFormat="1" hidden="1" spans="1:9">
      <c r="A205" s="5">
        <v>21180910995</v>
      </c>
      <c r="B205" s="6">
        <v>44846</v>
      </c>
      <c r="C205" s="6">
        <v>44847</v>
      </c>
      <c r="D205" s="4">
        <v>1272</v>
      </c>
      <c r="E205" s="4">
        <v>1272</v>
      </c>
      <c r="F205" s="4">
        <v>2709567</v>
      </c>
      <c r="G205" s="4">
        <f t="shared" si="6"/>
        <v>0</v>
      </c>
      <c r="H205" s="4" t="str">
        <f t="shared" si="7"/>
        <v>，2709567</v>
      </c>
      <c r="I205" s="4" t="e">
        <f>VLOOKUP(A205,HOP!A:U,21,0)</f>
        <v>#N/A</v>
      </c>
    </row>
    <row r="206" s="4" customFormat="1" spans="1:10">
      <c r="A206" s="5">
        <v>18150371206</v>
      </c>
      <c r="B206" s="6">
        <v>44732</v>
      </c>
      <c r="C206" s="6">
        <v>44733</v>
      </c>
      <c r="D206" s="4">
        <v>1198</v>
      </c>
      <c r="E206" s="4" t="e">
        <f>VLOOKUP(A206,HOP!A:L,12,0)</f>
        <v>#N/A</v>
      </c>
      <c r="F206" s="4">
        <v>2595844</v>
      </c>
      <c r="G206" s="4" t="e">
        <f t="shared" si="6"/>
        <v>#N/A</v>
      </c>
      <c r="H206" s="4" t="str">
        <f t="shared" si="7"/>
        <v>，2595844</v>
      </c>
      <c r="I206" s="4" t="e">
        <f>VLOOKUP(A206,HOP!A:U,21,0)</f>
        <v>#N/A</v>
      </c>
      <c r="J206" s="4" t="s">
        <v>1613</v>
      </c>
    </row>
    <row r="207" s="4" customFormat="1" hidden="1" spans="1:9">
      <c r="A207" s="5">
        <v>18766049563</v>
      </c>
      <c r="B207" s="6">
        <v>44909</v>
      </c>
      <c r="C207" s="6">
        <v>44911</v>
      </c>
      <c r="D207" s="4">
        <v>3238</v>
      </c>
      <c r="E207" s="4" t="str">
        <f>VLOOKUP(A207,HOP!A:L,12,0)</f>
        <v>3238.00</v>
      </c>
      <c r="F207" s="4" t="str">
        <f>VLOOKUP(A207,HOP!A:C,3,0)</f>
        <v>2656695</v>
      </c>
      <c r="G207" s="4">
        <f t="shared" si="6"/>
        <v>0</v>
      </c>
      <c r="H207" s="4" t="str">
        <f t="shared" si="7"/>
        <v>，2656695</v>
      </c>
      <c r="I207" s="4" t="str">
        <f>VLOOKUP(A207,HOP!A:U,21,0)</f>
        <v>直连</v>
      </c>
    </row>
    <row r="208" s="4" customFormat="1" hidden="1" spans="1:9">
      <c r="A208" s="5">
        <v>18913660649</v>
      </c>
      <c r="B208" s="6">
        <v>44909</v>
      </c>
      <c r="C208" s="6">
        <v>44911</v>
      </c>
      <c r="D208" s="4">
        <v>712</v>
      </c>
      <c r="E208" s="4" t="str">
        <f>VLOOKUP(A208,HOP!A:L,12,0)</f>
        <v>712.00</v>
      </c>
      <c r="F208" s="4" t="str">
        <f>VLOOKUP(A208,HOP!A:C,3,0)</f>
        <v>2674843</v>
      </c>
      <c r="G208" s="4">
        <f t="shared" si="6"/>
        <v>0</v>
      </c>
      <c r="H208" s="4" t="str">
        <f t="shared" si="7"/>
        <v>，2674843</v>
      </c>
      <c r="I208" s="4" t="str">
        <f>VLOOKUP(A208,HOP!A:U,21,0)</f>
        <v>直连</v>
      </c>
    </row>
    <row r="209" s="4" customFormat="1" hidden="1" spans="1:9">
      <c r="A209" s="5">
        <v>21475868938</v>
      </c>
      <c r="B209" s="6">
        <v>44907</v>
      </c>
      <c r="C209" s="6">
        <v>44911</v>
      </c>
      <c r="D209" s="4">
        <v>2000</v>
      </c>
      <c r="E209" s="4" t="str">
        <f>VLOOKUP(A209,HOP!A:L,12,0)</f>
        <v>2000.00</v>
      </c>
      <c r="F209" s="4" t="str">
        <f>VLOOKUP(A209,HOP!A:C,3,0)</f>
        <v>2745097</v>
      </c>
      <c r="G209" s="4">
        <f t="shared" si="6"/>
        <v>0</v>
      </c>
      <c r="H209" s="4" t="str">
        <f t="shared" si="7"/>
        <v>，2745097</v>
      </c>
      <c r="I209" s="4" t="str">
        <f>VLOOKUP(A209,HOP!A:U,21,0)</f>
        <v>直连</v>
      </c>
    </row>
    <row r="210" s="4" customFormat="1" hidden="1" spans="1:9">
      <c r="A210" s="5">
        <v>21589307724</v>
      </c>
      <c r="B210" s="6">
        <v>44907</v>
      </c>
      <c r="C210" s="6">
        <v>44911</v>
      </c>
      <c r="D210" s="4">
        <v>4024</v>
      </c>
      <c r="E210" s="4" t="str">
        <f>VLOOKUP(A210,HOP!A:L,12,0)</f>
        <v>4024.00</v>
      </c>
      <c r="F210" s="4" t="str">
        <f>VLOOKUP(A210,HOP!A:C,3,0)</f>
        <v>2761182</v>
      </c>
      <c r="G210" s="4">
        <f t="shared" si="6"/>
        <v>0</v>
      </c>
      <c r="H210" s="4" t="str">
        <f t="shared" si="7"/>
        <v>，2761182</v>
      </c>
      <c r="I210" s="4" t="str">
        <f>VLOOKUP(A210,HOP!A:U,21,0)</f>
        <v>直采</v>
      </c>
    </row>
    <row r="211" s="4" customFormat="1" hidden="1" spans="1:9">
      <c r="A211" s="5">
        <v>21683979314</v>
      </c>
      <c r="B211" s="6">
        <v>44909</v>
      </c>
      <c r="C211" s="6">
        <v>44911</v>
      </c>
      <c r="D211" s="4">
        <v>2324</v>
      </c>
      <c r="E211" s="4" t="str">
        <f>VLOOKUP(A211,HOP!A:L,12,0)</f>
        <v>2324.00</v>
      </c>
      <c r="F211" s="4" t="str">
        <f>VLOOKUP(A211,HOP!A:C,3,0)</f>
        <v>2770046</v>
      </c>
      <c r="G211" s="4">
        <f t="shared" si="6"/>
        <v>0</v>
      </c>
      <c r="H211" s="4" t="str">
        <f t="shared" si="7"/>
        <v>，2770046</v>
      </c>
      <c r="I211" s="4" t="str">
        <f>VLOOKUP(A211,HOP!A:U,21,0)</f>
        <v>直连</v>
      </c>
    </row>
    <row r="212" s="4" customFormat="1" hidden="1" spans="1:9">
      <c r="A212" s="5">
        <v>21711853030</v>
      </c>
      <c r="B212" s="6">
        <v>44908</v>
      </c>
      <c r="C212" s="6">
        <v>44911</v>
      </c>
      <c r="D212" s="4">
        <v>2076</v>
      </c>
      <c r="E212" s="4" t="str">
        <f>VLOOKUP(A212,HOP!A:L,12,0)</f>
        <v>2076.00</v>
      </c>
      <c r="F212" s="4" t="str">
        <f>VLOOKUP(A212,HOP!A:C,3,0)</f>
        <v>2775957</v>
      </c>
      <c r="G212" s="4">
        <f t="shared" si="6"/>
        <v>0</v>
      </c>
      <c r="H212" s="4" t="str">
        <f t="shared" si="7"/>
        <v>，2775957</v>
      </c>
      <c r="I212" s="4" t="str">
        <f>VLOOKUP(A212,HOP!A:U,21,0)</f>
        <v>直采</v>
      </c>
    </row>
    <row r="213" s="4" customFormat="1" hidden="1" spans="1:9">
      <c r="A213" s="5">
        <v>21776647095</v>
      </c>
      <c r="B213" s="6">
        <v>44909</v>
      </c>
      <c r="C213" s="6">
        <v>44911</v>
      </c>
      <c r="D213" s="4">
        <v>0</v>
      </c>
      <c r="E213" s="4" t="str">
        <f>VLOOKUP(A213,HOP!A:L,12,0)</f>
        <v>0.00</v>
      </c>
      <c r="F213" s="4" t="str">
        <f>VLOOKUP(A213,HOP!A:C,3,0)</f>
        <v>2791288</v>
      </c>
      <c r="G213" s="4">
        <f t="shared" si="6"/>
        <v>0</v>
      </c>
      <c r="H213" s="4" t="str">
        <f t="shared" si="7"/>
        <v>，2791288</v>
      </c>
      <c r="I213" s="4" t="str">
        <f>VLOOKUP(A213,HOP!A:U,21,0)</f>
        <v>直连</v>
      </c>
    </row>
    <row r="214" s="4" customFormat="1" hidden="1" spans="1:9">
      <c r="A214" s="5">
        <v>21802998648</v>
      </c>
      <c r="B214" s="6">
        <v>44910</v>
      </c>
      <c r="C214" s="6">
        <v>44911</v>
      </c>
      <c r="D214" s="4">
        <v>492</v>
      </c>
      <c r="E214" s="4" t="str">
        <f>VLOOKUP(A214,HOP!A:L,12,0)</f>
        <v>492.00</v>
      </c>
      <c r="F214" s="4" t="str">
        <f>VLOOKUP(A214,HOP!A:C,3,0)</f>
        <v>2800743</v>
      </c>
      <c r="G214" s="4">
        <f t="shared" si="6"/>
        <v>0</v>
      </c>
      <c r="H214" s="4" t="str">
        <f t="shared" si="7"/>
        <v>，2800743</v>
      </c>
      <c r="I214" s="4" t="str">
        <f>VLOOKUP(A214,HOP!A:U,21,0)</f>
        <v>直连</v>
      </c>
    </row>
    <row r="215" s="4" customFormat="1" hidden="1" spans="1:9">
      <c r="A215" s="5">
        <v>21810391174</v>
      </c>
      <c r="B215" s="6">
        <v>44910</v>
      </c>
      <c r="C215" s="6">
        <v>44911</v>
      </c>
      <c r="D215" s="4">
        <v>1505</v>
      </c>
      <c r="E215" s="4" t="str">
        <f>VLOOKUP(A215,HOP!A:L,12,0)</f>
        <v>1505.00</v>
      </c>
      <c r="F215" s="4" t="str">
        <f>VLOOKUP(A215,HOP!A:C,3,0)</f>
        <v>2803088</v>
      </c>
      <c r="G215" s="4">
        <f t="shared" si="6"/>
        <v>0</v>
      </c>
      <c r="H215" s="4" t="str">
        <f t="shared" si="7"/>
        <v>，2803088</v>
      </c>
      <c r="I215" s="4" t="str">
        <f>VLOOKUP(A215,HOP!A:U,21,0)</f>
        <v>直连</v>
      </c>
    </row>
    <row r="216" s="4" customFormat="1" hidden="1" spans="1:9">
      <c r="A216" s="5">
        <v>21826665406</v>
      </c>
      <c r="B216" s="6">
        <v>44910</v>
      </c>
      <c r="C216" s="6">
        <v>44911</v>
      </c>
      <c r="D216" s="4">
        <v>854</v>
      </c>
      <c r="E216" s="4" t="str">
        <f>VLOOKUP(A216,HOP!A:L,12,0)</f>
        <v>854.00</v>
      </c>
      <c r="F216" s="4" t="str">
        <f>VLOOKUP(A216,HOP!A:C,3,0)</f>
        <v>2811314</v>
      </c>
      <c r="G216" s="4">
        <f t="shared" si="6"/>
        <v>0</v>
      </c>
      <c r="H216" s="4" t="str">
        <f t="shared" si="7"/>
        <v>，2811314</v>
      </c>
      <c r="I216" s="4" t="str">
        <f>VLOOKUP(A216,HOP!A:U,21,0)</f>
        <v>直连</v>
      </c>
    </row>
    <row r="217" s="4" customFormat="1" hidden="1" spans="1:9">
      <c r="A217" s="5">
        <v>21833859440</v>
      </c>
      <c r="B217" s="6">
        <v>44906</v>
      </c>
      <c r="C217" s="6">
        <v>44911</v>
      </c>
      <c r="D217" s="4">
        <v>2205</v>
      </c>
      <c r="E217" s="4" t="str">
        <f>VLOOKUP(A217,HOP!A:L,12,0)</f>
        <v>2205.00</v>
      </c>
      <c r="F217" s="4" t="str">
        <f>VLOOKUP(A217,HOP!A:C,3,0)</f>
        <v>2819850</v>
      </c>
      <c r="G217" s="4">
        <f t="shared" si="6"/>
        <v>0</v>
      </c>
      <c r="H217" s="4" t="str">
        <f t="shared" si="7"/>
        <v>，2819850</v>
      </c>
      <c r="I217" s="4" t="str">
        <f>VLOOKUP(A217,HOP!A:U,21,0)</f>
        <v>直连</v>
      </c>
    </row>
    <row r="218" s="4" customFormat="1" hidden="1" spans="1:9">
      <c r="A218" s="5">
        <v>21838489377</v>
      </c>
      <c r="B218" s="6">
        <v>44906</v>
      </c>
      <c r="C218" s="6">
        <v>44911</v>
      </c>
      <c r="D218" s="4">
        <v>3385</v>
      </c>
      <c r="E218" s="4" t="str">
        <f>VLOOKUP(A218,HOP!A:L,12,0)</f>
        <v>3385.00</v>
      </c>
      <c r="F218" s="4" t="str">
        <f>VLOOKUP(A218,HOP!A:C,3,0)</f>
        <v>2821746</v>
      </c>
      <c r="G218" s="4">
        <f t="shared" si="6"/>
        <v>0</v>
      </c>
      <c r="H218" s="4" t="str">
        <f t="shared" si="7"/>
        <v>，2821746</v>
      </c>
      <c r="I218" s="4" t="str">
        <f>VLOOKUP(A218,HOP!A:U,21,0)</f>
        <v>直连</v>
      </c>
    </row>
    <row r="219" s="4" customFormat="1" hidden="1" spans="1:9">
      <c r="A219" s="5">
        <v>21838844158</v>
      </c>
      <c r="B219" s="6">
        <v>44910</v>
      </c>
      <c r="C219" s="6">
        <v>44911</v>
      </c>
      <c r="D219" s="4">
        <v>745</v>
      </c>
      <c r="E219" s="4" t="str">
        <f>VLOOKUP(A219,HOP!A:L,12,0)</f>
        <v>745.00</v>
      </c>
      <c r="F219" s="4" t="str">
        <f>VLOOKUP(A219,HOP!A:C,3,0)</f>
        <v>2821992</v>
      </c>
      <c r="G219" s="4">
        <f t="shared" si="6"/>
        <v>0</v>
      </c>
      <c r="H219" s="4" t="str">
        <f t="shared" si="7"/>
        <v>，2821992</v>
      </c>
      <c r="I219" s="4" t="str">
        <f>VLOOKUP(A219,HOP!A:U,21,0)</f>
        <v>直连</v>
      </c>
    </row>
    <row r="220" s="4" customFormat="1" hidden="1" spans="1:9">
      <c r="A220" s="5">
        <v>21840483126</v>
      </c>
      <c r="B220" s="6">
        <v>44908</v>
      </c>
      <c r="C220" s="6">
        <v>44911</v>
      </c>
      <c r="D220" s="4">
        <v>1773</v>
      </c>
      <c r="E220" s="4" t="str">
        <f>VLOOKUP(A220,HOP!A:L,12,0)</f>
        <v>1773.00</v>
      </c>
      <c r="F220" s="4" t="str">
        <f>VLOOKUP(A220,HOP!A:C,3,0)</f>
        <v>2823520</v>
      </c>
      <c r="G220" s="4">
        <f t="shared" si="6"/>
        <v>0</v>
      </c>
      <c r="H220" s="4" t="str">
        <f t="shared" si="7"/>
        <v>，2823520</v>
      </c>
      <c r="I220" s="4" t="str">
        <f>VLOOKUP(A220,HOP!A:U,21,0)</f>
        <v>直连</v>
      </c>
    </row>
    <row r="221" s="4" customFormat="1" hidden="1" spans="1:9">
      <c r="A221" s="5">
        <v>21844132024</v>
      </c>
      <c r="B221" s="6">
        <v>44910</v>
      </c>
      <c r="C221" s="6">
        <v>44911</v>
      </c>
      <c r="D221" s="4">
        <v>2549</v>
      </c>
      <c r="E221" s="4" t="str">
        <f>VLOOKUP(A221,HOP!A:L,12,0)</f>
        <v>2549.00</v>
      </c>
      <c r="F221" s="4" t="str">
        <f>VLOOKUP(A221,HOP!A:C,3,0)</f>
        <v>2828896</v>
      </c>
      <c r="G221" s="4">
        <f t="shared" si="6"/>
        <v>0</v>
      </c>
      <c r="H221" s="4" t="str">
        <f t="shared" si="7"/>
        <v>，2828896</v>
      </c>
      <c r="I221" s="4" t="str">
        <f>VLOOKUP(A221,HOP!A:U,21,0)</f>
        <v>直连</v>
      </c>
    </row>
    <row r="222" s="4" customFormat="1" hidden="1" spans="1:9">
      <c r="A222" s="5">
        <v>21845155306</v>
      </c>
      <c r="B222" s="6">
        <v>44910</v>
      </c>
      <c r="C222" s="6">
        <v>44911</v>
      </c>
      <c r="D222" s="4">
        <v>1838</v>
      </c>
      <c r="E222" s="4">
        <v>1838</v>
      </c>
      <c r="F222" s="4" t="str">
        <f>VLOOKUP(A222,HOP!A:C,3,0)</f>
        <v>2830617</v>
      </c>
      <c r="G222" s="4">
        <f t="shared" si="6"/>
        <v>0</v>
      </c>
      <c r="H222" s="4" t="str">
        <f t="shared" si="7"/>
        <v>，2830617</v>
      </c>
      <c r="I222" s="4" t="str">
        <f>VLOOKUP(A222,HOP!A:U,21,0)</f>
        <v>直连</v>
      </c>
    </row>
    <row r="223" s="4" customFormat="1" hidden="1" spans="1:9">
      <c r="A223" s="5">
        <v>21845274575</v>
      </c>
      <c r="B223" s="6">
        <v>44907</v>
      </c>
      <c r="C223" s="6">
        <v>44911</v>
      </c>
      <c r="D223" s="4">
        <v>3120</v>
      </c>
      <c r="E223" s="4" t="str">
        <f>VLOOKUP(A223,HOP!A:L,12,0)</f>
        <v>3120.00</v>
      </c>
      <c r="F223" s="4" t="str">
        <f>VLOOKUP(A223,HOP!A:C,3,0)</f>
        <v>2830858</v>
      </c>
      <c r="G223" s="4">
        <f t="shared" si="6"/>
        <v>0</v>
      </c>
      <c r="H223" s="4" t="str">
        <f t="shared" si="7"/>
        <v>，2830858</v>
      </c>
      <c r="I223" s="4" t="str">
        <f>VLOOKUP(A223,HOP!A:U,21,0)</f>
        <v>直连</v>
      </c>
    </row>
    <row r="224" s="4" customFormat="1" hidden="1" spans="1:9">
      <c r="A224" s="5">
        <v>21845898407</v>
      </c>
      <c r="B224" s="6">
        <v>44909</v>
      </c>
      <c r="C224" s="6">
        <v>44911</v>
      </c>
      <c r="D224" s="4">
        <v>1564</v>
      </c>
      <c r="E224" s="4" t="str">
        <f>VLOOKUP(A224,HOP!A:L,12,0)</f>
        <v>1564.00</v>
      </c>
      <c r="F224" s="4" t="str">
        <f>VLOOKUP(A224,HOP!A:C,3,0)</f>
        <v>2831979</v>
      </c>
      <c r="G224" s="4">
        <f t="shared" si="6"/>
        <v>0</v>
      </c>
      <c r="H224" s="4" t="str">
        <f t="shared" si="7"/>
        <v>，2831979</v>
      </c>
      <c r="I224" s="4" t="str">
        <f>VLOOKUP(A224,HOP!A:U,21,0)</f>
        <v>直连</v>
      </c>
    </row>
    <row r="225" s="4" customFormat="1" hidden="1" spans="1:9">
      <c r="A225" s="5">
        <v>21846781813</v>
      </c>
      <c r="B225" s="6">
        <v>44910</v>
      </c>
      <c r="C225" s="6">
        <v>44911</v>
      </c>
      <c r="D225" s="4">
        <v>744</v>
      </c>
      <c r="E225" s="4" t="str">
        <f>VLOOKUP(A225,HOP!A:L,12,0)</f>
        <v>744.00</v>
      </c>
      <c r="F225" s="4" t="str">
        <f>VLOOKUP(A225,HOP!A:C,3,0)</f>
        <v>2833546</v>
      </c>
      <c r="G225" s="4">
        <f t="shared" si="6"/>
        <v>0</v>
      </c>
      <c r="H225" s="4" t="str">
        <f t="shared" si="7"/>
        <v>，2833546</v>
      </c>
      <c r="I225" s="4" t="str">
        <f>VLOOKUP(A225,HOP!A:U,21,0)</f>
        <v>直连</v>
      </c>
    </row>
    <row r="226" s="4" customFormat="1" hidden="1" spans="1:9">
      <c r="A226" s="5">
        <v>999221846882516</v>
      </c>
      <c r="B226" s="6">
        <v>44910</v>
      </c>
      <c r="C226" s="6">
        <v>44911</v>
      </c>
      <c r="D226" s="4">
        <v>972</v>
      </c>
      <c r="E226" s="4" t="str">
        <f>VLOOKUP(A226,HOP!A:L,12,0)</f>
        <v>972.00</v>
      </c>
      <c r="F226" s="4" t="str">
        <f>VLOOKUP(A226,HOP!A:C,3,0)</f>
        <v>2833757</v>
      </c>
      <c r="G226" s="4">
        <f t="shared" si="6"/>
        <v>0</v>
      </c>
      <c r="H226" s="4" t="str">
        <f t="shared" si="7"/>
        <v>，2833757</v>
      </c>
      <c r="I226" s="4" t="str">
        <f>VLOOKUP(A226,HOP!A:U,21,0)</f>
        <v>直连</v>
      </c>
    </row>
    <row r="227" s="4" customFormat="1" hidden="1" spans="1:9">
      <c r="A227" s="5">
        <v>21847135389</v>
      </c>
      <c r="B227" s="6">
        <v>44905</v>
      </c>
      <c r="C227" s="6">
        <v>44911</v>
      </c>
      <c r="D227" s="4">
        <v>5143</v>
      </c>
      <c r="E227" s="4" t="str">
        <f>VLOOKUP(A227,HOP!A:L,12,0)</f>
        <v>5143.00</v>
      </c>
      <c r="F227" s="4" t="str">
        <f>VLOOKUP(A227,HOP!A:C,3,0)</f>
        <v>2834161</v>
      </c>
      <c r="G227" s="4">
        <f t="shared" si="6"/>
        <v>0</v>
      </c>
      <c r="H227" s="4" t="str">
        <f t="shared" si="7"/>
        <v>，2834161</v>
      </c>
      <c r="I227" s="4" t="str">
        <f>VLOOKUP(A227,HOP!A:U,21,0)</f>
        <v>直连</v>
      </c>
    </row>
    <row r="228" s="4" customFormat="1" hidden="1" spans="1:9">
      <c r="A228" s="5">
        <v>999221847275021</v>
      </c>
      <c r="B228" s="6">
        <v>44908</v>
      </c>
      <c r="C228" s="6">
        <v>44911</v>
      </c>
      <c r="D228" s="4">
        <v>2478</v>
      </c>
      <c r="E228" s="4" t="str">
        <f>VLOOKUP(A228,HOP!A:L,12,0)</f>
        <v>2478.00</v>
      </c>
      <c r="F228" s="4" t="str">
        <f>VLOOKUP(A228,HOP!A:C,3,0)</f>
        <v>2834419</v>
      </c>
      <c r="G228" s="4">
        <f t="shared" si="6"/>
        <v>0</v>
      </c>
      <c r="H228" s="4" t="str">
        <f t="shared" si="7"/>
        <v>，2834419</v>
      </c>
      <c r="I228" s="4" t="str">
        <f>VLOOKUP(A228,HOP!A:U,21,0)</f>
        <v>直连</v>
      </c>
    </row>
    <row r="229" s="4" customFormat="1" hidden="1" spans="1:9">
      <c r="A229" s="5">
        <v>21848133682</v>
      </c>
      <c r="B229" s="6">
        <v>44909</v>
      </c>
      <c r="C229" s="6">
        <v>44911</v>
      </c>
      <c r="D229" s="4">
        <v>1085</v>
      </c>
      <c r="E229" s="4" t="str">
        <f>VLOOKUP(A229,HOP!A:L,12,0)</f>
        <v>1085.00</v>
      </c>
      <c r="F229" s="4" t="str">
        <f>VLOOKUP(A229,HOP!A:C,3,0)</f>
        <v>2836126</v>
      </c>
      <c r="G229" s="4">
        <f t="shared" si="6"/>
        <v>0</v>
      </c>
      <c r="H229" s="4" t="str">
        <f t="shared" si="7"/>
        <v>，2836126</v>
      </c>
      <c r="I229" s="4" t="str">
        <f>VLOOKUP(A229,HOP!A:U,21,0)</f>
        <v>直连</v>
      </c>
    </row>
    <row r="230" s="4" customFormat="1" hidden="1" spans="1:9">
      <c r="A230" s="5">
        <v>999221848260728</v>
      </c>
      <c r="B230" s="6">
        <v>44909</v>
      </c>
      <c r="C230" s="6">
        <v>44911</v>
      </c>
      <c r="D230" s="4">
        <v>0</v>
      </c>
      <c r="E230" s="4" t="str">
        <f>VLOOKUP(A230,HOP!A:L,12,0)</f>
        <v>0.00</v>
      </c>
      <c r="F230" s="4" t="str">
        <f>VLOOKUP(A230,HOP!A:C,3,0)</f>
        <v>2836364</v>
      </c>
      <c r="G230" s="4">
        <f t="shared" si="6"/>
        <v>0</v>
      </c>
      <c r="H230" s="4" t="str">
        <f t="shared" si="7"/>
        <v>，2836364</v>
      </c>
      <c r="I230" s="4" t="str">
        <f>VLOOKUP(A230,HOP!A:U,21,0)</f>
        <v>直连</v>
      </c>
    </row>
    <row r="231" s="4" customFormat="1" hidden="1" spans="1:9">
      <c r="A231" s="5">
        <v>21848313377</v>
      </c>
      <c r="B231" s="6">
        <v>44909</v>
      </c>
      <c r="C231" s="6">
        <v>44911</v>
      </c>
      <c r="D231" s="4">
        <v>1128</v>
      </c>
      <c r="E231" s="4" t="str">
        <f>VLOOKUP(A231,HOP!A:L,12,0)</f>
        <v>1128.00</v>
      </c>
      <c r="F231" s="4" t="str">
        <f>VLOOKUP(A231,HOP!A:C,3,0)</f>
        <v>2836513</v>
      </c>
      <c r="G231" s="4">
        <f t="shared" si="6"/>
        <v>0</v>
      </c>
      <c r="H231" s="4" t="str">
        <f t="shared" si="7"/>
        <v>，2836513</v>
      </c>
      <c r="I231" s="4" t="str">
        <f>VLOOKUP(A231,HOP!A:U,21,0)</f>
        <v>直连</v>
      </c>
    </row>
    <row r="232" s="4" customFormat="1" hidden="1" spans="1:9">
      <c r="A232" s="5">
        <v>21848349998</v>
      </c>
      <c r="B232" s="6">
        <v>44910</v>
      </c>
      <c r="C232" s="6">
        <v>44911</v>
      </c>
      <c r="D232" s="4">
        <v>1596</v>
      </c>
      <c r="E232" s="4" t="str">
        <f>VLOOKUP(A232,HOP!A:L,12,0)</f>
        <v>1596.00</v>
      </c>
      <c r="F232" s="4" t="str">
        <f>VLOOKUP(A232,HOP!A:C,3,0)</f>
        <v>2836601</v>
      </c>
      <c r="G232" s="4">
        <f t="shared" si="6"/>
        <v>0</v>
      </c>
      <c r="H232" s="4" t="str">
        <f t="shared" si="7"/>
        <v>，2836601</v>
      </c>
      <c r="I232" s="4" t="str">
        <f>VLOOKUP(A232,HOP!A:U,21,0)</f>
        <v>直连</v>
      </c>
    </row>
    <row r="233" s="4" customFormat="1" hidden="1" spans="1:9">
      <c r="A233" s="5">
        <v>21848599122</v>
      </c>
      <c r="B233" s="6">
        <v>44909</v>
      </c>
      <c r="C233" s="6">
        <v>44911</v>
      </c>
      <c r="D233" s="4">
        <v>1848</v>
      </c>
      <c r="E233" s="4" t="str">
        <f>VLOOKUP(A233,HOP!A:L,12,0)</f>
        <v>1848.00</v>
      </c>
      <c r="F233" s="4" t="str">
        <f>VLOOKUP(A233,HOP!A:C,3,0)</f>
        <v>2837005</v>
      </c>
      <c r="G233" s="4">
        <f t="shared" si="6"/>
        <v>0</v>
      </c>
      <c r="H233" s="4" t="str">
        <f t="shared" si="7"/>
        <v>，2837005</v>
      </c>
      <c r="I233" s="4" t="str">
        <f>VLOOKUP(A233,HOP!A:U,21,0)</f>
        <v>直连</v>
      </c>
    </row>
    <row r="234" s="4" customFormat="1" hidden="1" spans="1:9">
      <c r="A234" s="5">
        <v>999221849109620</v>
      </c>
      <c r="B234" s="6">
        <v>44910</v>
      </c>
      <c r="C234" s="6">
        <v>44911</v>
      </c>
      <c r="D234" s="4">
        <v>827</v>
      </c>
      <c r="E234" s="4" t="str">
        <f>VLOOKUP(A234,HOP!A:L,12,0)</f>
        <v>827.00</v>
      </c>
      <c r="F234" s="4" t="str">
        <f>VLOOKUP(A234,HOP!A:C,3,0)</f>
        <v>2837967</v>
      </c>
      <c r="G234" s="4">
        <f t="shared" si="6"/>
        <v>0</v>
      </c>
      <c r="H234" s="4" t="str">
        <f t="shared" si="7"/>
        <v>，2837967</v>
      </c>
      <c r="I234" s="4" t="str">
        <f>VLOOKUP(A234,HOP!A:U,21,0)</f>
        <v>直连</v>
      </c>
    </row>
    <row r="235" s="4" customFormat="1" hidden="1" spans="1:9">
      <c r="A235" s="5">
        <v>21849423142</v>
      </c>
      <c r="B235" s="6">
        <v>44908</v>
      </c>
      <c r="C235" s="6">
        <v>44911</v>
      </c>
      <c r="D235" s="4">
        <v>2658</v>
      </c>
      <c r="E235" s="4" t="str">
        <f>VLOOKUP(A235,HOP!A:L,12,0)</f>
        <v>2658.00</v>
      </c>
      <c r="F235" s="4" t="str">
        <f>VLOOKUP(A235,HOP!A:C,3,0)</f>
        <v>2838462</v>
      </c>
      <c r="G235" s="4">
        <f t="shared" si="6"/>
        <v>0</v>
      </c>
      <c r="H235" s="4" t="str">
        <f t="shared" si="7"/>
        <v>，2838462</v>
      </c>
      <c r="I235" s="4" t="str">
        <f>VLOOKUP(A235,HOP!A:U,21,0)</f>
        <v>直连</v>
      </c>
    </row>
    <row r="236" s="4" customFormat="1" hidden="1" spans="1:9">
      <c r="A236" s="5">
        <v>21851281000</v>
      </c>
      <c r="B236" s="6">
        <v>44910</v>
      </c>
      <c r="C236" s="6">
        <v>44911</v>
      </c>
      <c r="D236" s="4">
        <v>314</v>
      </c>
      <c r="E236" s="4" t="str">
        <f>VLOOKUP(A236,HOP!A:L,12,0)</f>
        <v>314.00</v>
      </c>
      <c r="F236" s="4" t="str">
        <f>VLOOKUP(A236,HOP!A:C,3,0)</f>
        <v>2842134</v>
      </c>
      <c r="G236" s="4">
        <f t="shared" si="6"/>
        <v>0</v>
      </c>
      <c r="H236" s="4" t="str">
        <f t="shared" si="7"/>
        <v>，2842134</v>
      </c>
      <c r="I236" s="4" t="str">
        <f>VLOOKUP(A236,HOP!A:U,21,0)</f>
        <v>直连</v>
      </c>
    </row>
    <row r="237" s="4" customFormat="1" hidden="1" spans="1:9">
      <c r="A237" s="5">
        <v>999221852092372</v>
      </c>
      <c r="B237" s="6">
        <v>44910</v>
      </c>
      <c r="C237" s="6">
        <v>44911</v>
      </c>
      <c r="D237" s="4">
        <v>820</v>
      </c>
      <c r="E237" s="4" t="str">
        <f>VLOOKUP(A237,HOP!A:L,12,0)</f>
        <v>820.00</v>
      </c>
      <c r="F237" s="4" t="str">
        <f>VLOOKUP(A237,HOP!A:C,3,0)</f>
        <v>2843671</v>
      </c>
      <c r="G237" s="4">
        <f t="shared" si="6"/>
        <v>0</v>
      </c>
      <c r="H237" s="4" t="str">
        <f t="shared" si="7"/>
        <v>，2843671</v>
      </c>
      <c r="I237" s="4" t="str">
        <f>VLOOKUP(A237,HOP!A:U,21,0)</f>
        <v>直连</v>
      </c>
    </row>
    <row r="238" s="4" customFormat="1" hidden="1" spans="1:9">
      <c r="A238" s="5">
        <v>999221852445813</v>
      </c>
      <c r="B238" s="6">
        <v>44910</v>
      </c>
      <c r="C238" s="6">
        <v>44911</v>
      </c>
      <c r="D238" s="4">
        <v>504</v>
      </c>
      <c r="E238" s="4" t="str">
        <f>VLOOKUP(A238,HOP!A:L,12,0)</f>
        <v>504.00</v>
      </c>
      <c r="F238" s="4" t="str">
        <f>VLOOKUP(A238,HOP!A:C,3,0)</f>
        <v>2844044</v>
      </c>
      <c r="G238" s="4">
        <f t="shared" si="6"/>
        <v>0</v>
      </c>
      <c r="H238" s="4" t="str">
        <f t="shared" si="7"/>
        <v>，2844044</v>
      </c>
      <c r="I238" s="4" t="str">
        <f>VLOOKUP(A238,HOP!A:U,21,0)</f>
        <v>直连</v>
      </c>
    </row>
    <row r="239" s="4" customFormat="1" hidden="1" spans="1:9">
      <c r="A239" s="5">
        <v>21854911922</v>
      </c>
      <c r="B239" s="6">
        <v>44909</v>
      </c>
      <c r="C239" s="6">
        <v>44911</v>
      </c>
      <c r="D239" s="4">
        <v>1294</v>
      </c>
      <c r="E239" s="4" t="str">
        <f>VLOOKUP(A239,HOP!A:L,12,0)</f>
        <v>1294.00</v>
      </c>
      <c r="F239" s="4" t="str">
        <f>VLOOKUP(A239,HOP!A:C,3,0)</f>
        <v>2848262</v>
      </c>
      <c r="G239" s="4">
        <f t="shared" si="6"/>
        <v>0</v>
      </c>
      <c r="H239" s="4" t="str">
        <f t="shared" si="7"/>
        <v>，2848262</v>
      </c>
      <c r="I239" s="4" t="str">
        <f>VLOOKUP(A239,HOP!A:U,21,0)</f>
        <v>直连</v>
      </c>
    </row>
    <row r="240" s="4" customFormat="1" hidden="1" spans="1:9">
      <c r="A240" s="5">
        <v>999221855280079</v>
      </c>
      <c r="B240" s="6">
        <v>44910</v>
      </c>
      <c r="C240" s="6">
        <v>44911</v>
      </c>
      <c r="D240" s="4">
        <v>149</v>
      </c>
      <c r="E240" s="4" t="str">
        <f>VLOOKUP(A240,HOP!A:L,12,0)</f>
        <v>149.00</v>
      </c>
      <c r="F240" s="4" t="str">
        <f>VLOOKUP(A240,HOP!A:C,3,0)</f>
        <v>2848961</v>
      </c>
      <c r="G240" s="4">
        <f t="shared" si="6"/>
        <v>0</v>
      </c>
      <c r="H240" s="4" t="str">
        <f t="shared" si="7"/>
        <v>，2848961</v>
      </c>
      <c r="I240" s="4" t="str">
        <f>VLOOKUP(A240,HOP!A:U,21,0)</f>
        <v>直连</v>
      </c>
    </row>
    <row r="241" s="4" customFormat="1" hidden="1" spans="1:9">
      <c r="A241" s="5">
        <v>999221855638314</v>
      </c>
      <c r="B241" s="6">
        <v>44910</v>
      </c>
      <c r="C241" s="6">
        <v>44911</v>
      </c>
      <c r="D241" s="4">
        <v>792</v>
      </c>
      <c r="E241" s="4" t="str">
        <f>VLOOKUP(A241,HOP!A:L,12,0)</f>
        <v>792.00</v>
      </c>
      <c r="F241" s="4" t="str">
        <f>VLOOKUP(A241,HOP!A:C,3,0)</f>
        <v>2849678</v>
      </c>
      <c r="G241" s="4">
        <f t="shared" si="6"/>
        <v>0</v>
      </c>
      <c r="H241" s="4" t="str">
        <f t="shared" si="7"/>
        <v>，2849678</v>
      </c>
      <c r="I241" s="4" t="str">
        <f>VLOOKUP(A241,HOP!A:U,21,0)</f>
        <v>直连</v>
      </c>
    </row>
    <row r="242" s="4" customFormat="1" hidden="1" spans="1:9">
      <c r="A242" s="5">
        <v>999221855922149</v>
      </c>
      <c r="B242" s="6">
        <v>44910</v>
      </c>
      <c r="C242" s="6">
        <v>44911</v>
      </c>
      <c r="D242" s="4">
        <v>418</v>
      </c>
      <c r="E242" s="4" t="str">
        <f>VLOOKUP(A242,HOP!A:L,12,0)</f>
        <v>418.00</v>
      </c>
      <c r="F242" s="4" t="str">
        <f>VLOOKUP(A242,HOP!A:C,3,0)</f>
        <v>2850112</v>
      </c>
      <c r="G242" s="4">
        <f t="shared" si="6"/>
        <v>0</v>
      </c>
      <c r="H242" s="4" t="str">
        <f t="shared" si="7"/>
        <v>，2850112</v>
      </c>
      <c r="I242" s="4" t="str">
        <f>VLOOKUP(A242,HOP!A:U,21,0)</f>
        <v>直连</v>
      </c>
    </row>
    <row r="243" s="4" customFormat="1" hidden="1" spans="1:9">
      <c r="A243" s="5">
        <v>21857555765</v>
      </c>
      <c r="B243" s="6">
        <v>44910</v>
      </c>
      <c r="C243" s="6">
        <v>44911</v>
      </c>
      <c r="D243" s="4">
        <v>283</v>
      </c>
      <c r="E243" s="4" t="str">
        <f>VLOOKUP(A243,HOP!A:L,12,0)</f>
        <v>283.00</v>
      </c>
      <c r="F243" s="4" t="str">
        <f>VLOOKUP(A243,HOP!A:C,3,0)</f>
        <v>2852759</v>
      </c>
      <c r="G243" s="4">
        <f t="shared" si="6"/>
        <v>0</v>
      </c>
      <c r="H243" s="4" t="str">
        <f t="shared" si="7"/>
        <v>，2852759</v>
      </c>
      <c r="I243" s="4" t="str">
        <f>VLOOKUP(A243,HOP!A:U,21,0)</f>
        <v>直连</v>
      </c>
    </row>
    <row r="244" s="4" customFormat="1" hidden="1" spans="1:9">
      <c r="A244" s="5">
        <v>999221857713139</v>
      </c>
      <c r="B244" s="6">
        <v>44909</v>
      </c>
      <c r="C244" s="6">
        <v>44911</v>
      </c>
      <c r="D244" s="4">
        <v>1432</v>
      </c>
      <c r="E244" s="4" t="str">
        <f>VLOOKUP(A244,HOP!A:L,12,0)</f>
        <v>1432.00</v>
      </c>
      <c r="F244" s="4" t="str">
        <f>VLOOKUP(A244,HOP!A:C,3,0)</f>
        <v>2853018</v>
      </c>
      <c r="G244" s="4">
        <f t="shared" si="6"/>
        <v>0</v>
      </c>
      <c r="H244" s="4" t="str">
        <f t="shared" si="7"/>
        <v>，2853018</v>
      </c>
      <c r="I244" s="4" t="str">
        <f>VLOOKUP(A244,HOP!A:U,21,0)</f>
        <v>直连</v>
      </c>
    </row>
    <row r="245" s="4" customFormat="1" hidden="1" spans="1:9">
      <c r="A245" s="5">
        <v>999221861786888</v>
      </c>
      <c r="B245" s="6">
        <v>44909</v>
      </c>
      <c r="C245" s="6">
        <v>44911</v>
      </c>
      <c r="D245" s="4">
        <v>1068</v>
      </c>
      <c r="E245" s="4" t="str">
        <f>VLOOKUP(A245,HOP!A:L,12,0)</f>
        <v>1068.00</v>
      </c>
      <c r="F245" s="4" t="str">
        <f>VLOOKUP(A245,HOP!A:C,3,0)</f>
        <v>2856545</v>
      </c>
      <c r="G245" s="4">
        <f t="shared" si="6"/>
        <v>0</v>
      </c>
      <c r="H245" s="4" t="str">
        <f t="shared" si="7"/>
        <v>，2856545</v>
      </c>
      <c r="I245" s="4" t="str">
        <f>VLOOKUP(A245,HOP!A:U,21,0)</f>
        <v>直连</v>
      </c>
    </row>
    <row r="246" s="4" customFormat="1" hidden="1" spans="1:9">
      <c r="A246" s="5">
        <v>999221868434914</v>
      </c>
      <c r="B246" s="6">
        <v>44909</v>
      </c>
      <c r="C246" s="6">
        <v>44911</v>
      </c>
      <c r="D246" s="4">
        <v>2106</v>
      </c>
      <c r="E246" s="4" t="str">
        <f>VLOOKUP(A246,HOP!A:L,12,0)</f>
        <v>2106.00</v>
      </c>
      <c r="F246" s="4" t="str">
        <f>VLOOKUP(A246,HOP!A:C,3,0)</f>
        <v>2858595</v>
      </c>
      <c r="G246" s="4">
        <f t="shared" si="6"/>
        <v>0</v>
      </c>
      <c r="H246" s="4" t="str">
        <f t="shared" si="7"/>
        <v>，2858595</v>
      </c>
      <c r="I246" s="4" t="str">
        <f>VLOOKUP(A246,HOP!A:U,21,0)</f>
        <v>直连</v>
      </c>
    </row>
    <row r="247" s="4" customFormat="1" hidden="1" spans="1:9">
      <c r="A247" s="5">
        <v>999221868540250</v>
      </c>
      <c r="B247" s="6">
        <v>44910</v>
      </c>
      <c r="C247" s="6">
        <v>44911</v>
      </c>
      <c r="D247" s="4">
        <v>1150</v>
      </c>
      <c r="E247" s="4" t="str">
        <f>VLOOKUP(A247,HOP!A:L,12,0)</f>
        <v>1150.00</v>
      </c>
      <c r="F247" s="4" t="str">
        <f>VLOOKUP(A247,HOP!A:C,3,0)</f>
        <v>2858635</v>
      </c>
      <c r="G247" s="4">
        <f t="shared" si="6"/>
        <v>0</v>
      </c>
      <c r="H247" s="4" t="str">
        <f t="shared" si="7"/>
        <v>，2858635</v>
      </c>
      <c r="I247" s="4" t="str">
        <f>VLOOKUP(A247,HOP!A:U,21,0)</f>
        <v>直连</v>
      </c>
    </row>
    <row r="248" s="4" customFormat="1" hidden="1" spans="1:9">
      <c r="A248" s="5">
        <v>999221868823325</v>
      </c>
      <c r="B248" s="6">
        <v>44910</v>
      </c>
      <c r="C248" s="6">
        <v>44911</v>
      </c>
      <c r="D248" s="4">
        <v>761</v>
      </c>
      <c r="E248" s="4" t="str">
        <f>VLOOKUP(A248,HOP!A:L,12,0)</f>
        <v>761.00</v>
      </c>
      <c r="F248" s="4" t="str">
        <f>VLOOKUP(A248,HOP!A:C,3,0)</f>
        <v>2858723</v>
      </c>
      <c r="G248" s="4">
        <f t="shared" si="6"/>
        <v>0</v>
      </c>
      <c r="H248" s="4" t="str">
        <f t="shared" si="7"/>
        <v>，2858723</v>
      </c>
      <c r="I248" s="4" t="str">
        <f>VLOOKUP(A248,HOP!A:U,21,0)</f>
        <v>直连</v>
      </c>
    </row>
    <row r="249" s="4" customFormat="1" hidden="1" spans="1:9">
      <c r="A249" s="5">
        <v>999221869536195</v>
      </c>
      <c r="B249" s="6">
        <v>44910</v>
      </c>
      <c r="C249" s="6">
        <v>44911</v>
      </c>
      <c r="D249" s="4">
        <v>422</v>
      </c>
      <c r="E249" s="4" t="str">
        <f>VLOOKUP(A249,HOP!A:L,12,0)</f>
        <v>422.00</v>
      </c>
      <c r="F249" s="4" t="str">
        <f>VLOOKUP(A249,HOP!A:C,3,0)</f>
        <v>2859056</v>
      </c>
      <c r="G249" s="4">
        <f t="shared" si="6"/>
        <v>0</v>
      </c>
      <c r="H249" s="4" t="str">
        <f t="shared" si="7"/>
        <v>，2859056</v>
      </c>
      <c r="I249" s="4" t="str">
        <f>VLOOKUP(A249,HOP!A:U,21,0)</f>
        <v>直连</v>
      </c>
    </row>
    <row r="250" s="4" customFormat="1" hidden="1" spans="1:9">
      <c r="A250" s="5">
        <v>999221869857095</v>
      </c>
      <c r="B250" s="6">
        <v>44910</v>
      </c>
      <c r="C250" s="6">
        <v>44911</v>
      </c>
      <c r="D250" s="4">
        <v>710</v>
      </c>
      <c r="E250" s="4" t="str">
        <f>VLOOKUP(A250,HOP!A:L,12,0)</f>
        <v>710.00</v>
      </c>
      <c r="F250" s="4" t="str">
        <f>VLOOKUP(A250,HOP!A:C,3,0)</f>
        <v>2859280</v>
      </c>
      <c r="G250" s="4">
        <f t="shared" si="6"/>
        <v>0</v>
      </c>
      <c r="H250" s="4" t="str">
        <f t="shared" si="7"/>
        <v>，2859280</v>
      </c>
      <c r="I250" s="4" t="str">
        <f>VLOOKUP(A250,HOP!A:U,21,0)</f>
        <v>直连</v>
      </c>
    </row>
    <row r="251" s="4" customFormat="1" hidden="1" spans="1:9">
      <c r="A251" s="5">
        <v>999221875162660</v>
      </c>
      <c r="B251" s="6">
        <v>44910</v>
      </c>
      <c r="C251" s="6">
        <v>44911</v>
      </c>
      <c r="D251" s="4">
        <v>388</v>
      </c>
      <c r="E251" s="4" t="str">
        <f>VLOOKUP(A251,HOP!A:L,12,0)</f>
        <v>388.00</v>
      </c>
      <c r="F251" s="4" t="str">
        <f>VLOOKUP(A251,HOP!A:C,3,0)</f>
        <v>2860965</v>
      </c>
      <c r="G251" s="4">
        <f t="shared" si="6"/>
        <v>0</v>
      </c>
      <c r="H251" s="4" t="str">
        <f t="shared" si="7"/>
        <v>，2860965</v>
      </c>
      <c r="I251" s="4" t="str">
        <f>VLOOKUP(A251,HOP!A:U,21,0)</f>
        <v>直连</v>
      </c>
    </row>
    <row r="252" s="4" customFormat="1" hidden="1" spans="1:9">
      <c r="A252" s="5">
        <v>999221876340389</v>
      </c>
      <c r="B252" s="6">
        <v>44907</v>
      </c>
      <c r="C252" s="6">
        <v>44911</v>
      </c>
      <c r="D252" s="4">
        <v>3192</v>
      </c>
      <c r="E252" s="4" t="str">
        <f>VLOOKUP(A252,HOP!A:L,12,0)</f>
        <v>3192.00</v>
      </c>
      <c r="F252" s="4" t="str">
        <f>VLOOKUP(A252,HOP!A:C,3,0)</f>
        <v>2861667</v>
      </c>
      <c r="G252" s="4">
        <f t="shared" si="6"/>
        <v>0</v>
      </c>
      <c r="H252" s="4" t="str">
        <f t="shared" si="7"/>
        <v>，2861667</v>
      </c>
      <c r="I252" s="4" t="str">
        <f>VLOOKUP(A252,HOP!A:U,21,0)</f>
        <v>直连</v>
      </c>
    </row>
    <row r="253" s="4" customFormat="1" hidden="1" spans="1:9">
      <c r="A253" s="5">
        <v>999221876527450</v>
      </c>
      <c r="B253" s="6">
        <v>44910</v>
      </c>
      <c r="C253" s="6">
        <v>44911</v>
      </c>
      <c r="D253" s="4">
        <v>369</v>
      </c>
      <c r="E253" s="4" t="str">
        <f>VLOOKUP(A253,HOP!A:L,12,0)</f>
        <v>369.00</v>
      </c>
      <c r="F253" s="4" t="str">
        <f>VLOOKUP(A253,HOP!A:C,3,0)</f>
        <v>2861782</v>
      </c>
      <c r="G253" s="4">
        <f t="shared" si="6"/>
        <v>0</v>
      </c>
      <c r="H253" s="4" t="str">
        <f t="shared" si="7"/>
        <v>，2861782</v>
      </c>
      <c r="I253" s="4" t="str">
        <f>VLOOKUP(A253,HOP!A:U,21,0)</f>
        <v>直连</v>
      </c>
    </row>
    <row r="254" s="4" customFormat="1" hidden="1" spans="1:9">
      <c r="A254" s="5">
        <v>999221881504474</v>
      </c>
      <c r="B254" s="6">
        <v>44908</v>
      </c>
      <c r="C254" s="6">
        <v>44911</v>
      </c>
      <c r="D254" s="4">
        <v>477</v>
      </c>
      <c r="E254" s="4" t="str">
        <f>VLOOKUP(A254,HOP!A:L,12,0)</f>
        <v>477.00</v>
      </c>
      <c r="F254" s="4" t="str">
        <f>VLOOKUP(A254,HOP!A:C,3,0)</f>
        <v>2863106</v>
      </c>
      <c r="G254" s="4">
        <f t="shared" si="6"/>
        <v>0</v>
      </c>
      <c r="H254" s="4" t="str">
        <f t="shared" si="7"/>
        <v>，2863106</v>
      </c>
      <c r="I254" s="4" t="str">
        <f>VLOOKUP(A254,HOP!A:U,21,0)</f>
        <v>直连</v>
      </c>
    </row>
    <row r="255" s="4" customFormat="1" hidden="1" spans="1:9">
      <c r="A255" s="5">
        <v>21881795105</v>
      </c>
      <c r="B255" s="6">
        <v>44908</v>
      </c>
      <c r="C255" s="6">
        <v>44911</v>
      </c>
      <c r="D255" s="4">
        <v>4503</v>
      </c>
      <c r="E255" s="4" t="str">
        <f>VLOOKUP(A255,HOP!A:L,12,0)</f>
        <v>4503.00</v>
      </c>
      <c r="F255" s="4" t="str">
        <f>VLOOKUP(A255,HOP!A:C,3,0)</f>
        <v>2863336</v>
      </c>
      <c r="G255" s="4">
        <f t="shared" si="6"/>
        <v>0</v>
      </c>
      <c r="H255" s="4" t="str">
        <f t="shared" si="7"/>
        <v>，2863336</v>
      </c>
      <c r="I255" s="4" t="str">
        <f>VLOOKUP(A255,HOP!A:U,21,0)</f>
        <v>直连</v>
      </c>
    </row>
    <row r="256" s="4" customFormat="1" hidden="1" spans="1:9">
      <c r="A256" s="5">
        <v>999221886555872</v>
      </c>
      <c r="B256" s="6">
        <v>44910</v>
      </c>
      <c r="C256" s="6">
        <v>44911</v>
      </c>
      <c r="D256" s="4">
        <v>1062</v>
      </c>
      <c r="E256" s="4" t="str">
        <f>VLOOKUP(A256,HOP!A:L,12,0)</f>
        <v>1062.00</v>
      </c>
      <c r="F256" s="4" t="str">
        <f>VLOOKUP(A256,HOP!A:C,3,0)</f>
        <v>2864566</v>
      </c>
      <c r="G256" s="4">
        <f t="shared" si="6"/>
        <v>0</v>
      </c>
      <c r="H256" s="4" t="str">
        <f t="shared" si="7"/>
        <v>，2864566</v>
      </c>
      <c r="I256" s="4" t="str">
        <f>VLOOKUP(A256,HOP!A:U,21,0)</f>
        <v>直连</v>
      </c>
    </row>
    <row r="257" s="4" customFormat="1" hidden="1" spans="1:9">
      <c r="A257" s="5">
        <v>21886593450</v>
      </c>
      <c r="B257" s="6">
        <v>44909</v>
      </c>
      <c r="C257" s="6">
        <v>44911</v>
      </c>
      <c r="D257" s="4">
        <v>1528</v>
      </c>
      <c r="E257" s="4" t="str">
        <f>VLOOKUP(A257,HOP!A:L,12,0)</f>
        <v>1528.00</v>
      </c>
      <c r="F257" s="4" t="str">
        <f>VLOOKUP(A257,HOP!A:C,3,0)</f>
        <v>2864614</v>
      </c>
      <c r="G257" s="4">
        <f t="shared" si="6"/>
        <v>0</v>
      </c>
      <c r="H257" s="4" t="str">
        <f t="shared" si="7"/>
        <v>，2864614</v>
      </c>
      <c r="I257" s="4" t="str">
        <f>VLOOKUP(A257,HOP!A:U,21,0)</f>
        <v>直连</v>
      </c>
    </row>
    <row r="258" s="4" customFormat="1" hidden="1" spans="1:9">
      <c r="A258" s="5">
        <v>999221886799600</v>
      </c>
      <c r="B258" s="6">
        <v>44909</v>
      </c>
      <c r="C258" s="6">
        <v>44911</v>
      </c>
      <c r="D258" s="4">
        <v>506</v>
      </c>
      <c r="E258" s="4" t="str">
        <f>VLOOKUP(A258,HOP!A:L,12,0)</f>
        <v>506.00</v>
      </c>
      <c r="F258" s="4" t="str">
        <f>VLOOKUP(A258,HOP!A:C,3,0)</f>
        <v>2864696</v>
      </c>
      <c r="G258" s="4">
        <f t="shared" si="6"/>
        <v>0</v>
      </c>
      <c r="H258" s="4" t="str">
        <f t="shared" si="7"/>
        <v>，2864696</v>
      </c>
      <c r="I258" s="4" t="str">
        <f>VLOOKUP(A258,HOP!A:U,21,0)</f>
        <v>直连</v>
      </c>
    </row>
    <row r="259" s="4" customFormat="1" hidden="1" spans="1:9">
      <c r="A259" s="5">
        <v>21887425521</v>
      </c>
      <c r="B259" s="6">
        <v>44910</v>
      </c>
      <c r="C259" s="6">
        <v>44911</v>
      </c>
      <c r="D259" s="4">
        <v>653</v>
      </c>
      <c r="E259" s="4" t="str">
        <f>VLOOKUP(A259,HOP!A:L,12,0)</f>
        <v>653.00</v>
      </c>
      <c r="F259" s="4" t="str">
        <f>VLOOKUP(A259,HOP!A:C,3,0)</f>
        <v>2865017</v>
      </c>
      <c r="G259" s="4">
        <f t="shared" ref="G259:G316" si="8">D259-E259</f>
        <v>0</v>
      </c>
      <c r="H259" s="4" t="str">
        <f t="shared" ref="H259:H316" si="9">$H$1&amp;F259</f>
        <v>，2865017</v>
      </c>
      <c r="I259" s="4" t="str">
        <f>VLOOKUP(A259,HOP!A:U,21,0)</f>
        <v>直连</v>
      </c>
    </row>
    <row r="260" s="4" customFormat="1" hidden="1" spans="1:9">
      <c r="A260" s="5">
        <v>999221887574331</v>
      </c>
      <c r="B260" s="6">
        <v>44909</v>
      </c>
      <c r="C260" s="6">
        <v>44911</v>
      </c>
      <c r="D260" s="4">
        <v>1060</v>
      </c>
      <c r="E260" s="4" t="str">
        <f>VLOOKUP(A260,HOP!A:L,12,0)</f>
        <v>1060.00</v>
      </c>
      <c r="F260" s="4" t="str">
        <f>VLOOKUP(A260,HOP!A:C,3,0)</f>
        <v>2865113</v>
      </c>
      <c r="G260" s="4">
        <f t="shared" si="8"/>
        <v>0</v>
      </c>
      <c r="H260" s="4" t="str">
        <f t="shared" si="9"/>
        <v>，2865113</v>
      </c>
      <c r="I260" s="4" t="str">
        <f>VLOOKUP(A260,HOP!A:U,21,0)</f>
        <v>直连</v>
      </c>
    </row>
    <row r="261" s="4" customFormat="1" hidden="1" spans="1:9">
      <c r="A261" s="5">
        <v>21888049565</v>
      </c>
      <c r="B261" s="6">
        <v>44906</v>
      </c>
      <c r="C261" s="6">
        <v>44911</v>
      </c>
      <c r="D261" s="4">
        <v>625</v>
      </c>
      <c r="E261" s="4" t="str">
        <f>VLOOKUP(A261,HOP!A:L,12,0)</f>
        <v>625.00</v>
      </c>
      <c r="F261" s="4" t="str">
        <f>VLOOKUP(A261,HOP!A:C,3,0)</f>
        <v>2865417</v>
      </c>
      <c r="G261" s="4">
        <f t="shared" si="8"/>
        <v>0</v>
      </c>
      <c r="H261" s="4" t="str">
        <f t="shared" si="9"/>
        <v>，2865417</v>
      </c>
      <c r="I261" s="4" t="str">
        <f>VLOOKUP(A261,HOP!A:U,21,0)</f>
        <v>直连</v>
      </c>
    </row>
    <row r="262" s="4" customFormat="1" hidden="1" spans="1:9">
      <c r="A262" s="5">
        <v>999221888286217</v>
      </c>
      <c r="B262" s="6">
        <v>44910</v>
      </c>
      <c r="C262" s="6">
        <v>44911</v>
      </c>
      <c r="D262" s="4">
        <v>1900</v>
      </c>
      <c r="E262" s="4" t="str">
        <f>VLOOKUP(A262,HOP!A:L,12,0)</f>
        <v>1900.00</v>
      </c>
      <c r="F262" s="4" t="str">
        <f>VLOOKUP(A262,HOP!A:C,3,0)</f>
        <v>2865542</v>
      </c>
      <c r="G262" s="4">
        <f t="shared" si="8"/>
        <v>0</v>
      </c>
      <c r="H262" s="4" t="str">
        <f t="shared" si="9"/>
        <v>，2865542</v>
      </c>
      <c r="I262" s="4" t="str">
        <f>VLOOKUP(A262,HOP!A:U,21,0)</f>
        <v>直连</v>
      </c>
    </row>
    <row r="263" s="4" customFormat="1" hidden="1" spans="1:9">
      <c r="A263" s="5">
        <v>21888336976</v>
      </c>
      <c r="B263" s="6">
        <v>44907</v>
      </c>
      <c r="C263" s="6">
        <v>44911</v>
      </c>
      <c r="D263" s="4">
        <v>6796</v>
      </c>
      <c r="E263" s="4" t="str">
        <f>VLOOKUP(A263,HOP!A:L,12,0)</f>
        <v>6796.00</v>
      </c>
      <c r="F263" s="4" t="str">
        <f>VLOOKUP(A263,HOP!A:C,3,0)</f>
        <v>2865573</v>
      </c>
      <c r="G263" s="4">
        <f t="shared" si="8"/>
        <v>0</v>
      </c>
      <c r="H263" s="4" t="str">
        <f t="shared" si="9"/>
        <v>，2865573</v>
      </c>
      <c r="I263" s="4" t="str">
        <f>VLOOKUP(A263,HOP!A:U,21,0)</f>
        <v>直连</v>
      </c>
    </row>
    <row r="264" s="4" customFormat="1" spans="1:9">
      <c r="A264" s="5">
        <v>999221890960862</v>
      </c>
      <c r="B264" s="6">
        <v>44908</v>
      </c>
      <c r="C264" s="6">
        <v>44911</v>
      </c>
      <c r="D264" s="4">
        <v>30279</v>
      </c>
      <c r="E264" s="4" t="str">
        <f>VLOOKUP(A264,HOP!A:L,12,0)</f>
        <v>30278.97</v>
      </c>
      <c r="F264" s="4" t="str">
        <f>VLOOKUP(A264,HOP!A:C,3,0)</f>
        <v>2865975</v>
      </c>
      <c r="G264" s="4">
        <f t="shared" si="8"/>
        <v>0.0299999999988358</v>
      </c>
      <c r="H264" s="4" t="str">
        <f t="shared" si="9"/>
        <v>，2865975</v>
      </c>
      <c r="I264" s="4" t="str">
        <f>VLOOKUP(A264,HOP!A:U,21,0)</f>
        <v>直连</v>
      </c>
    </row>
    <row r="265" s="4" customFormat="1" hidden="1" spans="1:9">
      <c r="A265" s="5">
        <v>999221891396388</v>
      </c>
      <c r="B265" s="6">
        <v>44908</v>
      </c>
      <c r="C265" s="6">
        <v>44911</v>
      </c>
      <c r="D265" s="4">
        <v>4227</v>
      </c>
      <c r="E265" s="4" t="str">
        <f>VLOOKUP(A265,HOP!A:L,12,0)</f>
        <v>4227.00</v>
      </c>
      <c r="F265" s="4" t="str">
        <f>VLOOKUP(A265,HOP!A:C,3,0)</f>
        <v>2866098</v>
      </c>
      <c r="G265" s="4">
        <f t="shared" si="8"/>
        <v>0</v>
      </c>
      <c r="H265" s="4" t="str">
        <f t="shared" si="9"/>
        <v>，2866098</v>
      </c>
      <c r="I265" s="4" t="str">
        <f>VLOOKUP(A265,HOP!A:U,21,0)</f>
        <v>直连</v>
      </c>
    </row>
    <row r="266" s="4" customFormat="1" hidden="1" spans="1:9">
      <c r="A266" s="5">
        <v>21891727263</v>
      </c>
      <c r="B266" s="6">
        <v>44908</v>
      </c>
      <c r="C266" s="6">
        <v>44911</v>
      </c>
      <c r="D266" s="4">
        <v>1631</v>
      </c>
      <c r="E266" s="4" t="str">
        <f>VLOOKUP(A266,HOP!A:L,12,0)</f>
        <v>1631.00</v>
      </c>
      <c r="F266" s="4" t="str">
        <f>VLOOKUP(A266,HOP!A:C,3,0)</f>
        <v>2866189</v>
      </c>
      <c r="G266" s="4">
        <f t="shared" si="8"/>
        <v>0</v>
      </c>
      <c r="H266" s="4" t="str">
        <f t="shared" si="9"/>
        <v>，2866189</v>
      </c>
      <c r="I266" s="4" t="str">
        <f>VLOOKUP(A266,HOP!A:U,21,0)</f>
        <v>直连</v>
      </c>
    </row>
    <row r="267" s="4" customFormat="1" hidden="1" spans="1:9">
      <c r="A267" s="5">
        <v>999221893793889</v>
      </c>
      <c r="B267" s="6">
        <v>44907</v>
      </c>
      <c r="C267" s="6">
        <v>44911</v>
      </c>
      <c r="D267" s="4">
        <v>1657</v>
      </c>
      <c r="E267" s="4" t="str">
        <f>VLOOKUP(A267,HOP!A:L,12,0)</f>
        <v>1657.00</v>
      </c>
      <c r="F267" s="4" t="str">
        <f>VLOOKUP(A267,HOP!A:C,3,0)</f>
        <v>2866842</v>
      </c>
      <c r="G267" s="4">
        <f t="shared" si="8"/>
        <v>0</v>
      </c>
      <c r="H267" s="4" t="str">
        <f t="shared" si="9"/>
        <v>，2866842</v>
      </c>
      <c r="I267" s="4" t="str">
        <f>VLOOKUP(A267,HOP!A:U,21,0)</f>
        <v>直连</v>
      </c>
    </row>
    <row r="268" s="4" customFormat="1" hidden="1" spans="1:9">
      <c r="A268" s="5">
        <v>999221893934777</v>
      </c>
      <c r="B268" s="6">
        <v>44909</v>
      </c>
      <c r="C268" s="6">
        <v>44911</v>
      </c>
      <c r="D268" s="4">
        <v>3607</v>
      </c>
      <c r="E268" s="4" t="str">
        <f>VLOOKUP(A268,HOP!A:L,12,0)</f>
        <v>3607.00</v>
      </c>
      <c r="F268" s="4" t="str">
        <f>VLOOKUP(A268,HOP!A:C,3,0)</f>
        <v>2866940</v>
      </c>
      <c r="G268" s="4">
        <f t="shared" si="8"/>
        <v>0</v>
      </c>
      <c r="H268" s="4" t="str">
        <f t="shared" si="9"/>
        <v>，2866940</v>
      </c>
      <c r="I268" s="4" t="str">
        <f>VLOOKUP(A268,HOP!A:U,21,0)</f>
        <v>直连</v>
      </c>
    </row>
    <row r="269" s="4" customFormat="1" hidden="1" spans="1:9">
      <c r="A269" s="5">
        <v>999221894158304</v>
      </c>
      <c r="B269" s="6">
        <v>44909</v>
      </c>
      <c r="C269" s="6">
        <v>44911</v>
      </c>
      <c r="D269" s="4">
        <v>3654</v>
      </c>
      <c r="E269" s="4" t="str">
        <f>VLOOKUP(A269,HOP!A:L,12,0)</f>
        <v>3654.00</v>
      </c>
      <c r="F269" s="4" t="str">
        <f>VLOOKUP(A269,HOP!A:C,3,0)</f>
        <v>2866995</v>
      </c>
      <c r="G269" s="4">
        <f t="shared" si="8"/>
        <v>0</v>
      </c>
      <c r="H269" s="4" t="str">
        <f t="shared" si="9"/>
        <v>，2866995</v>
      </c>
      <c r="I269" s="4" t="str">
        <f>VLOOKUP(A269,HOP!A:U,21,0)</f>
        <v>直连</v>
      </c>
    </row>
    <row r="270" s="4" customFormat="1" hidden="1" spans="1:9">
      <c r="A270" s="5">
        <v>999221893889670</v>
      </c>
      <c r="B270" s="6">
        <v>44907</v>
      </c>
      <c r="C270" s="6">
        <v>44911</v>
      </c>
      <c r="D270" s="4">
        <v>1364</v>
      </c>
      <c r="E270" s="4" t="str">
        <f>VLOOKUP(A270,HOP!A:L,12,0)</f>
        <v>1364.00</v>
      </c>
      <c r="F270" s="4" t="str">
        <f>VLOOKUP(A270,HOP!A:C,3,0)</f>
        <v>2866909</v>
      </c>
      <c r="G270" s="4">
        <f t="shared" si="8"/>
        <v>0</v>
      </c>
      <c r="H270" s="4" t="str">
        <f t="shared" si="9"/>
        <v>，2866909</v>
      </c>
      <c r="I270" s="4" t="str">
        <f>VLOOKUP(A270,HOP!A:U,21,0)</f>
        <v>直连</v>
      </c>
    </row>
    <row r="271" s="4" customFormat="1" hidden="1" spans="1:9">
      <c r="A271" s="5">
        <v>999221900757169</v>
      </c>
      <c r="B271" s="6">
        <v>44910</v>
      </c>
      <c r="C271" s="6">
        <v>44911</v>
      </c>
      <c r="D271" s="4">
        <v>413</v>
      </c>
      <c r="E271" s="4" t="str">
        <f>VLOOKUP(A271,HOP!A:L,12,0)</f>
        <v>413.00</v>
      </c>
      <c r="F271" s="4" t="str">
        <f>VLOOKUP(A271,HOP!A:C,3,0)</f>
        <v>2868492</v>
      </c>
      <c r="G271" s="4">
        <f t="shared" si="8"/>
        <v>0</v>
      </c>
      <c r="H271" s="4" t="str">
        <f t="shared" si="9"/>
        <v>，2868492</v>
      </c>
      <c r="I271" s="4" t="str">
        <f>VLOOKUP(A271,HOP!A:U,21,0)</f>
        <v>直连</v>
      </c>
    </row>
    <row r="272" s="4" customFormat="1" hidden="1" spans="1:9">
      <c r="A272" s="5">
        <v>999221902183996</v>
      </c>
      <c r="B272" s="6">
        <v>44908</v>
      </c>
      <c r="C272" s="6">
        <v>44911</v>
      </c>
      <c r="D272" s="4">
        <v>2565</v>
      </c>
      <c r="E272" s="4" t="str">
        <f>VLOOKUP(A272,HOP!A:L,12,0)</f>
        <v>2565.00</v>
      </c>
      <c r="F272" s="4" t="str">
        <f>VLOOKUP(A272,HOP!A:C,3,0)</f>
        <v>2869099</v>
      </c>
      <c r="G272" s="4">
        <f t="shared" si="8"/>
        <v>0</v>
      </c>
      <c r="H272" s="4" t="str">
        <f t="shared" si="9"/>
        <v>，2869099</v>
      </c>
      <c r="I272" s="4" t="str">
        <f>VLOOKUP(A272,HOP!A:U,21,0)</f>
        <v>直连</v>
      </c>
    </row>
    <row r="273" s="4" customFormat="1" hidden="1" spans="1:9">
      <c r="A273" s="5">
        <v>21902374683</v>
      </c>
      <c r="B273" s="6">
        <v>44910</v>
      </c>
      <c r="C273" s="6">
        <v>44911</v>
      </c>
      <c r="D273" s="4">
        <v>1745</v>
      </c>
      <c r="E273" s="4" t="str">
        <f>VLOOKUP(A273,HOP!A:L,12,0)</f>
        <v>1745.00</v>
      </c>
      <c r="F273" s="4" t="str">
        <f>VLOOKUP(A273,HOP!A:C,3,0)</f>
        <v>2869190</v>
      </c>
      <c r="G273" s="4">
        <f t="shared" si="8"/>
        <v>0</v>
      </c>
      <c r="H273" s="4" t="str">
        <f t="shared" si="9"/>
        <v>，2869190</v>
      </c>
      <c r="I273" s="4" t="str">
        <f>VLOOKUP(A273,HOP!A:U,21,0)</f>
        <v>直连</v>
      </c>
    </row>
    <row r="274" s="4" customFormat="1" hidden="1" spans="1:9">
      <c r="A274" s="5">
        <v>999221904129667</v>
      </c>
      <c r="B274" s="6">
        <v>44910</v>
      </c>
      <c r="C274" s="6">
        <v>44911</v>
      </c>
      <c r="D274" s="4">
        <v>498</v>
      </c>
      <c r="E274" s="4" t="str">
        <f>VLOOKUP(A274,HOP!A:L,12,0)</f>
        <v>498.00</v>
      </c>
      <c r="F274" s="4" t="str">
        <f>VLOOKUP(A274,HOP!A:C,3,0)</f>
        <v>2869364</v>
      </c>
      <c r="G274" s="4">
        <f t="shared" si="8"/>
        <v>0</v>
      </c>
      <c r="H274" s="4" t="str">
        <f t="shared" si="9"/>
        <v>，2869364</v>
      </c>
      <c r="I274" s="4" t="str">
        <f>VLOOKUP(A274,HOP!A:U,21,0)</f>
        <v>直连</v>
      </c>
    </row>
    <row r="275" s="4" customFormat="1" hidden="1" spans="1:9">
      <c r="A275" s="5">
        <v>999221904214005</v>
      </c>
      <c r="B275" s="6">
        <v>44910</v>
      </c>
      <c r="C275" s="6">
        <v>44911</v>
      </c>
      <c r="D275" s="4">
        <v>488</v>
      </c>
      <c r="E275" s="4" t="str">
        <f>VLOOKUP(A275,HOP!A:L,12,0)</f>
        <v>488.00</v>
      </c>
      <c r="F275" s="4" t="str">
        <f>VLOOKUP(A275,HOP!A:C,3,0)</f>
        <v>2869371</v>
      </c>
      <c r="G275" s="4">
        <f t="shared" si="8"/>
        <v>0</v>
      </c>
      <c r="H275" s="4" t="str">
        <f t="shared" si="9"/>
        <v>，2869371</v>
      </c>
      <c r="I275" s="4" t="str">
        <f>VLOOKUP(A275,HOP!A:U,21,0)</f>
        <v>直连</v>
      </c>
    </row>
    <row r="276" s="4" customFormat="1" hidden="1" spans="1:9">
      <c r="A276" s="5">
        <v>21904447276</v>
      </c>
      <c r="B276" s="6">
        <v>44908</v>
      </c>
      <c r="C276" s="6">
        <v>44911</v>
      </c>
      <c r="D276" s="4">
        <v>3732</v>
      </c>
      <c r="E276" s="4" t="str">
        <f>VLOOKUP(A276,HOP!A:L,12,0)</f>
        <v>3732.00</v>
      </c>
      <c r="F276" s="4" t="str">
        <f>VLOOKUP(A276,HOP!A:C,3,0)</f>
        <v>2869392</v>
      </c>
      <c r="G276" s="4">
        <f t="shared" si="8"/>
        <v>0</v>
      </c>
      <c r="H276" s="4" t="str">
        <f t="shared" si="9"/>
        <v>，2869392</v>
      </c>
      <c r="I276" s="4" t="str">
        <f>VLOOKUP(A276,HOP!A:U,21,0)</f>
        <v>直连</v>
      </c>
    </row>
    <row r="277" s="4" customFormat="1" hidden="1" spans="1:9">
      <c r="A277" s="5">
        <v>999221904539064</v>
      </c>
      <c r="B277" s="6">
        <v>44909</v>
      </c>
      <c r="C277" s="6">
        <v>44911</v>
      </c>
      <c r="D277" s="4">
        <v>12350</v>
      </c>
      <c r="E277" s="4" t="str">
        <f>VLOOKUP(A277,HOP!A:L,12,0)</f>
        <v>12350.00</v>
      </c>
      <c r="F277" s="4" t="str">
        <f>VLOOKUP(A277,HOP!A:C,3,0)</f>
        <v>2869438</v>
      </c>
      <c r="G277" s="4">
        <f t="shared" si="8"/>
        <v>0</v>
      </c>
      <c r="H277" s="4" t="str">
        <f t="shared" si="9"/>
        <v>，2869438</v>
      </c>
      <c r="I277" s="4" t="str">
        <f>VLOOKUP(A277,HOP!A:U,21,0)</f>
        <v>直连</v>
      </c>
    </row>
    <row r="278" s="4" customFormat="1" hidden="1" spans="1:9">
      <c r="A278" s="5">
        <v>999221904556165</v>
      </c>
      <c r="B278" s="6">
        <v>44909</v>
      </c>
      <c r="C278" s="6">
        <v>44911</v>
      </c>
      <c r="D278" s="4">
        <v>1150</v>
      </c>
      <c r="E278" s="4" t="str">
        <f>VLOOKUP(A278,HOP!A:L,12,0)</f>
        <v>1150.00</v>
      </c>
      <c r="F278" s="4" t="str">
        <f>VLOOKUP(A278,HOP!A:C,3,0)</f>
        <v>2869453</v>
      </c>
      <c r="G278" s="4">
        <f t="shared" si="8"/>
        <v>0</v>
      </c>
      <c r="H278" s="4" t="str">
        <f t="shared" si="9"/>
        <v>，2869453</v>
      </c>
      <c r="I278" s="4" t="str">
        <f>VLOOKUP(A278,HOP!A:U,21,0)</f>
        <v>直连</v>
      </c>
    </row>
    <row r="279" s="4" customFormat="1" hidden="1" spans="1:9">
      <c r="A279" s="5">
        <v>21903727660</v>
      </c>
      <c r="B279" s="6">
        <v>44910</v>
      </c>
      <c r="C279" s="6">
        <v>44911</v>
      </c>
      <c r="D279" s="4">
        <v>598</v>
      </c>
      <c r="E279" s="4" t="str">
        <f>VLOOKUP(A279,HOP!A:L,12,0)</f>
        <v>598.00</v>
      </c>
      <c r="F279" s="4" t="str">
        <f>VLOOKUP(A279,HOP!A:C,3,0)</f>
        <v>2869285</v>
      </c>
      <c r="G279" s="4">
        <f t="shared" si="8"/>
        <v>0</v>
      </c>
      <c r="H279" s="4" t="str">
        <f t="shared" si="9"/>
        <v>，2869285</v>
      </c>
      <c r="I279" s="4" t="str">
        <f>VLOOKUP(A279,HOP!A:U,21,0)</f>
        <v>直连</v>
      </c>
    </row>
    <row r="280" s="4" customFormat="1" hidden="1" spans="1:9">
      <c r="A280" s="5">
        <v>999221909022862</v>
      </c>
      <c r="B280" s="6">
        <v>44910</v>
      </c>
      <c r="C280" s="6">
        <v>44911</v>
      </c>
      <c r="D280" s="4">
        <v>620</v>
      </c>
      <c r="E280" s="4" t="str">
        <f>VLOOKUP(A280,HOP!A:L,12,0)</f>
        <v>620.00</v>
      </c>
      <c r="F280" s="4" t="str">
        <f>VLOOKUP(A280,HOP!A:C,3,0)</f>
        <v>2870754</v>
      </c>
      <c r="G280" s="4">
        <f t="shared" si="8"/>
        <v>0</v>
      </c>
      <c r="H280" s="4" t="str">
        <f t="shared" si="9"/>
        <v>，2870754</v>
      </c>
      <c r="I280" s="4" t="str">
        <f>VLOOKUP(A280,HOP!A:U,21,0)</f>
        <v>直连</v>
      </c>
    </row>
    <row r="281" s="4" customFormat="1" hidden="1" spans="1:9">
      <c r="A281" s="5">
        <v>999221909317870</v>
      </c>
      <c r="B281" s="6">
        <v>44908</v>
      </c>
      <c r="C281" s="6">
        <v>44911</v>
      </c>
      <c r="D281" s="4">
        <v>6405</v>
      </c>
      <c r="E281" s="4" t="str">
        <f>VLOOKUP(A281,HOP!A:L,12,0)</f>
        <v>6405.00</v>
      </c>
      <c r="F281" s="4" t="str">
        <f>VLOOKUP(A281,HOP!A:C,3,0)</f>
        <v>2870821</v>
      </c>
      <c r="G281" s="4">
        <f t="shared" si="8"/>
        <v>0</v>
      </c>
      <c r="H281" s="4" t="str">
        <f t="shared" si="9"/>
        <v>，2870821</v>
      </c>
      <c r="I281" s="4" t="str">
        <f>VLOOKUP(A281,HOP!A:U,21,0)</f>
        <v>直连</v>
      </c>
    </row>
    <row r="282" s="4" customFormat="1" hidden="1" spans="1:9">
      <c r="A282" s="5">
        <v>999221910814639</v>
      </c>
      <c r="B282" s="6">
        <v>44908</v>
      </c>
      <c r="C282" s="6">
        <v>44911</v>
      </c>
      <c r="D282" s="4">
        <v>2127</v>
      </c>
      <c r="E282" s="4" t="str">
        <f>VLOOKUP(A282,HOP!A:L,12,0)</f>
        <v>2127.00</v>
      </c>
      <c r="F282" s="4" t="str">
        <f>VLOOKUP(A282,HOP!A:C,3,0)</f>
        <v>2871209</v>
      </c>
      <c r="G282" s="4">
        <f t="shared" si="8"/>
        <v>0</v>
      </c>
      <c r="H282" s="4" t="str">
        <f t="shared" si="9"/>
        <v>，2871209</v>
      </c>
      <c r="I282" s="4" t="str">
        <f>VLOOKUP(A282,HOP!A:U,21,0)</f>
        <v>直连</v>
      </c>
    </row>
    <row r="283" s="4" customFormat="1" hidden="1" spans="1:9">
      <c r="A283" s="5">
        <v>21911067754</v>
      </c>
      <c r="B283" s="6">
        <v>44909</v>
      </c>
      <c r="C283" s="6">
        <v>44911</v>
      </c>
      <c r="D283" s="4">
        <v>3244</v>
      </c>
      <c r="E283" s="4" t="str">
        <f>VLOOKUP(A283,HOP!A:L,12,0)</f>
        <v>3244.00</v>
      </c>
      <c r="F283" s="4" t="str">
        <f>VLOOKUP(A283,HOP!A:C,3,0)</f>
        <v>2871361</v>
      </c>
      <c r="G283" s="4">
        <f t="shared" si="8"/>
        <v>0</v>
      </c>
      <c r="H283" s="4" t="str">
        <f t="shared" si="9"/>
        <v>，2871361</v>
      </c>
      <c r="I283" s="4" t="str">
        <f>VLOOKUP(A283,HOP!A:U,21,0)</f>
        <v>直连</v>
      </c>
    </row>
    <row r="284" s="4" customFormat="1" hidden="1" spans="1:9">
      <c r="A284" s="5">
        <v>999221911728277</v>
      </c>
      <c r="B284" s="6">
        <v>44910</v>
      </c>
      <c r="C284" s="6">
        <v>44911</v>
      </c>
      <c r="D284" s="4">
        <v>593</v>
      </c>
      <c r="E284" s="4" t="str">
        <f>VLOOKUP(A284,HOP!A:L,12,0)</f>
        <v>593.00</v>
      </c>
      <c r="F284" s="4" t="str">
        <f>VLOOKUP(A284,HOP!A:C,3,0)</f>
        <v>2871726</v>
      </c>
      <c r="G284" s="4">
        <f t="shared" si="8"/>
        <v>0</v>
      </c>
      <c r="H284" s="4" t="str">
        <f t="shared" si="9"/>
        <v>，2871726</v>
      </c>
      <c r="I284" s="4" t="str">
        <f>VLOOKUP(A284,HOP!A:U,21,0)</f>
        <v>直连</v>
      </c>
    </row>
    <row r="285" s="4" customFormat="1" hidden="1" spans="1:9">
      <c r="A285" s="5">
        <v>999221911948818</v>
      </c>
      <c r="B285" s="6">
        <v>44909</v>
      </c>
      <c r="C285" s="6">
        <v>44911</v>
      </c>
      <c r="D285" s="4">
        <v>1629</v>
      </c>
      <c r="E285" s="4" t="str">
        <f>VLOOKUP(A285,HOP!A:L,12,0)</f>
        <v>1629.00</v>
      </c>
      <c r="F285" s="4" t="str">
        <f>VLOOKUP(A285,HOP!A:C,3,0)</f>
        <v>2871834</v>
      </c>
      <c r="G285" s="4">
        <f t="shared" si="8"/>
        <v>0</v>
      </c>
      <c r="H285" s="4" t="str">
        <f t="shared" si="9"/>
        <v>，2871834</v>
      </c>
      <c r="I285" s="4" t="str">
        <f>VLOOKUP(A285,HOP!A:U,21,0)</f>
        <v>直连</v>
      </c>
    </row>
    <row r="286" s="4" customFormat="1" hidden="1" spans="1:9">
      <c r="A286" s="5">
        <v>999221911975177</v>
      </c>
      <c r="B286" s="6">
        <v>44909</v>
      </c>
      <c r="C286" s="6">
        <v>44911</v>
      </c>
      <c r="D286" s="4">
        <v>834</v>
      </c>
      <c r="E286" s="4" t="str">
        <f>VLOOKUP(A286,HOP!A:L,12,0)</f>
        <v>834.00</v>
      </c>
      <c r="F286" s="4" t="str">
        <f>VLOOKUP(A286,HOP!A:C,3,0)</f>
        <v>2871876</v>
      </c>
      <c r="G286" s="4">
        <f t="shared" si="8"/>
        <v>0</v>
      </c>
      <c r="H286" s="4" t="str">
        <f t="shared" si="9"/>
        <v>，2871876</v>
      </c>
      <c r="I286" s="4" t="str">
        <f>VLOOKUP(A286,HOP!A:U,21,0)</f>
        <v>直连</v>
      </c>
    </row>
    <row r="287" s="4" customFormat="1" hidden="1" spans="1:9">
      <c r="A287" s="5">
        <v>999221912122807</v>
      </c>
      <c r="B287" s="6">
        <v>44909</v>
      </c>
      <c r="C287" s="6">
        <v>44911</v>
      </c>
      <c r="D287" s="4">
        <v>382</v>
      </c>
      <c r="E287" s="4" t="str">
        <f>VLOOKUP(A287,HOP!A:L,12,0)</f>
        <v>382.00</v>
      </c>
      <c r="F287" s="4" t="str">
        <f>VLOOKUP(A287,HOP!A:C,3,0)</f>
        <v>2871971</v>
      </c>
      <c r="G287" s="4">
        <f t="shared" si="8"/>
        <v>0</v>
      </c>
      <c r="H287" s="4" t="str">
        <f t="shared" si="9"/>
        <v>，2871971</v>
      </c>
      <c r="I287" s="4" t="str">
        <f>VLOOKUP(A287,HOP!A:U,21,0)</f>
        <v>直连</v>
      </c>
    </row>
    <row r="288" s="4" customFormat="1" hidden="1" spans="1:9">
      <c r="A288" s="5">
        <v>999221913588373</v>
      </c>
      <c r="B288" s="6">
        <v>44910</v>
      </c>
      <c r="C288" s="6">
        <v>44911</v>
      </c>
      <c r="D288" s="4">
        <v>457</v>
      </c>
      <c r="E288" s="4" t="str">
        <f>VLOOKUP(A288,HOP!A:L,12,0)</f>
        <v>457.00</v>
      </c>
      <c r="F288" s="4" t="str">
        <f>VLOOKUP(A288,HOP!A:C,3,0)</f>
        <v>2872093</v>
      </c>
      <c r="G288" s="4">
        <f t="shared" si="8"/>
        <v>0</v>
      </c>
      <c r="H288" s="4" t="str">
        <f t="shared" si="9"/>
        <v>，2872093</v>
      </c>
      <c r="I288" s="4" t="str">
        <f>VLOOKUP(A288,HOP!A:U,21,0)</f>
        <v>直连</v>
      </c>
    </row>
    <row r="289" s="4" customFormat="1" hidden="1" spans="1:9">
      <c r="A289" s="5">
        <v>999221913727112</v>
      </c>
      <c r="B289" s="6">
        <v>44909</v>
      </c>
      <c r="C289" s="6">
        <v>44911</v>
      </c>
      <c r="D289" s="4">
        <v>556</v>
      </c>
      <c r="E289" s="4" t="str">
        <f>VLOOKUP(A289,HOP!A:L,12,0)</f>
        <v>556.00</v>
      </c>
      <c r="F289" s="4" t="str">
        <f>VLOOKUP(A289,HOP!A:C,3,0)</f>
        <v>2872114</v>
      </c>
      <c r="G289" s="4">
        <f t="shared" si="8"/>
        <v>0</v>
      </c>
      <c r="H289" s="4" t="str">
        <f t="shared" si="9"/>
        <v>，2872114</v>
      </c>
      <c r="I289" s="4" t="str">
        <f>VLOOKUP(A289,HOP!A:U,21,0)</f>
        <v>直连</v>
      </c>
    </row>
    <row r="290" s="4" customFormat="1" hidden="1" spans="1:9">
      <c r="A290" s="5">
        <v>999221914882909</v>
      </c>
      <c r="B290" s="6">
        <v>44910</v>
      </c>
      <c r="C290" s="6">
        <v>44911</v>
      </c>
      <c r="D290" s="4">
        <v>496</v>
      </c>
      <c r="E290" s="4" t="str">
        <f>VLOOKUP(A290,HOP!A:L,12,0)</f>
        <v>496.00</v>
      </c>
      <c r="F290" s="4" t="str">
        <f>VLOOKUP(A290,HOP!A:C,3,0)</f>
        <v>2872365</v>
      </c>
      <c r="G290" s="4">
        <f t="shared" si="8"/>
        <v>0</v>
      </c>
      <c r="H290" s="4" t="str">
        <f t="shared" si="9"/>
        <v>，2872365</v>
      </c>
      <c r="I290" s="4" t="str">
        <f>VLOOKUP(A290,HOP!A:U,21,0)</f>
        <v>直连</v>
      </c>
    </row>
    <row r="291" s="4" customFormat="1" hidden="1" spans="1:9">
      <c r="A291" s="5">
        <v>999221915009870</v>
      </c>
      <c r="B291" s="6">
        <v>44910</v>
      </c>
      <c r="C291" s="6">
        <v>44911</v>
      </c>
      <c r="D291" s="4">
        <v>637</v>
      </c>
      <c r="E291" s="4" t="str">
        <f>VLOOKUP(A291,HOP!A:L,12,0)</f>
        <v>637.00</v>
      </c>
      <c r="F291" s="4" t="str">
        <f>VLOOKUP(A291,HOP!A:C,3,0)</f>
        <v>2872391</v>
      </c>
      <c r="G291" s="4">
        <f t="shared" si="8"/>
        <v>0</v>
      </c>
      <c r="H291" s="4" t="str">
        <f t="shared" si="9"/>
        <v>，2872391</v>
      </c>
      <c r="I291" s="4" t="str">
        <f>VLOOKUP(A291,HOP!A:U,21,0)</f>
        <v>直连</v>
      </c>
    </row>
    <row r="292" s="4" customFormat="1" hidden="1" spans="1:9">
      <c r="A292" s="5">
        <v>999221916010857</v>
      </c>
      <c r="B292" s="6">
        <v>44910</v>
      </c>
      <c r="C292" s="6">
        <v>44911</v>
      </c>
      <c r="D292" s="4">
        <v>167</v>
      </c>
      <c r="E292" s="4" t="str">
        <f>VLOOKUP(A292,HOP!A:L,12,0)</f>
        <v>167.00</v>
      </c>
      <c r="F292" s="4" t="str">
        <f>VLOOKUP(A292,HOP!A:C,3,0)</f>
        <v>2872740</v>
      </c>
      <c r="G292" s="4">
        <f t="shared" si="8"/>
        <v>0</v>
      </c>
      <c r="H292" s="4" t="str">
        <f t="shared" si="9"/>
        <v>，2872740</v>
      </c>
      <c r="I292" s="4" t="str">
        <f>VLOOKUP(A292,HOP!A:U,21,0)</f>
        <v>直连</v>
      </c>
    </row>
    <row r="293" s="4" customFormat="1" hidden="1" spans="1:9">
      <c r="A293" s="5">
        <v>999221916045402</v>
      </c>
      <c r="B293" s="6">
        <v>44910</v>
      </c>
      <c r="C293" s="6">
        <v>44911</v>
      </c>
      <c r="D293" s="4">
        <v>389</v>
      </c>
      <c r="E293" s="4" t="str">
        <f>VLOOKUP(A293,HOP!A:L,12,0)</f>
        <v>389.00</v>
      </c>
      <c r="F293" s="4" t="str">
        <f>VLOOKUP(A293,HOP!A:C,3,0)</f>
        <v>2872760</v>
      </c>
      <c r="G293" s="4">
        <f t="shared" si="8"/>
        <v>0</v>
      </c>
      <c r="H293" s="4" t="str">
        <f t="shared" si="9"/>
        <v>，2872760</v>
      </c>
      <c r="I293" s="4" t="str">
        <f>VLOOKUP(A293,HOP!A:U,21,0)</f>
        <v>直连</v>
      </c>
    </row>
    <row r="294" s="4" customFormat="1" hidden="1" spans="1:9">
      <c r="A294" s="5">
        <v>999221919653991</v>
      </c>
      <c r="B294" s="6">
        <v>44909</v>
      </c>
      <c r="C294" s="6">
        <v>44911</v>
      </c>
      <c r="D294" s="4">
        <v>1830</v>
      </c>
      <c r="E294" s="4" t="str">
        <f>VLOOKUP(A294,HOP!A:L,12,0)</f>
        <v>1830.00</v>
      </c>
      <c r="F294" s="4" t="str">
        <f>VLOOKUP(A294,HOP!A:C,3,0)</f>
        <v>2873146</v>
      </c>
      <c r="G294" s="4">
        <f t="shared" si="8"/>
        <v>0</v>
      </c>
      <c r="H294" s="4" t="str">
        <f t="shared" si="9"/>
        <v>，2873146</v>
      </c>
      <c r="I294" s="4" t="str">
        <f>VLOOKUP(A294,HOP!A:U,21,0)</f>
        <v>直连</v>
      </c>
    </row>
    <row r="295" s="4" customFormat="1" hidden="1" spans="1:9">
      <c r="A295" s="5">
        <v>999221921544228</v>
      </c>
      <c r="B295" s="6">
        <v>44910</v>
      </c>
      <c r="C295" s="6">
        <v>44911</v>
      </c>
      <c r="D295" s="4">
        <v>236</v>
      </c>
      <c r="E295" s="4" t="str">
        <f>VLOOKUP(A295,HOP!A:L,12,0)</f>
        <v>236.00</v>
      </c>
      <c r="F295" s="4" t="str">
        <f>VLOOKUP(A295,HOP!A:C,3,0)</f>
        <v>2873377</v>
      </c>
      <c r="G295" s="4">
        <f t="shared" si="8"/>
        <v>0</v>
      </c>
      <c r="H295" s="4" t="str">
        <f t="shared" si="9"/>
        <v>，2873377</v>
      </c>
      <c r="I295" s="4" t="str">
        <f>VLOOKUP(A295,HOP!A:U,21,0)</f>
        <v>直连</v>
      </c>
    </row>
    <row r="296" s="4" customFormat="1" hidden="1" spans="1:9">
      <c r="A296" s="5">
        <v>999221921645953</v>
      </c>
      <c r="B296" s="6">
        <v>44909</v>
      </c>
      <c r="C296" s="6">
        <v>44911</v>
      </c>
      <c r="D296" s="4">
        <v>24587</v>
      </c>
      <c r="E296" s="4" t="str">
        <f>VLOOKUP(A296,HOP!A:L,12,0)</f>
        <v>24587.00</v>
      </c>
      <c r="F296" s="4" t="str">
        <f>VLOOKUP(A296,HOP!A:C,3,0)</f>
        <v>2873403</v>
      </c>
      <c r="G296" s="4">
        <f t="shared" si="8"/>
        <v>0</v>
      </c>
      <c r="H296" s="4" t="str">
        <f t="shared" si="9"/>
        <v>，2873403</v>
      </c>
      <c r="I296" s="4" t="str">
        <f>VLOOKUP(A296,HOP!A:U,21,0)</f>
        <v>直连</v>
      </c>
    </row>
    <row r="297" s="4" customFormat="1" hidden="1" spans="1:9">
      <c r="A297" s="5">
        <v>999221922015387</v>
      </c>
      <c r="B297" s="6">
        <v>44909</v>
      </c>
      <c r="C297" s="6">
        <v>44911</v>
      </c>
      <c r="D297" s="4">
        <v>1572</v>
      </c>
      <c r="E297" s="4" t="str">
        <f>VLOOKUP(A297,HOP!A:L,12,0)</f>
        <v>1572.00</v>
      </c>
      <c r="F297" s="4" t="str">
        <f>VLOOKUP(A297,HOP!A:C,3,0)</f>
        <v>2873537</v>
      </c>
      <c r="G297" s="4">
        <f t="shared" si="8"/>
        <v>0</v>
      </c>
      <c r="H297" s="4" t="str">
        <f t="shared" si="9"/>
        <v>，2873537</v>
      </c>
      <c r="I297" s="4" t="str">
        <f>VLOOKUP(A297,HOP!A:U,21,0)</f>
        <v>直连</v>
      </c>
    </row>
    <row r="298" s="4" customFormat="1" hidden="1" spans="1:9">
      <c r="A298" s="5">
        <v>999221922869478</v>
      </c>
      <c r="B298" s="6">
        <v>44910</v>
      </c>
      <c r="C298" s="6">
        <v>44911</v>
      </c>
      <c r="D298" s="4">
        <v>598</v>
      </c>
      <c r="E298" s="4" t="str">
        <f>VLOOKUP(A298,HOP!A:L,12,0)</f>
        <v>598.00</v>
      </c>
      <c r="F298" s="4" t="str">
        <f>VLOOKUP(A298,HOP!A:C,3,0)</f>
        <v>2874002</v>
      </c>
      <c r="G298" s="4">
        <f t="shared" si="8"/>
        <v>0</v>
      </c>
      <c r="H298" s="4" t="str">
        <f t="shared" si="9"/>
        <v>，2874002</v>
      </c>
      <c r="I298" s="4" t="str">
        <f>VLOOKUP(A298,HOP!A:U,21,0)</f>
        <v>直连</v>
      </c>
    </row>
    <row r="299" s="4" customFormat="1" hidden="1" spans="1:9">
      <c r="A299" s="5">
        <v>21922891788</v>
      </c>
      <c r="B299" s="6">
        <v>44909</v>
      </c>
      <c r="C299" s="6">
        <v>44911</v>
      </c>
      <c r="D299" s="4">
        <v>280</v>
      </c>
      <c r="E299" s="4" t="str">
        <f>VLOOKUP(A299,HOP!A:L,12,0)</f>
        <v>280.00</v>
      </c>
      <c r="F299" s="4" t="str">
        <f>VLOOKUP(A299,HOP!A:C,3,0)</f>
        <v>2874014</v>
      </c>
      <c r="G299" s="4">
        <f t="shared" si="8"/>
        <v>0</v>
      </c>
      <c r="H299" s="4" t="str">
        <f t="shared" si="9"/>
        <v>，2874014</v>
      </c>
      <c r="I299" s="4" t="str">
        <f>VLOOKUP(A299,HOP!A:U,21,0)</f>
        <v>直连</v>
      </c>
    </row>
    <row r="300" s="4" customFormat="1" hidden="1" spans="1:9">
      <c r="A300" s="5">
        <v>999221923125630</v>
      </c>
      <c r="B300" s="6">
        <v>44910</v>
      </c>
      <c r="C300" s="6">
        <v>44911</v>
      </c>
      <c r="D300" s="4">
        <v>212</v>
      </c>
      <c r="E300" s="4" t="str">
        <f>VLOOKUP(A300,HOP!A:L,12,0)</f>
        <v>212.00</v>
      </c>
      <c r="F300" s="4" t="str">
        <f>VLOOKUP(A300,HOP!A:C,3,0)</f>
        <v>2874160</v>
      </c>
      <c r="G300" s="4">
        <f t="shared" si="8"/>
        <v>0</v>
      </c>
      <c r="H300" s="4" t="str">
        <f t="shared" si="9"/>
        <v>，2874160</v>
      </c>
      <c r="I300" s="4" t="str">
        <f>VLOOKUP(A300,HOP!A:U,21,0)</f>
        <v>直连</v>
      </c>
    </row>
    <row r="301" s="4" customFormat="1" hidden="1" spans="1:9">
      <c r="A301" s="5">
        <v>999221925430678</v>
      </c>
      <c r="B301" s="6">
        <v>44910</v>
      </c>
      <c r="C301" s="6">
        <v>44911</v>
      </c>
      <c r="D301" s="4">
        <v>377</v>
      </c>
      <c r="E301" s="4" t="str">
        <f>VLOOKUP(A301,HOP!A:L,12,0)</f>
        <v>377.00</v>
      </c>
      <c r="F301" s="4" t="str">
        <f>VLOOKUP(A301,HOP!A:C,3,0)</f>
        <v>2874359</v>
      </c>
      <c r="G301" s="4">
        <f t="shared" si="8"/>
        <v>0</v>
      </c>
      <c r="H301" s="4" t="str">
        <f t="shared" si="9"/>
        <v>，2874359</v>
      </c>
      <c r="I301" s="4" t="str">
        <f>VLOOKUP(A301,HOP!A:U,21,0)</f>
        <v>直连</v>
      </c>
    </row>
    <row r="302" s="4" customFormat="1" hidden="1" spans="1:9">
      <c r="A302" s="5">
        <v>999221925725259</v>
      </c>
      <c r="B302" s="6">
        <v>44910</v>
      </c>
      <c r="C302" s="6">
        <v>44911</v>
      </c>
      <c r="D302" s="4">
        <v>688</v>
      </c>
      <c r="E302" s="4" t="str">
        <f>VLOOKUP(A302,HOP!A:L,12,0)</f>
        <v>688.00</v>
      </c>
      <c r="F302" s="4" t="str">
        <f>VLOOKUP(A302,HOP!A:C,3,0)</f>
        <v>2874448</v>
      </c>
      <c r="G302" s="4">
        <f t="shared" si="8"/>
        <v>0</v>
      </c>
      <c r="H302" s="4" t="str">
        <f t="shared" si="9"/>
        <v>，2874448</v>
      </c>
      <c r="I302" s="4" t="str">
        <f>VLOOKUP(A302,HOP!A:U,21,0)</f>
        <v>直连</v>
      </c>
    </row>
    <row r="303" s="4" customFormat="1" hidden="1" spans="1:9">
      <c r="A303" s="5">
        <v>999221926114597</v>
      </c>
      <c r="B303" s="6">
        <v>44910</v>
      </c>
      <c r="C303" s="6">
        <v>44911</v>
      </c>
      <c r="D303" s="4">
        <v>643</v>
      </c>
      <c r="E303" s="4" t="str">
        <f>VLOOKUP(A303,HOP!A:L,12,0)</f>
        <v>643.00</v>
      </c>
      <c r="F303" s="4" t="str">
        <f>VLOOKUP(A303,HOP!A:C,3,0)</f>
        <v>2874539</v>
      </c>
      <c r="G303" s="4">
        <f t="shared" si="8"/>
        <v>0</v>
      </c>
      <c r="H303" s="4" t="str">
        <f t="shared" si="9"/>
        <v>，2874539</v>
      </c>
      <c r="I303" s="4" t="str">
        <f>VLOOKUP(A303,HOP!A:U,21,0)</f>
        <v>直连</v>
      </c>
    </row>
    <row r="304" s="4" customFormat="1" hidden="1" spans="1:9">
      <c r="A304" s="5">
        <v>999221926222861</v>
      </c>
      <c r="B304" s="6">
        <v>44910</v>
      </c>
      <c r="C304" s="6">
        <v>44911</v>
      </c>
      <c r="D304" s="4">
        <v>256</v>
      </c>
      <c r="E304" s="4" t="str">
        <f>VLOOKUP(A304,HOP!A:L,12,0)</f>
        <v>256.00</v>
      </c>
      <c r="F304" s="4" t="str">
        <f>VLOOKUP(A304,HOP!A:C,3,0)</f>
        <v>2874628</v>
      </c>
      <c r="G304" s="4">
        <f t="shared" si="8"/>
        <v>0</v>
      </c>
      <c r="H304" s="4" t="str">
        <f t="shared" si="9"/>
        <v>，2874628</v>
      </c>
      <c r="I304" s="4" t="str">
        <f>VLOOKUP(A304,HOP!A:U,21,0)</f>
        <v>直连</v>
      </c>
    </row>
    <row r="305" s="4" customFormat="1" hidden="1" spans="1:9">
      <c r="A305" s="5">
        <v>999221926224695</v>
      </c>
      <c r="B305" s="6">
        <v>44910</v>
      </c>
      <c r="C305" s="6">
        <v>44911</v>
      </c>
      <c r="D305" s="4">
        <v>941</v>
      </c>
      <c r="E305" s="4" t="str">
        <f>VLOOKUP(A305,HOP!A:L,12,0)</f>
        <v>941.00</v>
      </c>
      <c r="F305" s="4" t="str">
        <f>VLOOKUP(A305,HOP!A:C,3,0)</f>
        <v>2874629</v>
      </c>
      <c r="G305" s="4">
        <f t="shared" si="8"/>
        <v>0</v>
      </c>
      <c r="H305" s="4" t="str">
        <f t="shared" si="9"/>
        <v>，2874629</v>
      </c>
      <c r="I305" s="4" t="str">
        <f>VLOOKUP(A305,HOP!A:U,21,0)</f>
        <v>直连</v>
      </c>
    </row>
    <row r="306" s="4" customFormat="1" hidden="1" spans="1:9">
      <c r="A306" s="5">
        <v>999221926279306</v>
      </c>
      <c r="B306" s="6">
        <v>44910</v>
      </c>
      <c r="C306" s="6">
        <v>44911</v>
      </c>
      <c r="D306" s="4">
        <v>2350</v>
      </c>
      <c r="E306" s="4" t="str">
        <f>VLOOKUP(A306,HOP!A:L,12,0)</f>
        <v>2350.00</v>
      </c>
      <c r="F306" s="4" t="str">
        <f>VLOOKUP(A306,HOP!A:C,3,0)</f>
        <v>2874658</v>
      </c>
      <c r="G306" s="4">
        <f t="shared" si="8"/>
        <v>0</v>
      </c>
      <c r="H306" s="4" t="str">
        <f t="shared" si="9"/>
        <v>，2874658</v>
      </c>
      <c r="I306" s="4" t="str">
        <f>VLOOKUP(A306,HOP!A:U,21,0)</f>
        <v>直连</v>
      </c>
    </row>
    <row r="307" s="4" customFormat="1" hidden="1" spans="1:9">
      <c r="A307" s="5">
        <v>999221928052145</v>
      </c>
      <c r="B307" s="6">
        <v>44910</v>
      </c>
      <c r="C307" s="6">
        <v>44911</v>
      </c>
      <c r="D307" s="4">
        <v>142</v>
      </c>
      <c r="E307" s="4" t="str">
        <f>VLOOKUP(A307,HOP!A:L,12,0)</f>
        <v>142.00</v>
      </c>
      <c r="F307" s="4" t="str">
        <f>VLOOKUP(A307,HOP!A:C,3,0)</f>
        <v>2875424</v>
      </c>
      <c r="G307" s="4">
        <f t="shared" si="8"/>
        <v>0</v>
      </c>
      <c r="H307" s="4" t="str">
        <f t="shared" si="9"/>
        <v>，2875424</v>
      </c>
      <c r="I307" s="4" t="str">
        <f>VLOOKUP(A307,HOP!A:U,21,0)</f>
        <v>直连</v>
      </c>
    </row>
    <row r="308" s="4" customFormat="1" hidden="1" spans="1:9">
      <c r="A308" s="5">
        <v>999221928141867</v>
      </c>
      <c r="B308" s="6">
        <v>44910</v>
      </c>
      <c r="C308" s="6">
        <v>44911</v>
      </c>
      <c r="D308" s="4">
        <v>727</v>
      </c>
      <c r="E308" s="4" t="str">
        <f>VLOOKUP(A308,HOP!A:L,12,0)</f>
        <v>727.00</v>
      </c>
      <c r="F308" s="4" t="str">
        <f>VLOOKUP(A308,HOP!A:C,3,0)</f>
        <v>2875477</v>
      </c>
      <c r="G308" s="4">
        <f t="shared" si="8"/>
        <v>0</v>
      </c>
      <c r="H308" s="4" t="str">
        <f t="shared" si="9"/>
        <v>，2875477</v>
      </c>
      <c r="I308" s="4" t="str">
        <f>VLOOKUP(A308,HOP!A:U,21,0)</f>
        <v>直连</v>
      </c>
    </row>
    <row r="309" s="4" customFormat="1" hidden="1" spans="1:9">
      <c r="A309" s="5">
        <v>999221928607865</v>
      </c>
      <c r="B309" s="6">
        <v>44910</v>
      </c>
      <c r="C309" s="6">
        <v>44911</v>
      </c>
      <c r="D309" s="4">
        <v>0</v>
      </c>
      <c r="E309" s="4" t="str">
        <f>VLOOKUP(A309,HOP!A:L,12,0)</f>
        <v>437.00</v>
      </c>
      <c r="F309" s="4" t="str">
        <f>VLOOKUP(A309,HOP!A:C,3,0)</f>
        <v>2875741</v>
      </c>
      <c r="G309" s="4">
        <f t="shared" si="8"/>
        <v>-437</v>
      </c>
      <c r="H309" s="4" t="str">
        <f t="shared" si="9"/>
        <v>，2875741</v>
      </c>
      <c r="I309" s="4" t="str">
        <f>VLOOKUP(A309,HOP!A:U,21,0)</f>
        <v>直连</v>
      </c>
    </row>
    <row r="310" s="4" customFormat="1" hidden="1" spans="1:9">
      <c r="A310" s="5">
        <v>999221930855464</v>
      </c>
      <c r="B310" s="6">
        <v>44910</v>
      </c>
      <c r="C310" s="6">
        <v>44911</v>
      </c>
      <c r="D310" s="4">
        <v>144</v>
      </c>
      <c r="E310" s="4" t="str">
        <f>VLOOKUP(A310,HOP!A:L,12,0)</f>
        <v>144.00</v>
      </c>
      <c r="F310" s="4" t="str">
        <f>VLOOKUP(A310,HOP!A:C,3,0)</f>
        <v>2876218</v>
      </c>
      <c r="G310" s="4">
        <f t="shared" si="8"/>
        <v>0</v>
      </c>
      <c r="H310" s="4" t="str">
        <f t="shared" si="9"/>
        <v>，2876218</v>
      </c>
      <c r="I310" s="4" t="str">
        <f>VLOOKUP(A310,HOP!A:U,21,0)</f>
        <v>直连</v>
      </c>
    </row>
    <row r="311" s="4" customFormat="1" hidden="1" spans="1:9">
      <c r="A311" s="5">
        <v>999221930976667</v>
      </c>
      <c r="B311" s="6">
        <v>44910</v>
      </c>
      <c r="C311" s="6">
        <v>44911</v>
      </c>
      <c r="D311" s="4">
        <v>151</v>
      </c>
      <c r="E311" s="4" t="str">
        <f>VLOOKUP(A311,HOP!A:L,12,0)</f>
        <v>151.00</v>
      </c>
      <c r="F311" s="4" t="str">
        <f>VLOOKUP(A311,HOP!A:C,3,0)</f>
        <v>2876255</v>
      </c>
      <c r="G311" s="4">
        <f t="shared" si="8"/>
        <v>0</v>
      </c>
      <c r="H311" s="4" t="str">
        <f t="shared" si="9"/>
        <v>，2876255</v>
      </c>
      <c r="I311" s="4" t="str">
        <f>VLOOKUP(A311,HOP!A:U,21,0)</f>
        <v>直连</v>
      </c>
    </row>
    <row r="312" s="4" customFormat="1" hidden="1" spans="1:9">
      <c r="A312" s="5">
        <v>999221931654765</v>
      </c>
      <c r="B312" s="6">
        <v>44910</v>
      </c>
      <c r="C312" s="6">
        <v>44911</v>
      </c>
      <c r="D312" s="4">
        <v>87</v>
      </c>
      <c r="E312" s="4" t="str">
        <f>VLOOKUP(A312,HOP!A:L,12,0)</f>
        <v>87.00</v>
      </c>
      <c r="F312" s="4" t="str">
        <f>VLOOKUP(A312,HOP!A:C,3,0)</f>
        <v>2876432</v>
      </c>
      <c r="G312" s="4">
        <f t="shared" si="8"/>
        <v>0</v>
      </c>
      <c r="H312" s="4" t="str">
        <f t="shared" si="9"/>
        <v>，2876432</v>
      </c>
      <c r="I312" s="4" t="str">
        <f>VLOOKUP(A312,HOP!A:U,21,0)</f>
        <v>直连</v>
      </c>
    </row>
    <row r="313" s="4" customFormat="1" hidden="1" spans="1:9">
      <c r="A313" s="5">
        <v>999221931829296</v>
      </c>
      <c r="B313" s="6">
        <v>44910</v>
      </c>
      <c r="C313" s="6">
        <v>44911</v>
      </c>
      <c r="D313" s="4">
        <v>298</v>
      </c>
      <c r="E313" s="4" t="str">
        <f>VLOOKUP(A313,HOP!A:L,12,0)</f>
        <v>298.00</v>
      </c>
      <c r="F313" s="4" t="str">
        <f>VLOOKUP(A313,HOP!A:C,3,0)</f>
        <v>2876472</v>
      </c>
      <c r="G313" s="4">
        <f t="shared" si="8"/>
        <v>0</v>
      </c>
      <c r="H313" s="4" t="str">
        <f t="shared" si="9"/>
        <v>，2876472</v>
      </c>
      <c r="I313" s="4" t="str">
        <f>VLOOKUP(A313,HOP!A:U,21,0)</f>
        <v>直连</v>
      </c>
    </row>
    <row r="314" s="4" customFormat="1" hidden="1" spans="1:9">
      <c r="A314" s="5">
        <v>999221933177558</v>
      </c>
      <c r="B314" s="6">
        <v>44910</v>
      </c>
      <c r="C314" s="6">
        <v>44911</v>
      </c>
      <c r="D314" s="4">
        <v>192</v>
      </c>
      <c r="E314" s="4" t="str">
        <f>VLOOKUP(A314,HOP!A:L,12,0)</f>
        <v>192.00</v>
      </c>
      <c r="F314" s="4" t="str">
        <f>VLOOKUP(A314,HOP!A:C,3,0)</f>
        <v>2876934</v>
      </c>
      <c r="G314" s="4">
        <f t="shared" si="8"/>
        <v>0</v>
      </c>
      <c r="H314" s="4" t="str">
        <f t="shared" si="9"/>
        <v>，2876934</v>
      </c>
      <c r="I314" s="4" t="str">
        <f>VLOOKUP(A314,HOP!A:U,21,0)</f>
        <v>直连</v>
      </c>
    </row>
    <row r="315" s="4" customFormat="1" hidden="1" spans="1:9">
      <c r="A315" s="5">
        <v>999221933277893</v>
      </c>
      <c r="B315" s="6">
        <v>44910</v>
      </c>
      <c r="C315" s="6">
        <v>44911</v>
      </c>
      <c r="D315" s="4">
        <v>2174</v>
      </c>
      <c r="E315" s="4" t="str">
        <f>VLOOKUP(A315,HOP!A:L,12,0)</f>
        <v>2174.00</v>
      </c>
      <c r="F315" s="4" t="str">
        <f>VLOOKUP(A315,HOP!A:C,3,0)</f>
        <v>2876996</v>
      </c>
      <c r="G315" s="4">
        <f t="shared" si="8"/>
        <v>0</v>
      </c>
      <c r="H315" s="4" t="str">
        <f t="shared" si="9"/>
        <v>，2876996</v>
      </c>
      <c r="I315" s="4" t="str">
        <f>VLOOKUP(A315,HOP!A:U,21,0)</f>
        <v>直连</v>
      </c>
    </row>
    <row r="316" s="4" customFormat="1" hidden="1" spans="1:9">
      <c r="A316" s="5">
        <v>21933431119</v>
      </c>
      <c r="B316" s="6">
        <v>44910</v>
      </c>
      <c r="C316" s="6">
        <v>44911</v>
      </c>
      <c r="D316" s="4">
        <v>877</v>
      </c>
      <c r="E316" s="4" t="str">
        <f>VLOOKUP(A316,HOP!A:L,12,0)</f>
        <v>877.00</v>
      </c>
      <c r="F316" s="4" t="str">
        <f>VLOOKUP(A316,HOP!A:C,3,0)</f>
        <v>2877115</v>
      </c>
      <c r="G316" s="4">
        <f t="shared" si="8"/>
        <v>0</v>
      </c>
      <c r="H316" s="4" t="str">
        <f t="shared" si="9"/>
        <v>，2877115</v>
      </c>
      <c r="I316" s="4" t="str">
        <f>VLOOKUP(A316,HOP!A:U,21,0)</f>
        <v>直连</v>
      </c>
    </row>
    <row r="318" spans="4:4">
      <c r="D318" s="4">
        <f>SUM(D2:D317)</f>
        <v>604396</v>
      </c>
    </row>
    <row r="320" spans="4:4">
      <c r="D320" s="4" t="s">
        <v>1614</v>
      </c>
    </row>
    <row r="323" spans="1:3">
      <c r="A323" s="4" t="s">
        <v>1615</v>
      </c>
      <c r="C323" s="4">
        <v>57767</v>
      </c>
    </row>
    <row r="324" spans="1:3">
      <c r="A324" s="4" t="s">
        <v>1616</v>
      </c>
      <c r="C324" s="4">
        <v>546629</v>
      </c>
    </row>
    <row r="325" spans="1:3">
      <c r="A325" s="4" t="s">
        <v>1617</v>
      </c>
      <c r="C325" s="4">
        <f>SUBTOTAL(9,C323:C324)</f>
        <v>604396</v>
      </c>
    </row>
  </sheetData>
  <autoFilter ref="A1:X316">
    <filterColumn colId="3">
      <filters>
        <filter val="900"/>
        <filter val="1900"/>
        <filter val="901"/>
        <filter val="903"/>
        <filter val="4503"/>
        <filter val="504"/>
        <filter val="1505"/>
        <filter val="506"/>
        <filter val="1106"/>
        <filter val="2106"/>
        <filter val="510"/>
        <filter val="1510"/>
        <filter val="21912"/>
        <filter val="513"/>
        <filter val="114"/>
        <filter val="1918"/>
        <filter val="3120"/>
        <filter val="1126"/>
        <filter val="1526"/>
        <filter val="2127"/>
        <filter val="1128"/>
        <filter val="1528"/>
        <filter val="5528"/>
        <filter val="5929"/>
        <filter val="530"/>
        <filter val="1130"/>
        <filter val="6530"/>
        <filter val="1532"/>
        <filter val="534"/>
        <filter val="5137"/>
        <filter val="2538"/>
        <filter val="2938"/>
        <filter val="140"/>
        <filter val="941"/>
        <filter val="142"/>
        <filter val="5143"/>
        <filter val="144"/>
        <filter val="149"/>
        <filter val="2549"/>
        <filter val="550"/>
        <filter val="1150"/>
        <filter val="12150"/>
        <filter val="151"/>
        <filter val="1152"/>
        <filter val="5552"/>
        <filter val="3553"/>
        <filter val="556"/>
        <filter val="956"/>
        <filter val="1158"/>
        <filter val="2958"/>
        <filter val="1560"/>
        <filter val="564"/>
        <filter val="1564"/>
        <filter val="2565"/>
        <filter val="166"/>
        <filter val="167"/>
        <filter val="1568"/>
        <filter val="1968"/>
        <filter val="569"/>
        <filter val="1170"/>
        <filter val="571"/>
        <filter val="172"/>
        <filter val="972"/>
        <filter val="1572"/>
        <filter val="1972"/>
        <filter val="174"/>
        <filter val="1174"/>
        <filter val="2174"/>
        <filter val="175"/>
        <filter val="976"/>
        <filter val="179"/>
        <filter val="1981"/>
        <filter val="182"/>
        <filter val="582"/>
        <filter val="185"/>
        <filter val="586"/>
        <filter val="24587"/>
        <filter val="190"/>
        <filter val="590"/>
        <filter val="3590"/>
        <filter val="4190"/>
        <filter val="192"/>
        <filter val="3192"/>
        <filter val="593"/>
        <filter val="2595"/>
        <filter val="1196"/>
        <filter val="1596"/>
        <filter val="198"/>
        <filter val="598"/>
        <filter val="1198"/>
        <filter val="204"/>
        <filter val="3604"/>
        <filter val="2205"/>
        <filter val="3607"/>
        <filter val="4208"/>
        <filter val="212"/>
        <filter val="214"/>
        <filter val="615"/>
        <filter val="1615"/>
        <filter val="216"/>
        <filter val="617"/>
        <filter val="218"/>
        <filter val="620"/>
        <filter val="1220"/>
        <filter val="2622"/>
        <filter val="624"/>
        <filter val="625"/>
        <filter val="1225"/>
        <filter val="4227"/>
        <filter val="1629"/>
        <filter val="1631"/>
        <filter val="632"/>
        <filter val="236"/>
        <filter val="3636"/>
        <filter val="637"/>
        <filter val="3238"/>
        <filter val="2240"/>
        <filter val="643"/>
        <filter val="3244"/>
        <filter val="247"/>
        <filter val="251"/>
        <filter val="253"/>
        <filter val="653"/>
        <filter val="3654"/>
        <filter val="256"/>
        <filter val="257"/>
        <filter val="1257"/>
        <filter val="1657"/>
        <filter val="2257"/>
        <filter val="2658"/>
        <filter val="259"/>
        <filter val="667"/>
        <filter val="1271"/>
        <filter val="1272"/>
        <filter val="273"/>
        <filter val="673"/>
        <filter val="1674"/>
        <filter val="675"/>
        <filter val="677"/>
        <filter val="2679"/>
        <filter val="30279"/>
        <filter val="280"/>
        <filter val="1680"/>
        <filter val="283"/>
        <filter val="287"/>
        <filter val="688"/>
        <filter val="1294"/>
        <filter val="298"/>
        <filter val="3704"/>
        <filter val="308"/>
        <filter val="710"/>
        <filter val="712"/>
        <filter val="1312"/>
        <filter val="314"/>
        <filter val="318"/>
        <filter val="5319"/>
        <filter val="2324"/>
        <filter val="726"/>
        <filter val="727"/>
        <filter val="3732"/>
        <filter val="15338"/>
        <filter val="340"/>
        <filter val="3740"/>
        <filter val="2742"/>
        <filter val="744"/>
        <filter val="2744"/>
        <filter val="745"/>
        <filter val="1745"/>
        <filter val="2350"/>
        <filter val="12350"/>
        <filter val="352"/>
        <filter val="755"/>
        <filter val="1357"/>
        <filter val="11760"/>
        <filter val="361"/>
        <filter val="761"/>
        <filter val="363"/>
        <filter val="764"/>
        <filter val="1364"/>
        <filter val="3365"/>
        <filter val="766"/>
        <filter val="369"/>
        <filter val="1773"/>
        <filter val="377"/>
        <filter val="1778"/>
        <filter val="379"/>
        <filter val="382"/>
        <filter val="1785"/>
        <filter val="3385"/>
        <filter val="388"/>
        <filter val="1788"/>
        <filter val="389"/>
        <filter val="790"/>
        <filter val="8390"/>
        <filter val="391"/>
        <filter val="792"/>
        <filter val="3795"/>
        <filter val="1396"/>
        <filter val="6796"/>
        <filter val="13796"/>
        <filter val="1797"/>
        <filter val="798"/>
        <filter val="2000"/>
        <filter val="403"/>
        <filter val="1003"/>
        <filter val="2403"/>
        <filter val="1004"/>
        <filter val="1804"/>
        <filter val="3404"/>
        <filter val="4005"/>
        <filter val="6405"/>
        <filter val="11805"/>
        <filter val="11010"/>
        <filter val="1012"/>
        <filter val="413"/>
        <filter val="418"/>
        <filter val="4018"/>
        <filter val="820"/>
        <filter val="9820"/>
        <filter val="421"/>
        <filter val="422"/>
        <filter val="5422"/>
        <filter val="4024"/>
        <filter val="825"/>
        <filter val="1026"/>
        <filter val="827"/>
        <filter val="1830"/>
        <filter val="1432"/>
        <filter val="834"/>
        <filter val="2034"/>
        <filter val="436"/>
        <filter val="1036"/>
        <filter val="1838"/>
        <filter val="3838"/>
        <filter val="7041"/>
        <filter val="1442"/>
        <filter val="1844"/>
        <filter val="848"/>
        <filter val="1848"/>
        <filter val="453"/>
        <filter val="854"/>
        <filter val="2454"/>
        <filter val="1056"/>
        <filter val="2056"/>
        <filter val="457"/>
        <filter val="1857"/>
        <filter val="1458"/>
        <filter val="2859"/>
        <filter val="460"/>
        <filter val="1060"/>
        <filter val="4860"/>
        <filter val="1062"/>
        <filter val="1463"/>
        <filter val="1464"/>
        <filter val="1068"/>
        <filter val="469"/>
        <filter val="874"/>
        <filter val="1076"/>
        <filter val="2076"/>
        <filter val="2476"/>
        <filter val="3876"/>
        <filter val="477"/>
        <filter val="877"/>
        <filter val="878"/>
        <filter val="2078"/>
        <filter val="2478"/>
        <filter val="80"/>
        <filter val="1082"/>
        <filter val="884"/>
        <filter val="1085"/>
        <filter val="886"/>
        <filter val="1086"/>
        <filter val="2886"/>
        <filter val="87"/>
        <filter val="488"/>
        <filter val="490"/>
        <filter val="492"/>
        <filter val="493"/>
        <filter val="496"/>
        <filter val="2496"/>
        <filter val="498"/>
      </filters>
    </filterColumn>
    <filterColumn colId="6">
      <filters>
        <filter val="#N/A"/>
        <filter val="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1618</v>
      </c>
      <c r="B1" s="2" t="s">
        <v>1619</v>
      </c>
      <c r="C1" s="2" t="s">
        <v>1620</v>
      </c>
      <c r="D1" s="2" t="s">
        <v>1621</v>
      </c>
      <c r="E1" s="2" t="s">
        <v>13</v>
      </c>
      <c r="F1" s="2" t="s">
        <v>5</v>
      </c>
      <c r="G1" s="2" t="s">
        <v>6</v>
      </c>
      <c r="H1" s="2" t="s">
        <v>1622</v>
      </c>
      <c r="I1" s="2" t="s">
        <v>1623</v>
      </c>
      <c r="J1" s="2" t="s">
        <v>1624</v>
      </c>
      <c r="K1" s="2" t="s">
        <v>1625</v>
      </c>
      <c r="L1" s="2" t="s">
        <v>1626</v>
      </c>
      <c r="M1" s="2" t="s">
        <v>1627</v>
      </c>
      <c r="N1" s="2" t="s">
        <v>1628</v>
      </c>
      <c r="O1" s="2" t="s">
        <v>1629</v>
      </c>
      <c r="P1" s="2" t="s">
        <v>1630</v>
      </c>
      <c r="Q1" s="2" t="s">
        <v>1631</v>
      </c>
      <c r="R1" s="2" t="s">
        <v>1632</v>
      </c>
      <c r="S1" s="2" t="s">
        <v>1633</v>
      </c>
      <c r="T1" s="2" t="s">
        <v>1634</v>
      </c>
      <c r="U1" s="2" t="s">
        <v>1635</v>
      </c>
      <c r="V1" s="2" t="s">
        <v>1636</v>
      </c>
    </row>
    <row r="2" s="1" customFormat="1" spans="1:22">
      <c r="A2" s="3">
        <v>21933431119</v>
      </c>
      <c r="B2" s="1" t="s">
        <v>1637</v>
      </c>
      <c r="C2" s="1" t="s">
        <v>1638</v>
      </c>
      <c r="D2" s="1" t="s">
        <v>1639</v>
      </c>
      <c r="E2" s="1" t="s">
        <v>1640</v>
      </c>
      <c r="F2" s="1" t="s">
        <v>1637</v>
      </c>
      <c r="G2" s="1" t="s">
        <v>1641</v>
      </c>
      <c r="H2" s="1" t="s">
        <v>1642</v>
      </c>
      <c r="I2" s="1" t="s">
        <v>1643</v>
      </c>
      <c r="J2" s="1" t="s">
        <v>30</v>
      </c>
      <c r="K2" s="1" t="s">
        <v>1644</v>
      </c>
      <c r="L2" s="1" t="s">
        <v>1644</v>
      </c>
      <c r="M2" s="1" t="s">
        <v>1645</v>
      </c>
      <c r="N2" s="1" t="s">
        <v>1645</v>
      </c>
      <c r="O2" s="1" t="s">
        <v>1646</v>
      </c>
      <c r="P2" s="1" t="s">
        <v>1647</v>
      </c>
      <c r="Q2" s="1" t="s">
        <v>1648</v>
      </c>
      <c r="R2" s="1" t="s">
        <v>1649</v>
      </c>
      <c r="S2" s="1" t="s">
        <v>1650</v>
      </c>
      <c r="T2" s="1" t="s">
        <v>1651</v>
      </c>
      <c r="U2" s="1" t="s">
        <v>1652</v>
      </c>
      <c r="V2" s="1" t="s">
        <v>1653</v>
      </c>
    </row>
    <row r="3" s="1" customFormat="1" spans="1:22">
      <c r="A3" s="3">
        <v>999221933277893</v>
      </c>
      <c r="B3" s="1" t="s">
        <v>1637</v>
      </c>
      <c r="C3" s="1" t="s">
        <v>1654</v>
      </c>
      <c r="D3" s="1" t="s">
        <v>1655</v>
      </c>
      <c r="E3" s="1" t="s">
        <v>1656</v>
      </c>
      <c r="F3" s="1" t="s">
        <v>1637</v>
      </c>
      <c r="G3" s="1" t="s">
        <v>1641</v>
      </c>
      <c r="H3" s="1" t="s">
        <v>1642</v>
      </c>
      <c r="I3" s="1" t="s">
        <v>1657</v>
      </c>
      <c r="J3" s="1" t="s">
        <v>30</v>
      </c>
      <c r="K3" s="1" t="s">
        <v>1658</v>
      </c>
      <c r="L3" s="1" t="s">
        <v>1658</v>
      </c>
      <c r="M3" s="1" t="s">
        <v>1645</v>
      </c>
      <c r="N3" s="1" t="s">
        <v>1645</v>
      </c>
      <c r="O3" s="1" t="s">
        <v>1646</v>
      </c>
      <c r="P3" s="1" t="s">
        <v>1647</v>
      </c>
      <c r="Q3" s="1" t="s">
        <v>1648</v>
      </c>
      <c r="R3" s="1" t="s">
        <v>1659</v>
      </c>
      <c r="S3" s="1" t="s">
        <v>1650</v>
      </c>
      <c r="T3" s="1" t="s">
        <v>1651</v>
      </c>
      <c r="U3" s="1" t="s">
        <v>1652</v>
      </c>
      <c r="V3" s="1" t="s">
        <v>1660</v>
      </c>
    </row>
    <row r="4" s="1" customFormat="1" spans="1:22">
      <c r="A4" s="3">
        <v>999221933177558</v>
      </c>
      <c r="B4" s="1" t="s">
        <v>1637</v>
      </c>
      <c r="C4" s="1" t="s">
        <v>1661</v>
      </c>
      <c r="D4" s="1" t="s">
        <v>1662</v>
      </c>
      <c r="E4" s="1" t="s">
        <v>1663</v>
      </c>
      <c r="F4" s="1" t="s">
        <v>1637</v>
      </c>
      <c r="G4" s="1" t="s">
        <v>1641</v>
      </c>
      <c r="H4" s="1" t="s">
        <v>1642</v>
      </c>
      <c r="I4" s="1" t="s">
        <v>1664</v>
      </c>
      <c r="J4" s="1" t="s">
        <v>30</v>
      </c>
      <c r="K4" s="1" t="s">
        <v>1665</v>
      </c>
      <c r="L4" s="1" t="s">
        <v>1665</v>
      </c>
      <c r="M4" s="1" t="s">
        <v>1645</v>
      </c>
      <c r="N4" s="1" t="s">
        <v>1645</v>
      </c>
      <c r="O4" s="1" t="s">
        <v>1646</v>
      </c>
      <c r="P4" s="1" t="s">
        <v>1647</v>
      </c>
      <c r="Q4" s="1" t="s">
        <v>1648</v>
      </c>
      <c r="R4" s="1" t="s">
        <v>1666</v>
      </c>
      <c r="S4" s="1" t="s">
        <v>1650</v>
      </c>
      <c r="T4" s="1" t="s">
        <v>1651</v>
      </c>
      <c r="U4" s="1" t="s">
        <v>1652</v>
      </c>
      <c r="V4" s="1" t="s">
        <v>1667</v>
      </c>
    </row>
    <row r="5" s="1" customFormat="1" spans="1:22">
      <c r="A5" s="3">
        <v>999221931829296</v>
      </c>
      <c r="B5" s="1" t="s">
        <v>1637</v>
      </c>
      <c r="C5" s="1" t="s">
        <v>1668</v>
      </c>
      <c r="D5" s="1" t="s">
        <v>1669</v>
      </c>
      <c r="E5" s="1" t="s">
        <v>1670</v>
      </c>
      <c r="F5" s="1" t="s">
        <v>1637</v>
      </c>
      <c r="G5" s="1" t="s">
        <v>1641</v>
      </c>
      <c r="H5" s="1" t="s">
        <v>1642</v>
      </c>
      <c r="I5" s="1" t="s">
        <v>1671</v>
      </c>
      <c r="J5" s="1" t="s">
        <v>30</v>
      </c>
      <c r="K5" s="1" t="s">
        <v>1672</v>
      </c>
      <c r="L5" s="1" t="s">
        <v>1672</v>
      </c>
      <c r="M5" s="1" t="s">
        <v>1645</v>
      </c>
      <c r="N5" s="1" t="s">
        <v>1645</v>
      </c>
      <c r="O5" s="1" t="s">
        <v>1646</v>
      </c>
      <c r="P5" s="1" t="s">
        <v>1647</v>
      </c>
      <c r="Q5" s="1" t="s">
        <v>1648</v>
      </c>
      <c r="R5" s="1" t="s">
        <v>1673</v>
      </c>
      <c r="S5" s="1" t="s">
        <v>1650</v>
      </c>
      <c r="T5" s="1" t="s">
        <v>1651</v>
      </c>
      <c r="U5" s="1" t="s">
        <v>1652</v>
      </c>
      <c r="V5" s="1" t="s">
        <v>1674</v>
      </c>
    </row>
    <row r="6" s="1" customFormat="1" spans="1:22">
      <c r="A6" s="3">
        <v>999221931654765</v>
      </c>
      <c r="B6" s="1" t="s">
        <v>1637</v>
      </c>
      <c r="C6" s="1" t="s">
        <v>1675</v>
      </c>
      <c r="D6" s="1" t="s">
        <v>1676</v>
      </c>
      <c r="E6" s="1" t="s">
        <v>1677</v>
      </c>
      <c r="F6" s="1" t="s">
        <v>1637</v>
      </c>
      <c r="G6" s="1" t="s">
        <v>1641</v>
      </c>
      <c r="H6" s="1" t="s">
        <v>1642</v>
      </c>
      <c r="I6" s="1" t="s">
        <v>1678</v>
      </c>
      <c r="J6" s="1" t="s">
        <v>30</v>
      </c>
      <c r="K6" s="1" t="s">
        <v>1679</v>
      </c>
      <c r="L6" s="1" t="s">
        <v>1679</v>
      </c>
      <c r="M6" s="1" t="s">
        <v>1645</v>
      </c>
      <c r="N6" s="1" t="s">
        <v>1645</v>
      </c>
      <c r="O6" s="1" t="s">
        <v>1646</v>
      </c>
      <c r="P6" s="1" t="s">
        <v>1647</v>
      </c>
      <c r="Q6" s="1" t="s">
        <v>1648</v>
      </c>
      <c r="R6" s="1" t="s">
        <v>1680</v>
      </c>
      <c r="S6" s="1" t="s">
        <v>1650</v>
      </c>
      <c r="T6" s="1" t="s">
        <v>1651</v>
      </c>
      <c r="U6" s="1" t="s">
        <v>1652</v>
      </c>
      <c r="V6" s="1" t="s">
        <v>1674</v>
      </c>
    </row>
    <row r="7" s="1" customFormat="1" spans="1:22">
      <c r="A7" s="3">
        <v>999221930976667</v>
      </c>
      <c r="B7" s="1" t="s">
        <v>1637</v>
      </c>
      <c r="C7" s="1" t="s">
        <v>1681</v>
      </c>
      <c r="D7" s="1" t="s">
        <v>1682</v>
      </c>
      <c r="E7" s="1" t="s">
        <v>1683</v>
      </c>
      <c r="F7" s="1" t="s">
        <v>1637</v>
      </c>
      <c r="G7" s="1" t="s">
        <v>1641</v>
      </c>
      <c r="H7" s="1" t="s">
        <v>1642</v>
      </c>
      <c r="I7" s="1" t="s">
        <v>1684</v>
      </c>
      <c r="J7" s="1" t="s">
        <v>30</v>
      </c>
      <c r="K7" s="1" t="s">
        <v>1685</v>
      </c>
      <c r="L7" s="1" t="s">
        <v>1685</v>
      </c>
      <c r="M7" s="1" t="s">
        <v>1645</v>
      </c>
      <c r="N7" s="1" t="s">
        <v>1645</v>
      </c>
      <c r="O7" s="1" t="s">
        <v>1646</v>
      </c>
      <c r="P7" s="1" t="s">
        <v>1647</v>
      </c>
      <c r="Q7" s="1" t="s">
        <v>1648</v>
      </c>
      <c r="R7" s="1" t="s">
        <v>1686</v>
      </c>
      <c r="S7" s="1" t="s">
        <v>1650</v>
      </c>
      <c r="T7" s="1" t="s">
        <v>1651</v>
      </c>
      <c r="U7" s="1" t="s">
        <v>1652</v>
      </c>
      <c r="V7" s="1" t="s">
        <v>1667</v>
      </c>
    </row>
    <row r="8" s="1" customFormat="1" spans="1:22">
      <c r="A8" s="3">
        <v>999221930855464</v>
      </c>
      <c r="B8" s="1" t="s">
        <v>1637</v>
      </c>
      <c r="C8" s="1" t="s">
        <v>1687</v>
      </c>
      <c r="D8" s="1" t="s">
        <v>1688</v>
      </c>
      <c r="E8" s="1" t="s">
        <v>1689</v>
      </c>
      <c r="F8" s="1" t="s">
        <v>1637</v>
      </c>
      <c r="G8" s="1" t="s">
        <v>1641</v>
      </c>
      <c r="H8" s="1" t="s">
        <v>1642</v>
      </c>
      <c r="I8" s="1" t="s">
        <v>1690</v>
      </c>
      <c r="J8" s="1" t="s">
        <v>30</v>
      </c>
      <c r="K8" s="1" t="s">
        <v>1691</v>
      </c>
      <c r="L8" s="1" t="s">
        <v>1691</v>
      </c>
      <c r="M8" s="1" t="s">
        <v>1645</v>
      </c>
      <c r="N8" s="1" t="s">
        <v>1645</v>
      </c>
      <c r="O8" s="1" t="s">
        <v>1646</v>
      </c>
      <c r="P8" s="1" t="s">
        <v>1647</v>
      </c>
      <c r="Q8" s="1" t="s">
        <v>1648</v>
      </c>
      <c r="R8" s="1" t="s">
        <v>1692</v>
      </c>
      <c r="S8" s="1" t="s">
        <v>1650</v>
      </c>
      <c r="T8" s="1" t="s">
        <v>1651</v>
      </c>
      <c r="U8" s="1" t="s">
        <v>1652</v>
      </c>
      <c r="V8" s="1" t="s">
        <v>1667</v>
      </c>
    </row>
    <row r="9" s="1" customFormat="1" spans="1:22">
      <c r="A9" s="3">
        <v>999221928607865</v>
      </c>
      <c r="B9" s="1" t="s">
        <v>1637</v>
      </c>
      <c r="C9" s="1" t="s">
        <v>1693</v>
      </c>
      <c r="D9" s="1" t="s">
        <v>1694</v>
      </c>
      <c r="E9" s="1" t="s">
        <v>1695</v>
      </c>
      <c r="F9" s="1" t="s">
        <v>1637</v>
      </c>
      <c r="G9" s="1" t="s">
        <v>1641</v>
      </c>
      <c r="H9" s="1" t="s">
        <v>1642</v>
      </c>
      <c r="I9" s="1" t="s">
        <v>1696</v>
      </c>
      <c r="J9" s="1" t="s">
        <v>30</v>
      </c>
      <c r="K9" s="1" t="s">
        <v>1697</v>
      </c>
      <c r="L9" s="1" t="s">
        <v>1697</v>
      </c>
      <c r="M9" s="1" t="s">
        <v>1645</v>
      </c>
      <c r="N9" s="1" t="s">
        <v>1645</v>
      </c>
      <c r="O9" s="1" t="s">
        <v>1646</v>
      </c>
      <c r="P9" s="1" t="s">
        <v>1647</v>
      </c>
      <c r="Q9" s="1" t="s">
        <v>1648</v>
      </c>
      <c r="R9" s="1" t="s">
        <v>1698</v>
      </c>
      <c r="S9" s="1" t="s">
        <v>1650</v>
      </c>
      <c r="T9" s="1" t="s">
        <v>1651</v>
      </c>
      <c r="U9" s="1" t="s">
        <v>1652</v>
      </c>
      <c r="V9" s="1" t="s">
        <v>1653</v>
      </c>
    </row>
    <row r="10" s="1" customFormat="1" spans="1:22">
      <c r="A10" s="3">
        <v>999221928141867</v>
      </c>
      <c r="B10" s="1" t="s">
        <v>1637</v>
      </c>
      <c r="C10" s="1" t="s">
        <v>1699</v>
      </c>
      <c r="D10" s="1" t="s">
        <v>1700</v>
      </c>
      <c r="E10" s="1" t="s">
        <v>1701</v>
      </c>
      <c r="F10" s="1" t="s">
        <v>1637</v>
      </c>
      <c r="G10" s="1" t="s">
        <v>1641</v>
      </c>
      <c r="H10" s="1" t="s">
        <v>1642</v>
      </c>
      <c r="I10" s="1" t="s">
        <v>1702</v>
      </c>
      <c r="J10" s="1" t="s">
        <v>30</v>
      </c>
      <c r="K10" s="1" t="s">
        <v>1703</v>
      </c>
      <c r="L10" s="1" t="s">
        <v>1703</v>
      </c>
      <c r="M10" s="1" t="s">
        <v>1645</v>
      </c>
      <c r="N10" s="1" t="s">
        <v>1645</v>
      </c>
      <c r="O10" s="1" t="s">
        <v>1646</v>
      </c>
      <c r="P10" s="1" t="s">
        <v>1647</v>
      </c>
      <c r="Q10" s="1" t="s">
        <v>1648</v>
      </c>
      <c r="R10" s="1" t="s">
        <v>1704</v>
      </c>
      <c r="S10" s="1" t="s">
        <v>1650</v>
      </c>
      <c r="T10" s="1" t="s">
        <v>1651</v>
      </c>
      <c r="U10" s="1" t="s">
        <v>1652</v>
      </c>
      <c r="V10" s="1" t="s">
        <v>1705</v>
      </c>
    </row>
    <row r="11" s="1" customFormat="1" spans="1:22">
      <c r="A11" s="3">
        <v>999221928052145</v>
      </c>
      <c r="B11" s="1" t="s">
        <v>1637</v>
      </c>
      <c r="C11" s="1" t="s">
        <v>1706</v>
      </c>
      <c r="D11" s="1" t="s">
        <v>1707</v>
      </c>
      <c r="E11" s="1" t="s">
        <v>1708</v>
      </c>
      <c r="F11" s="1" t="s">
        <v>1637</v>
      </c>
      <c r="G11" s="1" t="s">
        <v>1641</v>
      </c>
      <c r="H11" s="1" t="s">
        <v>1642</v>
      </c>
      <c r="I11" s="1" t="s">
        <v>1709</v>
      </c>
      <c r="J11" s="1" t="s">
        <v>30</v>
      </c>
      <c r="K11" s="1" t="s">
        <v>1710</v>
      </c>
      <c r="L11" s="1" t="s">
        <v>1710</v>
      </c>
      <c r="M11" s="1" t="s">
        <v>1645</v>
      </c>
      <c r="N11" s="1" t="s">
        <v>1645</v>
      </c>
      <c r="O11" s="1" t="s">
        <v>1646</v>
      </c>
      <c r="P11" s="1" t="s">
        <v>1647</v>
      </c>
      <c r="Q11" s="1" t="s">
        <v>1648</v>
      </c>
      <c r="R11" s="1" t="s">
        <v>1711</v>
      </c>
      <c r="S11" s="1" t="s">
        <v>1650</v>
      </c>
      <c r="T11" s="1" t="s">
        <v>1651</v>
      </c>
      <c r="U11" s="1" t="s">
        <v>1652</v>
      </c>
      <c r="V11" s="1" t="s">
        <v>1705</v>
      </c>
    </row>
    <row r="12" s="1" customFormat="1" spans="1:22">
      <c r="A12" s="3">
        <v>999221926279306</v>
      </c>
      <c r="B12" s="1" t="s">
        <v>1637</v>
      </c>
      <c r="C12" s="1" t="s">
        <v>1712</v>
      </c>
      <c r="D12" s="1" t="s">
        <v>1713</v>
      </c>
      <c r="E12" s="1" t="s">
        <v>1714</v>
      </c>
      <c r="F12" s="1" t="s">
        <v>1637</v>
      </c>
      <c r="G12" s="1" t="s">
        <v>1641</v>
      </c>
      <c r="H12" s="1" t="s">
        <v>1642</v>
      </c>
      <c r="I12" s="1" t="s">
        <v>1715</v>
      </c>
      <c r="J12" s="1" t="s">
        <v>30</v>
      </c>
      <c r="K12" s="1" t="s">
        <v>1716</v>
      </c>
      <c r="L12" s="1" t="s">
        <v>1716</v>
      </c>
      <c r="M12" s="1" t="s">
        <v>1645</v>
      </c>
      <c r="N12" s="1" t="s">
        <v>1645</v>
      </c>
      <c r="O12" s="1" t="s">
        <v>1646</v>
      </c>
      <c r="P12" s="1" t="s">
        <v>1647</v>
      </c>
      <c r="Q12" s="1" t="s">
        <v>1648</v>
      </c>
      <c r="R12" s="1" t="s">
        <v>1717</v>
      </c>
      <c r="S12" s="1" t="s">
        <v>1650</v>
      </c>
      <c r="T12" s="1" t="s">
        <v>1651</v>
      </c>
      <c r="U12" s="1" t="s">
        <v>1652</v>
      </c>
      <c r="V12" s="1" t="s">
        <v>1653</v>
      </c>
    </row>
    <row r="13" s="1" customFormat="1" spans="1:22">
      <c r="A13" s="3">
        <v>999221926224695</v>
      </c>
      <c r="B13" s="1" t="s">
        <v>1637</v>
      </c>
      <c r="C13" s="1" t="s">
        <v>1718</v>
      </c>
      <c r="D13" s="1" t="s">
        <v>1719</v>
      </c>
      <c r="E13" s="1" t="s">
        <v>1720</v>
      </c>
      <c r="F13" s="1" t="s">
        <v>1637</v>
      </c>
      <c r="G13" s="1" t="s">
        <v>1641</v>
      </c>
      <c r="H13" s="1" t="s">
        <v>1642</v>
      </c>
      <c r="I13" s="1" t="s">
        <v>1721</v>
      </c>
      <c r="J13" s="1" t="s">
        <v>30</v>
      </c>
      <c r="K13" s="1" t="s">
        <v>1722</v>
      </c>
      <c r="L13" s="1" t="s">
        <v>1722</v>
      </c>
      <c r="M13" s="1" t="s">
        <v>1645</v>
      </c>
      <c r="N13" s="1" t="s">
        <v>1645</v>
      </c>
      <c r="O13" s="1" t="s">
        <v>1646</v>
      </c>
      <c r="P13" s="1" t="s">
        <v>1647</v>
      </c>
      <c r="Q13" s="1" t="s">
        <v>1648</v>
      </c>
      <c r="R13" s="1" t="s">
        <v>1723</v>
      </c>
      <c r="S13" s="1" t="s">
        <v>1650</v>
      </c>
      <c r="T13" s="1" t="s">
        <v>1651</v>
      </c>
      <c r="U13" s="1" t="s">
        <v>1652</v>
      </c>
      <c r="V13" s="1" t="s">
        <v>1724</v>
      </c>
    </row>
    <row r="14" s="1" customFormat="1" spans="1:22">
      <c r="A14" s="3">
        <v>999221926222861</v>
      </c>
      <c r="B14" s="1" t="s">
        <v>1637</v>
      </c>
      <c r="C14" s="1" t="s">
        <v>1725</v>
      </c>
      <c r="D14" s="1" t="s">
        <v>1726</v>
      </c>
      <c r="E14" s="1" t="s">
        <v>1727</v>
      </c>
      <c r="F14" s="1" t="s">
        <v>1637</v>
      </c>
      <c r="G14" s="1" t="s">
        <v>1641</v>
      </c>
      <c r="H14" s="1" t="s">
        <v>1642</v>
      </c>
      <c r="I14" s="1" t="s">
        <v>1728</v>
      </c>
      <c r="J14" s="1" t="s">
        <v>30</v>
      </c>
      <c r="K14" s="1" t="s">
        <v>1729</v>
      </c>
      <c r="L14" s="1" t="s">
        <v>1729</v>
      </c>
      <c r="M14" s="1" t="s">
        <v>1645</v>
      </c>
      <c r="N14" s="1" t="s">
        <v>1645</v>
      </c>
      <c r="O14" s="1" t="s">
        <v>1646</v>
      </c>
      <c r="P14" s="1" t="s">
        <v>1647</v>
      </c>
      <c r="Q14" s="1" t="s">
        <v>1648</v>
      </c>
      <c r="R14" s="1" t="s">
        <v>1730</v>
      </c>
      <c r="S14" s="1" t="s">
        <v>1650</v>
      </c>
      <c r="T14" s="1" t="s">
        <v>1651</v>
      </c>
      <c r="U14" s="1" t="s">
        <v>1652</v>
      </c>
      <c r="V14" s="1" t="s">
        <v>1667</v>
      </c>
    </row>
    <row r="15" s="1" customFormat="1" spans="1:22">
      <c r="A15" s="3">
        <v>999221926114597</v>
      </c>
      <c r="B15" s="1" t="s">
        <v>1637</v>
      </c>
      <c r="C15" s="1" t="s">
        <v>1731</v>
      </c>
      <c r="D15" s="1" t="s">
        <v>1732</v>
      </c>
      <c r="E15" s="1" t="s">
        <v>1733</v>
      </c>
      <c r="F15" s="1" t="s">
        <v>1637</v>
      </c>
      <c r="G15" s="1" t="s">
        <v>1641</v>
      </c>
      <c r="H15" s="1" t="s">
        <v>1642</v>
      </c>
      <c r="I15" s="1" t="s">
        <v>1734</v>
      </c>
      <c r="J15" s="1" t="s">
        <v>30</v>
      </c>
      <c r="K15" s="1" t="s">
        <v>1735</v>
      </c>
      <c r="L15" s="1" t="s">
        <v>1735</v>
      </c>
      <c r="M15" s="1" t="s">
        <v>1645</v>
      </c>
      <c r="N15" s="1" t="s">
        <v>1645</v>
      </c>
      <c r="O15" s="1" t="s">
        <v>1646</v>
      </c>
      <c r="P15" s="1" t="s">
        <v>1647</v>
      </c>
      <c r="Q15" s="1" t="s">
        <v>1648</v>
      </c>
      <c r="R15" s="1" t="s">
        <v>1736</v>
      </c>
      <c r="S15" s="1" t="s">
        <v>1650</v>
      </c>
      <c r="T15" s="1" t="s">
        <v>1651</v>
      </c>
      <c r="U15" s="1" t="s">
        <v>1652</v>
      </c>
      <c r="V15" s="1" t="s">
        <v>1724</v>
      </c>
    </row>
    <row r="16" s="1" customFormat="1" spans="1:22">
      <c r="A16" s="3">
        <v>999221925725259</v>
      </c>
      <c r="B16" s="1" t="s">
        <v>1637</v>
      </c>
      <c r="C16" s="1" t="s">
        <v>1737</v>
      </c>
      <c r="D16" s="1" t="s">
        <v>1738</v>
      </c>
      <c r="E16" s="1" t="s">
        <v>1739</v>
      </c>
      <c r="F16" s="1" t="s">
        <v>1637</v>
      </c>
      <c r="G16" s="1" t="s">
        <v>1641</v>
      </c>
      <c r="H16" s="1" t="s">
        <v>1642</v>
      </c>
      <c r="I16" s="1" t="s">
        <v>1740</v>
      </c>
      <c r="J16" s="1" t="s">
        <v>30</v>
      </c>
      <c r="K16" s="1" t="s">
        <v>1741</v>
      </c>
      <c r="L16" s="1" t="s">
        <v>1741</v>
      </c>
      <c r="M16" s="1" t="s">
        <v>1645</v>
      </c>
      <c r="N16" s="1" t="s">
        <v>1645</v>
      </c>
      <c r="O16" s="1" t="s">
        <v>1646</v>
      </c>
      <c r="P16" s="1" t="s">
        <v>1647</v>
      </c>
      <c r="Q16" s="1" t="s">
        <v>1648</v>
      </c>
      <c r="R16" s="1" t="s">
        <v>1742</v>
      </c>
      <c r="S16" s="1" t="s">
        <v>1650</v>
      </c>
      <c r="T16" s="1" t="s">
        <v>1651</v>
      </c>
      <c r="U16" s="1" t="s">
        <v>1652</v>
      </c>
      <c r="V16" s="1" t="s">
        <v>1743</v>
      </c>
    </row>
    <row r="17" s="1" customFormat="1" spans="1:22">
      <c r="A17" s="3">
        <v>999221925430678</v>
      </c>
      <c r="B17" s="1" t="s">
        <v>1637</v>
      </c>
      <c r="C17" s="1" t="s">
        <v>1744</v>
      </c>
      <c r="D17" s="1" t="s">
        <v>1745</v>
      </c>
      <c r="E17" s="1" t="s">
        <v>1746</v>
      </c>
      <c r="F17" s="1" t="s">
        <v>1637</v>
      </c>
      <c r="G17" s="1" t="s">
        <v>1641</v>
      </c>
      <c r="H17" s="1" t="s">
        <v>1642</v>
      </c>
      <c r="I17" s="1" t="s">
        <v>1747</v>
      </c>
      <c r="J17" s="1" t="s">
        <v>30</v>
      </c>
      <c r="K17" s="1" t="s">
        <v>1748</v>
      </c>
      <c r="L17" s="1" t="s">
        <v>1748</v>
      </c>
      <c r="M17" s="1" t="s">
        <v>1645</v>
      </c>
      <c r="N17" s="1" t="s">
        <v>1645</v>
      </c>
      <c r="O17" s="1" t="s">
        <v>1646</v>
      </c>
      <c r="P17" s="1" t="s">
        <v>1647</v>
      </c>
      <c r="Q17" s="1" t="s">
        <v>1648</v>
      </c>
      <c r="R17" s="1" t="s">
        <v>1749</v>
      </c>
      <c r="S17" s="1" t="s">
        <v>1650</v>
      </c>
      <c r="T17" s="1" t="s">
        <v>1651</v>
      </c>
      <c r="U17" s="1" t="s">
        <v>1652</v>
      </c>
      <c r="V17" s="1" t="s">
        <v>1750</v>
      </c>
    </row>
    <row r="18" s="1" customFormat="1" spans="1:22">
      <c r="A18" s="3">
        <v>999221924708117</v>
      </c>
      <c r="B18" s="1" t="s">
        <v>1751</v>
      </c>
      <c r="C18" s="1" t="s">
        <v>1752</v>
      </c>
      <c r="D18" s="1" t="s">
        <v>1753</v>
      </c>
      <c r="E18" s="1" t="s">
        <v>1754</v>
      </c>
      <c r="F18" s="1" t="s">
        <v>1751</v>
      </c>
      <c r="G18" s="1" t="s">
        <v>1637</v>
      </c>
      <c r="H18" s="1" t="s">
        <v>1642</v>
      </c>
      <c r="I18" s="1" t="s">
        <v>1755</v>
      </c>
      <c r="J18" s="1" t="s">
        <v>30</v>
      </c>
      <c r="K18" s="1" t="s">
        <v>1756</v>
      </c>
      <c r="L18" s="1" t="s">
        <v>1756</v>
      </c>
      <c r="M18" s="1" t="s">
        <v>1645</v>
      </c>
      <c r="N18" s="1" t="s">
        <v>1645</v>
      </c>
      <c r="O18" s="1" t="s">
        <v>1646</v>
      </c>
      <c r="P18" s="1" t="s">
        <v>1647</v>
      </c>
      <c r="Q18" s="1" t="s">
        <v>1648</v>
      </c>
      <c r="R18" s="1" t="s">
        <v>1757</v>
      </c>
      <c r="S18" s="1" t="s">
        <v>1650</v>
      </c>
      <c r="T18" s="1" t="s">
        <v>1651</v>
      </c>
      <c r="U18" s="1" t="s">
        <v>1652</v>
      </c>
      <c r="V18" s="1" t="s">
        <v>1758</v>
      </c>
    </row>
    <row r="19" s="1" customFormat="1" spans="1:22">
      <c r="A19" s="3">
        <v>21923132891</v>
      </c>
      <c r="B19" s="1" t="s">
        <v>1751</v>
      </c>
      <c r="C19" s="1" t="s">
        <v>1759</v>
      </c>
      <c r="D19" s="1" t="s">
        <v>1760</v>
      </c>
      <c r="E19" s="1" t="s">
        <v>1761</v>
      </c>
      <c r="F19" s="1" t="s">
        <v>1751</v>
      </c>
      <c r="G19" s="1" t="s">
        <v>1637</v>
      </c>
      <c r="H19" s="1" t="s">
        <v>1642</v>
      </c>
      <c r="I19" s="1" t="s">
        <v>1762</v>
      </c>
      <c r="J19" s="1" t="s">
        <v>30</v>
      </c>
      <c r="K19" s="1" t="s">
        <v>1763</v>
      </c>
      <c r="L19" s="1" t="s">
        <v>1763</v>
      </c>
      <c r="M19" s="1" t="s">
        <v>1645</v>
      </c>
      <c r="N19" s="1" t="s">
        <v>1645</v>
      </c>
      <c r="O19" s="1" t="s">
        <v>1646</v>
      </c>
      <c r="P19" s="1" t="s">
        <v>1647</v>
      </c>
      <c r="Q19" s="1" t="s">
        <v>1648</v>
      </c>
      <c r="R19" s="1" t="s">
        <v>1764</v>
      </c>
      <c r="S19" s="1" t="s">
        <v>1650</v>
      </c>
      <c r="T19" s="1" t="s">
        <v>1651</v>
      </c>
      <c r="U19" s="1" t="s">
        <v>1652</v>
      </c>
      <c r="V19" s="1" t="s">
        <v>1667</v>
      </c>
    </row>
    <row r="20" s="1" customFormat="1" spans="1:22">
      <c r="A20" s="3">
        <v>999221923125630</v>
      </c>
      <c r="B20" s="1" t="s">
        <v>1751</v>
      </c>
      <c r="C20" s="1" t="s">
        <v>1765</v>
      </c>
      <c r="D20" s="1" t="s">
        <v>1766</v>
      </c>
      <c r="E20" s="1" t="s">
        <v>1767</v>
      </c>
      <c r="F20" s="1" t="s">
        <v>1637</v>
      </c>
      <c r="G20" s="1" t="s">
        <v>1641</v>
      </c>
      <c r="H20" s="1" t="s">
        <v>1642</v>
      </c>
      <c r="I20" s="1" t="s">
        <v>1768</v>
      </c>
      <c r="J20" s="1" t="s">
        <v>30</v>
      </c>
      <c r="K20" s="1" t="s">
        <v>1769</v>
      </c>
      <c r="L20" s="1" t="s">
        <v>1769</v>
      </c>
      <c r="M20" s="1" t="s">
        <v>1645</v>
      </c>
      <c r="N20" s="1" t="s">
        <v>1645</v>
      </c>
      <c r="O20" s="1" t="s">
        <v>1646</v>
      </c>
      <c r="P20" s="1" t="s">
        <v>1647</v>
      </c>
      <c r="Q20" s="1" t="s">
        <v>1648</v>
      </c>
      <c r="R20" s="1" t="s">
        <v>1770</v>
      </c>
      <c r="S20" s="1" t="s">
        <v>1650</v>
      </c>
      <c r="T20" s="1" t="s">
        <v>1651</v>
      </c>
      <c r="U20" s="1" t="s">
        <v>1652</v>
      </c>
      <c r="V20" s="1" t="s">
        <v>1667</v>
      </c>
    </row>
    <row r="21" s="1" customFormat="1" spans="1:22">
      <c r="A21" s="3">
        <v>21922891788</v>
      </c>
      <c r="B21" s="1" t="s">
        <v>1751</v>
      </c>
      <c r="C21" s="1" t="s">
        <v>1771</v>
      </c>
      <c r="D21" s="1" t="s">
        <v>1772</v>
      </c>
      <c r="E21" s="1" t="s">
        <v>1773</v>
      </c>
      <c r="F21" s="1" t="s">
        <v>1751</v>
      </c>
      <c r="G21" s="1" t="s">
        <v>1641</v>
      </c>
      <c r="H21" s="1" t="s">
        <v>1642</v>
      </c>
      <c r="I21" s="1" t="s">
        <v>1774</v>
      </c>
      <c r="J21" s="1" t="s">
        <v>30</v>
      </c>
      <c r="K21" s="1" t="s">
        <v>1775</v>
      </c>
      <c r="L21" s="1" t="s">
        <v>1775</v>
      </c>
      <c r="M21" s="1" t="s">
        <v>1645</v>
      </c>
      <c r="N21" s="1" t="s">
        <v>1645</v>
      </c>
      <c r="O21" s="1" t="s">
        <v>1646</v>
      </c>
      <c r="P21" s="1" t="s">
        <v>1647</v>
      </c>
      <c r="Q21" s="1" t="s">
        <v>1648</v>
      </c>
      <c r="R21" s="1" t="s">
        <v>1776</v>
      </c>
      <c r="S21" s="1" t="s">
        <v>1650</v>
      </c>
      <c r="T21" s="1" t="s">
        <v>1651</v>
      </c>
      <c r="U21" s="1" t="s">
        <v>1652</v>
      </c>
      <c r="V21" s="1" t="s">
        <v>1705</v>
      </c>
    </row>
    <row r="22" s="1" customFormat="1" spans="1:22">
      <c r="A22" s="3">
        <v>999221922869478</v>
      </c>
      <c r="B22" s="1" t="s">
        <v>1751</v>
      </c>
      <c r="C22" s="1" t="s">
        <v>1777</v>
      </c>
      <c r="D22" s="1" t="s">
        <v>1778</v>
      </c>
      <c r="E22" s="1" t="s">
        <v>1779</v>
      </c>
      <c r="F22" s="1" t="s">
        <v>1637</v>
      </c>
      <c r="G22" s="1" t="s">
        <v>1641</v>
      </c>
      <c r="H22" s="1" t="s">
        <v>1642</v>
      </c>
      <c r="I22" s="1" t="s">
        <v>1780</v>
      </c>
      <c r="J22" s="1" t="s">
        <v>30</v>
      </c>
      <c r="K22" s="1" t="s">
        <v>1781</v>
      </c>
      <c r="L22" s="1" t="s">
        <v>1781</v>
      </c>
      <c r="M22" s="1" t="s">
        <v>1645</v>
      </c>
      <c r="N22" s="1" t="s">
        <v>1645</v>
      </c>
      <c r="O22" s="1" t="s">
        <v>1646</v>
      </c>
      <c r="P22" s="1" t="s">
        <v>1647</v>
      </c>
      <c r="Q22" s="1" t="s">
        <v>1648</v>
      </c>
      <c r="R22" s="1" t="s">
        <v>1782</v>
      </c>
      <c r="S22" s="1" t="s">
        <v>1650</v>
      </c>
      <c r="T22" s="1" t="s">
        <v>1651</v>
      </c>
      <c r="U22" s="1" t="s">
        <v>1652</v>
      </c>
      <c r="V22" s="1" t="s">
        <v>1783</v>
      </c>
    </row>
    <row r="23" s="1" customFormat="1" spans="1:22">
      <c r="A23" s="3">
        <v>999221922808538</v>
      </c>
      <c r="B23" s="1" t="s">
        <v>1751</v>
      </c>
      <c r="C23" s="1" t="s">
        <v>1784</v>
      </c>
      <c r="D23" s="1" t="s">
        <v>1688</v>
      </c>
      <c r="E23" s="1" t="s">
        <v>1785</v>
      </c>
      <c r="F23" s="1" t="s">
        <v>1751</v>
      </c>
      <c r="G23" s="1" t="s">
        <v>1637</v>
      </c>
      <c r="H23" s="1" t="s">
        <v>1642</v>
      </c>
      <c r="I23" s="1" t="s">
        <v>1786</v>
      </c>
      <c r="J23" s="1" t="s">
        <v>30</v>
      </c>
      <c r="K23" s="1" t="s">
        <v>1691</v>
      </c>
      <c r="L23" s="1" t="s">
        <v>1691</v>
      </c>
      <c r="M23" s="1" t="s">
        <v>1645</v>
      </c>
      <c r="N23" s="1" t="s">
        <v>1645</v>
      </c>
      <c r="O23" s="1" t="s">
        <v>1646</v>
      </c>
      <c r="P23" s="1" t="s">
        <v>1647</v>
      </c>
      <c r="Q23" s="1" t="s">
        <v>1648</v>
      </c>
      <c r="R23" s="1" t="s">
        <v>1787</v>
      </c>
      <c r="S23" s="1" t="s">
        <v>1650</v>
      </c>
      <c r="T23" s="1" t="s">
        <v>1651</v>
      </c>
      <c r="U23" s="1" t="s">
        <v>1652</v>
      </c>
      <c r="V23" s="1" t="s">
        <v>1667</v>
      </c>
    </row>
    <row r="24" s="1" customFormat="1" spans="1:22">
      <c r="A24" s="3">
        <v>999221922788494</v>
      </c>
      <c r="B24" s="1" t="s">
        <v>1751</v>
      </c>
      <c r="C24" s="1" t="s">
        <v>1788</v>
      </c>
      <c r="D24" s="1" t="s">
        <v>1789</v>
      </c>
      <c r="E24" s="1" t="s">
        <v>1790</v>
      </c>
      <c r="F24" s="1" t="s">
        <v>1751</v>
      </c>
      <c r="G24" s="1" t="s">
        <v>1637</v>
      </c>
      <c r="H24" s="1" t="s">
        <v>1642</v>
      </c>
      <c r="I24" s="1" t="s">
        <v>1791</v>
      </c>
      <c r="J24" s="1" t="s">
        <v>30</v>
      </c>
      <c r="K24" s="1" t="s">
        <v>1792</v>
      </c>
      <c r="L24" s="1" t="s">
        <v>1792</v>
      </c>
      <c r="M24" s="1" t="s">
        <v>1645</v>
      </c>
      <c r="N24" s="1" t="s">
        <v>1645</v>
      </c>
      <c r="O24" s="1" t="s">
        <v>1646</v>
      </c>
      <c r="P24" s="1" t="s">
        <v>1647</v>
      </c>
      <c r="Q24" s="1" t="s">
        <v>1648</v>
      </c>
      <c r="R24" s="1" t="s">
        <v>1793</v>
      </c>
      <c r="S24" s="1" t="s">
        <v>1650</v>
      </c>
      <c r="T24" s="1" t="s">
        <v>1651</v>
      </c>
      <c r="U24" s="1" t="s">
        <v>1652</v>
      </c>
      <c r="V24" s="1" t="s">
        <v>1674</v>
      </c>
    </row>
    <row r="25" s="1" customFormat="1" spans="1:22">
      <c r="A25" s="3">
        <v>999221922015387</v>
      </c>
      <c r="B25" s="1" t="s">
        <v>1751</v>
      </c>
      <c r="C25" s="1" t="s">
        <v>1794</v>
      </c>
      <c r="D25" s="1" t="s">
        <v>1795</v>
      </c>
      <c r="E25" s="1" t="s">
        <v>1796</v>
      </c>
      <c r="F25" s="1" t="s">
        <v>1751</v>
      </c>
      <c r="G25" s="1" t="s">
        <v>1641</v>
      </c>
      <c r="H25" s="1" t="s">
        <v>1642</v>
      </c>
      <c r="I25" s="1" t="s">
        <v>1797</v>
      </c>
      <c r="J25" s="1" t="s">
        <v>30</v>
      </c>
      <c r="K25" s="1" t="s">
        <v>1798</v>
      </c>
      <c r="L25" s="1" t="s">
        <v>1798</v>
      </c>
      <c r="M25" s="1" t="s">
        <v>1645</v>
      </c>
      <c r="N25" s="1" t="s">
        <v>1645</v>
      </c>
      <c r="O25" s="1" t="s">
        <v>1646</v>
      </c>
      <c r="P25" s="1" t="s">
        <v>1647</v>
      </c>
      <c r="Q25" s="1" t="s">
        <v>1648</v>
      </c>
      <c r="R25" s="1" t="s">
        <v>1799</v>
      </c>
      <c r="S25" s="1" t="s">
        <v>1650</v>
      </c>
      <c r="T25" s="1" t="s">
        <v>1651</v>
      </c>
      <c r="U25" s="1" t="s">
        <v>1652</v>
      </c>
      <c r="V25" s="1" t="s">
        <v>1800</v>
      </c>
    </row>
    <row r="26" s="1" customFormat="1" spans="1:22">
      <c r="A26" s="3">
        <v>999221921645953</v>
      </c>
      <c r="B26" s="1" t="s">
        <v>1751</v>
      </c>
      <c r="C26" s="1" t="s">
        <v>1801</v>
      </c>
      <c r="D26" s="1" t="s">
        <v>1802</v>
      </c>
      <c r="E26" s="1" t="s">
        <v>1803</v>
      </c>
      <c r="F26" s="1" t="s">
        <v>1751</v>
      </c>
      <c r="G26" s="1" t="s">
        <v>1641</v>
      </c>
      <c r="H26" s="1" t="s">
        <v>1642</v>
      </c>
      <c r="I26" s="1" t="s">
        <v>1804</v>
      </c>
      <c r="J26" s="1" t="s">
        <v>30</v>
      </c>
      <c r="K26" s="1" t="s">
        <v>1805</v>
      </c>
      <c r="L26" s="1" t="s">
        <v>1805</v>
      </c>
      <c r="M26" s="1" t="s">
        <v>1645</v>
      </c>
      <c r="N26" s="1" t="s">
        <v>1645</v>
      </c>
      <c r="O26" s="1" t="s">
        <v>1646</v>
      </c>
      <c r="P26" s="1" t="s">
        <v>1647</v>
      </c>
      <c r="Q26" s="1" t="s">
        <v>1648</v>
      </c>
      <c r="R26" s="1" t="s">
        <v>1806</v>
      </c>
      <c r="S26" s="1" t="s">
        <v>1650</v>
      </c>
      <c r="T26" s="1" t="s">
        <v>1651</v>
      </c>
      <c r="U26" s="1" t="s">
        <v>1652</v>
      </c>
      <c r="V26" s="1" t="s">
        <v>1660</v>
      </c>
    </row>
    <row r="27" s="1" customFormat="1" spans="1:22">
      <c r="A27" s="3">
        <v>999221921544228</v>
      </c>
      <c r="B27" s="1" t="s">
        <v>1751</v>
      </c>
      <c r="C27" s="1" t="s">
        <v>1807</v>
      </c>
      <c r="D27" s="1" t="s">
        <v>1808</v>
      </c>
      <c r="E27" s="1" t="s">
        <v>1809</v>
      </c>
      <c r="F27" s="1" t="s">
        <v>1637</v>
      </c>
      <c r="G27" s="1" t="s">
        <v>1641</v>
      </c>
      <c r="H27" s="1" t="s">
        <v>1642</v>
      </c>
      <c r="I27" s="1" t="s">
        <v>1810</v>
      </c>
      <c r="J27" s="1" t="s">
        <v>30</v>
      </c>
      <c r="K27" s="1" t="s">
        <v>1811</v>
      </c>
      <c r="L27" s="1" t="s">
        <v>1811</v>
      </c>
      <c r="M27" s="1" t="s">
        <v>1645</v>
      </c>
      <c r="N27" s="1" t="s">
        <v>1645</v>
      </c>
      <c r="O27" s="1" t="s">
        <v>1646</v>
      </c>
      <c r="P27" s="1" t="s">
        <v>1647</v>
      </c>
      <c r="Q27" s="1" t="s">
        <v>1648</v>
      </c>
      <c r="R27" s="1" t="s">
        <v>1812</v>
      </c>
      <c r="S27" s="1" t="s">
        <v>1650</v>
      </c>
      <c r="T27" s="1" t="s">
        <v>1651</v>
      </c>
      <c r="U27" s="1" t="s">
        <v>1652</v>
      </c>
      <c r="V27" s="1" t="s">
        <v>1674</v>
      </c>
    </row>
    <row r="28" s="1" customFormat="1" spans="1:22">
      <c r="A28" s="3">
        <v>999221920889142</v>
      </c>
      <c r="B28" s="1" t="s">
        <v>1751</v>
      </c>
      <c r="C28" s="1" t="s">
        <v>1813</v>
      </c>
      <c r="D28" s="1" t="s">
        <v>1772</v>
      </c>
      <c r="E28" s="1" t="s">
        <v>1814</v>
      </c>
      <c r="F28" s="1" t="s">
        <v>1751</v>
      </c>
      <c r="G28" s="1" t="s">
        <v>1637</v>
      </c>
      <c r="H28" s="1" t="s">
        <v>1642</v>
      </c>
      <c r="I28" s="1" t="s">
        <v>1815</v>
      </c>
      <c r="J28" s="1" t="s">
        <v>30</v>
      </c>
      <c r="K28" s="1" t="s">
        <v>1816</v>
      </c>
      <c r="L28" s="1" t="s">
        <v>1816</v>
      </c>
      <c r="M28" s="1" t="s">
        <v>1645</v>
      </c>
      <c r="N28" s="1" t="s">
        <v>1645</v>
      </c>
      <c r="O28" s="1" t="s">
        <v>1646</v>
      </c>
      <c r="P28" s="1" t="s">
        <v>1647</v>
      </c>
      <c r="Q28" s="1" t="s">
        <v>1648</v>
      </c>
      <c r="R28" s="1" t="s">
        <v>1817</v>
      </c>
      <c r="S28" s="1" t="s">
        <v>1650</v>
      </c>
      <c r="T28" s="1" t="s">
        <v>1651</v>
      </c>
      <c r="U28" s="1" t="s">
        <v>1652</v>
      </c>
      <c r="V28" s="1" t="s">
        <v>1705</v>
      </c>
    </row>
    <row r="29" s="1" customFormat="1" spans="1:22">
      <c r="A29" s="3">
        <v>999221920166551</v>
      </c>
      <c r="B29" s="1" t="s">
        <v>1751</v>
      </c>
      <c r="C29" s="1" t="s">
        <v>1818</v>
      </c>
      <c r="D29" s="1" t="s">
        <v>1819</v>
      </c>
      <c r="E29" s="1" t="s">
        <v>1820</v>
      </c>
      <c r="F29" s="1" t="s">
        <v>1751</v>
      </c>
      <c r="G29" s="1" t="s">
        <v>1637</v>
      </c>
      <c r="H29" s="1" t="s">
        <v>1642</v>
      </c>
      <c r="I29" s="1" t="s">
        <v>1821</v>
      </c>
      <c r="J29" s="1" t="s">
        <v>30</v>
      </c>
      <c r="K29" s="1" t="s">
        <v>1822</v>
      </c>
      <c r="L29" s="1" t="s">
        <v>1822</v>
      </c>
      <c r="M29" s="1" t="s">
        <v>1645</v>
      </c>
      <c r="N29" s="1" t="s">
        <v>1645</v>
      </c>
      <c r="O29" s="1" t="s">
        <v>1646</v>
      </c>
      <c r="P29" s="1" t="s">
        <v>1647</v>
      </c>
      <c r="Q29" s="1" t="s">
        <v>1648</v>
      </c>
      <c r="R29" s="1" t="s">
        <v>1823</v>
      </c>
      <c r="S29" s="1" t="s">
        <v>1650</v>
      </c>
      <c r="T29" s="1" t="s">
        <v>1651</v>
      </c>
      <c r="U29" s="1" t="s">
        <v>1652</v>
      </c>
      <c r="V29" s="1" t="s">
        <v>1674</v>
      </c>
    </row>
    <row r="30" s="1" customFormat="1" spans="1:22">
      <c r="A30" s="3">
        <v>999221919653991</v>
      </c>
      <c r="B30" s="1" t="s">
        <v>1751</v>
      </c>
      <c r="C30" s="1" t="s">
        <v>1824</v>
      </c>
      <c r="D30" s="1" t="s">
        <v>1825</v>
      </c>
      <c r="E30" s="1" t="s">
        <v>1826</v>
      </c>
      <c r="F30" s="1" t="s">
        <v>1751</v>
      </c>
      <c r="G30" s="1" t="s">
        <v>1641</v>
      </c>
      <c r="H30" s="1" t="s">
        <v>1642</v>
      </c>
      <c r="I30" s="1" t="s">
        <v>1827</v>
      </c>
      <c r="J30" s="1" t="s">
        <v>30</v>
      </c>
      <c r="K30" s="1" t="s">
        <v>1828</v>
      </c>
      <c r="L30" s="1" t="s">
        <v>1828</v>
      </c>
      <c r="M30" s="1" t="s">
        <v>1645</v>
      </c>
      <c r="N30" s="1" t="s">
        <v>1645</v>
      </c>
      <c r="O30" s="1" t="s">
        <v>1646</v>
      </c>
      <c r="P30" s="1" t="s">
        <v>1647</v>
      </c>
      <c r="Q30" s="1" t="s">
        <v>1648</v>
      </c>
      <c r="R30" s="1" t="s">
        <v>1829</v>
      </c>
      <c r="S30" s="1" t="s">
        <v>1650</v>
      </c>
      <c r="T30" s="1" t="s">
        <v>1651</v>
      </c>
      <c r="U30" s="1" t="s">
        <v>1652</v>
      </c>
      <c r="V30" s="1" t="s">
        <v>1830</v>
      </c>
    </row>
    <row r="31" s="1" customFormat="1" spans="1:22">
      <c r="A31" s="3">
        <v>999221916582658</v>
      </c>
      <c r="B31" s="1" t="s">
        <v>1751</v>
      </c>
      <c r="C31" s="1" t="s">
        <v>1831</v>
      </c>
      <c r="D31" s="1" t="s">
        <v>1832</v>
      </c>
      <c r="E31" s="1" t="s">
        <v>1833</v>
      </c>
      <c r="F31" s="1" t="s">
        <v>1751</v>
      </c>
      <c r="G31" s="1" t="s">
        <v>1637</v>
      </c>
      <c r="H31" s="1" t="s">
        <v>1642</v>
      </c>
      <c r="I31" s="1" t="s">
        <v>1834</v>
      </c>
      <c r="J31" s="1" t="s">
        <v>30</v>
      </c>
      <c r="K31" s="1" t="s">
        <v>1835</v>
      </c>
      <c r="L31" s="1" t="s">
        <v>1835</v>
      </c>
      <c r="M31" s="1" t="s">
        <v>1645</v>
      </c>
      <c r="N31" s="1" t="s">
        <v>1645</v>
      </c>
      <c r="O31" s="1" t="s">
        <v>1646</v>
      </c>
      <c r="P31" s="1" t="s">
        <v>1647</v>
      </c>
      <c r="Q31" s="1" t="s">
        <v>1648</v>
      </c>
      <c r="R31" s="1" t="s">
        <v>1836</v>
      </c>
      <c r="S31" s="1" t="s">
        <v>1650</v>
      </c>
      <c r="T31" s="1" t="s">
        <v>1651</v>
      </c>
      <c r="U31" s="1" t="s">
        <v>1652</v>
      </c>
      <c r="V31" s="1" t="s">
        <v>1660</v>
      </c>
    </row>
    <row r="32" s="1" customFormat="1" spans="1:22">
      <c r="A32" s="3">
        <v>999221916340863</v>
      </c>
      <c r="B32" s="1" t="s">
        <v>1751</v>
      </c>
      <c r="C32" s="1" t="s">
        <v>1837</v>
      </c>
      <c r="D32" s="1" t="s">
        <v>1838</v>
      </c>
      <c r="E32" s="1" t="s">
        <v>1839</v>
      </c>
      <c r="F32" s="1" t="s">
        <v>1751</v>
      </c>
      <c r="G32" s="1" t="s">
        <v>1637</v>
      </c>
      <c r="H32" s="1" t="s">
        <v>1642</v>
      </c>
      <c r="I32" s="1" t="s">
        <v>1840</v>
      </c>
      <c r="J32" s="1" t="s">
        <v>30</v>
      </c>
      <c r="K32" s="1" t="s">
        <v>1841</v>
      </c>
      <c r="L32" s="1" t="s">
        <v>1841</v>
      </c>
      <c r="M32" s="1" t="s">
        <v>1645</v>
      </c>
      <c r="N32" s="1" t="s">
        <v>1645</v>
      </c>
      <c r="O32" s="1" t="s">
        <v>1646</v>
      </c>
      <c r="P32" s="1" t="s">
        <v>1647</v>
      </c>
      <c r="Q32" s="1" t="s">
        <v>1648</v>
      </c>
      <c r="R32" s="1" t="s">
        <v>1842</v>
      </c>
      <c r="S32" s="1" t="s">
        <v>1650</v>
      </c>
      <c r="T32" s="1" t="s">
        <v>1651</v>
      </c>
      <c r="U32" s="1" t="s">
        <v>1652</v>
      </c>
      <c r="V32" s="1" t="s">
        <v>1667</v>
      </c>
    </row>
    <row r="33" s="1" customFormat="1" spans="1:22">
      <c r="A33" s="3">
        <v>999221916255298</v>
      </c>
      <c r="B33" s="1" t="s">
        <v>1751</v>
      </c>
      <c r="C33" s="1" t="s">
        <v>1843</v>
      </c>
      <c r="D33" s="1" t="s">
        <v>1688</v>
      </c>
      <c r="E33" s="1" t="s">
        <v>1844</v>
      </c>
      <c r="F33" s="1" t="s">
        <v>1751</v>
      </c>
      <c r="G33" s="1" t="s">
        <v>1637</v>
      </c>
      <c r="H33" s="1" t="s">
        <v>1642</v>
      </c>
      <c r="I33" s="1" t="s">
        <v>1845</v>
      </c>
      <c r="J33" s="1" t="s">
        <v>30</v>
      </c>
      <c r="K33" s="1" t="s">
        <v>1846</v>
      </c>
      <c r="L33" s="1" t="s">
        <v>1846</v>
      </c>
      <c r="M33" s="1" t="s">
        <v>1645</v>
      </c>
      <c r="N33" s="1" t="s">
        <v>1645</v>
      </c>
      <c r="O33" s="1" t="s">
        <v>1646</v>
      </c>
      <c r="P33" s="1" t="s">
        <v>1647</v>
      </c>
      <c r="Q33" s="1" t="s">
        <v>1648</v>
      </c>
      <c r="R33" s="1" t="s">
        <v>1847</v>
      </c>
      <c r="S33" s="1" t="s">
        <v>1650</v>
      </c>
      <c r="T33" s="1" t="s">
        <v>1651</v>
      </c>
      <c r="U33" s="1" t="s">
        <v>1652</v>
      </c>
      <c r="V33" s="1" t="s">
        <v>1667</v>
      </c>
    </row>
    <row r="34" s="1" customFormat="1" spans="1:22">
      <c r="A34" s="3">
        <v>999221916045402</v>
      </c>
      <c r="B34" s="1" t="s">
        <v>1751</v>
      </c>
      <c r="C34" s="1" t="s">
        <v>1848</v>
      </c>
      <c r="D34" s="1" t="s">
        <v>1849</v>
      </c>
      <c r="E34" s="1" t="s">
        <v>1850</v>
      </c>
      <c r="F34" s="1" t="s">
        <v>1637</v>
      </c>
      <c r="G34" s="1" t="s">
        <v>1641</v>
      </c>
      <c r="H34" s="1" t="s">
        <v>1642</v>
      </c>
      <c r="I34" s="1" t="s">
        <v>1851</v>
      </c>
      <c r="J34" s="1" t="s">
        <v>30</v>
      </c>
      <c r="K34" s="1" t="s">
        <v>1852</v>
      </c>
      <c r="L34" s="1" t="s">
        <v>1852</v>
      </c>
      <c r="M34" s="1" t="s">
        <v>1645</v>
      </c>
      <c r="N34" s="1" t="s">
        <v>1645</v>
      </c>
      <c r="O34" s="1" t="s">
        <v>1646</v>
      </c>
      <c r="P34" s="1" t="s">
        <v>1647</v>
      </c>
      <c r="Q34" s="1" t="s">
        <v>1648</v>
      </c>
      <c r="R34" s="1" t="s">
        <v>1853</v>
      </c>
      <c r="S34" s="1" t="s">
        <v>1650</v>
      </c>
      <c r="T34" s="1" t="s">
        <v>1651</v>
      </c>
      <c r="U34" s="1" t="s">
        <v>1652</v>
      </c>
      <c r="V34" s="1" t="s">
        <v>1854</v>
      </c>
    </row>
    <row r="35" s="1" customFormat="1" spans="1:22">
      <c r="A35" s="3">
        <v>999221916010857</v>
      </c>
      <c r="B35" s="1" t="s">
        <v>1751</v>
      </c>
      <c r="C35" s="1" t="s">
        <v>1855</v>
      </c>
      <c r="D35" s="1" t="s">
        <v>1838</v>
      </c>
      <c r="E35" s="1" t="s">
        <v>1856</v>
      </c>
      <c r="F35" s="1" t="s">
        <v>1637</v>
      </c>
      <c r="G35" s="1" t="s">
        <v>1641</v>
      </c>
      <c r="H35" s="1" t="s">
        <v>1642</v>
      </c>
      <c r="I35" s="1" t="s">
        <v>1840</v>
      </c>
      <c r="J35" s="1" t="s">
        <v>30</v>
      </c>
      <c r="K35" s="1" t="s">
        <v>1841</v>
      </c>
      <c r="L35" s="1" t="s">
        <v>1841</v>
      </c>
      <c r="M35" s="1" t="s">
        <v>1645</v>
      </c>
      <c r="N35" s="1" t="s">
        <v>1645</v>
      </c>
      <c r="O35" s="1" t="s">
        <v>1646</v>
      </c>
      <c r="P35" s="1" t="s">
        <v>1647</v>
      </c>
      <c r="Q35" s="1" t="s">
        <v>1648</v>
      </c>
      <c r="R35" s="1" t="s">
        <v>1857</v>
      </c>
      <c r="S35" s="1" t="s">
        <v>1650</v>
      </c>
      <c r="T35" s="1" t="s">
        <v>1651</v>
      </c>
      <c r="U35" s="1" t="s">
        <v>1652</v>
      </c>
      <c r="V35" s="1" t="s">
        <v>1667</v>
      </c>
    </row>
    <row r="36" s="1" customFormat="1" spans="1:22">
      <c r="A36" s="3">
        <v>999221915926005</v>
      </c>
      <c r="B36" s="1" t="s">
        <v>1751</v>
      </c>
      <c r="C36" s="1" t="s">
        <v>1858</v>
      </c>
      <c r="D36" s="1" t="s">
        <v>1859</v>
      </c>
      <c r="E36" s="1" t="s">
        <v>1860</v>
      </c>
      <c r="F36" s="1" t="s">
        <v>1751</v>
      </c>
      <c r="G36" s="1" t="s">
        <v>1637</v>
      </c>
      <c r="H36" s="1" t="s">
        <v>1642</v>
      </c>
      <c r="I36" s="1" t="s">
        <v>1861</v>
      </c>
      <c r="J36" s="1" t="s">
        <v>30</v>
      </c>
      <c r="K36" s="1" t="s">
        <v>1862</v>
      </c>
      <c r="L36" s="1" t="s">
        <v>1862</v>
      </c>
      <c r="M36" s="1" t="s">
        <v>1645</v>
      </c>
      <c r="N36" s="1" t="s">
        <v>1645</v>
      </c>
      <c r="O36" s="1" t="s">
        <v>1646</v>
      </c>
      <c r="P36" s="1" t="s">
        <v>1647</v>
      </c>
      <c r="Q36" s="1" t="s">
        <v>1648</v>
      </c>
      <c r="R36" s="1" t="s">
        <v>1863</v>
      </c>
      <c r="S36" s="1" t="s">
        <v>1650</v>
      </c>
      <c r="T36" s="1" t="s">
        <v>1651</v>
      </c>
      <c r="U36" s="1" t="s">
        <v>1652</v>
      </c>
      <c r="V36" s="1" t="s">
        <v>1653</v>
      </c>
    </row>
    <row r="37" s="1" customFormat="1" spans="1:22">
      <c r="A37" s="3">
        <v>999221915658442</v>
      </c>
      <c r="B37" s="1" t="s">
        <v>1751</v>
      </c>
      <c r="C37" s="1" t="s">
        <v>1864</v>
      </c>
      <c r="D37" s="1" t="s">
        <v>1865</v>
      </c>
      <c r="E37" s="1" t="s">
        <v>1866</v>
      </c>
      <c r="F37" s="1" t="s">
        <v>1751</v>
      </c>
      <c r="G37" s="1" t="s">
        <v>1637</v>
      </c>
      <c r="H37" s="1" t="s">
        <v>1642</v>
      </c>
      <c r="I37" s="1" t="s">
        <v>1867</v>
      </c>
      <c r="J37" s="1" t="s">
        <v>30</v>
      </c>
      <c r="K37" s="1" t="s">
        <v>1868</v>
      </c>
      <c r="L37" s="1" t="s">
        <v>1868</v>
      </c>
      <c r="M37" s="1" t="s">
        <v>1645</v>
      </c>
      <c r="N37" s="1" t="s">
        <v>1645</v>
      </c>
      <c r="O37" s="1" t="s">
        <v>1646</v>
      </c>
      <c r="P37" s="1" t="s">
        <v>1647</v>
      </c>
      <c r="Q37" s="1" t="s">
        <v>1648</v>
      </c>
      <c r="R37" s="1" t="s">
        <v>1869</v>
      </c>
      <c r="S37" s="1" t="s">
        <v>1650</v>
      </c>
      <c r="T37" s="1" t="s">
        <v>1651</v>
      </c>
      <c r="U37" s="1" t="s">
        <v>1652</v>
      </c>
      <c r="V37" s="1" t="s">
        <v>1674</v>
      </c>
    </row>
    <row r="38" s="1" customFormat="1" spans="1:22">
      <c r="A38" s="3">
        <v>999221915403368</v>
      </c>
      <c r="B38" s="1" t="s">
        <v>1751</v>
      </c>
      <c r="C38" s="1" t="s">
        <v>1870</v>
      </c>
      <c r="D38" s="1" t="s">
        <v>1871</v>
      </c>
      <c r="E38" s="1" t="s">
        <v>1872</v>
      </c>
      <c r="F38" s="1" t="s">
        <v>1751</v>
      </c>
      <c r="G38" s="1" t="s">
        <v>1637</v>
      </c>
      <c r="H38" s="1" t="s">
        <v>1642</v>
      </c>
      <c r="I38" s="1" t="s">
        <v>1873</v>
      </c>
      <c r="J38" s="1" t="s">
        <v>30</v>
      </c>
      <c r="K38" s="1" t="s">
        <v>1874</v>
      </c>
      <c r="L38" s="1" t="s">
        <v>1874</v>
      </c>
      <c r="M38" s="1" t="s">
        <v>1645</v>
      </c>
      <c r="N38" s="1" t="s">
        <v>1645</v>
      </c>
      <c r="O38" s="1" t="s">
        <v>1646</v>
      </c>
      <c r="P38" s="1" t="s">
        <v>1647</v>
      </c>
      <c r="Q38" s="1" t="s">
        <v>1648</v>
      </c>
      <c r="R38" s="1" t="s">
        <v>1875</v>
      </c>
      <c r="S38" s="1" t="s">
        <v>1650</v>
      </c>
      <c r="T38" s="1" t="s">
        <v>1651</v>
      </c>
      <c r="U38" s="1" t="s">
        <v>1652</v>
      </c>
      <c r="V38" s="1" t="s">
        <v>1876</v>
      </c>
    </row>
    <row r="39" s="1" customFormat="1" spans="1:22">
      <c r="A39" s="3">
        <v>999221915009870</v>
      </c>
      <c r="B39" s="1" t="s">
        <v>1751</v>
      </c>
      <c r="C39" s="1" t="s">
        <v>1877</v>
      </c>
      <c r="D39" s="1" t="s">
        <v>1878</v>
      </c>
      <c r="E39" s="1" t="s">
        <v>1879</v>
      </c>
      <c r="F39" s="1" t="s">
        <v>1637</v>
      </c>
      <c r="G39" s="1" t="s">
        <v>1641</v>
      </c>
      <c r="H39" s="1" t="s">
        <v>1642</v>
      </c>
      <c r="I39" s="1" t="s">
        <v>1880</v>
      </c>
      <c r="J39" s="1" t="s">
        <v>30</v>
      </c>
      <c r="K39" s="1" t="s">
        <v>1881</v>
      </c>
      <c r="L39" s="1" t="s">
        <v>1881</v>
      </c>
      <c r="M39" s="1" t="s">
        <v>1645</v>
      </c>
      <c r="N39" s="1" t="s">
        <v>1645</v>
      </c>
      <c r="O39" s="1" t="s">
        <v>1646</v>
      </c>
      <c r="P39" s="1" t="s">
        <v>1647</v>
      </c>
      <c r="Q39" s="1" t="s">
        <v>1648</v>
      </c>
      <c r="R39" s="1" t="s">
        <v>1882</v>
      </c>
      <c r="S39" s="1" t="s">
        <v>1650</v>
      </c>
      <c r="T39" s="1" t="s">
        <v>1651</v>
      </c>
      <c r="U39" s="1" t="s">
        <v>1652</v>
      </c>
      <c r="V39" s="1" t="s">
        <v>1724</v>
      </c>
    </row>
    <row r="40" s="1" customFormat="1" spans="1:22">
      <c r="A40" s="3">
        <v>999221914882909</v>
      </c>
      <c r="B40" s="1" t="s">
        <v>1751</v>
      </c>
      <c r="C40" s="1" t="s">
        <v>1883</v>
      </c>
      <c r="D40" s="1" t="s">
        <v>1884</v>
      </c>
      <c r="E40" s="1" t="s">
        <v>1885</v>
      </c>
      <c r="F40" s="1" t="s">
        <v>1637</v>
      </c>
      <c r="G40" s="1" t="s">
        <v>1641</v>
      </c>
      <c r="H40" s="1" t="s">
        <v>1642</v>
      </c>
      <c r="I40" s="1" t="s">
        <v>1886</v>
      </c>
      <c r="J40" s="1" t="s">
        <v>30</v>
      </c>
      <c r="K40" s="1" t="s">
        <v>1887</v>
      </c>
      <c r="L40" s="1" t="s">
        <v>1887</v>
      </c>
      <c r="M40" s="1" t="s">
        <v>1645</v>
      </c>
      <c r="N40" s="1" t="s">
        <v>1645</v>
      </c>
      <c r="O40" s="1" t="s">
        <v>1646</v>
      </c>
      <c r="P40" s="1" t="s">
        <v>1647</v>
      </c>
      <c r="Q40" s="1" t="s">
        <v>1648</v>
      </c>
      <c r="R40" s="1" t="s">
        <v>1888</v>
      </c>
      <c r="S40" s="1" t="s">
        <v>1650</v>
      </c>
      <c r="T40" s="1" t="s">
        <v>1651</v>
      </c>
      <c r="U40" s="1" t="s">
        <v>1652</v>
      </c>
      <c r="V40" s="1" t="s">
        <v>1653</v>
      </c>
    </row>
    <row r="41" s="1" customFormat="1" spans="1:22">
      <c r="A41" s="3">
        <v>999221914636112</v>
      </c>
      <c r="B41" s="1" t="s">
        <v>1751</v>
      </c>
      <c r="C41" s="1" t="s">
        <v>1889</v>
      </c>
      <c r="D41" s="1" t="s">
        <v>1890</v>
      </c>
      <c r="E41" s="1" t="s">
        <v>1891</v>
      </c>
      <c r="F41" s="1" t="s">
        <v>1751</v>
      </c>
      <c r="G41" s="1" t="s">
        <v>1637</v>
      </c>
      <c r="H41" s="1" t="s">
        <v>1642</v>
      </c>
      <c r="I41" s="1" t="s">
        <v>1892</v>
      </c>
      <c r="J41" s="1" t="s">
        <v>30</v>
      </c>
      <c r="K41" s="1" t="s">
        <v>1893</v>
      </c>
      <c r="L41" s="1" t="s">
        <v>1893</v>
      </c>
      <c r="M41" s="1" t="s">
        <v>1645</v>
      </c>
      <c r="N41" s="1" t="s">
        <v>1645</v>
      </c>
      <c r="O41" s="1" t="s">
        <v>1646</v>
      </c>
      <c r="P41" s="1" t="s">
        <v>1647</v>
      </c>
      <c r="Q41" s="1" t="s">
        <v>1648</v>
      </c>
      <c r="R41" s="1" t="s">
        <v>1894</v>
      </c>
      <c r="S41" s="1" t="s">
        <v>1650</v>
      </c>
      <c r="T41" s="1" t="s">
        <v>1651</v>
      </c>
      <c r="U41" s="1" t="s">
        <v>1652</v>
      </c>
      <c r="V41" s="1" t="s">
        <v>1783</v>
      </c>
    </row>
    <row r="42" s="1" customFormat="1" spans="1:22">
      <c r="A42" s="3">
        <v>999221914604257</v>
      </c>
      <c r="B42" s="1" t="s">
        <v>1751</v>
      </c>
      <c r="C42" s="1" t="s">
        <v>1895</v>
      </c>
      <c r="D42" s="1" t="s">
        <v>1896</v>
      </c>
      <c r="E42" s="1" t="s">
        <v>1897</v>
      </c>
      <c r="F42" s="1" t="s">
        <v>1751</v>
      </c>
      <c r="G42" s="1" t="s">
        <v>1637</v>
      </c>
      <c r="H42" s="1" t="s">
        <v>1642</v>
      </c>
      <c r="I42" s="1" t="s">
        <v>1898</v>
      </c>
      <c r="J42" s="1" t="s">
        <v>30</v>
      </c>
      <c r="K42" s="1" t="s">
        <v>1899</v>
      </c>
      <c r="L42" s="1" t="s">
        <v>1899</v>
      </c>
      <c r="M42" s="1" t="s">
        <v>1645</v>
      </c>
      <c r="N42" s="1" t="s">
        <v>1645</v>
      </c>
      <c r="O42" s="1" t="s">
        <v>1646</v>
      </c>
      <c r="P42" s="1" t="s">
        <v>1647</v>
      </c>
      <c r="Q42" s="1" t="s">
        <v>1648</v>
      </c>
      <c r="R42" s="1" t="s">
        <v>1900</v>
      </c>
      <c r="S42" s="1" t="s">
        <v>1650</v>
      </c>
      <c r="T42" s="1" t="s">
        <v>1651</v>
      </c>
      <c r="U42" s="1" t="s">
        <v>1652</v>
      </c>
      <c r="V42" s="1" t="s">
        <v>1653</v>
      </c>
    </row>
    <row r="43" s="1" customFormat="1" spans="1:22">
      <c r="A43" s="3">
        <v>999221914438331</v>
      </c>
      <c r="B43" s="1" t="s">
        <v>1751</v>
      </c>
      <c r="C43" s="1" t="s">
        <v>1901</v>
      </c>
      <c r="D43" s="1" t="s">
        <v>1902</v>
      </c>
      <c r="E43" s="1" t="s">
        <v>1903</v>
      </c>
      <c r="F43" s="1" t="s">
        <v>1751</v>
      </c>
      <c r="G43" s="1" t="s">
        <v>1637</v>
      </c>
      <c r="H43" s="1" t="s">
        <v>1642</v>
      </c>
      <c r="I43" s="1" t="s">
        <v>1904</v>
      </c>
      <c r="J43" s="1" t="s">
        <v>30</v>
      </c>
      <c r="K43" s="1" t="s">
        <v>1905</v>
      </c>
      <c r="L43" s="1" t="s">
        <v>1905</v>
      </c>
      <c r="M43" s="1" t="s">
        <v>1645</v>
      </c>
      <c r="N43" s="1" t="s">
        <v>1645</v>
      </c>
      <c r="O43" s="1" t="s">
        <v>1646</v>
      </c>
      <c r="P43" s="1" t="s">
        <v>1647</v>
      </c>
      <c r="Q43" s="1" t="s">
        <v>1648</v>
      </c>
      <c r="R43" s="1" t="s">
        <v>1906</v>
      </c>
      <c r="S43" s="1" t="s">
        <v>1650</v>
      </c>
      <c r="T43" s="1" t="s">
        <v>1651</v>
      </c>
      <c r="U43" s="1" t="s">
        <v>1652</v>
      </c>
      <c r="V43" s="1" t="s">
        <v>1907</v>
      </c>
    </row>
    <row r="44" s="1" customFormat="1" spans="1:22">
      <c r="A44" s="3">
        <v>999221914327633</v>
      </c>
      <c r="B44" s="1" t="s">
        <v>1751</v>
      </c>
      <c r="C44" s="1" t="s">
        <v>1908</v>
      </c>
      <c r="D44" s="1" t="s">
        <v>1688</v>
      </c>
      <c r="E44" s="1" t="s">
        <v>1909</v>
      </c>
      <c r="F44" s="1" t="s">
        <v>1751</v>
      </c>
      <c r="G44" s="1" t="s">
        <v>1637</v>
      </c>
      <c r="H44" s="1" t="s">
        <v>1642</v>
      </c>
      <c r="I44" s="1" t="s">
        <v>1786</v>
      </c>
      <c r="J44" s="1" t="s">
        <v>30</v>
      </c>
      <c r="K44" s="1" t="s">
        <v>1691</v>
      </c>
      <c r="L44" s="1" t="s">
        <v>1691</v>
      </c>
      <c r="M44" s="1" t="s">
        <v>1645</v>
      </c>
      <c r="N44" s="1" t="s">
        <v>1645</v>
      </c>
      <c r="O44" s="1" t="s">
        <v>1646</v>
      </c>
      <c r="P44" s="1" t="s">
        <v>1647</v>
      </c>
      <c r="Q44" s="1" t="s">
        <v>1648</v>
      </c>
      <c r="R44" s="1" t="s">
        <v>1910</v>
      </c>
      <c r="S44" s="1" t="s">
        <v>1650</v>
      </c>
      <c r="T44" s="1" t="s">
        <v>1651</v>
      </c>
      <c r="U44" s="1" t="s">
        <v>1652</v>
      </c>
      <c r="V44" s="1" t="s">
        <v>1667</v>
      </c>
    </row>
    <row r="45" s="1" customFormat="1" spans="1:22">
      <c r="A45" s="3">
        <v>999221914026857</v>
      </c>
      <c r="B45" s="1" t="s">
        <v>1751</v>
      </c>
      <c r="C45" s="1" t="s">
        <v>1911</v>
      </c>
      <c r="D45" s="1" t="s">
        <v>1912</v>
      </c>
      <c r="E45" s="1" t="s">
        <v>1913</v>
      </c>
      <c r="F45" s="1" t="s">
        <v>1751</v>
      </c>
      <c r="G45" s="1" t="s">
        <v>1637</v>
      </c>
      <c r="H45" s="1" t="s">
        <v>1642</v>
      </c>
      <c r="I45" s="1" t="s">
        <v>1914</v>
      </c>
      <c r="J45" s="1" t="s">
        <v>30</v>
      </c>
      <c r="K45" s="1" t="s">
        <v>1915</v>
      </c>
      <c r="L45" s="1" t="s">
        <v>1915</v>
      </c>
      <c r="M45" s="1" t="s">
        <v>1645</v>
      </c>
      <c r="N45" s="1" t="s">
        <v>1645</v>
      </c>
      <c r="O45" s="1" t="s">
        <v>1646</v>
      </c>
      <c r="P45" s="1" t="s">
        <v>1647</v>
      </c>
      <c r="Q45" s="1" t="s">
        <v>1648</v>
      </c>
      <c r="R45" s="1" t="s">
        <v>1916</v>
      </c>
      <c r="S45" s="1" t="s">
        <v>1650</v>
      </c>
      <c r="T45" s="1" t="s">
        <v>1651</v>
      </c>
      <c r="U45" s="1" t="s">
        <v>1652</v>
      </c>
      <c r="V45" s="1" t="s">
        <v>1876</v>
      </c>
    </row>
    <row r="46" s="1" customFormat="1" spans="1:22">
      <c r="A46" s="3">
        <v>999221913727112</v>
      </c>
      <c r="B46" s="1" t="s">
        <v>1751</v>
      </c>
      <c r="C46" s="1" t="s">
        <v>1917</v>
      </c>
      <c r="D46" s="1" t="s">
        <v>1918</v>
      </c>
      <c r="E46" s="1" t="s">
        <v>1919</v>
      </c>
      <c r="F46" s="1" t="s">
        <v>1751</v>
      </c>
      <c r="G46" s="1" t="s">
        <v>1641</v>
      </c>
      <c r="H46" s="1" t="s">
        <v>1642</v>
      </c>
      <c r="I46" s="1" t="s">
        <v>1920</v>
      </c>
      <c r="J46" s="1" t="s">
        <v>30</v>
      </c>
      <c r="K46" s="1" t="s">
        <v>1921</v>
      </c>
      <c r="L46" s="1" t="s">
        <v>1921</v>
      </c>
      <c r="M46" s="1" t="s">
        <v>1645</v>
      </c>
      <c r="N46" s="1" t="s">
        <v>1645</v>
      </c>
      <c r="O46" s="1" t="s">
        <v>1646</v>
      </c>
      <c r="P46" s="1" t="s">
        <v>1647</v>
      </c>
      <c r="Q46" s="1" t="s">
        <v>1648</v>
      </c>
      <c r="R46" s="1" t="s">
        <v>1922</v>
      </c>
      <c r="S46" s="1" t="s">
        <v>1650</v>
      </c>
      <c r="T46" s="1" t="s">
        <v>1651</v>
      </c>
      <c r="U46" s="1" t="s">
        <v>1652</v>
      </c>
      <c r="V46" s="1" t="s">
        <v>1667</v>
      </c>
    </row>
    <row r="47" s="1" customFormat="1" spans="1:22">
      <c r="A47" s="3">
        <v>999221913588373</v>
      </c>
      <c r="B47" s="1" t="s">
        <v>1751</v>
      </c>
      <c r="C47" s="1" t="s">
        <v>1923</v>
      </c>
      <c r="D47" s="1" t="s">
        <v>1924</v>
      </c>
      <c r="E47" s="1" t="s">
        <v>1925</v>
      </c>
      <c r="F47" s="1" t="s">
        <v>1637</v>
      </c>
      <c r="G47" s="1" t="s">
        <v>1641</v>
      </c>
      <c r="H47" s="1" t="s">
        <v>1642</v>
      </c>
      <c r="I47" s="1" t="s">
        <v>1926</v>
      </c>
      <c r="J47" s="1" t="s">
        <v>30</v>
      </c>
      <c r="K47" s="1" t="s">
        <v>1927</v>
      </c>
      <c r="L47" s="1" t="s">
        <v>1927</v>
      </c>
      <c r="M47" s="1" t="s">
        <v>1645</v>
      </c>
      <c r="N47" s="1" t="s">
        <v>1645</v>
      </c>
      <c r="O47" s="1" t="s">
        <v>1646</v>
      </c>
      <c r="P47" s="1" t="s">
        <v>1647</v>
      </c>
      <c r="Q47" s="1" t="s">
        <v>1648</v>
      </c>
      <c r="R47" s="1" t="s">
        <v>1928</v>
      </c>
      <c r="S47" s="1" t="s">
        <v>1650</v>
      </c>
      <c r="T47" s="1" t="s">
        <v>1651</v>
      </c>
      <c r="U47" s="1" t="s">
        <v>1652</v>
      </c>
      <c r="V47" s="1" t="s">
        <v>1653</v>
      </c>
    </row>
    <row r="48" s="1" customFormat="1" spans="1:22">
      <c r="A48" s="3">
        <v>999221912122807</v>
      </c>
      <c r="B48" s="1" t="s">
        <v>1751</v>
      </c>
      <c r="C48" s="1" t="s">
        <v>1929</v>
      </c>
      <c r="D48" s="1" t="s">
        <v>1930</v>
      </c>
      <c r="E48" s="1" t="s">
        <v>1931</v>
      </c>
      <c r="F48" s="1" t="s">
        <v>1751</v>
      </c>
      <c r="G48" s="1" t="s">
        <v>1641</v>
      </c>
      <c r="H48" s="1" t="s">
        <v>1642</v>
      </c>
      <c r="I48" s="1" t="s">
        <v>1932</v>
      </c>
      <c r="J48" s="1" t="s">
        <v>30</v>
      </c>
      <c r="K48" s="1" t="s">
        <v>1933</v>
      </c>
      <c r="L48" s="1" t="s">
        <v>1933</v>
      </c>
      <c r="M48" s="1" t="s">
        <v>1645</v>
      </c>
      <c r="N48" s="1" t="s">
        <v>1645</v>
      </c>
      <c r="O48" s="1" t="s">
        <v>1646</v>
      </c>
      <c r="P48" s="1" t="s">
        <v>1647</v>
      </c>
      <c r="Q48" s="1" t="s">
        <v>1648</v>
      </c>
      <c r="R48" s="1" t="s">
        <v>1934</v>
      </c>
      <c r="S48" s="1" t="s">
        <v>1650</v>
      </c>
      <c r="T48" s="1" t="s">
        <v>1651</v>
      </c>
      <c r="U48" s="1" t="s">
        <v>1652</v>
      </c>
      <c r="V48" s="1" t="s">
        <v>1674</v>
      </c>
    </row>
    <row r="49" s="1" customFormat="1" spans="1:22">
      <c r="A49" s="3">
        <v>999221911975177</v>
      </c>
      <c r="B49" s="1" t="s">
        <v>1751</v>
      </c>
      <c r="C49" s="1" t="s">
        <v>1935</v>
      </c>
      <c r="D49" s="1" t="s">
        <v>1936</v>
      </c>
      <c r="E49" s="1" t="s">
        <v>1937</v>
      </c>
      <c r="F49" s="1" t="s">
        <v>1751</v>
      </c>
      <c r="G49" s="1" t="s">
        <v>1641</v>
      </c>
      <c r="H49" s="1" t="s">
        <v>1642</v>
      </c>
      <c r="I49" s="1" t="s">
        <v>1938</v>
      </c>
      <c r="J49" s="1" t="s">
        <v>30</v>
      </c>
      <c r="K49" s="1" t="s">
        <v>1939</v>
      </c>
      <c r="L49" s="1" t="s">
        <v>1939</v>
      </c>
      <c r="M49" s="1" t="s">
        <v>1645</v>
      </c>
      <c r="N49" s="1" t="s">
        <v>1645</v>
      </c>
      <c r="O49" s="1" t="s">
        <v>1646</v>
      </c>
      <c r="P49" s="1" t="s">
        <v>1647</v>
      </c>
      <c r="Q49" s="1" t="s">
        <v>1648</v>
      </c>
      <c r="R49" s="1" t="s">
        <v>1940</v>
      </c>
      <c r="S49" s="1" t="s">
        <v>1650</v>
      </c>
      <c r="T49" s="1" t="s">
        <v>1651</v>
      </c>
      <c r="U49" s="1" t="s">
        <v>1652</v>
      </c>
      <c r="V49" s="1" t="s">
        <v>1941</v>
      </c>
    </row>
    <row r="50" s="1" customFormat="1" spans="1:22">
      <c r="A50" s="3">
        <v>999221911948818</v>
      </c>
      <c r="B50" s="1" t="s">
        <v>1751</v>
      </c>
      <c r="C50" s="1" t="s">
        <v>1942</v>
      </c>
      <c r="D50" s="1" t="s">
        <v>1943</v>
      </c>
      <c r="E50" s="1" t="s">
        <v>1944</v>
      </c>
      <c r="F50" s="1" t="s">
        <v>1751</v>
      </c>
      <c r="G50" s="1" t="s">
        <v>1641</v>
      </c>
      <c r="H50" s="1" t="s">
        <v>1642</v>
      </c>
      <c r="I50" s="1" t="s">
        <v>1945</v>
      </c>
      <c r="J50" s="1" t="s">
        <v>30</v>
      </c>
      <c r="K50" s="1" t="s">
        <v>1946</v>
      </c>
      <c r="L50" s="1" t="s">
        <v>1946</v>
      </c>
      <c r="M50" s="1" t="s">
        <v>1645</v>
      </c>
      <c r="N50" s="1" t="s">
        <v>1645</v>
      </c>
      <c r="O50" s="1" t="s">
        <v>1646</v>
      </c>
      <c r="P50" s="1" t="s">
        <v>1647</v>
      </c>
      <c r="Q50" s="1" t="s">
        <v>1648</v>
      </c>
      <c r="R50" s="1" t="s">
        <v>1947</v>
      </c>
      <c r="S50" s="1" t="s">
        <v>1650</v>
      </c>
      <c r="T50" s="1" t="s">
        <v>1651</v>
      </c>
      <c r="U50" s="1" t="s">
        <v>1652</v>
      </c>
      <c r="V50" s="1" t="s">
        <v>1653</v>
      </c>
    </row>
    <row r="51" s="1" customFormat="1" spans="1:22">
      <c r="A51" s="3">
        <v>999221911946648</v>
      </c>
      <c r="B51" s="1" t="s">
        <v>1751</v>
      </c>
      <c r="C51" s="1" t="s">
        <v>1948</v>
      </c>
      <c r="D51" s="1" t="s">
        <v>1949</v>
      </c>
      <c r="E51" s="1" t="s">
        <v>1950</v>
      </c>
      <c r="F51" s="1" t="s">
        <v>1751</v>
      </c>
      <c r="G51" s="1" t="s">
        <v>1637</v>
      </c>
      <c r="H51" s="1" t="s">
        <v>1642</v>
      </c>
      <c r="I51" s="1" t="s">
        <v>1951</v>
      </c>
      <c r="J51" s="1" t="s">
        <v>30</v>
      </c>
      <c r="K51" s="1" t="s">
        <v>1952</v>
      </c>
      <c r="L51" s="1" t="s">
        <v>1952</v>
      </c>
      <c r="M51" s="1" t="s">
        <v>1645</v>
      </c>
      <c r="N51" s="1" t="s">
        <v>1645</v>
      </c>
      <c r="O51" s="1" t="s">
        <v>1646</v>
      </c>
      <c r="P51" s="1" t="s">
        <v>1647</v>
      </c>
      <c r="Q51" s="1" t="s">
        <v>1648</v>
      </c>
      <c r="R51" s="1" t="s">
        <v>1953</v>
      </c>
      <c r="S51" s="1" t="s">
        <v>1650</v>
      </c>
      <c r="T51" s="1" t="s">
        <v>1651</v>
      </c>
      <c r="U51" s="1" t="s">
        <v>1652</v>
      </c>
      <c r="V51" s="1" t="s">
        <v>1954</v>
      </c>
    </row>
    <row r="52" s="1" customFormat="1" spans="1:22">
      <c r="A52" s="3">
        <v>999221911805966</v>
      </c>
      <c r="B52" s="1" t="s">
        <v>1751</v>
      </c>
      <c r="C52" s="1" t="s">
        <v>1955</v>
      </c>
      <c r="D52" s="1" t="s">
        <v>1956</v>
      </c>
      <c r="E52" s="1" t="s">
        <v>1957</v>
      </c>
      <c r="F52" s="1" t="s">
        <v>1751</v>
      </c>
      <c r="G52" s="1" t="s">
        <v>1637</v>
      </c>
      <c r="H52" s="1" t="s">
        <v>1642</v>
      </c>
      <c r="I52" s="1" t="s">
        <v>1958</v>
      </c>
      <c r="J52" s="1" t="s">
        <v>30</v>
      </c>
      <c r="K52" s="1" t="s">
        <v>1959</v>
      </c>
      <c r="L52" s="1" t="s">
        <v>1959</v>
      </c>
      <c r="M52" s="1" t="s">
        <v>1645</v>
      </c>
      <c r="N52" s="1" t="s">
        <v>1645</v>
      </c>
      <c r="O52" s="1" t="s">
        <v>1646</v>
      </c>
      <c r="P52" s="1" t="s">
        <v>1647</v>
      </c>
      <c r="Q52" s="1" t="s">
        <v>1648</v>
      </c>
      <c r="R52" s="1" t="s">
        <v>1960</v>
      </c>
      <c r="S52" s="1" t="s">
        <v>1650</v>
      </c>
      <c r="T52" s="1" t="s">
        <v>1651</v>
      </c>
      <c r="U52" s="1" t="s">
        <v>1652</v>
      </c>
      <c r="V52" s="1" t="s">
        <v>1954</v>
      </c>
    </row>
    <row r="53" s="1" customFormat="1" spans="1:22">
      <c r="A53" s="3">
        <v>999221911748207</v>
      </c>
      <c r="B53" s="1" t="s">
        <v>1751</v>
      </c>
      <c r="C53" s="1" t="s">
        <v>1961</v>
      </c>
      <c r="D53" s="1" t="s">
        <v>1962</v>
      </c>
      <c r="E53" s="1" t="s">
        <v>1963</v>
      </c>
      <c r="F53" s="1" t="s">
        <v>1751</v>
      </c>
      <c r="G53" s="1" t="s">
        <v>1637</v>
      </c>
      <c r="H53" s="1" t="s">
        <v>1642</v>
      </c>
      <c r="I53" s="1" t="s">
        <v>1964</v>
      </c>
      <c r="J53" s="1" t="s">
        <v>30</v>
      </c>
      <c r="K53" s="1" t="s">
        <v>1965</v>
      </c>
      <c r="L53" s="1" t="s">
        <v>1965</v>
      </c>
      <c r="M53" s="1" t="s">
        <v>1645</v>
      </c>
      <c r="N53" s="1" t="s">
        <v>1645</v>
      </c>
      <c r="O53" s="1" t="s">
        <v>1646</v>
      </c>
      <c r="P53" s="1" t="s">
        <v>1647</v>
      </c>
      <c r="Q53" s="1" t="s">
        <v>1648</v>
      </c>
      <c r="R53" s="1" t="s">
        <v>1966</v>
      </c>
      <c r="S53" s="1" t="s">
        <v>1650</v>
      </c>
      <c r="T53" s="1" t="s">
        <v>1651</v>
      </c>
      <c r="U53" s="1" t="s">
        <v>1652</v>
      </c>
      <c r="V53" s="1" t="s">
        <v>1653</v>
      </c>
    </row>
    <row r="54" s="1" customFormat="1" spans="1:22">
      <c r="A54" s="3">
        <v>999221911728277</v>
      </c>
      <c r="B54" s="1" t="s">
        <v>1751</v>
      </c>
      <c r="C54" s="1" t="s">
        <v>1967</v>
      </c>
      <c r="D54" s="1" t="s">
        <v>1968</v>
      </c>
      <c r="E54" s="1" t="s">
        <v>1969</v>
      </c>
      <c r="F54" s="1" t="s">
        <v>1637</v>
      </c>
      <c r="G54" s="1" t="s">
        <v>1641</v>
      </c>
      <c r="H54" s="1" t="s">
        <v>1642</v>
      </c>
      <c r="I54" s="1" t="s">
        <v>1970</v>
      </c>
      <c r="J54" s="1" t="s">
        <v>30</v>
      </c>
      <c r="K54" s="1" t="s">
        <v>1971</v>
      </c>
      <c r="L54" s="1" t="s">
        <v>1971</v>
      </c>
      <c r="M54" s="1" t="s">
        <v>1645</v>
      </c>
      <c r="N54" s="1" t="s">
        <v>1645</v>
      </c>
      <c r="O54" s="1" t="s">
        <v>1646</v>
      </c>
      <c r="P54" s="1" t="s">
        <v>1647</v>
      </c>
      <c r="Q54" s="1" t="s">
        <v>1648</v>
      </c>
      <c r="R54" s="1" t="s">
        <v>1972</v>
      </c>
      <c r="S54" s="1" t="s">
        <v>1650</v>
      </c>
      <c r="T54" s="1" t="s">
        <v>1651</v>
      </c>
      <c r="U54" s="1" t="s">
        <v>1652</v>
      </c>
      <c r="V54" s="1" t="s">
        <v>1653</v>
      </c>
    </row>
    <row r="55" s="1" customFormat="1" spans="1:22">
      <c r="A55" s="3">
        <v>999221911664495</v>
      </c>
      <c r="B55" s="1" t="s">
        <v>1751</v>
      </c>
      <c r="C55" s="1" t="s">
        <v>1973</v>
      </c>
      <c r="D55" s="1" t="s">
        <v>1974</v>
      </c>
      <c r="E55" s="1" t="s">
        <v>1975</v>
      </c>
      <c r="F55" s="1" t="s">
        <v>1751</v>
      </c>
      <c r="G55" s="1" t="s">
        <v>1637</v>
      </c>
      <c r="H55" s="1" t="s">
        <v>1642</v>
      </c>
      <c r="I55" s="1" t="s">
        <v>1976</v>
      </c>
      <c r="J55" s="1" t="s">
        <v>30</v>
      </c>
      <c r="K55" s="1" t="s">
        <v>1977</v>
      </c>
      <c r="L55" s="1" t="s">
        <v>1977</v>
      </c>
      <c r="M55" s="1" t="s">
        <v>1645</v>
      </c>
      <c r="N55" s="1" t="s">
        <v>1645</v>
      </c>
      <c r="O55" s="1" t="s">
        <v>1646</v>
      </c>
      <c r="P55" s="1" t="s">
        <v>1647</v>
      </c>
      <c r="Q55" s="1" t="s">
        <v>1648</v>
      </c>
      <c r="R55" s="1" t="s">
        <v>1978</v>
      </c>
      <c r="S55" s="1" t="s">
        <v>1650</v>
      </c>
      <c r="T55" s="1" t="s">
        <v>1651</v>
      </c>
      <c r="U55" s="1" t="s">
        <v>1652</v>
      </c>
      <c r="V55" s="1" t="s">
        <v>1954</v>
      </c>
    </row>
    <row r="56" s="1" customFormat="1" spans="1:22">
      <c r="A56" s="3">
        <v>999221911515795</v>
      </c>
      <c r="B56" s="1" t="s">
        <v>1979</v>
      </c>
      <c r="C56" s="1" t="s">
        <v>1980</v>
      </c>
      <c r="D56" s="1" t="s">
        <v>1981</v>
      </c>
      <c r="E56" s="1" t="s">
        <v>1982</v>
      </c>
      <c r="F56" s="1" t="s">
        <v>1751</v>
      </c>
      <c r="G56" s="1" t="s">
        <v>1637</v>
      </c>
      <c r="H56" s="1" t="s">
        <v>1642</v>
      </c>
      <c r="I56" s="1" t="s">
        <v>1983</v>
      </c>
      <c r="J56" s="1" t="s">
        <v>30</v>
      </c>
      <c r="K56" s="1" t="s">
        <v>1984</v>
      </c>
      <c r="L56" s="1" t="s">
        <v>1984</v>
      </c>
      <c r="M56" s="1" t="s">
        <v>1645</v>
      </c>
      <c r="N56" s="1" t="s">
        <v>1645</v>
      </c>
      <c r="O56" s="1" t="s">
        <v>1646</v>
      </c>
      <c r="P56" s="1" t="s">
        <v>1647</v>
      </c>
      <c r="Q56" s="1" t="s">
        <v>1648</v>
      </c>
      <c r="R56" s="1" t="s">
        <v>1985</v>
      </c>
      <c r="S56" s="1" t="s">
        <v>1650</v>
      </c>
      <c r="T56" s="1" t="s">
        <v>1651</v>
      </c>
      <c r="U56" s="1" t="s">
        <v>1652</v>
      </c>
      <c r="V56" s="1" t="s">
        <v>1986</v>
      </c>
    </row>
    <row r="57" s="1" customFormat="1" spans="1:22">
      <c r="A57" s="3">
        <v>999221911201738</v>
      </c>
      <c r="B57" s="1" t="s">
        <v>1979</v>
      </c>
      <c r="C57" s="1" t="s">
        <v>1987</v>
      </c>
      <c r="D57" s="1" t="s">
        <v>1988</v>
      </c>
      <c r="E57" s="1" t="s">
        <v>1989</v>
      </c>
      <c r="F57" s="1" t="s">
        <v>1979</v>
      </c>
      <c r="G57" s="1" t="s">
        <v>1751</v>
      </c>
      <c r="H57" s="1" t="s">
        <v>1642</v>
      </c>
      <c r="I57" s="1" t="s">
        <v>1990</v>
      </c>
      <c r="J57" s="1" t="s">
        <v>30</v>
      </c>
      <c r="K57" s="1" t="s">
        <v>1991</v>
      </c>
      <c r="L57" s="1" t="s">
        <v>1991</v>
      </c>
      <c r="M57" s="1" t="s">
        <v>1645</v>
      </c>
      <c r="N57" s="1" t="s">
        <v>1645</v>
      </c>
      <c r="O57" s="1" t="s">
        <v>1646</v>
      </c>
      <c r="P57" s="1" t="s">
        <v>1647</v>
      </c>
      <c r="Q57" s="1" t="s">
        <v>1648</v>
      </c>
      <c r="R57" s="1" t="s">
        <v>1992</v>
      </c>
      <c r="S57" s="1" t="s">
        <v>1650</v>
      </c>
      <c r="T57" s="1" t="s">
        <v>1651</v>
      </c>
      <c r="U57" s="1" t="s">
        <v>1652</v>
      </c>
      <c r="V57" s="1" t="s">
        <v>1993</v>
      </c>
    </row>
    <row r="58" s="1" customFormat="1" spans="1:22">
      <c r="A58" s="3">
        <v>21911067754</v>
      </c>
      <c r="B58" s="1" t="s">
        <v>1979</v>
      </c>
      <c r="C58" s="1" t="s">
        <v>1994</v>
      </c>
      <c r="D58" s="1" t="s">
        <v>1995</v>
      </c>
      <c r="E58" s="1" t="s">
        <v>1996</v>
      </c>
      <c r="F58" s="1" t="s">
        <v>1751</v>
      </c>
      <c r="G58" s="1" t="s">
        <v>1641</v>
      </c>
      <c r="H58" s="1" t="s">
        <v>1642</v>
      </c>
      <c r="I58" s="1" t="s">
        <v>1997</v>
      </c>
      <c r="J58" s="1" t="s">
        <v>30</v>
      </c>
      <c r="K58" s="1" t="s">
        <v>1998</v>
      </c>
      <c r="L58" s="1" t="s">
        <v>1998</v>
      </c>
      <c r="M58" s="1" t="s">
        <v>1645</v>
      </c>
      <c r="N58" s="1" t="s">
        <v>1645</v>
      </c>
      <c r="O58" s="1" t="s">
        <v>1646</v>
      </c>
      <c r="P58" s="1" t="s">
        <v>1647</v>
      </c>
      <c r="Q58" s="1" t="s">
        <v>1648</v>
      </c>
      <c r="R58" s="1" t="s">
        <v>1999</v>
      </c>
      <c r="S58" s="1" t="s">
        <v>1650</v>
      </c>
      <c r="T58" s="1" t="s">
        <v>1651</v>
      </c>
      <c r="U58" s="1" t="s">
        <v>1652</v>
      </c>
      <c r="V58" s="1" t="s">
        <v>1854</v>
      </c>
    </row>
    <row r="59" s="1" customFormat="1" spans="1:22">
      <c r="A59" s="3">
        <v>999221910814639</v>
      </c>
      <c r="B59" s="1" t="s">
        <v>1979</v>
      </c>
      <c r="C59" s="1" t="s">
        <v>2000</v>
      </c>
      <c r="D59" s="1" t="s">
        <v>2001</v>
      </c>
      <c r="E59" s="1" t="s">
        <v>2002</v>
      </c>
      <c r="F59" s="1" t="s">
        <v>1979</v>
      </c>
      <c r="G59" s="1" t="s">
        <v>1641</v>
      </c>
      <c r="H59" s="1" t="s">
        <v>1642</v>
      </c>
      <c r="I59" s="1" t="s">
        <v>2003</v>
      </c>
      <c r="J59" s="1" t="s">
        <v>30</v>
      </c>
      <c r="K59" s="1" t="s">
        <v>2004</v>
      </c>
      <c r="L59" s="1" t="s">
        <v>2004</v>
      </c>
      <c r="M59" s="1" t="s">
        <v>1645</v>
      </c>
      <c r="N59" s="1" t="s">
        <v>1645</v>
      </c>
      <c r="O59" s="1" t="s">
        <v>1646</v>
      </c>
      <c r="P59" s="1" t="s">
        <v>1647</v>
      </c>
      <c r="Q59" s="1" t="s">
        <v>1648</v>
      </c>
      <c r="R59" s="1" t="s">
        <v>2005</v>
      </c>
      <c r="S59" s="1" t="s">
        <v>1650</v>
      </c>
      <c r="T59" s="1" t="s">
        <v>1651</v>
      </c>
      <c r="U59" s="1" t="s">
        <v>1652</v>
      </c>
      <c r="V59" s="1" t="s">
        <v>1653</v>
      </c>
    </row>
    <row r="60" s="1" customFormat="1" spans="1:22">
      <c r="A60" s="3">
        <v>999221910692760</v>
      </c>
      <c r="B60" s="1" t="s">
        <v>1979</v>
      </c>
      <c r="C60" s="1" t="s">
        <v>2006</v>
      </c>
      <c r="D60" s="1" t="s">
        <v>2007</v>
      </c>
      <c r="E60" s="1" t="s">
        <v>2008</v>
      </c>
      <c r="F60" s="1" t="s">
        <v>1751</v>
      </c>
      <c r="G60" s="1" t="s">
        <v>1637</v>
      </c>
      <c r="H60" s="1" t="s">
        <v>1642</v>
      </c>
      <c r="I60" s="1" t="s">
        <v>2009</v>
      </c>
      <c r="J60" s="1" t="s">
        <v>30</v>
      </c>
      <c r="K60" s="1" t="s">
        <v>2010</v>
      </c>
      <c r="L60" s="1" t="s">
        <v>2010</v>
      </c>
      <c r="M60" s="1" t="s">
        <v>1645</v>
      </c>
      <c r="N60" s="1" t="s">
        <v>1645</v>
      </c>
      <c r="O60" s="1" t="s">
        <v>1646</v>
      </c>
      <c r="P60" s="1" t="s">
        <v>1647</v>
      </c>
      <c r="Q60" s="1" t="s">
        <v>1648</v>
      </c>
      <c r="R60" s="1" t="s">
        <v>2011</v>
      </c>
      <c r="S60" s="1" t="s">
        <v>1650</v>
      </c>
      <c r="T60" s="1" t="s">
        <v>1651</v>
      </c>
      <c r="U60" s="1" t="s">
        <v>1652</v>
      </c>
      <c r="V60" s="1" t="s">
        <v>1941</v>
      </c>
    </row>
    <row r="61" s="1" customFormat="1" spans="1:22">
      <c r="A61" s="3">
        <v>21910635303</v>
      </c>
      <c r="B61" s="1" t="s">
        <v>1979</v>
      </c>
      <c r="C61" s="1" t="s">
        <v>2012</v>
      </c>
      <c r="D61" s="1" t="s">
        <v>2013</v>
      </c>
      <c r="E61" s="1" t="s">
        <v>2014</v>
      </c>
      <c r="F61" s="1" t="s">
        <v>1979</v>
      </c>
      <c r="G61" s="1" t="s">
        <v>1751</v>
      </c>
      <c r="H61" s="1" t="s">
        <v>1642</v>
      </c>
      <c r="I61" s="1" t="s">
        <v>2015</v>
      </c>
      <c r="J61" s="1" t="s">
        <v>30</v>
      </c>
      <c r="K61" s="1" t="s">
        <v>2016</v>
      </c>
      <c r="L61" s="1" t="s">
        <v>2016</v>
      </c>
      <c r="M61" s="1" t="s">
        <v>1645</v>
      </c>
      <c r="N61" s="1" t="s">
        <v>1645</v>
      </c>
      <c r="O61" s="1" t="s">
        <v>1646</v>
      </c>
      <c r="P61" s="1" t="s">
        <v>1647</v>
      </c>
      <c r="Q61" s="1" t="s">
        <v>1648</v>
      </c>
      <c r="R61" s="1" t="s">
        <v>2011</v>
      </c>
      <c r="S61" s="1" t="s">
        <v>1650</v>
      </c>
      <c r="T61" s="1" t="s">
        <v>1651</v>
      </c>
      <c r="U61" s="1" t="s">
        <v>1652</v>
      </c>
      <c r="V61" s="1" t="s">
        <v>1674</v>
      </c>
    </row>
    <row r="62" s="1" customFormat="1" spans="1:22">
      <c r="A62" s="3">
        <v>999221910081186</v>
      </c>
      <c r="B62" s="1" t="s">
        <v>1979</v>
      </c>
      <c r="C62" s="1" t="s">
        <v>2017</v>
      </c>
      <c r="D62" s="1" t="s">
        <v>2018</v>
      </c>
      <c r="E62" s="1" t="s">
        <v>2019</v>
      </c>
      <c r="F62" s="1" t="s">
        <v>1979</v>
      </c>
      <c r="G62" s="1" t="s">
        <v>1751</v>
      </c>
      <c r="H62" s="1" t="s">
        <v>1642</v>
      </c>
      <c r="I62" s="1" t="s">
        <v>2020</v>
      </c>
      <c r="J62" s="1" t="s">
        <v>30</v>
      </c>
      <c r="K62" s="1" t="s">
        <v>2021</v>
      </c>
      <c r="L62" s="1" t="s">
        <v>2021</v>
      </c>
      <c r="M62" s="1" t="s">
        <v>1645</v>
      </c>
      <c r="N62" s="1" t="s">
        <v>1645</v>
      </c>
      <c r="O62" s="1" t="s">
        <v>1646</v>
      </c>
      <c r="P62" s="1" t="s">
        <v>1647</v>
      </c>
      <c r="Q62" s="1" t="s">
        <v>1648</v>
      </c>
      <c r="R62" s="1" t="s">
        <v>2022</v>
      </c>
      <c r="S62" s="1" t="s">
        <v>1650</v>
      </c>
      <c r="T62" s="1" t="s">
        <v>1651</v>
      </c>
      <c r="U62" s="1" t="s">
        <v>1652</v>
      </c>
      <c r="V62" s="1" t="s">
        <v>1660</v>
      </c>
    </row>
    <row r="63" s="1" customFormat="1" spans="1:22">
      <c r="A63" s="3">
        <v>21909567409</v>
      </c>
      <c r="B63" s="1" t="s">
        <v>1979</v>
      </c>
      <c r="C63" s="1" t="s">
        <v>2023</v>
      </c>
      <c r="D63" s="1" t="s">
        <v>2024</v>
      </c>
      <c r="E63" s="1" t="s">
        <v>2025</v>
      </c>
      <c r="F63" s="1" t="s">
        <v>1979</v>
      </c>
      <c r="G63" s="1" t="s">
        <v>1751</v>
      </c>
      <c r="H63" s="1" t="s">
        <v>1642</v>
      </c>
      <c r="I63" s="1" t="s">
        <v>2026</v>
      </c>
      <c r="J63" s="1" t="s">
        <v>30</v>
      </c>
      <c r="K63" s="1" t="s">
        <v>2027</v>
      </c>
      <c r="L63" s="1" t="s">
        <v>2027</v>
      </c>
      <c r="M63" s="1" t="s">
        <v>1645</v>
      </c>
      <c r="N63" s="1" t="s">
        <v>1645</v>
      </c>
      <c r="O63" s="1" t="s">
        <v>1646</v>
      </c>
      <c r="P63" s="1" t="s">
        <v>1647</v>
      </c>
      <c r="Q63" s="1" t="s">
        <v>1648</v>
      </c>
      <c r="R63" s="1" t="s">
        <v>2028</v>
      </c>
      <c r="S63" s="1" t="s">
        <v>1650</v>
      </c>
      <c r="T63" s="1" t="s">
        <v>1651</v>
      </c>
      <c r="U63" s="1" t="s">
        <v>1652</v>
      </c>
      <c r="V63" s="1" t="s">
        <v>1705</v>
      </c>
    </row>
    <row r="64" s="1" customFormat="1" spans="1:22">
      <c r="A64" s="3">
        <v>999221909317870</v>
      </c>
      <c r="B64" s="1" t="s">
        <v>1979</v>
      </c>
      <c r="C64" s="1" t="s">
        <v>2029</v>
      </c>
      <c r="D64" s="1" t="s">
        <v>2030</v>
      </c>
      <c r="E64" s="1" t="s">
        <v>2031</v>
      </c>
      <c r="F64" s="1" t="s">
        <v>1979</v>
      </c>
      <c r="G64" s="1" t="s">
        <v>1641</v>
      </c>
      <c r="H64" s="1" t="s">
        <v>1642</v>
      </c>
      <c r="I64" s="1" t="s">
        <v>2032</v>
      </c>
      <c r="J64" s="1" t="s">
        <v>30</v>
      </c>
      <c r="K64" s="1" t="s">
        <v>2033</v>
      </c>
      <c r="L64" s="1" t="s">
        <v>2033</v>
      </c>
      <c r="M64" s="1" t="s">
        <v>1645</v>
      </c>
      <c r="N64" s="1" t="s">
        <v>1645</v>
      </c>
      <c r="O64" s="1" t="s">
        <v>1646</v>
      </c>
      <c r="P64" s="1" t="s">
        <v>1647</v>
      </c>
      <c r="Q64" s="1" t="s">
        <v>1648</v>
      </c>
      <c r="R64" s="1" t="s">
        <v>2034</v>
      </c>
      <c r="S64" s="1" t="s">
        <v>1650</v>
      </c>
      <c r="T64" s="1" t="s">
        <v>1651</v>
      </c>
      <c r="U64" s="1" t="s">
        <v>1652</v>
      </c>
      <c r="V64" s="1" t="s">
        <v>1660</v>
      </c>
    </row>
    <row r="65" s="1" customFormat="1" spans="1:22">
      <c r="A65" s="3">
        <v>999221909022862</v>
      </c>
      <c r="B65" s="1" t="s">
        <v>1979</v>
      </c>
      <c r="C65" s="1" t="s">
        <v>2035</v>
      </c>
      <c r="D65" s="1" t="s">
        <v>1968</v>
      </c>
      <c r="E65" s="1" t="s">
        <v>2036</v>
      </c>
      <c r="F65" s="1" t="s">
        <v>1637</v>
      </c>
      <c r="G65" s="1" t="s">
        <v>1641</v>
      </c>
      <c r="H65" s="1" t="s">
        <v>1642</v>
      </c>
      <c r="I65" s="1" t="s">
        <v>2037</v>
      </c>
      <c r="J65" s="1" t="s">
        <v>30</v>
      </c>
      <c r="K65" s="1" t="s">
        <v>2038</v>
      </c>
      <c r="L65" s="1" t="s">
        <v>2038</v>
      </c>
      <c r="M65" s="1" t="s">
        <v>1645</v>
      </c>
      <c r="N65" s="1" t="s">
        <v>1645</v>
      </c>
      <c r="O65" s="1" t="s">
        <v>1646</v>
      </c>
      <c r="P65" s="1" t="s">
        <v>1647</v>
      </c>
      <c r="Q65" s="1" t="s">
        <v>1648</v>
      </c>
      <c r="R65" s="1" t="s">
        <v>2039</v>
      </c>
      <c r="S65" s="1" t="s">
        <v>1650</v>
      </c>
      <c r="T65" s="1" t="s">
        <v>1651</v>
      </c>
      <c r="U65" s="1" t="s">
        <v>1652</v>
      </c>
      <c r="V65" s="1" t="s">
        <v>1653</v>
      </c>
    </row>
    <row r="66" s="1" customFormat="1" spans="1:22">
      <c r="A66" s="3">
        <v>21909005737</v>
      </c>
      <c r="B66" s="1" t="s">
        <v>1979</v>
      </c>
      <c r="C66" s="1" t="s">
        <v>2040</v>
      </c>
      <c r="D66" s="1" t="s">
        <v>2041</v>
      </c>
      <c r="E66" s="1" t="s">
        <v>2042</v>
      </c>
      <c r="F66" s="1" t="s">
        <v>1979</v>
      </c>
      <c r="G66" s="1" t="s">
        <v>1751</v>
      </c>
      <c r="H66" s="1" t="s">
        <v>1642</v>
      </c>
      <c r="I66" s="1" t="s">
        <v>2043</v>
      </c>
      <c r="J66" s="1" t="s">
        <v>30</v>
      </c>
      <c r="K66" s="1" t="s">
        <v>2044</v>
      </c>
      <c r="L66" s="1" t="s">
        <v>2044</v>
      </c>
      <c r="M66" s="1" t="s">
        <v>1645</v>
      </c>
      <c r="N66" s="1" t="s">
        <v>1645</v>
      </c>
      <c r="O66" s="1" t="s">
        <v>1646</v>
      </c>
      <c r="P66" s="1" t="s">
        <v>1647</v>
      </c>
      <c r="Q66" s="1" t="s">
        <v>1648</v>
      </c>
      <c r="R66" s="1" t="s">
        <v>2045</v>
      </c>
      <c r="S66" s="1" t="s">
        <v>1650</v>
      </c>
      <c r="T66" s="1" t="s">
        <v>1651</v>
      </c>
      <c r="U66" s="1" t="s">
        <v>1652</v>
      </c>
      <c r="V66" s="1" t="s">
        <v>1854</v>
      </c>
    </row>
    <row r="67" s="1" customFormat="1" spans="1:22">
      <c r="A67" s="3">
        <v>999221908971330</v>
      </c>
      <c r="B67" s="1" t="s">
        <v>1979</v>
      </c>
      <c r="C67" s="1" t="s">
        <v>2046</v>
      </c>
      <c r="D67" s="1" t="s">
        <v>2047</v>
      </c>
      <c r="E67" s="1" t="s">
        <v>2048</v>
      </c>
      <c r="F67" s="1" t="s">
        <v>1751</v>
      </c>
      <c r="G67" s="1" t="s">
        <v>1637</v>
      </c>
      <c r="H67" s="1" t="s">
        <v>1642</v>
      </c>
      <c r="I67" s="1" t="s">
        <v>2049</v>
      </c>
      <c r="J67" s="1" t="s">
        <v>30</v>
      </c>
      <c r="K67" s="1" t="s">
        <v>2050</v>
      </c>
      <c r="L67" s="1" t="s">
        <v>2050</v>
      </c>
      <c r="M67" s="1" t="s">
        <v>1645</v>
      </c>
      <c r="N67" s="1" t="s">
        <v>1645</v>
      </c>
      <c r="O67" s="1" t="s">
        <v>1646</v>
      </c>
      <c r="P67" s="1" t="s">
        <v>1647</v>
      </c>
      <c r="Q67" s="1" t="s">
        <v>1648</v>
      </c>
      <c r="R67" s="1" t="s">
        <v>2051</v>
      </c>
      <c r="S67" s="1" t="s">
        <v>1650</v>
      </c>
      <c r="T67" s="1" t="s">
        <v>1651</v>
      </c>
      <c r="U67" s="1" t="s">
        <v>1652</v>
      </c>
      <c r="V67" s="1" t="s">
        <v>1667</v>
      </c>
    </row>
    <row r="68" s="1" customFormat="1" spans="1:22">
      <c r="A68" s="3">
        <v>999221907555881</v>
      </c>
      <c r="B68" s="1" t="s">
        <v>1979</v>
      </c>
      <c r="C68" s="1" t="s">
        <v>2052</v>
      </c>
      <c r="D68" s="1" t="s">
        <v>2053</v>
      </c>
      <c r="E68" s="1" t="s">
        <v>2054</v>
      </c>
      <c r="F68" s="1" t="s">
        <v>1979</v>
      </c>
      <c r="G68" s="1" t="s">
        <v>1751</v>
      </c>
      <c r="H68" s="1" t="s">
        <v>1642</v>
      </c>
      <c r="I68" s="1" t="s">
        <v>2055</v>
      </c>
      <c r="J68" s="1" t="s">
        <v>30</v>
      </c>
      <c r="K68" s="1" t="s">
        <v>2056</v>
      </c>
      <c r="L68" s="1" t="s">
        <v>2056</v>
      </c>
      <c r="M68" s="1" t="s">
        <v>1645</v>
      </c>
      <c r="N68" s="1" t="s">
        <v>1645</v>
      </c>
      <c r="O68" s="1" t="s">
        <v>1646</v>
      </c>
      <c r="P68" s="1" t="s">
        <v>1647</v>
      </c>
      <c r="Q68" s="1" t="s">
        <v>1648</v>
      </c>
      <c r="R68" s="1" t="s">
        <v>2057</v>
      </c>
      <c r="S68" s="1" t="s">
        <v>1650</v>
      </c>
      <c r="T68" s="1" t="s">
        <v>1651</v>
      </c>
      <c r="U68" s="1" t="s">
        <v>1652</v>
      </c>
      <c r="V68" s="1" t="s">
        <v>2058</v>
      </c>
    </row>
    <row r="69" s="1" customFormat="1" spans="1:22">
      <c r="A69" s="3">
        <v>999221907467844</v>
      </c>
      <c r="B69" s="1" t="s">
        <v>1979</v>
      </c>
      <c r="C69" s="1" t="s">
        <v>2059</v>
      </c>
      <c r="D69" s="1" t="s">
        <v>2060</v>
      </c>
      <c r="E69" s="1" t="s">
        <v>2061</v>
      </c>
      <c r="F69" s="1" t="s">
        <v>1979</v>
      </c>
      <c r="G69" s="1" t="s">
        <v>1751</v>
      </c>
      <c r="H69" s="1" t="s">
        <v>1642</v>
      </c>
      <c r="I69" s="1" t="s">
        <v>2062</v>
      </c>
      <c r="J69" s="1" t="s">
        <v>30</v>
      </c>
      <c r="K69" s="1" t="s">
        <v>2063</v>
      </c>
      <c r="L69" s="1" t="s">
        <v>2063</v>
      </c>
      <c r="M69" s="1" t="s">
        <v>1645</v>
      </c>
      <c r="N69" s="1" t="s">
        <v>1645</v>
      </c>
      <c r="O69" s="1" t="s">
        <v>1646</v>
      </c>
      <c r="P69" s="1" t="s">
        <v>1647</v>
      </c>
      <c r="Q69" s="1" t="s">
        <v>1648</v>
      </c>
      <c r="R69" s="1" t="s">
        <v>2064</v>
      </c>
      <c r="S69" s="1" t="s">
        <v>1650</v>
      </c>
      <c r="T69" s="1" t="s">
        <v>1651</v>
      </c>
      <c r="U69" s="1" t="s">
        <v>1652</v>
      </c>
      <c r="V69" s="1" t="s">
        <v>1876</v>
      </c>
    </row>
    <row r="70" s="1" customFormat="1" spans="1:22">
      <c r="A70" s="3">
        <v>999221907362220</v>
      </c>
      <c r="B70" s="1" t="s">
        <v>1979</v>
      </c>
      <c r="C70" s="1" t="s">
        <v>2065</v>
      </c>
      <c r="D70" s="1" t="s">
        <v>2066</v>
      </c>
      <c r="E70" s="1" t="s">
        <v>2067</v>
      </c>
      <c r="F70" s="1" t="s">
        <v>1979</v>
      </c>
      <c r="G70" s="1" t="s">
        <v>1637</v>
      </c>
      <c r="H70" s="1" t="s">
        <v>1642</v>
      </c>
      <c r="I70" s="1" t="s">
        <v>2068</v>
      </c>
      <c r="J70" s="1" t="s">
        <v>30</v>
      </c>
      <c r="K70" s="1" t="s">
        <v>2069</v>
      </c>
      <c r="L70" s="1" t="s">
        <v>2069</v>
      </c>
      <c r="M70" s="1" t="s">
        <v>1645</v>
      </c>
      <c r="N70" s="1" t="s">
        <v>1645</v>
      </c>
      <c r="O70" s="1" t="s">
        <v>1646</v>
      </c>
      <c r="P70" s="1" t="s">
        <v>1647</v>
      </c>
      <c r="Q70" s="1" t="s">
        <v>1648</v>
      </c>
      <c r="R70" s="1" t="s">
        <v>2070</v>
      </c>
      <c r="S70" s="1" t="s">
        <v>1650</v>
      </c>
      <c r="T70" s="1" t="s">
        <v>1651</v>
      </c>
      <c r="U70" s="1" t="s">
        <v>1652</v>
      </c>
      <c r="V70" s="1" t="s">
        <v>1854</v>
      </c>
    </row>
    <row r="71" s="1" customFormat="1" spans="1:22">
      <c r="A71" s="3">
        <v>999221907344893</v>
      </c>
      <c r="B71" s="1" t="s">
        <v>1979</v>
      </c>
      <c r="C71" s="1" t="s">
        <v>2071</v>
      </c>
      <c r="D71" s="1" t="s">
        <v>2066</v>
      </c>
      <c r="E71" s="1" t="s">
        <v>2072</v>
      </c>
      <c r="F71" s="1" t="s">
        <v>1979</v>
      </c>
      <c r="G71" s="1" t="s">
        <v>1637</v>
      </c>
      <c r="H71" s="1" t="s">
        <v>1642</v>
      </c>
      <c r="I71" s="1" t="s">
        <v>2073</v>
      </c>
      <c r="J71" s="1" t="s">
        <v>30</v>
      </c>
      <c r="K71" s="1" t="s">
        <v>2074</v>
      </c>
      <c r="L71" s="1" t="s">
        <v>2074</v>
      </c>
      <c r="M71" s="1" t="s">
        <v>1645</v>
      </c>
      <c r="N71" s="1" t="s">
        <v>1645</v>
      </c>
      <c r="O71" s="1" t="s">
        <v>1646</v>
      </c>
      <c r="P71" s="1" t="s">
        <v>1647</v>
      </c>
      <c r="Q71" s="1" t="s">
        <v>1648</v>
      </c>
      <c r="R71" s="1" t="s">
        <v>2075</v>
      </c>
      <c r="S71" s="1" t="s">
        <v>1650</v>
      </c>
      <c r="T71" s="1" t="s">
        <v>1651</v>
      </c>
      <c r="U71" s="1" t="s">
        <v>1652</v>
      </c>
      <c r="V71" s="1" t="s">
        <v>1854</v>
      </c>
    </row>
    <row r="72" s="1" customFormat="1" spans="1:22">
      <c r="A72" s="3">
        <v>999221907294797</v>
      </c>
      <c r="B72" s="1" t="s">
        <v>1979</v>
      </c>
      <c r="C72" s="1" t="s">
        <v>2076</v>
      </c>
      <c r="D72" s="1" t="s">
        <v>2077</v>
      </c>
      <c r="E72" s="1" t="s">
        <v>2078</v>
      </c>
      <c r="F72" s="1" t="s">
        <v>1979</v>
      </c>
      <c r="G72" s="1" t="s">
        <v>1637</v>
      </c>
      <c r="H72" s="1" t="s">
        <v>1642</v>
      </c>
      <c r="I72" s="1" t="s">
        <v>2079</v>
      </c>
      <c r="J72" s="1" t="s">
        <v>30</v>
      </c>
      <c r="K72" s="1" t="s">
        <v>2080</v>
      </c>
      <c r="L72" s="1" t="s">
        <v>2080</v>
      </c>
      <c r="M72" s="1" t="s">
        <v>1645</v>
      </c>
      <c r="N72" s="1" t="s">
        <v>1645</v>
      </c>
      <c r="O72" s="1" t="s">
        <v>1646</v>
      </c>
      <c r="P72" s="1" t="s">
        <v>1647</v>
      </c>
      <c r="Q72" s="1" t="s">
        <v>1648</v>
      </c>
      <c r="R72" s="1" t="s">
        <v>2081</v>
      </c>
      <c r="S72" s="1" t="s">
        <v>1650</v>
      </c>
      <c r="T72" s="1" t="s">
        <v>1651</v>
      </c>
      <c r="U72" s="1" t="s">
        <v>1652</v>
      </c>
      <c r="V72" s="1" t="s">
        <v>1674</v>
      </c>
    </row>
    <row r="73" s="1" customFormat="1" spans="1:22">
      <c r="A73" s="3">
        <v>999221907170089</v>
      </c>
      <c r="B73" s="1" t="s">
        <v>1979</v>
      </c>
      <c r="C73" s="1" t="s">
        <v>2082</v>
      </c>
      <c r="D73" s="1" t="s">
        <v>2083</v>
      </c>
      <c r="E73" s="1" t="s">
        <v>2084</v>
      </c>
      <c r="F73" s="1" t="s">
        <v>1979</v>
      </c>
      <c r="G73" s="1" t="s">
        <v>1751</v>
      </c>
      <c r="H73" s="1" t="s">
        <v>1642</v>
      </c>
      <c r="I73" s="1" t="s">
        <v>2085</v>
      </c>
      <c r="J73" s="1" t="s">
        <v>30</v>
      </c>
      <c r="K73" s="1" t="s">
        <v>1841</v>
      </c>
      <c r="L73" s="1" t="s">
        <v>1841</v>
      </c>
      <c r="M73" s="1" t="s">
        <v>1645</v>
      </c>
      <c r="N73" s="1" t="s">
        <v>1645</v>
      </c>
      <c r="O73" s="1" t="s">
        <v>1646</v>
      </c>
      <c r="P73" s="1" t="s">
        <v>1647</v>
      </c>
      <c r="Q73" s="1" t="s">
        <v>1648</v>
      </c>
      <c r="R73" s="1" t="s">
        <v>2086</v>
      </c>
      <c r="S73" s="1" t="s">
        <v>1650</v>
      </c>
      <c r="T73" s="1" t="s">
        <v>1651</v>
      </c>
      <c r="U73" s="1" t="s">
        <v>1652</v>
      </c>
      <c r="V73" s="1" t="s">
        <v>1667</v>
      </c>
    </row>
    <row r="74" s="1" customFormat="1" spans="1:22">
      <c r="A74" s="3">
        <v>999221907028102</v>
      </c>
      <c r="B74" s="1" t="s">
        <v>1979</v>
      </c>
      <c r="C74" s="1" t="s">
        <v>2087</v>
      </c>
      <c r="D74" s="1" t="s">
        <v>2088</v>
      </c>
      <c r="E74" s="1" t="s">
        <v>2089</v>
      </c>
      <c r="F74" s="1" t="s">
        <v>1979</v>
      </c>
      <c r="G74" s="1" t="s">
        <v>1751</v>
      </c>
      <c r="H74" s="1" t="s">
        <v>1642</v>
      </c>
      <c r="I74" s="1" t="s">
        <v>2090</v>
      </c>
      <c r="J74" s="1" t="s">
        <v>30</v>
      </c>
      <c r="K74" s="1" t="s">
        <v>1846</v>
      </c>
      <c r="L74" s="1" t="s">
        <v>1846</v>
      </c>
      <c r="M74" s="1" t="s">
        <v>1645</v>
      </c>
      <c r="N74" s="1" t="s">
        <v>1645</v>
      </c>
      <c r="O74" s="1" t="s">
        <v>1646</v>
      </c>
      <c r="P74" s="1" t="s">
        <v>1647</v>
      </c>
      <c r="Q74" s="1" t="s">
        <v>1648</v>
      </c>
      <c r="R74" s="1" t="s">
        <v>2091</v>
      </c>
      <c r="S74" s="1" t="s">
        <v>1650</v>
      </c>
      <c r="T74" s="1" t="s">
        <v>1651</v>
      </c>
      <c r="U74" s="1" t="s">
        <v>1652</v>
      </c>
      <c r="V74" s="1" t="s">
        <v>1667</v>
      </c>
    </row>
    <row r="75" s="1" customFormat="1" spans="1:22">
      <c r="A75" s="3">
        <v>999221906979856</v>
      </c>
      <c r="B75" s="1" t="s">
        <v>1979</v>
      </c>
      <c r="C75" s="1" t="s">
        <v>2092</v>
      </c>
      <c r="D75" s="1" t="s">
        <v>2093</v>
      </c>
      <c r="E75" s="1" t="s">
        <v>2094</v>
      </c>
      <c r="F75" s="1" t="s">
        <v>1751</v>
      </c>
      <c r="G75" s="1" t="s">
        <v>1637</v>
      </c>
      <c r="H75" s="1" t="s">
        <v>1642</v>
      </c>
      <c r="I75" s="1" t="s">
        <v>2095</v>
      </c>
      <c r="J75" s="1" t="s">
        <v>30</v>
      </c>
      <c r="K75" s="1" t="s">
        <v>2096</v>
      </c>
      <c r="L75" s="1" t="s">
        <v>2096</v>
      </c>
      <c r="M75" s="1" t="s">
        <v>1645</v>
      </c>
      <c r="N75" s="1" t="s">
        <v>1645</v>
      </c>
      <c r="O75" s="1" t="s">
        <v>1646</v>
      </c>
      <c r="P75" s="1" t="s">
        <v>1647</v>
      </c>
      <c r="Q75" s="1" t="s">
        <v>1648</v>
      </c>
      <c r="R75" s="1" t="s">
        <v>2097</v>
      </c>
      <c r="S75" s="1" t="s">
        <v>1650</v>
      </c>
      <c r="T75" s="1" t="s">
        <v>1651</v>
      </c>
      <c r="U75" s="1" t="s">
        <v>1652</v>
      </c>
      <c r="V75" s="1" t="s">
        <v>1653</v>
      </c>
    </row>
    <row r="76" s="1" customFormat="1" spans="1:22">
      <c r="A76" s="3">
        <v>999221906979187</v>
      </c>
      <c r="B76" s="1" t="s">
        <v>1979</v>
      </c>
      <c r="C76" s="1" t="s">
        <v>2098</v>
      </c>
      <c r="D76" s="1" t="s">
        <v>2099</v>
      </c>
      <c r="E76" s="1" t="s">
        <v>2100</v>
      </c>
      <c r="F76" s="1" t="s">
        <v>1979</v>
      </c>
      <c r="G76" s="1" t="s">
        <v>1637</v>
      </c>
      <c r="H76" s="1" t="s">
        <v>1642</v>
      </c>
      <c r="I76" s="1" t="s">
        <v>2101</v>
      </c>
      <c r="J76" s="1" t="s">
        <v>30</v>
      </c>
      <c r="K76" s="1" t="s">
        <v>2102</v>
      </c>
      <c r="L76" s="1" t="s">
        <v>2102</v>
      </c>
      <c r="M76" s="1" t="s">
        <v>1645</v>
      </c>
      <c r="N76" s="1" t="s">
        <v>1645</v>
      </c>
      <c r="O76" s="1" t="s">
        <v>1646</v>
      </c>
      <c r="P76" s="1" t="s">
        <v>1647</v>
      </c>
      <c r="Q76" s="1" t="s">
        <v>1648</v>
      </c>
      <c r="R76" s="1" t="s">
        <v>2103</v>
      </c>
      <c r="S76" s="1" t="s">
        <v>1650</v>
      </c>
      <c r="T76" s="1" t="s">
        <v>1651</v>
      </c>
      <c r="U76" s="1" t="s">
        <v>1652</v>
      </c>
      <c r="V76" s="1" t="s">
        <v>1724</v>
      </c>
    </row>
    <row r="77" s="1" customFormat="1" spans="1:22">
      <c r="A77" s="3">
        <v>21906730141</v>
      </c>
      <c r="B77" s="1" t="s">
        <v>1979</v>
      </c>
      <c r="C77" s="1" t="s">
        <v>2104</v>
      </c>
      <c r="D77" s="1" t="s">
        <v>2105</v>
      </c>
      <c r="E77" s="1" t="s">
        <v>2106</v>
      </c>
      <c r="F77" s="1" t="s">
        <v>1979</v>
      </c>
      <c r="G77" s="1" t="s">
        <v>1751</v>
      </c>
      <c r="H77" s="1" t="s">
        <v>1642</v>
      </c>
      <c r="I77" s="1" t="s">
        <v>2107</v>
      </c>
      <c r="J77" s="1" t="s">
        <v>30</v>
      </c>
      <c r="K77" s="1" t="s">
        <v>2108</v>
      </c>
      <c r="L77" s="1" t="s">
        <v>2108</v>
      </c>
      <c r="M77" s="1" t="s">
        <v>1645</v>
      </c>
      <c r="N77" s="1" t="s">
        <v>1645</v>
      </c>
      <c r="O77" s="1" t="s">
        <v>1646</v>
      </c>
      <c r="P77" s="1" t="s">
        <v>1647</v>
      </c>
      <c r="Q77" s="1" t="s">
        <v>1648</v>
      </c>
      <c r="R77" s="1" t="s">
        <v>2109</v>
      </c>
      <c r="S77" s="1" t="s">
        <v>1650</v>
      </c>
      <c r="T77" s="1" t="s">
        <v>1651</v>
      </c>
      <c r="U77" s="1" t="s">
        <v>1652</v>
      </c>
      <c r="V77" s="1" t="s">
        <v>1705</v>
      </c>
    </row>
    <row r="78" s="1" customFormat="1" spans="1:22">
      <c r="A78" s="3">
        <v>21906654569</v>
      </c>
      <c r="B78" s="1" t="s">
        <v>1979</v>
      </c>
      <c r="C78" s="1" t="s">
        <v>2110</v>
      </c>
      <c r="D78" s="1" t="s">
        <v>2111</v>
      </c>
      <c r="E78" s="1" t="s">
        <v>2112</v>
      </c>
      <c r="F78" s="1" t="s">
        <v>1979</v>
      </c>
      <c r="G78" s="1" t="s">
        <v>1751</v>
      </c>
      <c r="H78" s="1" t="s">
        <v>1642</v>
      </c>
      <c r="I78" s="1" t="s">
        <v>2113</v>
      </c>
      <c r="J78" s="1" t="s">
        <v>30</v>
      </c>
      <c r="K78" s="1" t="s">
        <v>2114</v>
      </c>
      <c r="L78" s="1" t="s">
        <v>2114</v>
      </c>
      <c r="M78" s="1" t="s">
        <v>1645</v>
      </c>
      <c r="N78" s="1" t="s">
        <v>1645</v>
      </c>
      <c r="O78" s="1" t="s">
        <v>1646</v>
      </c>
      <c r="P78" s="1" t="s">
        <v>1647</v>
      </c>
      <c r="Q78" s="1" t="s">
        <v>1648</v>
      </c>
      <c r="R78" s="1" t="s">
        <v>2115</v>
      </c>
      <c r="S78" s="1" t="s">
        <v>1650</v>
      </c>
      <c r="T78" s="1" t="s">
        <v>1651</v>
      </c>
      <c r="U78" s="1" t="s">
        <v>1652</v>
      </c>
      <c r="V78" s="1" t="s">
        <v>1705</v>
      </c>
    </row>
    <row r="79" s="1" customFormat="1" spans="1:22">
      <c r="A79" s="3">
        <v>999221906565922</v>
      </c>
      <c r="B79" s="1" t="s">
        <v>1979</v>
      </c>
      <c r="C79" s="1" t="s">
        <v>2116</v>
      </c>
      <c r="D79" s="1" t="s">
        <v>2117</v>
      </c>
      <c r="E79" s="1" t="s">
        <v>2118</v>
      </c>
      <c r="F79" s="1" t="s">
        <v>1979</v>
      </c>
      <c r="G79" s="1" t="s">
        <v>1751</v>
      </c>
      <c r="H79" s="1" t="s">
        <v>1642</v>
      </c>
      <c r="I79" s="1" t="s">
        <v>2119</v>
      </c>
      <c r="J79" s="1" t="s">
        <v>30</v>
      </c>
      <c r="K79" s="1" t="s">
        <v>2120</v>
      </c>
      <c r="L79" s="1" t="s">
        <v>2120</v>
      </c>
      <c r="M79" s="1" t="s">
        <v>1645</v>
      </c>
      <c r="N79" s="1" t="s">
        <v>1645</v>
      </c>
      <c r="O79" s="1" t="s">
        <v>1646</v>
      </c>
      <c r="P79" s="1" t="s">
        <v>1647</v>
      </c>
      <c r="Q79" s="1" t="s">
        <v>1648</v>
      </c>
      <c r="R79" s="1" t="s">
        <v>2121</v>
      </c>
      <c r="S79" s="1" t="s">
        <v>1650</v>
      </c>
      <c r="T79" s="1" t="s">
        <v>1651</v>
      </c>
      <c r="U79" s="1" t="s">
        <v>1652</v>
      </c>
      <c r="V79" s="1" t="s">
        <v>1854</v>
      </c>
    </row>
    <row r="80" s="1" customFormat="1" spans="1:22">
      <c r="A80" s="3">
        <v>999221906417865</v>
      </c>
      <c r="B80" s="1" t="s">
        <v>1979</v>
      </c>
      <c r="C80" s="1" t="s">
        <v>2122</v>
      </c>
      <c r="D80" s="1" t="s">
        <v>2123</v>
      </c>
      <c r="E80" s="1" t="s">
        <v>2124</v>
      </c>
      <c r="F80" s="1" t="s">
        <v>1979</v>
      </c>
      <c r="G80" s="1" t="s">
        <v>1637</v>
      </c>
      <c r="H80" s="1" t="s">
        <v>1642</v>
      </c>
      <c r="I80" s="1" t="s">
        <v>2125</v>
      </c>
      <c r="J80" s="1" t="s">
        <v>30</v>
      </c>
      <c r="K80" s="1" t="s">
        <v>2126</v>
      </c>
      <c r="L80" s="1" t="s">
        <v>2126</v>
      </c>
      <c r="M80" s="1" t="s">
        <v>1645</v>
      </c>
      <c r="N80" s="1" t="s">
        <v>1645</v>
      </c>
      <c r="O80" s="1" t="s">
        <v>1646</v>
      </c>
      <c r="P80" s="1" t="s">
        <v>1647</v>
      </c>
      <c r="Q80" s="1" t="s">
        <v>1648</v>
      </c>
      <c r="R80" s="1" t="s">
        <v>2127</v>
      </c>
      <c r="S80" s="1" t="s">
        <v>1650</v>
      </c>
      <c r="T80" s="1" t="s">
        <v>1651</v>
      </c>
      <c r="U80" s="1" t="s">
        <v>1652</v>
      </c>
      <c r="V80" s="1" t="s">
        <v>2128</v>
      </c>
    </row>
    <row r="81" s="1" customFormat="1" spans="1:22">
      <c r="A81" s="3">
        <v>999221906120414</v>
      </c>
      <c r="B81" s="1" t="s">
        <v>1979</v>
      </c>
      <c r="C81" s="1" t="s">
        <v>2129</v>
      </c>
      <c r="D81" s="1" t="s">
        <v>2130</v>
      </c>
      <c r="E81" s="1" t="s">
        <v>2131</v>
      </c>
      <c r="F81" s="1" t="s">
        <v>1979</v>
      </c>
      <c r="G81" s="1" t="s">
        <v>1637</v>
      </c>
      <c r="H81" s="1" t="s">
        <v>1642</v>
      </c>
      <c r="I81" s="1" t="s">
        <v>2132</v>
      </c>
      <c r="J81" s="1" t="s">
        <v>30</v>
      </c>
      <c r="K81" s="1" t="s">
        <v>2133</v>
      </c>
      <c r="L81" s="1" t="s">
        <v>2133</v>
      </c>
      <c r="M81" s="1" t="s">
        <v>1645</v>
      </c>
      <c r="N81" s="1" t="s">
        <v>1645</v>
      </c>
      <c r="O81" s="1" t="s">
        <v>1646</v>
      </c>
      <c r="P81" s="1" t="s">
        <v>1647</v>
      </c>
      <c r="Q81" s="1" t="s">
        <v>1648</v>
      </c>
      <c r="R81" s="1" t="s">
        <v>2134</v>
      </c>
      <c r="S81" s="1" t="s">
        <v>1650</v>
      </c>
      <c r="T81" s="1" t="s">
        <v>1651</v>
      </c>
      <c r="U81" s="1" t="s">
        <v>1652</v>
      </c>
      <c r="V81" s="1" t="s">
        <v>2058</v>
      </c>
    </row>
    <row r="82" s="1" customFormat="1" spans="1:22">
      <c r="A82" s="3">
        <v>999221905974123</v>
      </c>
      <c r="B82" s="1" t="s">
        <v>1979</v>
      </c>
      <c r="C82" s="1" t="s">
        <v>2135</v>
      </c>
      <c r="D82" s="1" t="s">
        <v>1902</v>
      </c>
      <c r="E82" s="1" t="s">
        <v>1903</v>
      </c>
      <c r="F82" s="1" t="s">
        <v>1979</v>
      </c>
      <c r="G82" s="1" t="s">
        <v>1751</v>
      </c>
      <c r="H82" s="1" t="s">
        <v>1642</v>
      </c>
      <c r="I82" s="1" t="s">
        <v>2136</v>
      </c>
      <c r="J82" s="1" t="s">
        <v>30</v>
      </c>
      <c r="K82" s="1" t="s">
        <v>2137</v>
      </c>
      <c r="L82" s="1" t="s">
        <v>2137</v>
      </c>
      <c r="M82" s="1" t="s">
        <v>1645</v>
      </c>
      <c r="N82" s="1" t="s">
        <v>1645</v>
      </c>
      <c r="O82" s="1" t="s">
        <v>1646</v>
      </c>
      <c r="P82" s="1" t="s">
        <v>1647</v>
      </c>
      <c r="Q82" s="1" t="s">
        <v>1648</v>
      </c>
      <c r="R82" s="1" t="s">
        <v>2138</v>
      </c>
      <c r="S82" s="1" t="s">
        <v>1650</v>
      </c>
      <c r="T82" s="1" t="s">
        <v>1651</v>
      </c>
      <c r="U82" s="1" t="s">
        <v>1652</v>
      </c>
      <c r="V82" s="1" t="s">
        <v>1907</v>
      </c>
    </row>
    <row r="83" s="1" customFormat="1" spans="1:22">
      <c r="A83" s="3">
        <v>21905956321</v>
      </c>
      <c r="B83" s="1" t="s">
        <v>1979</v>
      </c>
      <c r="C83" s="1" t="s">
        <v>2139</v>
      </c>
      <c r="D83" s="1" t="s">
        <v>2140</v>
      </c>
      <c r="E83" s="1" t="s">
        <v>2141</v>
      </c>
      <c r="F83" s="1" t="s">
        <v>1751</v>
      </c>
      <c r="G83" s="1" t="s">
        <v>1637</v>
      </c>
      <c r="H83" s="1" t="s">
        <v>1642</v>
      </c>
      <c r="I83" s="1" t="s">
        <v>2142</v>
      </c>
      <c r="J83" s="1" t="s">
        <v>30</v>
      </c>
      <c r="K83" s="1" t="s">
        <v>2143</v>
      </c>
      <c r="L83" s="1" t="s">
        <v>2143</v>
      </c>
      <c r="M83" s="1" t="s">
        <v>1645</v>
      </c>
      <c r="N83" s="1" t="s">
        <v>1645</v>
      </c>
      <c r="O83" s="1" t="s">
        <v>1646</v>
      </c>
      <c r="P83" s="1" t="s">
        <v>1647</v>
      </c>
      <c r="Q83" s="1" t="s">
        <v>1648</v>
      </c>
      <c r="R83" s="1" t="s">
        <v>2144</v>
      </c>
      <c r="S83" s="1" t="s">
        <v>1650</v>
      </c>
      <c r="T83" s="1" t="s">
        <v>1651</v>
      </c>
      <c r="U83" s="1" t="s">
        <v>2145</v>
      </c>
      <c r="V83" s="1" t="s">
        <v>1705</v>
      </c>
    </row>
    <row r="84" s="1" customFormat="1" spans="1:22">
      <c r="A84" s="3">
        <v>999221905735681</v>
      </c>
      <c r="B84" s="1" t="s">
        <v>1979</v>
      </c>
      <c r="C84" s="1" t="s">
        <v>2146</v>
      </c>
      <c r="D84" s="1" t="s">
        <v>2147</v>
      </c>
      <c r="E84" s="1" t="s">
        <v>2148</v>
      </c>
      <c r="F84" s="1" t="s">
        <v>1751</v>
      </c>
      <c r="G84" s="1" t="s">
        <v>1637</v>
      </c>
      <c r="H84" s="1" t="s">
        <v>1642</v>
      </c>
      <c r="I84" s="1" t="s">
        <v>2149</v>
      </c>
      <c r="J84" s="1" t="s">
        <v>30</v>
      </c>
      <c r="K84" s="1" t="s">
        <v>2150</v>
      </c>
      <c r="L84" s="1" t="s">
        <v>2150</v>
      </c>
      <c r="M84" s="1" t="s">
        <v>1645</v>
      </c>
      <c r="N84" s="1" t="s">
        <v>1645</v>
      </c>
      <c r="O84" s="1" t="s">
        <v>1646</v>
      </c>
      <c r="P84" s="1" t="s">
        <v>1647</v>
      </c>
      <c r="Q84" s="1" t="s">
        <v>1648</v>
      </c>
      <c r="R84" s="1" t="s">
        <v>2151</v>
      </c>
      <c r="S84" s="1" t="s">
        <v>1650</v>
      </c>
      <c r="T84" s="1" t="s">
        <v>1651</v>
      </c>
      <c r="U84" s="1" t="s">
        <v>1652</v>
      </c>
      <c r="V84" s="1" t="s">
        <v>1667</v>
      </c>
    </row>
    <row r="85" s="1" customFormat="1" spans="1:22">
      <c r="A85" s="3">
        <v>999221905456407</v>
      </c>
      <c r="B85" s="1" t="s">
        <v>1979</v>
      </c>
      <c r="C85" s="1" t="s">
        <v>2152</v>
      </c>
      <c r="D85" s="1" t="s">
        <v>1981</v>
      </c>
      <c r="E85" s="1" t="s">
        <v>2153</v>
      </c>
      <c r="F85" s="1" t="s">
        <v>1979</v>
      </c>
      <c r="G85" s="1" t="s">
        <v>1637</v>
      </c>
      <c r="H85" s="1" t="s">
        <v>1642</v>
      </c>
      <c r="I85" s="1" t="s">
        <v>2154</v>
      </c>
      <c r="J85" s="1" t="s">
        <v>30</v>
      </c>
      <c r="K85" s="1" t="s">
        <v>2155</v>
      </c>
      <c r="L85" s="1" t="s">
        <v>2155</v>
      </c>
      <c r="M85" s="1" t="s">
        <v>1645</v>
      </c>
      <c r="N85" s="1" t="s">
        <v>1645</v>
      </c>
      <c r="O85" s="1" t="s">
        <v>1646</v>
      </c>
      <c r="P85" s="1" t="s">
        <v>1647</v>
      </c>
      <c r="Q85" s="1" t="s">
        <v>1648</v>
      </c>
      <c r="R85" s="1" t="s">
        <v>2156</v>
      </c>
      <c r="S85" s="1" t="s">
        <v>1650</v>
      </c>
      <c r="T85" s="1" t="s">
        <v>1651</v>
      </c>
      <c r="U85" s="1" t="s">
        <v>1652</v>
      </c>
      <c r="V85" s="1" t="s">
        <v>1986</v>
      </c>
    </row>
    <row r="86" s="1" customFormat="1" spans="1:22">
      <c r="A86" s="3">
        <v>999221905293872</v>
      </c>
      <c r="B86" s="1" t="s">
        <v>1979</v>
      </c>
      <c r="C86" s="1" t="s">
        <v>2157</v>
      </c>
      <c r="D86" s="1" t="s">
        <v>2158</v>
      </c>
      <c r="E86" s="1" t="s">
        <v>2159</v>
      </c>
      <c r="F86" s="1" t="s">
        <v>1979</v>
      </c>
      <c r="G86" s="1" t="s">
        <v>1751</v>
      </c>
      <c r="H86" s="1" t="s">
        <v>1642</v>
      </c>
      <c r="I86" s="1" t="s">
        <v>2160</v>
      </c>
      <c r="J86" s="1" t="s">
        <v>30</v>
      </c>
      <c r="K86" s="1" t="s">
        <v>2161</v>
      </c>
      <c r="L86" s="1" t="s">
        <v>2161</v>
      </c>
      <c r="M86" s="1" t="s">
        <v>1645</v>
      </c>
      <c r="N86" s="1" t="s">
        <v>1645</v>
      </c>
      <c r="O86" s="1" t="s">
        <v>1646</v>
      </c>
      <c r="P86" s="1" t="s">
        <v>1647</v>
      </c>
      <c r="Q86" s="1" t="s">
        <v>1648</v>
      </c>
      <c r="R86" s="1" t="s">
        <v>2162</v>
      </c>
      <c r="S86" s="1" t="s">
        <v>1650</v>
      </c>
      <c r="T86" s="1" t="s">
        <v>1651</v>
      </c>
      <c r="U86" s="1" t="s">
        <v>1652</v>
      </c>
      <c r="V86" s="1" t="s">
        <v>1667</v>
      </c>
    </row>
    <row r="87" s="1" customFormat="1" spans="1:22">
      <c r="A87" s="3">
        <v>21904901279</v>
      </c>
      <c r="B87" s="1" t="s">
        <v>1979</v>
      </c>
      <c r="C87" s="1" t="s">
        <v>2163</v>
      </c>
      <c r="D87" s="1" t="s">
        <v>2164</v>
      </c>
      <c r="E87" s="1" t="s">
        <v>2165</v>
      </c>
      <c r="F87" s="1" t="s">
        <v>1979</v>
      </c>
      <c r="G87" s="1" t="s">
        <v>1751</v>
      </c>
      <c r="H87" s="1" t="s">
        <v>1642</v>
      </c>
      <c r="I87" s="1" t="s">
        <v>2166</v>
      </c>
      <c r="J87" s="1" t="s">
        <v>30</v>
      </c>
      <c r="K87" s="1" t="s">
        <v>2167</v>
      </c>
      <c r="L87" s="1" t="s">
        <v>2167</v>
      </c>
      <c r="M87" s="1" t="s">
        <v>1645</v>
      </c>
      <c r="N87" s="1" t="s">
        <v>1645</v>
      </c>
      <c r="O87" s="1" t="s">
        <v>1646</v>
      </c>
      <c r="P87" s="1" t="s">
        <v>1647</v>
      </c>
      <c r="Q87" s="1" t="s">
        <v>1648</v>
      </c>
      <c r="R87" s="1" t="s">
        <v>2168</v>
      </c>
      <c r="S87" s="1" t="s">
        <v>1650</v>
      </c>
      <c r="T87" s="1" t="s">
        <v>1651</v>
      </c>
      <c r="U87" s="1" t="s">
        <v>1652</v>
      </c>
      <c r="V87" s="1" t="s">
        <v>1674</v>
      </c>
    </row>
    <row r="88" s="1" customFormat="1" spans="1:22">
      <c r="A88" s="3">
        <v>999221904734032</v>
      </c>
      <c r="B88" s="1" t="s">
        <v>1979</v>
      </c>
      <c r="C88" s="1" t="s">
        <v>2169</v>
      </c>
      <c r="D88" s="1" t="s">
        <v>1726</v>
      </c>
      <c r="E88" s="1" t="s">
        <v>1727</v>
      </c>
      <c r="F88" s="1" t="s">
        <v>1979</v>
      </c>
      <c r="G88" s="1" t="s">
        <v>1751</v>
      </c>
      <c r="H88" s="1" t="s">
        <v>1642</v>
      </c>
      <c r="I88" s="1" t="s">
        <v>2170</v>
      </c>
      <c r="J88" s="1" t="s">
        <v>30</v>
      </c>
      <c r="K88" s="1" t="s">
        <v>1729</v>
      </c>
      <c r="L88" s="1" t="s">
        <v>1729</v>
      </c>
      <c r="M88" s="1" t="s">
        <v>1645</v>
      </c>
      <c r="N88" s="1" t="s">
        <v>1645</v>
      </c>
      <c r="O88" s="1" t="s">
        <v>1646</v>
      </c>
      <c r="P88" s="1" t="s">
        <v>1647</v>
      </c>
      <c r="Q88" s="1" t="s">
        <v>1648</v>
      </c>
      <c r="R88" s="1" t="s">
        <v>2171</v>
      </c>
      <c r="S88" s="1" t="s">
        <v>1650</v>
      </c>
      <c r="T88" s="1" t="s">
        <v>1651</v>
      </c>
      <c r="U88" s="1" t="s">
        <v>1652</v>
      </c>
      <c r="V88" s="1" t="s">
        <v>1667</v>
      </c>
    </row>
    <row r="89" s="1" customFormat="1" spans="1:22">
      <c r="A89" s="3">
        <v>999221904582008</v>
      </c>
      <c r="B89" s="1" t="s">
        <v>1979</v>
      </c>
      <c r="C89" s="1" t="s">
        <v>2172</v>
      </c>
      <c r="D89" s="1" t="s">
        <v>2173</v>
      </c>
      <c r="E89" s="1" t="s">
        <v>2174</v>
      </c>
      <c r="F89" s="1" t="s">
        <v>1979</v>
      </c>
      <c r="G89" s="1" t="s">
        <v>1751</v>
      </c>
      <c r="H89" s="1" t="s">
        <v>1642</v>
      </c>
      <c r="I89" s="1" t="s">
        <v>2175</v>
      </c>
      <c r="J89" s="1" t="s">
        <v>30</v>
      </c>
      <c r="K89" s="1" t="s">
        <v>2176</v>
      </c>
      <c r="L89" s="1" t="s">
        <v>2176</v>
      </c>
      <c r="M89" s="1" t="s">
        <v>1645</v>
      </c>
      <c r="N89" s="1" t="s">
        <v>1645</v>
      </c>
      <c r="O89" s="1" t="s">
        <v>1646</v>
      </c>
      <c r="P89" s="1" t="s">
        <v>1647</v>
      </c>
      <c r="Q89" s="1" t="s">
        <v>1648</v>
      </c>
      <c r="R89" s="1" t="s">
        <v>2177</v>
      </c>
      <c r="S89" s="1" t="s">
        <v>1650</v>
      </c>
      <c r="T89" s="1" t="s">
        <v>1651</v>
      </c>
      <c r="U89" s="1" t="s">
        <v>1652</v>
      </c>
      <c r="V89" s="1" t="s">
        <v>1653</v>
      </c>
    </row>
    <row r="90" s="1" customFormat="1" spans="1:22">
      <c r="A90" s="3">
        <v>999221904556165</v>
      </c>
      <c r="B90" s="1" t="s">
        <v>1979</v>
      </c>
      <c r="C90" s="1" t="s">
        <v>2178</v>
      </c>
      <c r="D90" s="1" t="s">
        <v>2179</v>
      </c>
      <c r="E90" s="1" t="s">
        <v>2180</v>
      </c>
      <c r="F90" s="1" t="s">
        <v>1751</v>
      </c>
      <c r="G90" s="1" t="s">
        <v>1641</v>
      </c>
      <c r="H90" s="1" t="s">
        <v>1642</v>
      </c>
      <c r="I90" s="1" t="s">
        <v>2181</v>
      </c>
      <c r="J90" s="1" t="s">
        <v>30</v>
      </c>
      <c r="K90" s="1" t="s">
        <v>2182</v>
      </c>
      <c r="L90" s="1" t="s">
        <v>2182</v>
      </c>
      <c r="M90" s="1" t="s">
        <v>1645</v>
      </c>
      <c r="N90" s="1" t="s">
        <v>1645</v>
      </c>
      <c r="O90" s="1" t="s">
        <v>1646</v>
      </c>
      <c r="P90" s="1" t="s">
        <v>1647</v>
      </c>
      <c r="Q90" s="1" t="s">
        <v>1648</v>
      </c>
      <c r="R90" s="1" t="s">
        <v>2183</v>
      </c>
      <c r="S90" s="1" t="s">
        <v>1650</v>
      </c>
      <c r="T90" s="1" t="s">
        <v>1651</v>
      </c>
      <c r="U90" s="1" t="s">
        <v>1652</v>
      </c>
      <c r="V90" s="1" t="s">
        <v>2184</v>
      </c>
    </row>
    <row r="91" s="1" customFormat="1" spans="1:22">
      <c r="A91" s="3">
        <v>999221904539064</v>
      </c>
      <c r="B91" s="1" t="s">
        <v>1979</v>
      </c>
      <c r="C91" s="1" t="s">
        <v>2185</v>
      </c>
      <c r="D91" s="1" t="s">
        <v>2186</v>
      </c>
      <c r="E91" s="1" t="s">
        <v>2187</v>
      </c>
      <c r="F91" s="1" t="s">
        <v>1751</v>
      </c>
      <c r="G91" s="1" t="s">
        <v>1641</v>
      </c>
      <c r="H91" s="1" t="s">
        <v>1642</v>
      </c>
      <c r="I91" s="1" t="s">
        <v>2188</v>
      </c>
      <c r="J91" s="1" t="s">
        <v>30</v>
      </c>
      <c r="K91" s="1" t="s">
        <v>2189</v>
      </c>
      <c r="L91" s="1" t="s">
        <v>2189</v>
      </c>
      <c r="M91" s="1" t="s">
        <v>1645</v>
      </c>
      <c r="N91" s="1" t="s">
        <v>1645</v>
      </c>
      <c r="O91" s="1" t="s">
        <v>1646</v>
      </c>
      <c r="P91" s="1" t="s">
        <v>1647</v>
      </c>
      <c r="Q91" s="1" t="s">
        <v>1648</v>
      </c>
      <c r="R91" s="1" t="s">
        <v>2190</v>
      </c>
      <c r="S91" s="1" t="s">
        <v>1650</v>
      </c>
      <c r="T91" s="1" t="s">
        <v>1651</v>
      </c>
      <c r="U91" s="1" t="s">
        <v>1652</v>
      </c>
      <c r="V91" s="1" t="s">
        <v>1783</v>
      </c>
    </row>
    <row r="92" s="1" customFormat="1" spans="1:22">
      <c r="A92" s="3">
        <v>21904447276</v>
      </c>
      <c r="B92" s="1" t="s">
        <v>1979</v>
      </c>
      <c r="C92" s="1" t="s">
        <v>2191</v>
      </c>
      <c r="D92" s="1" t="s">
        <v>2192</v>
      </c>
      <c r="E92" s="1" t="s">
        <v>2193</v>
      </c>
      <c r="F92" s="1" t="s">
        <v>1979</v>
      </c>
      <c r="G92" s="1" t="s">
        <v>1641</v>
      </c>
      <c r="H92" s="1" t="s">
        <v>1642</v>
      </c>
      <c r="I92" s="1" t="s">
        <v>2194</v>
      </c>
      <c r="J92" s="1" t="s">
        <v>30</v>
      </c>
      <c r="K92" s="1" t="s">
        <v>2195</v>
      </c>
      <c r="L92" s="1" t="s">
        <v>2195</v>
      </c>
      <c r="M92" s="1" t="s">
        <v>1645</v>
      </c>
      <c r="N92" s="1" t="s">
        <v>1645</v>
      </c>
      <c r="O92" s="1" t="s">
        <v>1646</v>
      </c>
      <c r="P92" s="1" t="s">
        <v>1647</v>
      </c>
      <c r="Q92" s="1" t="s">
        <v>1648</v>
      </c>
      <c r="R92" s="1" t="s">
        <v>2196</v>
      </c>
      <c r="S92" s="1" t="s">
        <v>1650</v>
      </c>
      <c r="T92" s="1" t="s">
        <v>1651</v>
      </c>
      <c r="U92" s="1" t="s">
        <v>1652</v>
      </c>
      <c r="V92" s="1" t="s">
        <v>2197</v>
      </c>
    </row>
    <row r="93" s="1" customFormat="1" spans="1:22">
      <c r="A93" s="3">
        <v>999221904214005</v>
      </c>
      <c r="B93" s="1" t="s">
        <v>1979</v>
      </c>
      <c r="C93" s="1" t="s">
        <v>2198</v>
      </c>
      <c r="D93" s="1" t="s">
        <v>2041</v>
      </c>
      <c r="E93" s="1" t="s">
        <v>2199</v>
      </c>
      <c r="F93" s="1" t="s">
        <v>1637</v>
      </c>
      <c r="G93" s="1" t="s">
        <v>1641</v>
      </c>
      <c r="H93" s="1" t="s">
        <v>1642</v>
      </c>
      <c r="I93" s="1" t="s">
        <v>2043</v>
      </c>
      <c r="J93" s="1" t="s">
        <v>30</v>
      </c>
      <c r="K93" s="1" t="s">
        <v>2044</v>
      </c>
      <c r="L93" s="1" t="s">
        <v>2044</v>
      </c>
      <c r="M93" s="1" t="s">
        <v>1645</v>
      </c>
      <c r="N93" s="1" t="s">
        <v>1645</v>
      </c>
      <c r="O93" s="1" t="s">
        <v>1646</v>
      </c>
      <c r="P93" s="1" t="s">
        <v>1647</v>
      </c>
      <c r="Q93" s="1" t="s">
        <v>1648</v>
      </c>
      <c r="R93" s="1" t="s">
        <v>2200</v>
      </c>
      <c r="S93" s="1" t="s">
        <v>1650</v>
      </c>
      <c r="T93" s="1" t="s">
        <v>1651</v>
      </c>
      <c r="U93" s="1" t="s">
        <v>1652</v>
      </c>
      <c r="V93" s="1" t="s">
        <v>1854</v>
      </c>
    </row>
    <row r="94" s="1" customFormat="1" spans="1:22">
      <c r="A94" s="3">
        <v>999221904143576</v>
      </c>
      <c r="B94" s="1" t="s">
        <v>1979</v>
      </c>
      <c r="C94" s="1" t="s">
        <v>2201</v>
      </c>
      <c r="D94" s="1" t="s">
        <v>2202</v>
      </c>
      <c r="E94" s="1" t="s">
        <v>2203</v>
      </c>
      <c r="F94" s="1" t="s">
        <v>1979</v>
      </c>
      <c r="G94" s="1" t="s">
        <v>1751</v>
      </c>
      <c r="H94" s="1" t="s">
        <v>1642</v>
      </c>
      <c r="I94" s="1" t="s">
        <v>2204</v>
      </c>
      <c r="J94" s="1" t="s">
        <v>30</v>
      </c>
      <c r="K94" s="1" t="s">
        <v>2205</v>
      </c>
      <c r="L94" s="1" t="s">
        <v>2205</v>
      </c>
      <c r="M94" s="1" t="s">
        <v>1645</v>
      </c>
      <c r="N94" s="1" t="s">
        <v>1645</v>
      </c>
      <c r="O94" s="1" t="s">
        <v>1646</v>
      </c>
      <c r="P94" s="1" t="s">
        <v>1647</v>
      </c>
      <c r="Q94" s="1" t="s">
        <v>1648</v>
      </c>
      <c r="R94" s="1" t="s">
        <v>2206</v>
      </c>
      <c r="S94" s="1" t="s">
        <v>1650</v>
      </c>
      <c r="T94" s="1" t="s">
        <v>1651</v>
      </c>
      <c r="U94" s="1" t="s">
        <v>1652</v>
      </c>
      <c r="V94" s="1" t="s">
        <v>2207</v>
      </c>
    </row>
    <row r="95" s="1" customFormat="1" spans="1:22">
      <c r="A95" s="3">
        <v>999221904129667</v>
      </c>
      <c r="B95" s="1" t="s">
        <v>1979</v>
      </c>
      <c r="C95" s="1" t="s">
        <v>2208</v>
      </c>
      <c r="D95" s="1" t="s">
        <v>2209</v>
      </c>
      <c r="E95" s="1" t="s">
        <v>2210</v>
      </c>
      <c r="F95" s="1" t="s">
        <v>1637</v>
      </c>
      <c r="G95" s="1" t="s">
        <v>1641</v>
      </c>
      <c r="H95" s="1" t="s">
        <v>1642</v>
      </c>
      <c r="I95" s="1" t="s">
        <v>2211</v>
      </c>
      <c r="J95" s="1" t="s">
        <v>30</v>
      </c>
      <c r="K95" s="1" t="s">
        <v>2212</v>
      </c>
      <c r="L95" s="1" t="s">
        <v>2212</v>
      </c>
      <c r="M95" s="1" t="s">
        <v>1645</v>
      </c>
      <c r="N95" s="1" t="s">
        <v>1645</v>
      </c>
      <c r="O95" s="1" t="s">
        <v>1646</v>
      </c>
      <c r="P95" s="1" t="s">
        <v>1647</v>
      </c>
      <c r="Q95" s="1" t="s">
        <v>1648</v>
      </c>
      <c r="R95" s="1" t="s">
        <v>2213</v>
      </c>
      <c r="S95" s="1" t="s">
        <v>1650</v>
      </c>
      <c r="T95" s="1" t="s">
        <v>1651</v>
      </c>
      <c r="U95" s="1" t="s">
        <v>1652</v>
      </c>
      <c r="V95" s="1" t="s">
        <v>2214</v>
      </c>
    </row>
    <row r="96" s="1" customFormat="1" spans="1:22">
      <c r="A96" s="3">
        <v>999221904046628</v>
      </c>
      <c r="B96" s="1" t="s">
        <v>1979</v>
      </c>
      <c r="C96" s="1" t="s">
        <v>2215</v>
      </c>
      <c r="D96" s="1" t="s">
        <v>2216</v>
      </c>
      <c r="E96" s="1" t="s">
        <v>2217</v>
      </c>
      <c r="F96" s="1" t="s">
        <v>1751</v>
      </c>
      <c r="G96" s="1" t="s">
        <v>1637</v>
      </c>
      <c r="H96" s="1" t="s">
        <v>1642</v>
      </c>
      <c r="I96" s="1" t="s">
        <v>2218</v>
      </c>
      <c r="J96" s="1" t="s">
        <v>30</v>
      </c>
      <c r="K96" s="1" t="s">
        <v>2219</v>
      </c>
      <c r="L96" s="1" t="s">
        <v>2219</v>
      </c>
      <c r="M96" s="1" t="s">
        <v>1645</v>
      </c>
      <c r="N96" s="1" t="s">
        <v>1645</v>
      </c>
      <c r="O96" s="1" t="s">
        <v>1646</v>
      </c>
      <c r="P96" s="1" t="s">
        <v>1647</v>
      </c>
      <c r="Q96" s="1" t="s">
        <v>1648</v>
      </c>
      <c r="R96" s="1" t="s">
        <v>2220</v>
      </c>
      <c r="S96" s="1" t="s">
        <v>1650</v>
      </c>
      <c r="T96" s="1" t="s">
        <v>1651</v>
      </c>
      <c r="U96" s="1" t="s">
        <v>1652</v>
      </c>
      <c r="V96" s="1" t="s">
        <v>2207</v>
      </c>
    </row>
    <row r="97" s="1" customFormat="1" spans="1:22">
      <c r="A97" s="3">
        <v>21903891242</v>
      </c>
      <c r="B97" s="1" t="s">
        <v>1979</v>
      </c>
      <c r="C97" s="1" t="s">
        <v>2221</v>
      </c>
      <c r="D97" s="1" t="s">
        <v>2222</v>
      </c>
      <c r="E97" s="1" t="s">
        <v>2223</v>
      </c>
      <c r="F97" s="1" t="s">
        <v>1979</v>
      </c>
      <c r="G97" s="1" t="s">
        <v>1637</v>
      </c>
      <c r="H97" s="1" t="s">
        <v>1642</v>
      </c>
      <c r="I97" s="1" t="s">
        <v>2224</v>
      </c>
      <c r="J97" s="1" t="s">
        <v>30</v>
      </c>
      <c r="K97" s="1" t="s">
        <v>2225</v>
      </c>
      <c r="L97" s="1" t="s">
        <v>2225</v>
      </c>
      <c r="M97" s="1" t="s">
        <v>1645</v>
      </c>
      <c r="N97" s="1" t="s">
        <v>1645</v>
      </c>
      <c r="O97" s="1" t="s">
        <v>1646</v>
      </c>
      <c r="P97" s="1" t="s">
        <v>1647</v>
      </c>
      <c r="Q97" s="1" t="s">
        <v>1648</v>
      </c>
      <c r="R97" s="1" t="s">
        <v>2226</v>
      </c>
      <c r="S97" s="1" t="s">
        <v>1650</v>
      </c>
      <c r="T97" s="1" t="s">
        <v>1651</v>
      </c>
      <c r="U97" s="1" t="s">
        <v>1652</v>
      </c>
      <c r="V97" s="1" t="s">
        <v>1705</v>
      </c>
    </row>
    <row r="98" s="1" customFormat="1" spans="1:22">
      <c r="A98" s="3">
        <v>21903801707</v>
      </c>
      <c r="B98" s="1" t="s">
        <v>1979</v>
      </c>
      <c r="C98" s="1" t="s">
        <v>2227</v>
      </c>
      <c r="D98" s="1" t="s">
        <v>2228</v>
      </c>
      <c r="E98" s="1" t="s">
        <v>2229</v>
      </c>
      <c r="F98" s="1" t="s">
        <v>1979</v>
      </c>
      <c r="G98" s="1" t="s">
        <v>1751</v>
      </c>
      <c r="H98" s="1" t="s">
        <v>1642</v>
      </c>
      <c r="I98" s="1" t="s">
        <v>2230</v>
      </c>
      <c r="J98" s="1" t="s">
        <v>30</v>
      </c>
      <c r="K98" s="1" t="s">
        <v>2231</v>
      </c>
      <c r="L98" s="1" t="s">
        <v>2231</v>
      </c>
      <c r="M98" s="1" t="s">
        <v>1645</v>
      </c>
      <c r="N98" s="1" t="s">
        <v>1645</v>
      </c>
      <c r="O98" s="1" t="s">
        <v>1646</v>
      </c>
      <c r="P98" s="1" t="s">
        <v>1647</v>
      </c>
      <c r="Q98" s="1" t="s">
        <v>1648</v>
      </c>
      <c r="R98" s="1" t="s">
        <v>2232</v>
      </c>
      <c r="S98" s="1" t="s">
        <v>1650</v>
      </c>
      <c r="T98" s="1" t="s">
        <v>1651</v>
      </c>
      <c r="U98" s="1" t="s">
        <v>1652</v>
      </c>
      <c r="V98" s="1" t="s">
        <v>1667</v>
      </c>
    </row>
    <row r="99" s="1" customFormat="1" spans="1:22">
      <c r="A99" s="3">
        <v>21903727660</v>
      </c>
      <c r="B99" s="1" t="s">
        <v>1979</v>
      </c>
      <c r="C99" s="1" t="s">
        <v>2233</v>
      </c>
      <c r="D99" s="1" t="s">
        <v>2234</v>
      </c>
      <c r="E99" s="1" t="s">
        <v>2235</v>
      </c>
      <c r="F99" s="1" t="s">
        <v>1637</v>
      </c>
      <c r="G99" s="1" t="s">
        <v>1641</v>
      </c>
      <c r="H99" s="1" t="s">
        <v>1642</v>
      </c>
      <c r="I99" s="1" t="s">
        <v>1780</v>
      </c>
      <c r="J99" s="1" t="s">
        <v>30</v>
      </c>
      <c r="K99" s="1" t="s">
        <v>1781</v>
      </c>
      <c r="L99" s="1" t="s">
        <v>1781</v>
      </c>
      <c r="M99" s="1" t="s">
        <v>1645</v>
      </c>
      <c r="N99" s="1" t="s">
        <v>1645</v>
      </c>
      <c r="O99" s="1" t="s">
        <v>1646</v>
      </c>
      <c r="P99" s="1" t="s">
        <v>1647</v>
      </c>
      <c r="Q99" s="1" t="s">
        <v>1648</v>
      </c>
      <c r="R99" s="1" t="s">
        <v>2236</v>
      </c>
      <c r="S99" s="1" t="s">
        <v>1650</v>
      </c>
      <c r="T99" s="1" t="s">
        <v>1651</v>
      </c>
      <c r="U99" s="1" t="s">
        <v>1652</v>
      </c>
      <c r="V99" s="1" t="s">
        <v>1674</v>
      </c>
    </row>
    <row r="100" s="1" customFormat="1" spans="1:22">
      <c r="A100" s="3">
        <v>21902374683</v>
      </c>
      <c r="B100" s="1" t="s">
        <v>2237</v>
      </c>
      <c r="C100" s="1" t="s">
        <v>2238</v>
      </c>
      <c r="D100" s="1" t="s">
        <v>2239</v>
      </c>
      <c r="E100" s="1" t="s">
        <v>2240</v>
      </c>
      <c r="F100" s="1" t="s">
        <v>1637</v>
      </c>
      <c r="G100" s="1" t="s">
        <v>1641</v>
      </c>
      <c r="H100" s="1" t="s">
        <v>1642</v>
      </c>
      <c r="I100" s="1" t="s">
        <v>2241</v>
      </c>
      <c r="J100" s="1" t="s">
        <v>30</v>
      </c>
      <c r="K100" s="1" t="s">
        <v>2242</v>
      </c>
      <c r="L100" s="1" t="s">
        <v>2242</v>
      </c>
      <c r="M100" s="1" t="s">
        <v>1645</v>
      </c>
      <c r="N100" s="1" t="s">
        <v>1645</v>
      </c>
      <c r="O100" s="1" t="s">
        <v>1646</v>
      </c>
      <c r="P100" s="1" t="s">
        <v>1647</v>
      </c>
      <c r="Q100" s="1" t="s">
        <v>1648</v>
      </c>
      <c r="R100" s="1" t="s">
        <v>2243</v>
      </c>
      <c r="S100" s="1" t="s">
        <v>1650</v>
      </c>
      <c r="T100" s="1" t="s">
        <v>1651</v>
      </c>
      <c r="U100" s="1" t="s">
        <v>1652</v>
      </c>
      <c r="V100" s="1" t="s">
        <v>2244</v>
      </c>
    </row>
    <row r="101" s="1" customFormat="1" spans="1:22">
      <c r="A101" s="3">
        <v>999221902183996</v>
      </c>
      <c r="B101" s="1" t="s">
        <v>2237</v>
      </c>
      <c r="C101" s="1" t="s">
        <v>2245</v>
      </c>
      <c r="D101" s="1" t="s">
        <v>2246</v>
      </c>
      <c r="E101" s="1" t="s">
        <v>2247</v>
      </c>
      <c r="F101" s="1" t="s">
        <v>1979</v>
      </c>
      <c r="G101" s="1" t="s">
        <v>1641</v>
      </c>
      <c r="H101" s="1" t="s">
        <v>1642</v>
      </c>
      <c r="I101" s="1" t="s">
        <v>2248</v>
      </c>
      <c r="J101" s="1" t="s">
        <v>30</v>
      </c>
      <c r="K101" s="1" t="s">
        <v>2249</v>
      </c>
      <c r="L101" s="1" t="s">
        <v>2249</v>
      </c>
      <c r="M101" s="1" t="s">
        <v>1645</v>
      </c>
      <c r="N101" s="1" t="s">
        <v>1645</v>
      </c>
      <c r="O101" s="1" t="s">
        <v>1646</v>
      </c>
      <c r="P101" s="1" t="s">
        <v>1647</v>
      </c>
      <c r="Q101" s="1" t="s">
        <v>1648</v>
      </c>
      <c r="R101" s="1" t="s">
        <v>2250</v>
      </c>
      <c r="S101" s="1" t="s">
        <v>1650</v>
      </c>
      <c r="T101" s="1" t="s">
        <v>1651</v>
      </c>
      <c r="U101" s="1" t="s">
        <v>1652</v>
      </c>
      <c r="V101" s="1" t="s">
        <v>1993</v>
      </c>
    </row>
    <row r="102" s="1" customFormat="1" spans="1:22">
      <c r="A102" s="3">
        <v>999221901987938</v>
      </c>
      <c r="B102" s="1" t="s">
        <v>2237</v>
      </c>
      <c r="C102" s="1" t="s">
        <v>2251</v>
      </c>
      <c r="D102" s="1" t="s">
        <v>2252</v>
      </c>
      <c r="E102" s="1" t="s">
        <v>2253</v>
      </c>
      <c r="F102" s="1" t="s">
        <v>1979</v>
      </c>
      <c r="G102" s="1" t="s">
        <v>1637</v>
      </c>
      <c r="H102" s="1" t="s">
        <v>1642</v>
      </c>
      <c r="I102" s="1" t="s">
        <v>2254</v>
      </c>
      <c r="J102" s="1" t="s">
        <v>30</v>
      </c>
      <c r="K102" s="1" t="s">
        <v>2255</v>
      </c>
      <c r="L102" s="1" t="s">
        <v>2255</v>
      </c>
      <c r="M102" s="1" t="s">
        <v>1645</v>
      </c>
      <c r="N102" s="1" t="s">
        <v>1645</v>
      </c>
      <c r="O102" s="1" t="s">
        <v>1646</v>
      </c>
      <c r="P102" s="1" t="s">
        <v>1647</v>
      </c>
      <c r="Q102" s="1" t="s">
        <v>1648</v>
      </c>
      <c r="R102" s="1" t="s">
        <v>2256</v>
      </c>
      <c r="S102" s="1" t="s">
        <v>1650</v>
      </c>
      <c r="T102" s="1" t="s">
        <v>1651</v>
      </c>
      <c r="U102" s="1" t="s">
        <v>1652</v>
      </c>
      <c r="V102" s="1" t="s">
        <v>1667</v>
      </c>
    </row>
    <row r="103" s="1" customFormat="1" spans="1:22">
      <c r="A103" s="3">
        <v>21901746693</v>
      </c>
      <c r="B103" s="1" t="s">
        <v>2237</v>
      </c>
      <c r="C103" s="1" t="s">
        <v>2257</v>
      </c>
      <c r="D103" s="1" t="s">
        <v>2147</v>
      </c>
      <c r="E103" s="1" t="s">
        <v>2258</v>
      </c>
      <c r="F103" s="1" t="s">
        <v>1979</v>
      </c>
      <c r="G103" s="1" t="s">
        <v>1751</v>
      </c>
      <c r="H103" s="1" t="s">
        <v>1642</v>
      </c>
      <c r="I103" s="1" t="s">
        <v>2259</v>
      </c>
      <c r="J103" s="1" t="s">
        <v>30</v>
      </c>
      <c r="K103" s="1" t="s">
        <v>2150</v>
      </c>
      <c r="L103" s="1" t="s">
        <v>2150</v>
      </c>
      <c r="M103" s="1" t="s">
        <v>1645</v>
      </c>
      <c r="N103" s="1" t="s">
        <v>1645</v>
      </c>
      <c r="O103" s="1" t="s">
        <v>1646</v>
      </c>
      <c r="P103" s="1" t="s">
        <v>1647</v>
      </c>
      <c r="Q103" s="1" t="s">
        <v>1648</v>
      </c>
      <c r="R103" s="1" t="s">
        <v>2260</v>
      </c>
      <c r="S103" s="1" t="s">
        <v>1650</v>
      </c>
      <c r="T103" s="1" t="s">
        <v>1651</v>
      </c>
      <c r="U103" s="1" t="s">
        <v>1652</v>
      </c>
      <c r="V103" s="1" t="s">
        <v>1667</v>
      </c>
    </row>
    <row r="104" s="1" customFormat="1" spans="1:22">
      <c r="A104" s="3">
        <v>999221900757169</v>
      </c>
      <c r="B104" s="1" t="s">
        <v>2237</v>
      </c>
      <c r="C104" s="1" t="s">
        <v>2261</v>
      </c>
      <c r="D104" s="1" t="s">
        <v>2262</v>
      </c>
      <c r="E104" s="1" t="s">
        <v>2263</v>
      </c>
      <c r="F104" s="1" t="s">
        <v>1637</v>
      </c>
      <c r="G104" s="1" t="s">
        <v>1641</v>
      </c>
      <c r="H104" s="1" t="s">
        <v>1642</v>
      </c>
      <c r="I104" s="1" t="s">
        <v>2264</v>
      </c>
      <c r="J104" s="1" t="s">
        <v>30</v>
      </c>
      <c r="K104" s="1" t="s">
        <v>2265</v>
      </c>
      <c r="L104" s="1" t="s">
        <v>2265</v>
      </c>
      <c r="M104" s="1" t="s">
        <v>1645</v>
      </c>
      <c r="N104" s="1" t="s">
        <v>1645</v>
      </c>
      <c r="O104" s="1" t="s">
        <v>1646</v>
      </c>
      <c r="P104" s="1" t="s">
        <v>1647</v>
      </c>
      <c r="Q104" s="1" t="s">
        <v>1648</v>
      </c>
      <c r="R104" s="1" t="s">
        <v>2266</v>
      </c>
      <c r="S104" s="1" t="s">
        <v>1650</v>
      </c>
      <c r="T104" s="1" t="s">
        <v>1651</v>
      </c>
      <c r="U104" s="1" t="s">
        <v>1652</v>
      </c>
      <c r="V104" s="1" t="s">
        <v>2267</v>
      </c>
    </row>
    <row r="105" s="1" customFormat="1" spans="1:22">
      <c r="A105" s="3">
        <v>21900336952</v>
      </c>
      <c r="B105" s="1" t="s">
        <v>2237</v>
      </c>
      <c r="C105" s="1" t="s">
        <v>2268</v>
      </c>
      <c r="D105" s="1" t="s">
        <v>2239</v>
      </c>
      <c r="E105" s="1" t="s">
        <v>2269</v>
      </c>
      <c r="F105" s="1" t="s">
        <v>2237</v>
      </c>
      <c r="G105" s="1" t="s">
        <v>1637</v>
      </c>
      <c r="H105" s="1" t="s">
        <v>1642</v>
      </c>
      <c r="I105" s="1" t="s">
        <v>2270</v>
      </c>
      <c r="J105" s="1" t="s">
        <v>30</v>
      </c>
      <c r="K105" s="1" t="s">
        <v>2271</v>
      </c>
      <c r="L105" s="1" t="s">
        <v>2271</v>
      </c>
      <c r="M105" s="1" t="s">
        <v>1645</v>
      </c>
      <c r="N105" s="1" t="s">
        <v>1645</v>
      </c>
      <c r="O105" s="1" t="s">
        <v>1646</v>
      </c>
      <c r="P105" s="1" t="s">
        <v>1647</v>
      </c>
      <c r="Q105" s="1" t="s">
        <v>1648</v>
      </c>
      <c r="R105" s="1" t="s">
        <v>2272</v>
      </c>
      <c r="S105" s="1" t="s">
        <v>1650</v>
      </c>
      <c r="T105" s="1" t="s">
        <v>1651</v>
      </c>
      <c r="U105" s="1" t="s">
        <v>1652</v>
      </c>
      <c r="V105" s="1" t="s">
        <v>2244</v>
      </c>
    </row>
    <row r="106" s="1" customFormat="1" spans="1:22">
      <c r="A106" s="3">
        <v>999221898538627</v>
      </c>
      <c r="B106" s="1" t="s">
        <v>2237</v>
      </c>
      <c r="C106" s="1" t="s">
        <v>2273</v>
      </c>
      <c r="D106" s="1" t="s">
        <v>2274</v>
      </c>
      <c r="E106" s="1" t="s">
        <v>2275</v>
      </c>
      <c r="F106" s="1" t="s">
        <v>2237</v>
      </c>
      <c r="G106" s="1" t="s">
        <v>1637</v>
      </c>
      <c r="H106" s="1" t="s">
        <v>1642</v>
      </c>
      <c r="I106" s="1" t="s">
        <v>2276</v>
      </c>
      <c r="J106" s="1" t="s">
        <v>30</v>
      </c>
      <c r="K106" s="1" t="s">
        <v>2277</v>
      </c>
      <c r="L106" s="1" t="s">
        <v>2277</v>
      </c>
      <c r="M106" s="1" t="s">
        <v>1645</v>
      </c>
      <c r="N106" s="1" t="s">
        <v>1645</v>
      </c>
      <c r="O106" s="1" t="s">
        <v>1646</v>
      </c>
      <c r="P106" s="1" t="s">
        <v>1647</v>
      </c>
      <c r="Q106" s="1" t="s">
        <v>1648</v>
      </c>
      <c r="R106" s="1" t="s">
        <v>2278</v>
      </c>
      <c r="S106" s="1" t="s">
        <v>1650</v>
      </c>
      <c r="T106" s="1" t="s">
        <v>1651</v>
      </c>
      <c r="U106" s="1" t="s">
        <v>1652</v>
      </c>
      <c r="V106" s="1" t="s">
        <v>1653</v>
      </c>
    </row>
    <row r="107" s="1" customFormat="1" spans="1:22">
      <c r="A107" s="3">
        <v>999221898203156</v>
      </c>
      <c r="B107" s="1" t="s">
        <v>2237</v>
      </c>
      <c r="C107" s="1" t="s">
        <v>2279</v>
      </c>
      <c r="D107" s="1" t="s">
        <v>2280</v>
      </c>
      <c r="E107" s="1" t="s">
        <v>2281</v>
      </c>
      <c r="F107" s="1" t="s">
        <v>2237</v>
      </c>
      <c r="G107" s="1" t="s">
        <v>1751</v>
      </c>
      <c r="H107" s="1" t="s">
        <v>1642</v>
      </c>
      <c r="I107" s="1" t="s">
        <v>2282</v>
      </c>
      <c r="J107" s="1" t="s">
        <v>30</v>
      </c>
      <c r="K107" s="1" t="s">
        <v>2283</v>
      </c>
      <c r="L107" s="1" t="s">
        <v>2283</v>
      </c>
      <c r="M107" s="1" t="s">
        <v>1645</v>
      </c>
      <c r="N107" s="1" t="s">
        <v>1645</v>
      </c>
      <c r="O107" s="1" t="s">
        <v>1646</v>
      </c>
      <c r="P107" s="1" t="s">
        <v>1647</v>
      </c>
      <c r="Q107" s="1" t="s">
        <v>1648</v>
      </c>
      <c r="R107" s="1" t="s">
        <v>2284</v>
      </c>
      <c r="S107" s="1" t="s">
        <v>1650</v>
      </c>
      <c r="T107" s="1" t="s">
        <v>1651</v>
      </c>
      <c r="U107" s="1" t="s">
        <v>1652</v>
      </c>
      <c r="V107" s="1" t="s">
        <v>1667</v>
      </c>
    </row>
    <row r="108" s="1" customFormat="1" spans="1:22">
      <c r="A108" s="3">
        <v>21895465470</v>
      </c>
      <c r="B108" s="1" t="s">
        <v>2237</v>
      </c>
      <c r="C108" s="1" t="s">
        <v>2285</v>
      </c>
      <c r="D108" s="1" t="s">
        <v>2239</v>
      </c>
      <c r="E108" s="1" t="s">
        <v>2240</v>
      </c>
      <c r="F108" s="1" t="s">
        <v>1751</v>
      </c>
      <c r="G108" s="1" t="s">
        <v>1637</v>
      </c>
      <c r="H108" s="1" t="s">
        <v>1642</v>
      </c>
      <c r="I108" s="1" t="s">
        <v>2241</v>
      </c>
      <c r="J108" s="1" t="s">
        <v>30</v>
      </c>
      <c r="K108" s="1" t="s">
        <v>2242</v>
      </c>
      <c r="L108" s="1" t="s">
        <v>2242</v>
      </c>
      <c r="M108" s="1" t="s">
        <v>1645</v>
      </c>
      <c r="N108" s="1" t="s">
        <v>1645</v>
      </c>
      <c r="O108" s="1" t="s">
        <v>1646</v>
      </c>
      <c r="P108" s="1" t="s">
        <v>1647</v>
      </c>
      <c r="Q108" s="1" t="s">
        <v>1648</v>
      </c>
      <c r="R108" s="1" t="s">
        <v>2286</v>
      </c>
      <c r="S108" s="1" t="s">
        <v>1650</v>
      </c>
      <c r="T108" s="1" t="s">
        <v>1651</v>
      </c>
      <c r="U108" s="1" t="s">
        <v>1652</v>
      </c>
      <c r="V108" s="1" t="s">
        <v>2244</v>
      </c>
    </row>
    <row r="109" s="1" customFormat="1" spans="1:22">
      <c r="A109" s="3">
        <v>21895438966</v>
      </c>
      <c r="B109" s="1" t="s">
        <v>2237</v>
      </c>
      <c r="C109" s="1" t="s">
        <v>2287</v>
      </c>
      <c r="D109" s="1" t="s">
        <v>2239</v>
      </c>
      <c r="E109" s="1" t="s">
        <v>2240</v>
      </c>
      <c r="F109" s="1" t="s">
        <v>1979</v>
      </c>
      <c r="G109" s="1" t="s">
        <v>1751</v>
      </c>
      <c r="H109" s="1" t="s">
        <v>1642</v>
      </c>
      <c r="I109" s="1" t="s">
        <v>2288</v>
      </c>
      <c r="J109" s="1" t="s">
        <v>30</v>
      </c>
      <c r="K109" s="1" t="s">
        <v>2289</v>
      </c>
      <c r="L109" s="1" t="s">
        <v>2289</v>
      </c>
      <c r="M109" s="1" t="s">
        <v>1645</v>
      </c>
      <c r="N109" s="1" t="s">
        <v>1645</v>
      </c>
      <c r="O109" s="1" t="s">
        <v>1646</v>
      </c>
      <c r="P109" s="1" t="s">
        <v>1647</v>
      </c>
      <c r="Q109" s="1" t="s">
        <v>1648</v>
      </c>
      <c r="R109" s="1" t="s">
        <v>2290</v>
      </c>
      <c r="S109" s="1" t="s">
        <v>1650</v>
      </c>
      <c r="T109" s="1" t="s">
        <v>1651</v>
      </c>
      <c r="U109" s="1" t="s">
        <v>1652</v>
      </c>
      <c r="V109" s="1" t="s">
        <v>2244</v>
      </c>
    </row>
    <row r="110" s="1" customFormat="1" spans="1:22">
      <c r="A110" s="3">
        <v>999221895204696</v>
      </c>
      <c r="B110" s="1" t="s">
        <v>2237</v>
      </c>
      <c r="C110" s="1" t="s">
        <v>2291</v>
      </c>
      <c r="D110" s="1" t="s">
        <v>2292</v>
      </c>
      <c r="E110" s="1" t="s">
        <v>2293</v>
      </c>
      <c r="F110" s="1" t="s">
        <v>2237</v>
      </c>
      <c r="G110" s="1" t="s">
        <v>1751</v>
      </c>
      <c r="H110" s="1" t="s">
        <v>1642</v>
      </c>
      <c r="I110" s="1" t="s">
        <v>1932</v>
      </c>
      <c r="J110" s="1" t="s">
        <v>30</v>
      </c>
      <c r="K110" s="1" t="s">
        <v>1933</v>
      </c>
      <c r="L110" s="1" t="s">
        <v>1933</v>
      </c>
      <c r="M110" s="1" t="s">
        <v>1645</v>
      </c>
      <c r="N110" s="1" t="s">
        <v>1645</v>
      </c>
      <c r="O110" s="1" t="s">
        <v>1646</v>
      </c>
      <c r="P110" s="1" t="s">
        <v>1647</v>
      </c>
      <c r="Q110" s="1" t="s">
        <v>1648</v>
      </c>
      <c r="R110" s="1" t="s">
        <v>2294</v>
      </c>
      <c r="S110" s="1" t="s">
        <v>1650</v>
      </c>
      <c r="T110" s="1" t="s">
        <v>1651</v>
      </c>
      <c r="U110" s="1" t="s">
        <v>1652</v>
      </c>
      <c r="V110" s="1" t="s">
        <v>1667</v>
      </c>
    </row>
    <row r="111" s="1" customFormat="1" spans="1:22">
      <c r="A111" s="3">
        <v>999221894843270</v>
      </c>
      <c r="B111" s="1" t="s">
        <v>2237</v>
      </c>
      <c r="C111" s="1" t="s">
        <v>2295</v>
      </c>
      <c r="D111" s="1" t="s">
        <v>2296</v>
      </c>
      <c r="E111" s="1" t="s">
        <v>2297</v>
      </c>
      <c r="F111" s="1" t="s">
        <v>2237</v>
      </c>
      <c r="G111" s="1" t="s">
        <v>1751</v>
      </c>
      <c r="H111" s="1" t="s">
        <v>1642</v>
      </c>
      <c r="I111" s="1" t="s">
        <v>2298</v>
      </c>
      <c r="J111" s="1" t="s">
        <v>30</v>
      </c>
      <c r="K111" s="1" t="s">
        <v>2299</v>
      </c>
      <c r="L111" s="1" t="s">
        <v>2299</v>
      </c>
      <c r="M111" s="1" t="s">
        <v>1645</v>
      </c>
      <c r="N111" s="1" t="s">
        <v>1645</v>
      </c>
      <c r="O111" s="1" t="s">
        <v>1646</v>
      </c>
      <c r="P111" s="1" t="s">
        <v>1647</v>
      </c>
      <c r="Q111" s="1" t="s">
        <v>1648</v>
      </c>
      <c r="R111" s="1" t="s">
        <v>2300</v>
      </c>
      <c r="S111" s="1" t="s">
        <v>1650</v>
      </c>
      <c r="T111" s="1" t="s">
        <v>1651</v>
      </c>
      <c r="U111" s="1" t="s">
        <v>1652</v>
      </c>
      <c r="V111" s="1" t="s">
        <v>1653</v>
      </c>
    </row>
    <row r="112" s="1" customFormat="1" spans="1:22">
      <c r="A112" s="3">
        <v>999221894287842</v>
      </c>
      <c r="B112" s="1" t="s">
        <v>2237</v>
      </c>
      <c r="C112" s="1" t="s">
        <v>2301</v>
      </c>
      <c r="D112" s="1" t="s">
        <v>1890</v>
      </c>
      <c r="E112" s="1" t="s">
        <v>2302</v>
      </c>
      <c r="F112" s="1" t="s">
        <v>1751</v>
      </c>
      <c r="G112" s="1" t="s">
        <v>1637</v>
      </c>
      <c r="H112" s="1" t="s">
        <v>1642</v>
      </c>
      <c r="I112" s="1" t="s">
        <v>2303</v>
      </c>
      <c r="J112" s="1" t="s">
        <v>30</v>
      </c>
      <c r="K112" s="1" t="s">
        <v>2304</v>
      </c>
      <c r="L112" s="1" t="s">
        <v>2304</v>
      </c>
      <c r="M112" s="1" t="s">
        <v>1645</v>
      </c>
      <c r="N112" s="1" t="s">
        <v>1645</v>
      </c>
      <c r="O112" s="1" t="s">
        <v>1646</v>
      </c>
      <c r="P112" s="1" t="s">
        <v>1647</v>
      </c>
      <c r="Q112" s="1" t="s">
        <v>1648</v>
      </c>
      <c r="R112" s="1" t="s">
        <v>2305</v>
      </c>
      <c r="S112" s="1" t="s">
        <v>1650</v>
      </c>
      <c r="T112" s="1" t="s">
        <v>1651</v>
      </c>
      <c r="U112" s="1" t="s">
        <v>1652</v>
      </c>
      <c r="V112" s="1" t="s">
        <v>1783</v>
      </c>
    </row>
    <row r="113" s="1" customFormat="1" spans="1:22">
      <c r="A113" s="3">
        <v>999221894158304</v>
      </c>
      <c r="B113" s="1" t="s">
        <v>2237</v>
      </c>
      <c r="C113" s="1" t="s">
        <v>2306</v>
      </c>
      <c r="D113" s="1" t="s">
        <v>2307</v>
      </c>
      <c r="E113" s="1" t="s">
        <v>2308</v>
      </c>
      <c r="F113" s="1" t="s">
        <v>1751</v>
      </c>
      <c r="G113" s="1" t="s">
        <v>1641</v>
      </c>
      <c r="H113" s="1" t="s">
        <v>1642</v>
      </c>
      <c r="I113" s="1" t="s">
        <v>2309</v>
      </c>
      <c r="J113" s="1" t="s">
        <v>30</v>
      </c>
      <c r="K113" s="1" t="s">
        <v>2310</v>
      </c>
      <c r="L113" s="1" t="s">
        <v>2310</v>
      </c>
      <c r="M113" s="1" t="s">
        <v>1645</v>
      </c>
      <c r="N113" s="1" t="s">
        <v>1645</v>
      </c>
      <c r="O113" s="1" t="s">
        <v>1646</v>
      </c>
      <c r="P113" s="1" t="s">
        <v>1647</v>
      </c>
      <c r="Q113" s="1" t="s">
        <v>1648</v>
      </c>
      <c r="R113" s="1" t="s">
        <v>2311</v>
      </c>
      <c r="S113" s="1" t="s">
        <v>1650</v>
      </c>
      <c r="T113" s="1" t="s">
        <v>1651</v>
      </c>
      <c r="U113" s="1" t="s">
        <v>1652</v>
      </c>
      <c r="V113" s="1" t="s">
        <v>1783</v>
      </c>
    </row>
    <row r="114" s="1" customFormat="1" spans="1:22">
      <c r="A114" s="3">
        <v>999221893934777</v>
      </c>
      <c r="B114" s="1" t="s">
        <v>2237</v>
      </c>
      <c r="C114" s="1" t="s">
        <v>2312</v>
      </c>
      <c r="D114" s="1" t="s">
        <v>2313</v>
      </c>
      <c r="E114" s="1" t="s">
        <v>2314</v>
      </c>
      <c r="F114" s="1" t="s">
        <v>1751</v>
      </c>
      <c r="G114" s="1" t="s">
        <v>1641</v>
      </c>
      <c r="H114" s="1" t="s">
        <v>1642</v>
      </c>
      <c r="I114" s="1" t="s">
        <v>2315</v>
      </c>
      <c r="J114" s="1" t="s">
        <v>30</v>
      </c>
      <c r="K114" s="1" t="s">
        <v>2316</v>
      </c>
      <c r="L114" s="1" t="s">
        <v>2316</v>
      </c>
      <c r="M114" s="1" t="s">
        <v>1645</v>
      </c>
      <c r="N114" s="1" t="s">
        <v>1645</v>
      </c>
      <c r="O114" s="1" t="s">
        <v>1646</v>
      </c>
      <c r="P114" s="1" t="s">
        <v>1647</v>
      </c>
      <c r="Q114" s="1" t="s">
        <v>1648</v>
      </c>
      <c r="R114" s="1" t="s">
        <v>2317</v>
      </c>
      <c r="S114" s="1" t="s">
        <v>1650</v>
      </c>
      <c r="T114" s="1" t="s">
        <v>1651</v>
      </c>
      <c r="U114" s="1" t="s">
        <v>1652</v>
      </c>
      <c r="V114" s="1" t="s">
        <v>1660</v>
      </c>
    </row>
    <row r="115" s="1" customFormat="1" spans="1:22">
      <c r="A115" s="3">
        <v>999221893889670</v>
      </c>
      <c r="B115" s="1" t="s">
        <v>2237</v>
      </c>
      <c r="C115" s="1" t="s">
        <v>2318</v>
      </c>
      <c r="D115" s="1" t="s">
        <v>2319</v>
      </c>
      <c r="E115" s="1" t="s">
        <v>2320</v>
      </c>
      <c r="F115" s="1" t="s">
        <v>2237</v>
      </c>
      <c r="G115" s="1" t="s">
        <v>1641</v>
      </c>
      <c r="H115" s="1" t="s">
        <v>1642</v>
      </c>
      <c r="I115" s="1" t="s">
        <v>2321</v>
      </c>
      <c r="J115" s="1" t="s">
        <v>30</v>
      </c>
      <c r="K115" s="1" t="s">
        <v>2322</v>
      </c>
      <c r="L115" s="1" t="s">
        <v>2322</v>
      </c>
      <c r="M115" s="1" t="s">
        <v>1645</v>
      </c>
      <c r="N115" s="1" t="s">
        <v>1645</v>
      </c>
      <c r="O115" s="1" t="s">
        <v>1646</v>
      </c>
      <c r="P115" s="1" t="s">
        <v>1647</v>
      </c>
      <c r="Q115" s="1" t="s">
        <v>1648</v>
      </c>
      <c r="R115" s="1" t="s">
        <v>2323</v>
      </c>
      <c r="S115" s="1" t="s">
        <v>1650</v>
      </c>
      <c r="T115" s="1" t="s">
        <v>1651</v>
      </c>
      <c r="U115" s="1" t="s">
        <v>1652</v>
      </c>
      <c r="V115" s="1" t="s">
        <v>2207</v>
      </c>
    </row>
    <row r="116" s="1" customFormat="1" spans="1:22">
      <c r="A116" s="3">
        <v>999221893809291</v>
      </c>
      <c r="B116" s="1" t="s">
        <v>2237</v>
      </c>
      <c r="C116" s="1" t="s">
        <v>2324</v>
      </c>
      <c r="D116" s="1" t="s">
        <v>1732</v>
      </c>
      <c r="E116" s="1" t="s">
        <v>2325</v>
      </c>
      <c r="F116" s="1" t="s">
        <v>2237</v>
      </c>
      <c r="G116" s="1" t="s">
        <v>1637</v>
      </c>
      <c r="H116" s="1" t="s">
        <v>1642</v>
      </c>
      <c r="I116" s="1" t="s">
        <v>2326</v>
      </c>
      <c r="J116" s="1" t="s">
        <v>30</v>
      </c>
      <c r="K116" s="1" t="s">
        <v>2327</v>
      </c>
      <c r="L116" s="1" t="s">
        <v>2327</v>
      </c>
      <c r="M116" s="1" t="s">
        <v>1645</v>
      </c>
      <c r="N116" s="1" t="s">
        <v>1645</v>
      </c>
      <c r="O116" s="1" t="s">
        <v>1646</v>
      </c>
      <c r="P116" s="1" t="s">
        <v>1647</v>
      </c>
      <c r="Q116" s="1" t="s">
        <v>1648</v>
      </c>
      <c r="R116" s="1" t="s">
        <v>2328</v>
      </c>
      <c r="S116" s="1" t="s">
        <v>1650</v>
      </c>
      <c r="T116" s="1" t="s">
        <v>1651</v>
      </c>
      <c r="U116" s="1" t="s">
        <v>1652</v>
      </c>
      <c r="V116" s="1" t="s">
        <v>1724</v>
      </c>
    </row>
    <row r="117" s="1" customFormat="1" spans="1:22">
      <c r="A117" s="3">
        <v>999221893793889</v>
      </c>
      <c r="B117" s="1" t="s">
        <v>2237</v>
      </c>
      <c r="C117" s="1" t="s">
        <v>2329</v>
      </c>
      <c r="D117" s="1" t="s">
        <v>2330</v>
      </c>
      <c r="E117" s="1" t="s">
        <v>2331</v>
      </c>
      <c r="F117" s="1" t="s">
        <v>2237</v>
      </c>
      <c r="G117" s="1" t="s">
        <v>1641</v>
      </c>
      <c r="H117" s="1" t="s">
        <v>1642</v>
      </c>
      <c r="I117" s="1" t="s">
        <v>2332</v>
      </c>
      <c r="J117" s="1" t="s">
        <v>30</v>
      </c>
      <c r="K117" s="1" t="s">
        <v>2333</v>
      </c>
      <c r="L117" s="1" t="s">
        <v>2333</v>
      </c>
      <c r="M117" s="1" t="s">
        <v>1645</v>
      </c>
      <c r="N117" s="1" t="s">
        <v>1645</v>
      </c>
      <c r="O117" s="1" t="s">
        <v>1646</v>
      </c>
      <c r="P117" s="1" t="s">
        <v>1647</v>
      </c>
      <c r="Q117" s="1" t="s">
        <v>1648</v>
      </c>
      <c r="R117" s="1" t="s">
        <v>2334</v>
      </c>
      <c r="S117" s="1" t="s">
        <v>1650</v>
      </c>
      <c r="T117" s="1" t="s">
        <v>1651</v>
      </c>
      <c r="U117" s="1" t="s">
        <v>1652</v>
      </c>
      <c r="V117" s="1" t="s">
        <v>1660</v>
      </c>
    </row>
    <row r="118" s="1" customFormat="1" spans="1:22">
      <c r="A118" s="3">
        <v>21893594612</v>
      </c>
      <c r="B118" s="1" t="s">
        <v>2335</v>
      </c>
      <c r="C118" s="1" t="s">
        <v>2336</v>
      </c>
      <c r="D118" s="1" t="s">
        <v>2337</v>
      </c>
      <c r="E118" s="1" t="s">
        <v>2338</v>
      </c>
      <c r="F118" s="1" t="s">
        <v>2237</v>
      </c>
      <c r="G118" s="1" t="s">
        <v>1751</v>
      </c>
      <c r="H118" s="1" t="s">
        <v>1642</v>
      </c>
      <c r="I118" s="1" t="s">
        <v>2339</v>
      </c>
      <c r="J118" s="1" t="s">
        <v>30</v>
      </c>
      <c r="K118" s="1" t="s">
        <v>2340</v>
      </c>
      <c r="L118" s="1" t="s">
        <v>2340</v>
      </c>
      <c r="M118" s="1" t="s">
        <v>1645</v>
      </c>
      <c r="N118" s="1" t="s">
        <v>1645</v>
      </c>
      <c r="O118" s="1" t="s">
        <v>1646</v>
      </c>
      <c r="P118" s="1" t="s">
        <v>1647</v>
      </c>
      <c r="Q118" s="1" t="s">
        <v>1648</v>
      </c>
      <c r="R118" s="1" t="s">
        <v>2341</v>
      </c>
      <c r="S118" s="1" t="s">
        <v>1650</v>
      </c>
      <c r="T118" s="1" t="s">
        <v>1651</v>
      </c>
      <c r="U118" s="1" t="s">
        <v>1652</v>
      </c>
      <c r="V118" s="1" t="s">
        <v>2267</v>
      </c>
    </row>
    <row r="119" s="1" customFormat="1" spans="1:22">
      <c r="A119" s="3">
        <v>999221893518490</v>
      </c>
      <c r="B119" s="1" t="s">
        <v>2335</v>
      </c>
      <c r="C119" s="1" t="s">
        <v>2342</v>
      </c>
      <c r="D119" s="1" t="s">
        <v>2343</v>
      </c>
      <c r="E119" s="1" t="s">
        <v>2344</v>
      </c>
      <c r="F119" s="1" t="s">
        <v>1979</v>
      </c>
      <c r="G119" s="1" t="s">
        <v>1751</v>
      </c>
      <c r="H119" s="1" t="s">
        <v>1642</v>
      </c>
      <c r="I119" s="1" t="s">
        <v>2345</v>
      </c>
      <c r="J119" s="1" t="s">
        <v>30</v>
      </c>
      <c r="K119" s="1" t="s">
        <v>2346</v>
      </c>
      <c r="L119" s="1" t="s">
        <v>2346</v>
      </c>
      <c r="M119" s="1" t="s">
        <v>1645</v>
      </c>
      <c r="N119" s="1" t="s">
        <v>1645</v>
      </c>
      <c r="O119" s="1" t="s">
        <v>1646</v>
      </c>
      <c r="P119" s="1" t="s">
        <v>1647</v>
      </c>
      <c r="Q119" s="1" t="s">
        <v>1648</v>
      </c>
      <c r="R119" s="1" t="s">
        <v>2347</v>
      </c>
      <c r="S119" s="1" t="s">
        <v>1650</v>
      </c>
      <c r="T119" s="1" t="s">
        <v>1651</v>
      </c>
      <c r="U119" s="1" t="s">
        <v>1652</v>
      </c>
      <c r="V119" s="1" t="s">
        <v>1854</v>
      </c>
    </row>
    <row r="120" s="1" customFormat="1" spans="1:22">
      <c r="A120" s="3">
        <v>999221893120086</v>
      </c>
      <c r="B120" s="1" t="s">
        <v>2335</v>
      </c>
      <c r="C120" s="1" t="s">
        <v>2348</v>
      </c>
      <c r="D120" s="1" t="s">
        <v>2349</v>
      </c>
      <c r="E120" s="1" t="s">
        <v>2350</v>
      </c>
      <c r="F120" s="1" t="s">
        <v>1979</v>
      </c>
      <c r="G120" s="1" t="s">
        <v>1751</v>
      </c>
      <c r="H120" s="1" t="s">
        <v>1642</v>
      </c>
      <c r="I120" s="1" t="s">
        <v>2351</v>
      </c>
      <c r="J120" s="1" t="s">
        <v>30</v>
      </c>
      <c r="K120" s="1" t="s">
        <v>2352</v>
      </c>
      <c r="L120" s="1" t="s">
        <v>2352</v>
      </c>
      <c r="M120" s="1" t="s">
        <v>1645</v>
      </c>
      <c r="N120" s="1" t="s">
        <v>1645</v>
      </c>
      <c r="O120" s="1" t="s">
        <v>1646</v>
      </c>
      <c r="P120" s="1" t="s">
        <v>1647</v>
      </c>
      <c r="Q120" s="1" t="s">
        <v>1648</v>
      </c>
      <c r="R120" s="1" t="s">
        <v>2353</v>
      </c>
      <c r="S120" s="1" t="s">
        <v>1650</v>
      </c>
      <c r="T120" s="1" t="s">
        <v>1651</v>
      </c>
      <c r="U120" s="1" t="s">
        <v>1652</v>
      </c>
      <c r="V120" s="1" t="s">
        <v>2267</v>
      </c>
    </row>
    <row r="121" s="1" customFormat="1" spans="1:22">
      <c r="A121" s="3">
        <v>999221891956867</v>
      </c>
      <c r="B121" s="1" t="s">
        <v>2335</v>
      </c>
      <c r="C121" s="1" t="s">
        <v>2354</v>
      </c>
      <c r="D121" s="1" t="s">
        <v>2355</v>
      </c>
      <c r="E121" s="1" t="s">
        <v>2356</v>
      </c>
      <c r="F121" s="1" t="s">
        <v>1751</v>
      </c>
      <c r="G121" s="1" t="s">
        <v>1637</v>
      </c>
      <c r="H121" s="1" t="s">
        <v>1642</v>
      </c>
      <c r="I121" s="1" t="s">
        <v>2357</v>
      </c>
      <c r="J121" s="1" t="s">
        <v>30</v>
      </c>
      <c r="K121" s="1" t="s">
        <v>2358</v>
      </c>
      <c r="L121" s="1" t="s">
        <v>2358</v>
      </c>
      <c r="M121" s="1" t="s">
        <v>1645</v>
      </c>
      <c r="N121" s="1" t="s">
        <v>1645</v>
      </c>
      <c r="O121" s="1" t="s">
        <v>1646</v>
      </c>
      <c r="P121" s="1" t="s">
        <v>1647</v>
      </c>
      <c r="Q121" s="1" t="s">
        <v>1648</v>
      </c>
      <c r="R121" s="1" t="s">
        <v>2359</v>
      </c>
      <c r="S121" s="1" t="s">
        <v>1650</v>
      </c>
      <c r="T121" s="1" t="s">
        <v>1651</v>
      </c>
      <c r="U121" s="1" t="s">
        <v>1652</v>
      </c>
      <c r="V121" s="1" t="s">
        <v>2058</v>
      </c>
    </row>
    <row r="122" s="1" customFormat="1" spans="1:22">
      <c r="A122" s="3">
        <v>21891727263</v>
      </c>
      <c r="B122" s="1" t="s">
        <v>2335</v>
      </c>
      <c r="C122" s="1" t="s">
        <v>2360</v>
      </c>
      <c r="D122" s="1" t="s">
        <v>2361</v>
      </c>
      <c r="E122" s="1" t="s">
        <v>2362</v>
      </c>
      <c r="F122" s="1" t="s">
        <v>1979</v>
      </c>
      <c r="G122" s="1" t="s">
        <v>1641</v>
      </c>
      <c r="H122" s="1" t="s">
        <v>1642</v>
      </c>
      <c r="I122" s="1" t="s">
        <v>2363</v>
      </c>
      <c r="J122" s="1" t="s">
        <v>30</v>
      </c>
      <c r="K122" s="1" t="s">
        <v>2364</v>
      </c>
      <c r="L122" s="1" t="s">
        <v>2364</v>
      </c>
      <c r="M122" s="1" t="s">
        <v>1645</v>
      </c>
      <c r="N122" s="1" t="s">
        <v>1645</v>
      </c>
      <c r="O122" s="1" t="s">
        <v>1646</v>
      </c>
      <c r="P122" s="1" t="s">
        <v>1647</v>
      </c>
      <c r="Q122" s="1" t="s">
        <v>1648</v>
      </c>
      <c r="R122" s="1" t="s">
        <v>2365</v>
      </c>
      <c r="S122" s="1" t="s">
        <v>1650</v>
      </c>
      <c r="T122" s="1" t="s">
        <v>1651</v>
      </c>
      <c r="U122" s="1" t="s">
        <v>1652</v>
      </c>
      <c r="V122" s="1" t="s">
        <v>2366</v>
      </c>
    </row>
    <row r="123" s="1" customFormat="1" spans="1:22">
      <c r="A123" s="3">
        <v>999221891396388</v>
      </c>
      <c r="B123" s="1" t="s">
        <v>2335</v>
      </c>
      <c r="C123" s="1" t="s">
        <v>2367</v>
      </c>
      <c r="D123" s="1" t="s">
        <v>2368</v>
      </c>
      <c r="E123" s="1" t="s">
        <v>2369</v>
      </c>
      <c r="F123" s="1" t="s">
        <v>1979</v>
      </c>
      <c r="G123" s="1" t="s">
        <v>1641</v>
      </c>
      <c r="H123" s="1" t="s">
        <v>1642</v>
      </c>
      <c r="I123" s="1" t="s">
        <v>2370</v>
      </c>
      <c r="J123" s="1" t="s">
        <v>30</v>
      </c>
      <c r="K123" s="1" t="s">
        <v>2371</v>
      </c>
      <c r="L123" s="1" t="s">
        <v>2371</v>
      </c>
      <c r="M123" s="1" t="s">
        <v>1645</v>
      </c>
      <c r="N123" s="1" t="s">
        <v>1645</v>
      </c>
      <c r="O123" s="1" t="s">
        <v>1646</v>
      </c>
      <c r="P123" s="1" t="s">
        <v>1647</v>
      </c>
      <c r="Q123" s="1" t="s">
        <v>1648</v>
      </c>
      <c r="R123" s="1" t="s">
        <v>2372</v>
      </c>
      <c r="S123" s="1" t="s">
        <v>1650</v>
      </c>
      <c r="T123" s="1" t="s">
        <v>1651</v>
      </c>
      <c r="U123" s="1" t="s">
        <v>1652</v>
      </c>
      <c r="V123" s="1" t="s">
        <v>1653</v>
      </c>
    </row>
    <row r="124" s="1" customFormat="1" spans="1:22">
      <c r="A124" s="3">
        <v>999221891373278</v>
      </c>
      <c r="B124" s="1" t="s">
        <v>2335</v>
      </c>
      <c r="C124" s="1" t="s">
        <v>2373</v>
      </c>
      <c r="D124" s="1" t="s">
        <v>2374</v>
      </c>
      <c r="E124" s="1" t="s">
        <v>2375</v>
      </c>
      <c r="F124" s="1" t="s">
        <v>1979</v>
      </c>
      <c r="G124" s="1" t="s">
        <v>1751</v>
      </c>
      <c r="H124" s="1" t="s">
        <v>1642</v>
      </c>
      <c r="I124" s="1" t="s">
        <v>2376</v>
      </c>
      <c r="J124" s="1" t="s">
        <v>30</v>
      </c>
      <c r="K124" s="1" t="s">
        <v>2377</v>
      </c>
      <c r="L124" s="1" t="s">
        <v>2377</v>
      </c>
      <c r="M124" s="1" t="s">
        <v>1645</v>
      </c>
      <c r="N124" s="1" t="s">
        <v>1645</v>
      </c>
      <c r="O124" s="1" t="s">
        <v>1646</v>
      </c>
      <c r="P124" s="1" t="s">
        <v>1647</v>
      </c>
      <c r="Q124" s="1" t="s">
        <v>1648</v>
      </c>
      <c r="R124" s="1" t="s">
        <v>2378</v>
      </c>
      <c r="S124" s="1" t="s">
        <v>1650</v>
      </c>
      <c r="T124" s="1" t="s">
        <v>1651</v>
      </c>
      <c r="U124" s="1" t="s">
        <v>1652</v>
      </c>
      <c r="V124" s="1" t="s">
        <v>2207</v>
      </c>
    </row>
    <row r="125" s="1" customFormat="1" spans="1:22">
      <c r="A125" s="3">
        <v>999221891035993</v>
      </c>
      <c r="B125" s="1" t="s">
        <v>2335</v>
      </c>
      <c r="C125" s="1" t="s">
        <v>2379</v>
      </c>
      <c r="D125" s="1" t="s">
        <v>2380</v>
      </c>
      <c r="E125" s="1" t="s">
        <v>2381</v>
      </c>
      <c r="F125" s="1" t="s">
        <v>2335</v>
      </c>
      <c r="G125" s="1" t="s">
        <v>1751</v>
      </c>
      <c r="H125" s="1" t="s">
        <v>1642</v>
      </c>
      <c r="I125" s="1" t="s">
        <v>2382</v>
      </c>
      <c r="J125" s="1" t="s">
        <v>30</v>
      </c>
      <c r="K125" s="1" t="s">
        <v>2383</v>
      </c>
      <c r="L125" s="1" t="s">
        <v>2383</v>
      </c>
      <c r="M125" s="1" t="s">
        <v>1645</v>
      </c>
      <c r="N125" s="1" t="s">
        <v>1645</v>
      </c>
      <c r="O125" s="1" t="s">
        <v>1646</v>
      </c>
      <c r="P125" s="1" t="s">
        <v>1647</v>
      </c>
      <c r="Q125" s="1" t="s">
        <v>1648</v>
      </c>
      <c r="R125" s="1" t="s">
        <v>2384</v>
      </c>
      <c r="S125" s="1" t="s">
        <v>1650</v>
      </c>
      <c r="T125" s="1" t="s">
        <v>1651</v>
      </c>
      <c r="U125" s="1" t="s">
        <v>1652</v>
      </c>
      <c r="V125" s="1" t="s">
        <v>2385</v>
      </c>
    </row>
    <row r="126" s="1" customFormat="1" spans="1:22">
      <c r="A126" s="3">
        <v>999221890960862</v>
      </c>
      <c r="B126" s="1" t="s">
        <v>2335</v>
      </c>
      <c r="C126" s="1" t="s">
        <v>2386</v>
      </c>
      <c r="D126" s="1" t="s">
        <v>2387</v>
      </c>
      <c r="E126" s="1" t="s">
        <v>2388</v>
      </c>
      <c r="F126" s="1" t="s">
        <v>1979</v>
      </c>
      <c r="G126" s="1" t="s">
        <v>1641</v>
      </c>
      <c r="H126" s="1" t="s">
        <v>1642</v>
      </c>
      <c r="I126" s="1" t="s">
        <v>2389</v>
      </c>
      <c r="J126" s="1" t="s">
        <v>30</v>
      </c>
      <c r="K126" s="1" t="s">
        <v>2390</v>
      </c>
      <c r="L126" s="1" t="s">
        <v>2390</v>
      </c>
      <c r="M126" s="1" t="s">
        <v>1645</v>
      </c>
      <c r="N126" s="1" t="s">
        <v>1645</v>
      </c>
      <c r="O126" s="1" t="s">
        <v>1646</v>
      </c>
      <c r="P126" s="1" t="s">
        <v>1647</v>
      </c>
      <c r="Q126" s="1" t="s">
        <v>1648</v>
      </c>
      <c r="R126" s="1" t="s">
        <v>2391</v>
      </c>
      <c r="S126" s="1" t="s">
        <v>1650</v>
      </c>
      <c r="T126" s="1" t="s">
        <v>1651</v>
      </c>
      <c r="U126" s="1" t="s">
        <v>1652</v>
      </c>
      <c r="V126" s="1" t="s">
        <v>1653</v>
      </c>
    </row>
    <row r="127" s="1" customFormat="1" spans="1:22">
      <c r="A127" s="3">
        <v>999221890851206</v>
      </c>
      <c r="B127" s="1" t="s">
        <v>2335</v>
      </c>
      <c r="C127" s="1" t="s">
        <v>2392</v>
      </c>
      <c r="D127" s="1" t="s">
        <v>2393</v>
      </c>
      <c r="E127" s="1" t="s">
        <v>2394</v>
      </c>
      <c r="F127" s="1" t="s">
        <v>1979</v>
      </c>
      <c r="G127" s="1" t="s">
        <v>1751</v>
      </c>
      <c r="H127" s="1" t="s">
        <v>1642</v>
      </c>
      <c r="I127" s="1" t="s">
        <v>2395</v>
      </c>
      <c r="J127" s="1" t="s">
        <v>30</v>
      </c>
      <c r="K127" s="1" t="s">
        <v>2396</v>
      </c>
      <c r="L127" s="1" t="s">
        <v>2396</v>
      </c>
      <c r="M127" s="1" t="s">
        <v>1645</v>
      </c>
      <c r="N127" s="1" t="s">
        <v>1645</v>
      </c>
      <c r="O127" s="1" t="s">
        <v>1646</v>
      </c>
      <c r="P127" s="1" t="s">
        <v>1647</v>
      </c>
      <c r="Q127" s="1" t="s">
        <v>1648</v>
      </c>
      <c r="R127" s="1" t="s">
        <v>2397</v>
      </c>
      <c r="S127" s="1" t="s">
        <v>1650</v>
      </c>
      <c r="T127" s="1" t="s">
        <v>1651</v>
      </c>
      <c r="U127" s="1" t="s">
        <v>1652</v>
      </c>
      <c r="V127" s="1" t="s">
        <v>1653</v>
      </c>
    </row>
    <row r="128" s="1" customFormat="1" spans="1:22">
      <c r="A128" s="3">
        <v>999221890760715</v>
      </c>
      <c r="B128" s="1" t="s">
        <v>2335</v>
      </c>
      <c r="C128" s="1" t="s">
        <v>2398</v>
      </c>
      <c r="D128" s="1" t="s">
        <v>2399</v>
      </c>
      <c r="E128" s="1" t="s">
        <v>2400</v>
      </c>
      <c r="F128" s="1" t="s">
        <v>2335</v>
      </c>
      <c r="G128" s="1" t="s">
        <v>1751</v>
      </c>
      <c r="H128" s="1" t="s">
        <v>1642</v>
      </c>
      <c r="I128" s="1" t="s">
        <v>2401</v>
      </c>
      <c r="J128" s="1" t="s">
        <v>30</v>
      </c>
      <c r="K128" s="1" t="s">
        <v>2402</v>
      </c>
      <c r="L128" s="1" t="s">
        <v>2402</v>
      </c>
      <c r="M128" s="1" t="s">
        <v>1645</v>
      </c>
      <c r="N128" s="1" t="s">
        <v>1645</v>
      </c>
      <c r="O128" s="1" t="s">
        <v>1646</v>
      </c>
      <c r="P128" s="1" t="s">
        <v>1647</v>
      </c>
      <c r="Q128" s="1" t="s">
        <v>1648</v>
      </c>
      <c r="R128" s="1" t="s">
        <v>2403</v>
      </c>
      <c r="S128" s="1" t="s">
        <v>1650</v>
      </c>
      <c r="T128" s="1" t="s">
        <v>1651</v>
      </c>
      <c r="U128" s="1" t="s">
        <v>1652</v>
      </c>
      <c r="V128" s="1" t="s">
        <v>1653</v>
      </c>
    </row>
    <row r="129" s="1" customFormat="1" spans="1:22">
      <c r="A129" s="3">
        <v>21890599590</v>
      </c>
      <c r="B129" s="1" t="s">
        <v>2335</v>
      </c>
      <c r="C129" s="1" t="s">
        <v>2404</v>
      </c>
      <c r="D129" s="1" t="s">
        <v>2405</v>
      </c>
      <c r="E129" s="1" t="s">
        <v>2406</v>
      </c>
      <c r="F129" s="1" t="s">
        <v>2237</v>
      </c>
      <c r="G129" s="1" t="s">
        <v>1637</v>
      </c>
      <c r="H129" s="1" t="s">
        <v>1642</v>
      </c>
      <c r="I129" s="1" t="s">
        <v>2407</v>
      </c>
      <c r="J129" s="1" t="s">
        <v>30</v>
      </c>
      <c r="K129" s="1" t="s">
        <v>2408</v>
      </c>
      <c r="L129" s="1" t="s">
        <v>2408</v>
      </c>
      <c r="M129" s="1" t="s">
        <v>1645</v>
      </c>
      <c r="N129" s="1" t="s">
        <v>1645</v>
      </c>
      <c r="O129" s="1" t="s">
        <v>1646</v>
      </c>
      <c r="P129" s="1" t="s">
        <v>1647</v>
      </c>
      <c r="Q129" s="1" t="s">
        <v>1648</v>
      </c>
      <c r="R129" s="1" t="s">
        <v>2409</v>
      </c>
      <c r="S129" s="1" t="s">
        <v>1650</v>
      </c>
      <c r="T129" s="1" t="s">
        <v>1651</v>
      </c>
      <c r="U129" s="1" t="s">
        <v>1652</v>
      </c>
      <c r="V129" s="1" t="s">
        <v>1674</v>
      </c>
    </row>
    <row r="130" s="1" customFormat="1" spans="1:22">
      <c r="A130" s="3">
        <v>21888336976</v>
      </c>
      <c r="B130" s="1" t="s">
        <v>2335</v>
      </c>
      <c r="C130" s="1" t="s">
        <v>2410</v>
      </c>
      <c r="D130" s="1" t="s">
        <v>2239</v>
      </c>
      <c r="E130" s="1" t="s">
        <v>2411</v>
      </c>
      <c r="F130" s="1" t="s">
        <v>2237</v>
      </c>
      <c r="G130" s="1" t="s">
        <v>1641</v>
      </c>
      <c r="H130" s="1" t="s">
        <v>1642</v>
      </c>
      <c r="I130" s="1" t="s">
        <v>2412</v>
      </c>
      <c r="J130" s="1" t="s">
        <v>30</v>
      </c>
      <c r="K130" s="1" t="s">
        <v>2413</v>
      </c>
      <c r="L130" s="1" t="s">
        <v>2413</v>
      </c>
      <c r="M130" s="1" t="s">
        <v>1645</v>
      </c>
      <c r="N130" s="1" t="s">
        <v>1645</v>
      </c>
      <c r="O130" s="1" t="s">
        <v>1646</v>
      </c>
      <c r="P130" s="1" t="s">
        <v>1647</v>
      </c>
      <c r="Q130" s="1" t="s">
        <v>1648</v>
      </c>
      <c r="R130" s="1" t="s">
        <v>2414</v>
      </c>
      <c r="S130" s="1" t="s">
        <v>1650</v>
      </c>
      <c r="T130" s="1" t="s">
        <v>1651</v>
      </c>
      <c r="U130" s="1" t="s">
        <v>1652</v>
      </c>
      <c r="V130" s="1" t="s">
        <v>2244</v>
      </c>
    </row>
    <row r="131" s="1" customFormat="1" spans="1:22">
      <c r="A131" s="3">
        <v>999221888286217</v>
      </c>
      <c r="B131" s="1" t="s">
        <v>2335</v>
      </c>
      <c r="C131" s="1" t="s">
        <v>2415</v>
      </c>
      <c r="D131" s="1" t="s">
        <v>2416</v>
      </c>
      <c r="E131" s="1" t="s">
        <v>2417</v>
      </c>
      <c r="F131" s="1" t="s">
        <v>1637</v>
      </c>
      <c r="G131" s="1" t="s">
        <v>1641</v>
      </c>
      <c r="H131" s="1" t="s">
        <v>1642</v>
      </c>
      <c r="I131" s="1" t="s">
        <v>2418</v>
      </c>
      <c r="J131" s="1" t="s">
        <v>30</v>
      </c>
      <c r="K131" s="1" t="s">
        <v>2419</v>
      </c>
      <c r="L131" s="1" t="s">
        <v>2419</v>
      </c>
      <c r="M131" s="1" t="s">
        <v>1645</v>
      </c>
      <c r="N131" s="1" t="s">
        <v>1645</v>
      </c>
      <c r="O131" s="1" t="s">
        <v>1646</v>
      </c>
      <c r="P131" s="1" t="s">
        <v>1647</v>
      </c>
      <c r="Q131" s="1" t="s">
        <v>1648</v>
      </c>
      <c r="R131" s="1" t="s">
        <v>2420</v>
      </c>
      <c r="S131" s="1" t="s">
        <v>1650</v>
      </c>
      <c r="T131" s="1" t="s">
        <v>1651</v>
      </c>
      <c r="U131" s="1" t="s">
        <v>1652</v>
      </c>
      <c r="V131" s="1" t="s">
        <v>2421</v>
      </c>
    </row>
    <row r="132" s="1" customFormat="1" spans="1:22">
      <c r="A132" s="3">
        <v>21888049565</v>
      </c>
      <c r="B132" s="1" t="s">
        <v>2335</v>
      </c>
      <c r="C132" s="1" t="s">
        <v>2422</v>
      </c>
      <c r="D132" s="1" t="s">
        <v>2423</v>
      </c>
      <c r="E132" s="1" t="s">
        <v>2424</v>
      </c>
      <c r="F132" s="1" t="s">
        <v>2335</v>
      </c>
      <c r="G132" s="1" t="s">
        <v>1641</v>
      </c>
      <c r="H132" s="1" t="s">
        <v>1642</v>
      </c>
      <c r="I132" s="1" t="s">
        <v>2425</v>
      </c>
      <c r="J132" s="1" t="s">
        <v>30</v>
      </c>
      <c r="K132" s="1" t="s">
        <v>2426</v>
      </c>
      <c r="L132" s="1" t="s">
        <v>2426</v>
      </c>
      <c r="M132" s="1" t="s">
        <v>1645</v>
      </c>
      <c r="N132" s="1" t="s">
        <v>1645</v>
      </c>
      <c r="O132" s="1" t="s">
        <v>1646</v>
      </c>
      <c r="P132" s="1" t="s">
        <v>1647</v>
      </c>
      <c r="Q132" s="1" t="s">
        <v>1648</v>
      </c>
      <c r="R132" s="1" t="s">
        <v>2427</v>
      </c>
      <c r="S132" s="1" t="s">
        <v>1650</v>
      </c>
      <c r="T132" s="1" t="s">
        <v>1651</v>
      </c>
      <c r="U132" s="1" t="s">
        <v>1652</v>
      </c>
      <c r="V132" s="1" t="s">
        <v>1667</v>
      </c>
    </row>
    <row r="133" s="1" customFormat="1" spans="1:22">
      <c r="A133" s="3">
        <v>999221887574331</v>
      </c>
      <c r="B133" s="1" t="s">
        <v>2335</v>
      </c>
      <c r="C133" s="1" t="s">
        <v>2428</v>
      </c>
      <c r="D133" s="1" t="s">
        <v>2429</v>
      </c>
      <c r="E133" s="1" t="s">
        <v>2430</v>
      </c>
      <c r="F133" s="1" t="s">
        <v>1751</v>
      </c>
      <c r="G133" s="1" t="s">
        <v>1641</v>
      </c>
      <c r="H133" s="1" t="s">
        <v>1642</v>
      </c>
      <c r="I133" s="1" t="s">
        <v>2431</v>
      </c>
      <c r="J133" s="1" t="s">
        <v>30</v>
      </c>
      <c r="K133" s="1" t="s">
        <v>2432</v>
      </c>
      <c r="L133" s="1" t="s">
        <v>2432</v>
      </c>
      <c r="M133" s="1" t="s">
        <v>1645</v>
      </c>
      <c r="N133" s="1" t="s">
        <v>1645</v>
      </c>
      <c r="O133" s="1" t="s">
        <v>1646</v>
      </c>
      <c r="P133" s="1" t="s">
        <v>1647</v>
      </c>
      <c r="Q133" s="1" t="s">
        <v>1648</v>
      </c>
      <c r="R133" s="1" t="s">
        <v>2433</v>
      </c>
      <c r="S133" s="1" t="s">
        <v>1650</v>
      </c>
      <c r="T133" s="1" t="s">
        <v>1651</v>
      </c>
      <c r="U133" s="1" t="s">
        <v>1652</v>
      </c>
      <c r="V133" s="1" t="s">
        <v>1653</v>
      </c>
    </row>
    <row r="134" s="1" customFormat="1" spans="1:22">
      <c r="A134" s="3">
        <v>21887425521</v>
      </c>
      <c r="B134" s="1" t="s">
        <v>2335</v>
      </c>
      <c r="C134" s="1" t="s">
        <v>2434</v>
      </c>
      <c r="D134" s="1" t="s">
        <v>2435</v>
      </c>
      <c r="E134" s="1" t="s">
        <v>2436</v>
      </c>
      <c r="F134" s="1" t="s">
        <v>1637</v>
      </c>
      <c r="G134" s="1" t="s">
        <v>1641</v>
      </c>
      <c r="H134" s="1" t="s">
        <v>1642</v>
      </c>
      <c r="I134" s="1" t="s">
        <v>2437</v>
      </c>
      <c r="J134" s="1" t="s">
        <v>30</v>
      </c>
      <c r="K134" s="1" t="s">
        <v>2438</v>
      </c>
      <c r="L134" s="1" t="s">
        <v>2438</v>
      </c>
      <c r="M134" s="1" t="s">
        <v>1645</v>
      </c>
      <c r="N134" s="1" t="s">
        <v>1645</v>
      </c>
      <c r="O134" s="1" t="s">
        <v>1646</v>
      </c>
      <c r="P134" s="1" t="s">
        <v>1647</v>
      </c>
      <c r="Q134" s="1" t="s">
        <v>1648</v>
      </c>
      <c r="R134" s="1" t="s">
        <v>2439</v>
      </c>
      <c r="S134" s="1" t="s">
        <v>1650</v>
      </c>
      <c r="T134" s="1" t="s">
        <v>1651</v>
      </c>
      <c r="U134" s="1" t="s">
        <v>1652</v>
      </c>
      <c r="V134" s="1" t="s">
        <v>1705</v>
      </c>
    </row>
    <row r="135" s="1" customFormat="1" spans="1:22">
      <c r="A135" s="3">
        <v>999221887404808</v>
      </c>
      <c r="B135" s="1" t="s">
        <v>2335</v>
      </c>
      <c r="C135" s="1" t="s">
        <v>2440</v>
      </c>
      <c r="D135" s="1" t="s">
        <v>2441</v>
      </c>
      <c r="E135" s="1" t="s">
        <v>2442</v>
      </c>
      <c r="F135" s="1" t="s">
        <v>1979</v>
      </c>
      <c r="G135" s="1" t="s">
        <v>1751</v>
      </c>
      <c r="H135" s="1" t="s">
        <v>1642</v>
      </c>
      <c r="I135" s="1" t="s">
        <v>2443</v>
      </c>
      <c r="J135" s="1" t="s">
        <v>30</v>
      </c>
      <c r="K135" s="1" t="s">
        <v>2444</v>
      </c>
      <c r="L135" s="1" t="s">
        <v>2444</v>
      </c>
      <c r="M135" s="1" t="s">
        <v>1645</v>
      </c>
      <c r="N135" s="1" t="s">
        <v>1645</v>
      </c>
      <c r="O135" s="1" t="s">
        <v>1646</v>
      </c>
      <c r="P135" s="1" t="s">
        <v>1647</v>
      </c>
      <c r="Q135" s="1" t="s">
        <v>1648</v>
      </c>
      <c r="R135" s="1" t="s">
        <v>2445</v>
      </c>
      <c r="S135" s="1" t="s">
        <v>1650</v>
      </c>
      <c r="T135" s="1" t="s">
        <v>1651</v>
      </c>
      <c r="U135" s="1" t="s">
        <v>1652</v>
      </c>
      <c r="V135" s="1" t="s">
        <v>1653</v>
      </c>
    </row>
    <row r="136" s="1" customFormat="1" spans="1:22">
      <c r="A136" s="3">
        <v>21887325056</v>
      </c>
      <c r="B136" s="1" t="s">
        <v>2335</v>
      </c>
      <c r="C136" s="1" t="s">
        <v>2446</v>
      </c>
      <c r="D136" s="1" t="s">
        <v>2447</v>
      </c>
      <c r="E136" s="1" t="s">
        <v>2448</v>
      </c>
      <c r="F136" s="1" t="s">
        <v>1979</v>
      </c>
      <c r="G136" s="1" t="s">
        <v>1637</v>
      </c>
      <c r="H136" s="1" t="s">
        <v>1642</v>
      </c>
      <c r="I136" s="1" t="s">
        <v>2449</v>
      </c>
      <c r="J136" s="1" t="s">
        <v>30</v>
      </c>
      <c r="K136" s="1" t="s">
        <v>2450</v>
      </c>
      <c r="L136" s="1" t="s">
        <v>2450</v>
      </c>
      <c r="M136" s="1" t="s">
        <v>1645</v>
      </c>
      <c r="N136" s="1" t="s">
        <v>1645</v>
      </c>
      <c r="O136" s="1" t="s">
        <v>1646</v>
      </c>
      <c r="P136" s="1" t="s">
        <v>1647</v>
      </c>
      <c r="Q136" s="1" t="s">
        <v>1648</v>
      </c>
      <c r="R136" s="1" t="s">
        <v>2451</v>
      </c>
      <c r="S136" s="1" t="s">
        <v>1650</v>
      </c>
      <c r="T136" s="1" t="s">
        <v>1651</v>
      </c>
      <c r="U136" s="1" t="s">
        <v>1652</v>
      </c>
      <c r="V136" s="1" t="s">
        <v>1705</v>
      </c>
    </row>
    <row r="137" s="1" customFormat="1" spans="1:22">
      <c r="A137" s="3">
        <v>21887268114</v>
      </c>
      <c r="B137" s="1" t="s">
        <v>2335</v>
      </c>
      <c r="C137" s="1" t="s">
        <v>2452</v>
      </c>
      <c r="D137" s="1" t="s">
        <v>2453</v>
      </c>
      <c r="E137" s="1" t="s">
        <v>2454</v>
      </c>
      <c r="F137" s="1" t="s">
        <v>1979</v>
      </c>
      <c r="G137" s="1" t="s">
        <v>1751</v>
      </c>
      <c r="H137" s="1" t="s">
        <v>1642</v>
      </c>
      <c r="I137" s="1" t="s">
        <v>2455</v>
      </c>
      <c r="J137" s="1" t="s">
        <v>30</v>
      </c>
      <c r="K137" s="1" t="s">
        <v>2456</v>
      </c>
      <c r="L137" s="1" t="s">
        <v>2456</v>
      </c>
      <c r="M137" s="1" t="s">
        <v>1645</v>
      </c>
      <c r="N137" s="1" t="s">
        <v>1645</v>
      </c>
      <c r="O137" s="1" t="s">
        <v>1646</v>
      </c>
      <c r="P137" s="1" t="s">
        <v>1647</v>
      </c>
      <c r="Q137" s="1" t="s">
        <v>1648</v>
      </c>
      <c r="R137" s="1" t="s">
        <v>2457</v>
      </c>
      <c r="S137" s="1" t="s">
        <v>1650</v>
      </c>
      <c r="T137" s="1" t="s">
        <v>1651</v>
      </c>
      <c r="U137" s="1" t="s">
        <v>2145</v>
      </c>
      <c r="V137" s="1" t="s">
        <v>1674</v>
      </c>
    </row>
    <row r="138" s="1" customFormat="1" spans="1:22">
      <c r="A138" s="3">
        <v>21838407133</v>
      </c>
      <c r="B138" s="1" t="s">
        <v>2458</v>
      </c>
      <c r="C138" s="1" t="s">
        <v>2459</v>
      </c>
      <c r="D138" s="1" t="s">
        <v>2460</v>
      </c>
      <c r="E138" s="1" t="s">
        <v>2461</v>
      </c>
      <c r="F138" s="1" t="s">
        <v>2335</v>
      </c>
      <c r="G138" s="1" t="s">
        <v>1751</v>
      </c>
      <c r="H138" s="1" t="s">
        <v>1642</v>
      </c>
      <c r="I138" s="1" t="s">
        <v>2462</v>
      </c>
      <c r="J138" s="1" t="s">
        <v>30</v>
      </c>
      <c r="K138" s="1" t="s">
        <v>2463</v>
      </c>
      <c r="L138" s="1" t="s">
        <v>2463</v>
      </c>
      <c r="M138" s="1" t="s">
        <v>1645</v>
      </c>
      <c r="N138" s="1" t="s">
        <v>1645</v>
      </c>
      <c r="O138" s="1" t="s">
        <v>1646</v>
      </c>
      <c r="P138" s="1" t="s">
        <v>1647</v>
      </c>
      <c r="Q138" s="1" t="s">
        <v>1648</v>
      </c>
      <c r="R138" s="1" t="s">
        <v>2464</v>
      </c>
      <c r="S138" s="1" t="s">
        <v>1650</v>
      </c>
      <c r="T138" s="1" t="s">
        <v>1651</v>
      </c>
      <c r="U138" s="1" t="s">
        <v>1652</v>
      </c>
      <c r="V138" s="1" t="s">
        <v>2058</v>
      </c>
    </row>
    <row r="139" s="1" customFormat="1" spans="1:22">
      <c r="A139" s="3">
        <v>21683979314</v>
      </c>
      <c r="B139" s="1" t="s">
        <v>2465</v>
      </c>
      <c r="C139" s="1" t="s">
        <v>2466</v>
      </c>
      <c r="D139" s="1" t="s">
        <v>2467</v>
      </c>
      <c r="E139" s="1" t="s">
        <v>2468</v>
      </c>
      <c r="F139" s="1" t="s">
        <v>1751</v>
      </c>
      <c r="G139" s="1" t="s">
        <v>1641</v>
      </c>
      <c r="H139" s="1" t="s">
        <v>1642</v>
      </c>
      <c r="I139" s="1" t="s">
        <v>2469</v>
      </c>
      <c r="J139" s="1" t="s">
        <v>30</v>
      </c>
      <c r="K139" s="1" t="s">
        <v>2470</v>
      </c>
      <c r="L139" s="1" t="s">
        <v>2470</v>
      </c>
      <c r="M139" s="1" t="s">
        <v>1645</v>
      </c>
      <c r="N139" s="1" t="s">
        <v>1645</v>
      </c>
      <c r="O139" s="1" t="s">
        <v>1646</v>
      </c>
      <c r="P139" s="1" t="s">
        <v>1647</v>
      </c>
      <c r="Q139" s="1" t="s">
        <v>1648</v>
      </c>
      <c r="R139" s="1" t="s">
        <v>2471</v>
      </c>
      <c r="S139" s="1" t="s">
        <v>1650</v>
      </c>
      <c r="T139" s="1" t="s">
        <v>1651</v>
      </c>
      <c r="U139" s="1" t="s">
        <v>1652</v>
      </c>
      <c r="V139" s="1" t="s">
        <v>1705</v>
      </c>
    </row>
    <row r="140" s="1" customFormat="1" spans="1:22">
      <c r="A140" s="3">
        <v>21834916455</v>
      </c>
      <c r="B140" s="1" t="s">
        <v>2458</v>
      </c>
      <c r="C140" s="1" t="s">
        <v>2472</v>
      </c>
      <c r="D140" s="1" t="s">
        <v>2473</v>
      </c>
      <c r="E140" s="1" t="s">
        <v>2474</v>
      </c>
      <c r="F140" s="1" t="s">
        <v>2475</v>
      </c>
      <c r="G140" s="1" t="s">
        <v>1637</v>
      </c>
      <c r="H140" s="1" t="s">
        <v>1642</v>
      </c>
      <c r="I140" s="1" t="s">
        <v>2476</v>
      </c>
      <c r="J140" s="1" t="s">
        <v>30</v>
      </c>
      <c r="K140" s="1" t="s">
        <v>2477</v>
      </c>
      <c r="L140" s="1" t="s">
        <v>2477</v>
      </c>
      <c r="M140" s="1" t="s">
        <v>1645</v>
      </c>
      <c r="N140" s="1" t="s">
        <v>1645</v>
      </c>
      <c r="O140" s="1" t="s">
        <v>1646</v>
      </c>
      <c r="P140" s="1" t="s">
        <v>1647</v>
      </c>
      <c r="Q140" s="1" t="s">
        <v>1648</v>
      </c>
      <c r="R140" s="1" t="s">
        <v>2478</v>
      </c>
      <c r="S140" s="1" t="s">
        <v>1650</v>
      </c>
      <c r="T140" s="1" t="s">
        <v>1651</v>
      </c>
      <c r="U140" s="1" t="s">
        <v>2145</v>
      </c>
      <c r="V140" s="1" t="s">
        <v>1705</v>
      </c>
    </row>
    <row r="141" s="1" customFormat="1" spans="1:22">
      <c r="A141" s="3">
        <v>21825419754</v>
      </c>
      <c r="B141" s="1" t="s">
        <v>2479</v>
      </c>
      <c r="C141" s="1" t="s">
        <v>2480</v>
      </c>
      <c r="D141" s="1" t="s">
        <v>2473</v>
      </c>
      <c r="E141" s="1" t="s">
        <v>2481</v>
      </c>
      <c r="F141" s="1" t="s">
        <v>2482</v>
      </c>
      <c r="G141" s="1" t="s">
        <v>1637</v>
      </c>
      <c r="H141" s="1" t="s">
        <v>1642</v>
      </c>
      <c r="I141" s="1" t="s">
        <v>2483</v>
      </c>
      <c r="J141" s="1" t="s">
        <v>30</v>
      </c>
      <c r="K141" s="1" t="s">
        <v>2484</v>
      </c>
      <c r="L141" s="1" t="s">
        <v>2484</v>
      </c>
      <c r="M141" s="1" t="s">
        <v>1645</v>
      </c>
      <c r="N141" s="1" t="s">
        <v>1645</v>
      </c>
      <c r="O141" s="1" t="s">
        <v>1646</v>
      </c>
      <c r="P141" s="1" t="s">
        <v>1647</v>
      </c>
      <c r="Q141" s="1" t="s">
        <v>1648</v>
      </c>
      <c r="R141" s="1" t="s">
        <v>2485</v>
      </c>
      <c r="S141" s="1" t="s">
        <v>1650</v>
      </c>
      <c r="T141" s="1" t="s">
        <v>1651</v>
      </c>
      <c r="U141" s="1" t="s">
        <v>2145</v>
      </c>
      <c r="V141" s="1" t="s">
        <v>1705</v>
      </c>
    </row>
    <row r="142" s="1" customFormat="1" spans="1:22">
      <c r="A142" s="3">
        <v>21824796351</v>
      </c>
      <c r="B142" s="1" t="s">
        <v>2479</v>
      </c>
      <c r="C142" s="1" t="s">
        <v>2486</v>
      </c>
      <c r="D142" s="1" t="s">
        <v>2473</v>
      </c>
      <c r="E142" s="1" t="s">
        <v>2487</v>
      </c>
      <c r="F142" s="1" t="s">
        <v>1979</v>
      </c>
      <c r="G142" s="1" t="s">
        <v>1637</v>
      </c>
      <c r="H142" s="1" t="s">
        <v>1642</v>
      </c>
      <c r="I142" s="1" t="s">
        <v>2488</v>
      </c>
      <c r="J142" s="1" t="s">
        <v>30</v>
      </c>
      <c r="K142" s="1" t="s">
        <v>2489</v>
      </c>
      <c r="L142" s="1" t="s">
        <v>2489</v>
      </c>
      <c r="M142" s="1" t="s">
        <v>1645</v>
      </c>
      <c r="N142" s="1" t="s">
        <v>1645</v>
      </c>
      <c r="O142" s="1" t="s">
        <v>1646</v>
      </c>
      <c r="P142" s="1" t="s">
        <v>1647</v>
      </c>
      <c r="Q142" s="1" t="s">
        <v>1648</v>
      </c>
      <c r="R142" s="1" t="s">
        <v>2490</v>
      </c>
      <c r="S142" s="1" t="s">
        <v>1650</v>
      </c>
      <c r="T142" s="1" t="s">
        <v>1651</v>
      </c>
      <c r="U142" s="1" t="s">
        <v>2145</v>
      </c>
      <c r="V142" s="1" t="s">
        <v>1705</v>
      </c>
    </row>
    <row r="143" s="1" customFormat="1" spans="1:22">
      <c r="A143" s="3">
        <v>21840577615</v>
      </c>
      <c r="B143" s="1" t="s">
        <v>2491</v>
      </c>
      <c r="C143" s="1" t="s">
        <v>2492</v>
      </c>
      <c r="D143" s="1" t="s">
        <v>2473</v>
      </c>
      <c r="E143" s="1" t="s">
        <v>2493</v>
      </c>
      <c r="F143" s="1" t="s">
        <v>2335</v>
      </c>
      <c r="G143" s="1" t="s">
        <v>1751</v>
      </c>
      <c r="H143" s="1" t="s">
        <v>1642</v>
      </c>
      <c r="I143" s="1" t="s">
        <v>2494</v>
      </c>
      <c r="J143" s="1" t="s">
        <v>30</v>
      </c>
      <c r="K143" s="1" t="s">
        <v>2495</v>
      </c>
      <c r="L143" s="1" t="s">
        <v>2495</v>
      </c>
      <c r="M143" s="1" t="s">
        <v>1645</v>
      </c>
      <c r="N143" s="1" t="s">
        <v>1645</v>
      </c>
      <c r="O143" s="1" t="s">
        <v>1646</v>
      </c>
      <c r="P143" s="1" t="s">
        <v>1647</v>
      </c>
      <c r="Q143" s="1" t="s">
        <v>1648</v>
      </c>
      <c r="R143" s="1" t="s">
        <v>2496</v>
      </c>
      <c r="S143" s="1" t="s">
        <v>1650</v>
      </c>
      <c r="T143" s="1" t="s">
        <v>1651</v>
      </c>
      <c r="U143" s="1" t="s">
        <v>2145</v>
      </c>
      <c r="V143" s="1" t="s">
        <v>1705</v>
      </c>
    </row>
    <row r="144" s="1" customFormat="1" spans="1:22">
      <c r="A144" s="3">
        <v>21840522715</v>
      </c>
      <c r="B144" s="1" t="s">
        <v>2491</v>
      </c>
      <c r="C144" s="1" t="s">
        <v>2497</v>
      </c>
      <c r="D144" s="1" t="s">
        <v>2473</v>
      </c>
      <c r="E144" s="1" t="s">
        <v>2498</v>
      </c>
      <c r="F144" s="1" t="s">
        <v>2335</v>
      </c>
      <c r="G144" s="1" t="s">
        <v>1751</v>
      </c>
      <c r="H144" s="1" t="s">
        <v>1642</v>
      </c>
      <c r="I144" s="1" t="s">
        <v>2499</v>
      </c>
      <c r="J144" s="1" t="s">
        <v>30</v>
      </c>
      <c r="K144" s="1" t="s">
        <v>2500</v>
      </c>
      <c r="L144" s="1" t="s">
        <v>2500</v>
      </c>
      <c r="M144" s="1" t="s">
        <v>1645</v>
      </c>
      <c r="N144" s="1" t="s">
        <v>1645</v>
      </c>
      <c r="O144" s="1" t="s">
        <v>1646</v>
      </c>
      <c r="P144" s="1" t="s">
        <v>1647</v>
      </c>
      <c r="Q144" s="1" t="s">
        <v>1648</v>
      </c>
      <c r="R144" s="1" t="s">
        <v>2501</v>
      </c>
      <c r="S144" s="1" t="s">
        <v>1650</v>
      </c>
      <c r="T144" s="1" t="s">
        <v>1651</v>
      </c>
      <c r="U144" s="1" t="s">
        <v>2145</v>
      </c>
      <c r="V144" s="1" t="s">
        <v>1705</v>
      </c>
    </row>
    <row r="145" s="1" customFormat="1" spans="1:22">
      <c r="A145" s="3">
        <v>21861003250</v>
      </c>
      <c r="B145" s="1" t="s">
        <v>2475</v>
      </c>
      <c r="C145" s="1" t="s">
        <v>2502</v>
      </c>
      <c r="D145" s="1" t="s">
        <v>2077</v>
      </c>
      <c r="E145" s="1" t="s">
        <v>2503</v>
      </c>
      <c r="F145" s="1" t="s">
        <v>1979</v>
      </c>
      <c r="G145" s="1" t="s">
        <v>1637</v>
      </c>
      <c r="H145" s="1" t="s">
        <v>1642</v>
      </c>
      <c r="I145" s="1" t="s">
        <v>2504</v>
      </c>
      <c r="J145" s="1" t="s">
        <v>30</v>
      </c>
      <c r="K145" s="1" t="s">
        <v>2505</v>
      </c>
      <c r="L145" s="1" t="s">
        <v>2505</v>
      </c>
      <c r="M145" s="1" t="s">
        <v>1645</v>
      </c>
      <c r="N145" s="1" t="s">
        <v>1645</v>
      </c>
      <c r="O145" s="1" t="s">
        <v>1646</v>
      </c>
      <c r="P145" s="1" t="s">
        <v>1647</v>
      </c>
      <c r="Q145" s="1" t="s">
        <v>1648</v>
      </c>
      <c r="R145" s="1" t="s">
        <v>2506</v>
      </c>
      <c r="S145" s="1" t="s">
        <v>1650</v>
      </c>
      <c r="T145" s="1" t="s">
        <v>1651</v>
      </c>
      <c r="U145" s="1" t="s">
        <v>1652</v>
      </c>
      <c r="V145" s="1" t="s">
        <v>1674</v>
      </c>
    </row>
    <row r="146" s="1" customFormat="1" spans="1:22">
      <c r="A146" s="3">
        <v>21823386218</v>
      </c>
      <c r="B146" s="1" t="s">
        <v>2507</v>
      </c>
      <c r="C146" s="1" t="s">
        <v>2508</v>
      </c>
      <c r="D146" s="1" t="s">
        <v>2509</v>
      </c>
      <c r="E146" s="1" t="s">
        <v>2510</v>
      </c>
      <c r="F146" s="1" t="s">
        <v>2237</v>
      </c>
      <c r="G146" s="1" t="s">
        <v>1751</v>
      </c>
      <c r="H146" s="1" t="s">
        <v>1642</v>
      </c>
      <c r="I146" s="1" t="s">
        <v>2511</v>
      </c>
      <c r="J146" s="1" t="s">
        <v>30</v>
      </c>
      <c r="K146" s="1" t="s">
        <v>2512</v>
      </c>
      <c r="L146" s="1" t="s">
        <v>2513</v>
      </c>
      <c r="M146" s="1" t="s">
        <v>2514</v>
      </c>
      <c r="N146" s="1" t="s">
        <v>2515</v>
      </c>
      <c r="O146" s="1" t="s">
        <v>1646</v>
      </c>
      <c r="P146" s="1" t="s">
        <v>1647</v>
      </c>
      <c r="Q146" s="1" t="s">
        <v>1648</v>
      </c>
      <c r="R146" s="1" t="s">
        <v>2516</v>
      </c>
      <c r="S146" s="1" t="s">
        <v>1650</v>
      </c>
      <c r="T146" s="1" t="s">
        <v>1651</v>
      </c>
      <c r="U146" s="1" t="s">
        <v>1652</v>
      </c>
      <c r="V146" s="1" t="s">
        <v>1705</v>
      </c>
    </row>
    <row r="147" s="1" customFormat="1" spans="1:22">
      <c r="A147" s="3">
        <v>21823341718</v>
      </c>
      <c r="B147" s="1" t="s">
        <v>2507</v>
      </c>
      <c r="C147" s="1" t="s">
        <v>2517</v>
      </c>
      <c r="D147" s="1" t="s">
        <v>2509</v>
      </c>
      <c r="E147" s="1" t="s">
        <v>2518</v>
      </c>
      <c r="F147" s="1" t="s">
        <v>2237</v>
      </c>
      <c r="G147" s="1" t="s">
        <v>1751</v>
      </c>
      <c r="H147" s="1" t="s">
        <v>1642</v>
      </c>
      <c r="I147" s="1" t="s">
        <v>2519</v>
      </c>
      <c r="J147" s="1" t="s">
        <v>30</v>
      </c>
      <c r="K147" s="1" t="s">
        <v>2520</v>
      </c>
      <c r="L147" s="1" t="s">
        <v>2520</v>
      </c>
      <c r="M147" s="1" t="s">
        <v>1645</v>
      </c>
      <c r="N147" s="1" t="s">
        <v>1645</v>
      </c>
      <c r="O147" s="1" t="s">
        <v>1646</v>
      </c>
      <c r="P147" s="1" t="s">
        <v>1647</v>
      </c>
      <c r="Q147" s="1" t="s">
        <v>1648</v>
      </c>
      <c r="R147" s="1" t="s">
        <v>2521</v>
      </c>
      <c r="S147" s="1" t="s">
        <v>1650</v>
      </c>
      <c r="T147" s="1" t="s">
        <v>1651</v>
      </c>
      <c r="U147" s="1" t="s">
        <v>1652</v>
      </c>
      <c r="V147" s="1" t="s">
        <v>1705</v>
      </c>
    </row>
    <row r="148" s="1" customFormat="1" spans="1:22">
      <c r="A148" s="3">
        <v>21589307724</v>
      </c>
      <c r="B148" s="1" t="s">
        <v>2522</v>
      </c>
      <c r="C148" s="1" t="s">
        <v>2523</v>
      </c>
      <c r="D148" s="1" t="s">
        <v>2234</v>
      </c>
      <c r="E148" s="1" t="s">
        <v>2524</v>
      </c>
      <c r="F148" s="1" t="s">
        <v>2237</v>
      </c>
      <c r="G148" s="1" t="s">
        <v>1641</v>
      </c>
      <c r="H148" s="1" t="s">
        <v>1642</v>
      </c>
      <c r="I148" s="1" t="s">
        <v>2525</v>
      </c>
      <c r="J148" s="1" t="s">
        <v>30</v>
      </c>
      <c r="K148" s="1" t="s">
        <v>2526</v>
      </c>
      <c r="L148" s="1" t="s">
        <v>2526</v>
      </c>
      <c r="M148" s="1" t="s">
        <v>1645</v>
      </c>
      <c r="N148" s="1" t="s">
        <v>1645</v>
      </c>
      <c r="O148" s="1" t="s">
        <v>1646</v>
      </c>
      <c r="P148" s="1" t="s">
        <v>1647</v>
      </c>
      <c r="Q148" s="1" t="s">
        <v>1648</v>
      </c>
      <c r="R148" s="1" t="s">
        <v>2527</v>
      </c>
      <c r="S148" s="1" t="s">
        <v>1650</v>
      </c>
      <c r="T148" s="1" t="s">
        <v>1651</v>
      </c>
      <c r="U148" s="1" t="s">
        <v>2145</v>
      </c>
      <c r="V148" s="1" t="s">
        <v>1674</v>
      </c>
    </row>
    <row r="149" s="1" customFormat="1" spans="1:22">
      <c r="A149" s="3">
        <v>21858308641</v>
      </c>
      <c r="B149" s="1" t="s">
        <v>2528</v>
      </c>
      <c r="C149" s="1" t="s">
        <v>2529</v>
      </c>
      <c r="D149" s="1" t="s">
        <v>2530</v>
      </c>
      <c r="E149" s="1" t="s">
        <v>2531</v>
      </c>
      <c r="F149" s="1" t="s">
        <v>2335</v>
      </c>
      <c r="G149" s="1" t="s">
        <v>1637</v>
      </c>
      <c r="H149" s="1" t="s">
        <v>1642</v>
      </c>
      <c r="I149" s="1" t="s">
        <v>2532</v>
      </c>
      <c r="J149" s="1" t="s">
        <v>30</v>
      </c>
      <c r="K149" s="1" t="s">
        <v>2533</v>
      </c>
      <c r="L149" s="1" t="s">
        <v>2533</v>
      </c>
      <c r="M149" s="1" t="s">
        <v>1645</v>
      </c>
      <c r="N149" s="1" t="s">
        <v>1645</v>
      </c>
      <c r="O149" s="1" t="s">
        <v>1646</v>
      </c>
      <c r="P149" s="1" t="s">
        <v>1647</v>
      </c>
      <c r="Q149" s="1" t="s">
        <v>1648</v>
      </c>
      <c r="R149" s="1" t="s">
        <v>2534</v>
      </c>
      <c r="S149" s="1" t="s">
        <v>1650</v>
      </c>
      <c r="T149" s="1" t="s">
        <v>1651</v>
      </c>
      <c r="U149" s="1" t="s">
        <v>1652</v>
      </c>
      <c r="V149" s="1" t="s">
        <v>1705</v>
      </c>
    </row>
    <row r="150" s="1" customFormat="1" spans="1:22">
      <c r="A150" s="3">
        <v>21838489377</v>
      </c>
      <c r="B150" s="1" t="s">
        <v>2458</v>
      </c>
      <c r="C150" s="1" t="s">
        <v>2535</v>
      </c>
      <c r="D150" s="1" t="s">
        <v>2536</v>
      </c>
      <c r="E150" s="1" t="s">
        <v>2537</v>
      </c>
      <c r="F150" s="1" t="s">
        <v>2335</v>
      </c>
      <c r="G150" s="1" t="s">
        <v>1641</v>
      </c>
      <c r="H150" s="1" t="s">
        <v>1642</v>
      </c>
      <c r="I150" s="1" t="s">
        <v>2538</v>
      </c>
      <c r="J150" s="1" t="s">
        <v>30</v>
      </c>
      <c r="K150" s="1" t="s">
        <v>2539</v>
      </c>
      <c r="L150" s="1" t="s">
        <v>2539</v>
      </c>
      <c r="M150" s="1" t="s">
        <v>1645</v>
      </c>
      <c r="N150" s="1" t="s">
        <v>1645</v>
      </c>
      <c r="O150" s="1" t="s">
        <v>1646</v>
      </c>
      <c r="P150" s="1" t="s">
        <v>1647</v>
      </c>
      <c r="Q150" s="1" t="s">
        <v>1648</v>
      </c>
      <c r="R150" s="1" t="s">
        <v>2540</v>
      </c>
      <c r="S150" s="1" t="s">
        <v>1650</v>
      </c>
      <c r="T150" s="1" t="s">
        <v>1651</v>
      </c>
      <c r="U150" s="1" t="s">
        <v>1652</v>
      </c>
      <c r="V150" s="1" t="s">
        <v>1705</v>
      </c>
    </row>
    <row r="151" s="1" customFormat="1" spans="1:22">
      <c r="A151" s="3">
        <v>21840483126</v>
      </c>
      <c r="B151" s="1" t="s">
        <v>2491</v>
      </c>
      <c r="C151" s="1" t="s">
        <v>2541</v>
      </c>
      <c r="D151" s="1" t="s">
        <v>2542</v>
      </c>
      <c r="E151" s="1" t="s">
        <v>2543</v>
      </c>
      <c r="F151" s="1" t="s">
        <v>1979</v>
      </c>
      <c r="G151" s="1" t="s">
        <v>1641</v>
      </c>
      <c r="H151" s="1" t="s">
        <v>1642</v>
      </c>
      <c r="I151" s="1" t="s">
        <v>2544</v>
      </c>
      <c r="J151" s="1" t="s">
        <v>30</v>
      </c>
      <c r="K151" s="1" t="s">
        <v>2545</v>
      </c>
      <c r="L151" s="1" t="s">
        <v>2545</v>
      </c>
      <c r="M151" s="1" t="s">
        <v>1645</v>
      </c>
      <c r="N151" s="1" t="s">
        <v>1645</v>
      </c>
      <c r="O151" s="1" t="s">
        <v>1646</v>
      </c>
      <c r="P151" s="1" t="s">
        <v>1647</v>
      </c>
      <c r="Q151" s="1" t="s">
        <v>1648</v>
      </c>
      <c r="R151" s="1" t="s">
        <v>2546</v>
      </c>
      <c r="S151" s="1" t="s">
        <v>1650</v>
      </c>
      <c r="T151" s="1" t="s">
        <v>1651</v>
      </c>
      <c r="U151" s="1" t="s">
        <v>1652</v>
      </c>
      <c r="V151" s="1" t="s">
        <v>1705</v>
      </c>
    </row>
    <row r="152" s="1" customFormat="1" spans="1:22">
      <c r="A152" s="3">
        <v>21711853030</v>
      </c>
      <c r="B152" s="1" t="s">
        <v>2547</v>
      </c>
      <c r="C152" s="1" t="s">
        <v>2548</v>
      </c>
      <c r="D152" s="1" t="s">
        <v>2549</v>
      </c>
      <c r="E152" s="1" t="s">
        <v>2550</v>
      </c>
      <c r="F152" s="1" t="s">
        <v>1979</v>
      </c>
      <c r="G152" s="1" t="s">
        <v>1641</v>
      </c>
      <c r="H152" s="1" t="s">
        <v>1642</v>
      </c>
      <c r="I152" s="1" t="s">
        <v>2551</v>
      </c>
      <c r="J152" s="1" t="s">
        <v>30</v>
      </c>
      <c r="K152" s="1" t="s">
        <v>2552</v>
      </c>
      <c r="L152" s="1" t="s">
        <v>2552</v>
      </c>
      <c r="M152" s="1" t="s">
        <v>1645</v>
      </c>
      <c r="N152" s="1" t="s">
        <v>1645</v>
      </c>
      <c r="O152" s="1" t="s">
        <v>1646</v>
      </c>
      <c r="P152" s="1" t="s">
        <v>1647</v>
      </c>
      <c r="Q152" s="1" t="s">
        <v>1648</v>
      </c>
      <c r="R152" s="1" t="s">
        <v>2553</v>
      </c>
      <c r="S152" s="1" t="s">
        <v>1650</v>
      </c>
      <c r="T152" s="1" t="s">
        <v>1651</v>
      </c>
      <c r="U152" s="1" t="s">
        <v>2145</v>
      </c>
      <c r="V152" s="1" t="s">
        <v>1876</v>
      </c>
    </row>
    <row r="153" s="1" customFormat="1" spans="1:22">
      <c r="A153" s="3">
        <v>21841050090</v>
      </c>
      <c r="B153" s="1" t="s">
        <v>2491</v>
      </c>
      <c r="C153" s="1" t="s">
        <v>2554</v>
      </c>
      <c r="D153" s="1" t="s">
        <v>2555</v>
      </c>
      <c r="E153" s="1" t="s">
        <v>2556</v>
      </c>
      <c r="F153" s="1" t="s">
        <v>1979</v>
      </c>
      <c r="G153" s="1" t="s">
        <v>1637</v>
      </c>
      <c r="H153" s="1" t="s">
        <v>1642</v>
      </c>
      <c r="I153" s="1" t="s">
        <v>2557</v>
      </c>
      <c r="J153" s="1" t="s">
        <v>30</v>
      </c>
      <c r="K153" s="1" t="s">
        <v>2558</v>
      </c>
      <c r="L153" s="1" t="s">
        <v>2558</v>
      </c>
      <c r="M153" s="1" t="s">
        <v>1645</v>
      </c>
      <c r="N153" s="1" t="s">
        <v>1645</v>
      </c>
      <c r="O153" s="1" t="s">
        <v>1646</v>
      </c>
      <c r="P153" s="1" t="s">
        <v>1647</v>
      </c>
      <c r="Q153" s="1" t="s">
        <v>1648</v>
      </c>
      <c r="R153" s="1" t="s">
        <v>2559</v>
      </c>
      <c r="S153" s="1" t="s">
        <v>1650</v>
      </c>
      <c r="T153" s="1" t="s">
        <v>1651</v>
      </c>
      <c r="U153" s="1" t="s">
        <v>1652</v>
      </c>
      <c r="V153" s="1" t="s">
        <v>1705</v>
      </c>
    </row>
    <row r="154" s="1" customFormat="1" spans="1:22">
      <c r="A154" s="3">
        <v>21827254910</v>
      </c>
      <c r="B154" s="1" t="s">
        <v>2560</v>
      </c>
      <c r="C154" s="1" t="s">
        <v>2561</v>
      </c>
      <c r="D154" s="1" t="s">
        <v>2562</v>
      </c>
      <c r="E154" s="1" t="s">
        <v>2563</v>
      </c>
      <c r="F154" s="1" t="s">
        <v>2237</v>
      </c>
      <c r="G154" s="1" t="s">
        <v>1637</v>
      </c>
      <c r="H154" s="1" t="s">
        <v>1642</v>
      </c>
      <c r="I154" s="1" t="s">
        <v>2564</v>
      </c>
      <c r="J154" s="1" t="s">
        <v>30</v>
      </c>
      <c r="K154" s="1" t="s">
        <v>2565</v>
      </c>
      <c r="L154" s="1" t="s">
        <v>2565</v>
      </c>
      <c r="M154" s="1" t="s">
        <v>1645</v>
      </c>
      <c r="N154" s="1" t="s">
        <v>1645</v>
      </c>
      <c r="O154" s="1" t="s">
        <v>1646</v>
      </c>
      <c r="P154" s="1" t="s">
        <v>1647</v>
      </c>
      <c r="Q154" s="1" t="s">
        <v>1648</v>
      </c>
      <c r="R154" s="1" t="s">
        <v>2566</v>
      </c>
      <c r="S154" s="1" t="s">
        <v>1650</v>
      </c>
      <c r="T154" s="1" t="s">
        <v>1651</v>
      </c>
      <c r="U154" s="1" t="s">
        <v>1652</v>
      </c>
      <c r="V154" s="1" t="s">
        <v>1705</v>
      </c>
    </row>
    <row r="155" s="1" customFormat="1" spans="1:22">
      <c r="A155" s="3">
        <v>21832362909</v>
      </c>
      <c r="B155" s="1" t="s">
        <v>2567</v>
      </c>
      <c r="C155" s="1" t="s">
        <v>2568</v>
      </c>
      <c r="D155" s="1" t="s">
        <v>2569</v>
      </c>
      <c r="E155" s="1" t="s">
        <v>2570</v>
      </c>
      <c r="F155" s="1" t="s">
        <v>1979</v>
      </c>
      <c r="G155" s="1" t="s">
        <v>1751</v>
      </c>
      <c r="H155" s="1" t="s">
        <v>1642</v>
      </c>
      <c r="I155" s="1" t="s">
        <v>2571</v>
      </c>
      <c r="J155" s="1" t="s">
        <v>30</v>
      </c>
      <c r="K155" s="1" t="s">
        <v>2137</v>
      </c>
      <c r="L155" s="1" t="s">
        <v>2137</v>
      </c>
      <c r="M155" s="1" t="s">
        <v>1645</v>
      </c>
      <c r="N155" s="1" t="s">
        <v>1645</v>
      </c>
      <c r="O155" s="1" t="s">
        <v>1646</v>
      </c>
      <c r="P155" s="1" t="s">
        <v>1647</v>
      </c>
      <c r="Q155" s="1" t="s">
        <v>1648</v>
      </c>
      <c r="R155" s="1" t="s">
        <v>2572</v>
      </c>
      <c r="S155" s="1" t="s">
        <v>1650</v>
      </c>
      <c r="T155" s="1" t="s">
        <v>1651</v>
      </c>
      <c r="U155" s="1" t="s">
        <v>1652</v>
      </c>
      <c r="V155" s="1" t="s">
        <v>2573</v>
      </c>
    </row>
    <row r="156" s="1" customFormat="1" spans="1:22">
      <c r="A156" s="3">
        <v>21791027614</v>
      </c>
      <c r="B156" s="1" t="s">
        <v>2574</v>
      </c>
      <c r="C156" s="1" t="s">
        <v>2575</v>
      </c>
      <c r="D156" s="1" t="s">
        <v>2576</v>
      </c>
      <c r="E156" s="1" t="s">
        <v>2577</v>
      </c>
      <c r="F156" s="1" t="s">
        <v>1979</v>
      </c>
      <c r="G156" s="1" t="s">
        <v>1751</v>
      </c>
      <c r="H156" s="1" t="s">
        <v>1642</v>
      </c>
      <c r="I156" s="1" t="s">
        <v>2578</v>
      </c>
      <c r="J156" s="1" t="s">
        <v>30</v>
      </c>
      <c r="K156" s="1" t="s">
        <v>2579</v>
      </c>
      <c r="L156" s="1" t="s">
        <v>2579</v>
      </c>
      <c r="M156" s="1" t="s">
        <v>1645</v>
      </c>
      <c r="N156" s="1" t="s">
        <v>1645</v>
      </c>
      <c r="O156" s="1" t="s">
        <v>1646</v>
      </c>
      <c r="P156" s="1" t="s">
        <v>1647</v>
      </c>
      <c r="Q156" s="1" t="s">
        <v>1648</v>
      </c>
      <c r="R156" s="1" t="s">
        <v>2580</v>
      </c>
      <c r="S156" s="1" t="s">
        <v>1650</v>
      </c>
      <c r="T156" s="1" t="s">
        <v>1651</v>
      </c>
      <c r="U156" s="1" t="s">
        <v>1652</v>
      </c>
      <c r="V156" s="1" t="s">
        <v>2573</v>
      </c>
    </row>
    <row r="157" s="1" customFormat="1" spans="1:22">
      <c r="A157" s="3">
        <v>999221849619108</v>
      </c>
      <c r="B157" s="1" t="s">
        <v>2581</v>
      </c>
      <c r="C157" s="1" t="s">
        <v>2582</v>
      </c>
      <c r="D157" s="1" t="s">
        <v>2583</v>
      </c>
      <c r="E157" s="1" t="s">
        <v>2584</v>
      </c>
      <c r="F157" s="1" t="s">
        <v>1979</v>
      </c>
      <c r="G157" s="1" t="s">
        <v>1637</v>
      </c>
      <c r="H157" s="1" t="s">
        <v>1642</v>
      </c>
      <c r="I157" s="1" t="s">
        <v>2585</v>
      </c>
      <c r="J157" s="1" t="s">
        <v>30</v>
      </c>
      <c r="K157" s="1" t="s">
        <v>2586</v>
      </c>
      <c r="L157" s="1" t="s">
        <v>2586</v>
      </c>
      <c r="M157" s="1" t="s">
        <v>1645</v>
      </c>
      <c r="N157" s="1" t="s">
        <v>1645</v>
      </c>
      <c r="O157" s="1" t="s">
        <v>1646</v>
      </c>
      <c r="P157" s="1" t="s">
        <v>1647</v>
      </c>
      <c r="Q157" s="1" t="s">
        <v>1648</v>
      </c>
      <c r="R157" s="1" t="s">
        <v>2587</v>
      </c>
      <c r="S157" s="1" t="s">
        <v>1650</v>
      </c>
      <c r="T157" s="1" t="s">
        <v>1651</v>
      </c>
      <c r="U157" s="1" t="s">
        <v>1652</v>
      </c>
      <c r="V157" s="1" t="s">
        <v>2573</v>
      </c>
    </row>
    <row r="158" s="1" customFormat="1" spans="1:22">
      <c r="A158" s="3">
        <v>21776647095</v>
      </c>
      <c r="B158" s="1" t="s">
        <v>2588</v>
      </c>
      <c r="C158" s="1" t="s">
        <v>2589</v>
      </c>
      <c r="D158" s="1" t="s">
        <v>2590</v>
      </c>
      <c r="E158" s="1" t="s">
        <v>2591</v>
      </c>
      <c r="F158" s="1" t="s">
        <v>1751</v>
      </c>
      <c r="G158" s="1" t="s">
        <v>1641</v>
      </c>
      <c r="H158" s="1" t="s">
        <v>1642</v>
      </c>
      <c r="I158" s="1" t="s">
        <v>2592</v>
      </c>
      <c r="J158" s="1" t="s">
        <v>30</v>
      </c>
      <c r="K158" s="1" t="s">
        <v>2593</v>
      </c>
      <c r="L158" s="1" t="s">
        <v>1646</v>
      </c>
      <c r="M158" s="1" t="s">
        <v>2594</v>
      </c>
      <c r="N158" s="1" t="s">
        <v>2595</v>
      </c>
      <c r="O158" s="1" t="s">
        <v>1646</v>
      </c>
      <c r="P158" s="1" t="s">
        <v>1647</v>
      </c>
      <c r="Q158" s="1" t="s">
        <v>1648</v>
      </c>
      <c r="R158" s="1" t="s">
        <v>2596</v>
      </c>
      <c r="S158" s="1" t="s">
        <v>1650</v>
      </c>
      <c r="T158" s="1" t="s">
        <v>1651</v>
      </c>
      <c r="U158" s="1" t="s">
        <v>1652</v>
      </c>
      <c r="V158" s="1" t="s">
        <v>2573</v>
      </c>
    </row>
    <row r="159" s="1" customFormat="1" spans="1:22">
      <c r="A159" s="3">
        <v>18766049563</v>
      </c>
      <c r="B159" s="1" t="s">
        <v>2597</v>
      </c>
      <c r="C159" s="1" t="s">
        <v>2598</v>
      </c>
      <c r="D159" s="1" t="s">
        <v>2599</v>
      </c>
      <c r="E159" s="1" t="s">
        <v>2600</v>
      </c>
      <c r="F159" s="1" t="s">
        <v>1751</v>
      </c>
      <c r="G159" s="1" t="s">
        <v>1641</v>
      </c>
      <c r="H159" s="1" t="s">
        <v>1642</v>
      </c>
      <c r="I159" s="1" t="s">
        <v>2601</v>
      </c>
      <c r="J159" s="1" t="s">
        <v>30</v>
      </c>
      <c r="K159" s="1" t="s">
        <v>2602</v>
      </c>
      <c r="L159" s="1" t="s">
        <v>2602</v>
      </c>
      <c r="M159" s="1" t="s">
        <v>1645</v>
      </c>
      <c r="N159" s="1" t="s">
        <v>1645</v>
      </c>
      <c r="O159" s="1" t="s">
        <v>1646</v>
      </c>
      <c r="P159" s="1" t="s">
        <v>1647</v>
      </c>
      <c r="Q159" s="1" t="s">
        <v>1648</v>
      </c>
      <c r="R159" s="1" t="s">
        <v>2603</v>
      </c>
      <c r="S159" s="1" t="s">
        <v>1650</v>
      </c>
      <c r="T159" s="1" t="s">
        <v>1651</v>
      </c>
      <c r="U159" s="1" t="s">
        <v>1652</v>
      </c>
      <c r="V159" s="1" t="s">
        <v>1830</v>
      </c>
    </row>
    <row r="160" s="1" customFormat="1" spans="1:22">
      <c r="A160" s="3">
        <v>999221846882516</v>
      </c>
      <c r="B160" s="1" t="s">
        <v>2604</v>
      </c>
      <c r="C160" s="1" t="s">
        <v>2605</v>
      </c>
      <c r="D160" s="1" t="s">
        <v>2606</v>
      </c>
      <c r="E160" s="1" t="s">
        <v>2607</v>
      </c>
      <c r="F160" s="1" t="s">
        <v>1637</v>
      </c>
      <c r="G160" s="1" t="s">
        <v>1641</v>
      </c>
      <c r="H160" s="1" t="s">
        <v>1642</v>
      </c>
      <c r="I160" s="1" t="s">
        <v>2608</v>
      </c>
      <c r="J160" s="1" t="s">
        <v>30</v>
      </c>
      <c r="K160" s="1" t="s">
        <v>2609</v>
      </c>
      <c r="L160" s="1" t="s">
        <v>2609</v>
      </c>
      <c r="M160" s="1" t="s">
        <v>1645</v>
      </c>
      <c r="N160" s="1" t="s">
        <v>1645</v>
      </c>
      <c r="O160" s="1" t="s">
        <v>1646</v>
      </c>
      <c r="P160" s="1" t="s">
        <v>1647</v>
      </c>
      <c r="Q160" s="1" t="s">
        <v>1648</v>
      </c>
      <c r="R160" s="1" t="s">
        <v>2610</v>
      </c>
      <c r="S160" s="1" t="s">
        <v>1650</v>
      </c>
      <c r="T160" s="1" t="s">
        <v>1651</v>
      </c>
      <c r="U160" s="1" t="s">
        <v>1652</v>
      </c>
      <c r="V160" s="1" t="s">
        <v>1724</v>
      </c>
    </row>
    <row r="161" s="1" customFormat="1" spans="1:22">
      <c r="A161" s="3">
        <v>999221849691200</v>
      </c>
      <c r="B161" s="1" t="s">
        <v>2581</v>
      </c>
      <c r="C161" s="1" t="s">
        <v>2611</v>
      </c>
      <c r="D161" s="1" t="s">
        <v>2606</v>
      </c>
      <c r="E161" s="1" t="s">
        <v>2612</v>
      </c>
      <c r="F161" s="1" t="s">
        <v>1751</v>
      </c>
      <c r="G161" s="1" t="s">
        <v>1637</v>
      </c>
      <c r="H161" s="1" t="s">
        <v>1642</v>
      </c>
      <c r="I161" s="1" t="s">
        <v>2613</v>
      </c>
      <c r="J161" s="1" t="s">
        <v>30</v>
      </c>
      <c r="K161" s="1" t="s">
        <v>2614</v>
      </c>
      <c r="L161" s="1" t="s">
        <v>2614</v>
      </c>
      <c r="M161" s="1" t="s">
        <v>1645</v>
      </c>
      <c r="N161" s="1" t="s">
        <v>1645</v>
      </c>
      <c r="O161" s="1" t="s">
        <v>1646</v>
      </c>
      <c r="P161" s="1" t="s">
        <v>1647</v>
      </c>
      <c r="Q161" s="1" t="s">
        <v>1648</v>
      </c>
      <c r="R161" s="1" t="s">
        <v>2615</v>
      </c>
      <c r="S161" s="1" t="s">
        <v>1650</v>
      </c>
      <c r="T161" s="1" t="s">
        <v>1651</v>
      </c>
      <c r="U161" s="1" t="s">
        <v>1652</v>
      </c>
      <c r="V161" s="1" t="s">
        <v>1724</v>
      </c>
    </row>
    <row r="162" s="1" customFormat="1" spans="1:22">
      <c r="A162" s="3">
        <v>21807342844</v>
      </c>
      <c r="B162" s="1" t="s">
        <v>2616</v>
      </c>
      <c r="C162" s="1" t="s">
        <v>2617</v>
      </c>
      <c r="D162" s="1" t="s">
        <v>2618</v>
      </c>
      <c r="E162" s="1" t="s">
        <v>2619</v>
      </c>
      <c r="F162" s="1" t="s">
        <v>2237</v>
      </c>
      <c r="G162" s="1" t="s">
        <v>1637</v>
      </c>
      <c r="H162" s="1" t="s">
        <v>1642</v>
      </c>
      <c r="I162" s="1" t="s">
        <v>2620</v>
      </c>
      <c r="J162" s="1" t="s">
        <v>30</v>
      </c>
      <c r="K162" s="1" t="s">
        <v>2621</v>
      </c>
      <c r="L162" s="1" t="s">
        <v>2621</v>
      </c>
      <c r="M162" s="1" t="s">
        <v>1645</v>
      </c>
      <c r="N162" s="1" t="s">
        <v>1645</v>
      </c>
      <c r="O162" s="1" t="s">
        <v>1646</v>
      </c>
      <c r="P162" s="1" t="s">
        <v>1647</v>
      </c>
      <c r="Q162" s="1" t="s">
        <v>1648</v>
      </c>
      <c r="R162" s="1" t="s">
        <v>2622</v>
      </c>
      <c r="S162" s="1" t="s">
        <v>1650</v>
      </c>
      <c r="T162" s="1" t="s">
        <v>1651</v>
      </c>
      <c r="U162" s="1" t="s">
        <v>1652</v>
      </c>
      <c r="V162" s="1" t="s">
        <v>1800</v>
      </c>
    </row>
    <row r="163" s="1" customFormat="1" spans="1:22">
      <c r="A163" s="3">
        <v>999221849109620</v>
      </c>
      <c r="B163" s="1" t="s">
        <v>2623</v>
      </c>
      <c r="C163" s="1" t="s">
        <v>2624</v>
      </c>
      <c r="D163" s="1" t="s">
        <v>2625</v>
      </c>
      <c r="E163" s="1" t="s">
        <v>2626</v>
      </c>
      <c r="F163" s="1" t="s">
        <v>1637</v>
      </c>
      <c r="G163" s="1" t="s">
        <v>1641</v>
      </c>
      <c r="H163" s="1" t="s">
        <v>1642</v>
      </c>
      <c r="I163" s="1" t="s">
        <v>2627</v>
      </c>
      <c r="J163" s="1" t="s">
        <v>30</v>
      </c>
      <c r="K163" s="1" t="s">
        <v>2628</v>
      </c>
      <c r="L163" s="1" t="s">
        <v>2628</v>
      </c>
      <c r="M163" s="1" t="s">
        <v>1645</v>
      </c>
      <c r="N163" s="1" t="s">
        <v>1645</v>
      </c>
      <c r="O163" s="1" t="s">
        <v>1646</v>
      </c>
      <c r="P163" s="1" t="s">
        <v>1647</v>
      </c>
      <c r="Q163" s="1" t="s">
        <v>1648</v>
      </c>
      <c r="R163" s="1" t="s">
        <v>2629</v>
      </c>
      <c r="S163" s="1" t="s">
        <v>1650</v>
      </c>
      <c r="T163" s="1" t="s">
        <v>1651</v>
      </c>
      <c r="U163" s="1" t="s">
        <v>1652</v>
      </c>
      <c r="V163" s="1" t="s">
        <v>2630</v>
      </c>
    </row>
    <row r="164" s="1" customFormat="1" spans="1:22">
      <c r="A164" s="3">
        <v>999221850661380</v>
      </c>
      <c r="B164" s="1" t="s">
        <v>2581</v>
      </c>
      <c r="C164" s="1" t="s">
        <v>2631</v>
      </c>
      <c r="D164" s="1" t="s">
        <v>2632</v>
      </c>
      <c r="E164" s="1" t="s">
        <v>2633</v>
      </c>
      <c r="F164" s="1" t="s">
        <v>1979</v>
      </c>
      <c r="G164" s="1" t="s">
        <v>1637</v>
      </c>
      <c r="H164" s="1" t="s">
        <v>1642</v>
      </c>
      <c r="I164" s="1" t="s">
        <v>2634</v>
      </c>
      <c r="J164" s="1" t="s">
        <v>30</v>
      </c>
      <c r="K164" s="1" t="s">
        <v>2635</v>
      </c>
      <c r="L164" s="1" t="s">
        <v>2635</v>
      </c>
      <c r="M164" s="1" t="s">
        <v>1645</v>
      </c>
      <c r="N164" s="1" t="s">
        <v>1645</v>
      </c>
      <c r="O164" s="1" t="s">
        <v>1646</v>
      </c>
      <c r="P164" s="1" t="s">
        <v>1647</v>
      </c>
      <c r="Q164" s="1" t="s">
        <v>1648</v>
      </c>
      <c r="R164" s="1" t="s">
        <v>2636</v>
      </c>
      <c r="S164" s="1" t="s">
        <v>1650</v>
      </c>
      <c r="T164" s="1" t="s">
        <v>1651</v>
      </c>
      <c r="U164" s="1" t="s">
        <v>1652</v>
      </c>
      <c r="V164" s="1" t="s">
        <v>2184</v>
      </c>
    </row>
    <row r="165" s="1" customFormat="1" spans="1:22">
      <c r="A165" s="3">
        <v>21848253247</v>
      </c>
      <c r="B165" s="1" t="s">
        <v>2623</v>
      </c>
      <c r="C165" s="1" t="s">
        <v>2637</v>
      </c>
      <c r="D165" s="1" t="s">
        <v>2638</v>
      </c>
      <c r="E165" s="1" t="s">
        <v>2639</v>
      </c>
      <c r="F165" s="1" t="s">
        <v>1979</v>
      </c>
      <c r="G165" s="1" t="s">
        <v>1751</v>
      </c>
      <c r="H165" s="1" t="s">
        <v>1642</v>
      </c>
      <c r="I165" s="1" t="s">
        <v>2640</v>
      </c>
      <c r="J165" s="1" t="s">
        <v>30</v>
      </c>
      <c r="K165" s="1" t="s">
        <v>2641</v>
      </c>
      <c r="L165" s="1" t="s">
        <v>2641</v>
      </c>
      <c r="M165" s="1" t="s">
        <v>1645</v>
      </c>
      <c r="N165" s="1" t="s">
        <v>1645</v>
      </c>
      <c r="O165" s="1" t="s">
        <v>1646</v>
      </c>
      <c r="P165" s="1" t="s">
        <v>1647</v>
      </c>
      <c r="Q165" s="1" t="s">
        <v>1648</v>
      </c>
      <c r="R165" s="1" t="s">
        <v>2642</v>
      </c>
      <c r="S165" s="1" t="s">
        <v>1650</v>
      </c>
      <c r="T165" s="1" t="s">
        <v>1651</v>
      </c>
      <c r="U165" s="1" t="s">
        <v>1652</v>
      </c>
      <c r="V165" s="1" t="s">
        <v>1660</v>
      </c>
    </row>
    <row r="166" s="1" customFormat="1" spans="1:22">
      <c r="A166" s="3">
        <v>21816895546</v>
      </c>
      <c r="B166" s="1" t="s">
        <v>2643</v>
      </c>
      <c r="C166" s="1" t="s">
        <v>2644</v>
      </c>
      <c r="D166" s="1" t="s">
        <v>2645</v>
      </c>
      <c r="E166" s="1" t="s">
        <v>2646</v>
      </c>
      <c r="F166" s="1" t="s">
        <v>1979</v>
      </c>
      <c r="G166" s="1" t="s">
        <v>1751</v>
      </c>
      <c r="H166" s="1" t="s">
        <v>1642</v>
      </c>
      <c r="I166" s="1" t="s">
        <v>2647</v>
      </c>
      <c r="J166" s="1" t="s">
        <v>30</v>
      </c>
      <c r="K166" s="1" t="s">
        <v>2648</v>
      </c>
      <c r="L166" s="1" t="s">
        <v>2648</v>
      </c>
      <c r="M166" s="1" t="s">
        <v>1645</v>
      </c>
      <c r="N166" s="1" t="s">
        <v>1645</v>
      </c>
      <c r="O166" s="1" t="s">
        <v>1646</v>
      </c>
      <c r="P166" s="1" t="s">
        <v>1647</v>
      </c>
      <c r="Q166" s="1" t="s">
        <v>1648</v>
      </c>
      <c r="R166" s="1" t="s">
        <v>2649</v>
      </c>
      <c r="S166" s="1" t="s">
        <v>1650</v>
      </c>
      <c r="T166" s="1" t="s">
        <v>1651</v>
      </c>
      <c r="U166" s="1" t="s">
        <v>1652</v>
      </c>
      <c r="V166" s="1" t="s">
        <v>1660</v>
      </c>
    </row>
    <row r="167" s="1" customFormat="1" spans="1:22">
      <c r="A167" s="3">
        <v>21848133682</v>
      </c>
      <c r="B167" s="1" t="s">
        <v>2623</v>
      </c>
      <c r="C167" s="1" t="s">
        <v>2650</v>
      </c>
      <c r="D167" s="1" t="s">
        <v>2651</v>
      </c>
      <c r="E167" s="1" t="s">
        <v>2652</v>
      </c>
      <c r="F167" s="1" t="s">
        <v>1751</v>
      </c>
      <c r="G167" s="1" t="s">
        <v>1641</v>
      </c>
      <c r="H167" s="1" t="s">
        <v>1642</v>
      </c>
      <c r="I167" s="1" t="s">
        <v>2653</v>
      </c>
      <c r="J167" s="1" t="s">
        <v>30</v>
      </c>
      <c r="K167" s="1" t="s">
        <v>2654</v>
      </c>
      <c r="L167" s="1" t="s">
        <v>2654</v>
      </c>
      <c r="M167" s="1" t="s">
        <v>1645</v>
      </c>
      <c r="N167" s="1" t="s">
        <v>1645</v>
      </c>
      <c r="O167" s="1" t="s">
        <v>1646</v>
      </c>
      <c r="P167" s="1" t="s">
        <v>1647</v>
      </c>
      <c r="Q167" s="1" t="s">
        <v>1648</v>
      </c>
      <c r="R167" s="1" t="s">
        <v>2655</v>
      </c>
      <c r="S167" s="1" t="s">
        <v>1650</v>
      </c>
      <c r="T167" s="1" t="s">
        <v>1651</v>
      </c>
      <c r="U167" s="1" t="s">
        <v>1652</v>
      </c>
      <c r="V167" s="1" t="s">
        <v>1660</v>
      </c>
    </row>
    <row r="168" s="1" customFormat="1" spans="1:22">
      <c r="A168" s="3">
        <v>999221861202468</v>
      </c>
      <c r="B168" s="1" t="s">
        <v>2475</v>
      </c>
      <c r="C168" s="1" t="s">
        <v>2656</v>
      </c>
      <c r="D168" s="1" t="s">
        <v>2657</v>
      </c>
      <c r="E168" s="1" t="s">
        <v>2658</v>
      </c>
      <c r="F168" s="1" t="s">
        <v>1979</v>
      </c>
      <c r="G168" s="1" t="s">
        <v>1751</v>
      </c>
      <c r="H168" s="1" t="s">
        <v>1642</v>
      </c>
      <c r="I168" s="1" t="s">
        <v>2659</v>
      </c>
      <c r="J168" s="1" t="s">
        <v>30</v>
      </c>
      <c r="K168" s="1" t="s">
        <v>2660</v>
      </c>
      <c r="L168" s="1" t="s">
        <v>2660</v>
      </c>
      <c r="M168" s="1" t="s">
        <v>1645</v>
      </c>
      <c r="N168" s="1" t="s">
        <v>1645</v>
      </c>
      <c r="O168" s="1" t="s">
        <v>1646</v>
      </c>
      <c r="P168" s="1" t="s">
        <v>1647</v>
      </c>
      <c r="Q168" s="1" t="s">
        <v>1648</v>
      </c>
      <c r="R168" s="1" t="s">
        <v>2661</v>
      </c>
      <c r="S168" s="1" t="s">
        <v>1650</v>
      </c>
      <c r="T168" s="1" t="s">
        <v>1651</v>
      </c>
      <c r="U168" s="1" t="s">
        <v>1652</v>
      </c>
      <c r="V168" s="1" t="s">
        <v>1667</v>
      </c>
    </row>
    <row r="169" s="1" customFormat="1" spans="1:22">
      <c r="A169" s="3">
        <v>21869813282</v>
      </c>
      <c r="B169" s="1" t="s">
        <v>2662</v>
      </c>
      <c r="C169" s="1" t="s">
        <v>2663</v>
      </c>
      <c r="D169" s="1" t="s">
        <v>2252</v>
      </c>
      <c r="E169" s="1" t="s">
        <v>2664</v>
      </c>
      <c r="F169" s="1" t="s">
        <v>2662</v>
      </c>
      <c r="G169" s="1" t="s">
        <v>1637</v>
      </c>
      <c r="H169" s="1" t="s">
        <v>1642</v>
      </c>
      <c r="I169" s="1" t="s">
        <v>2665</v>
      </c>
      <c r="J169" s="1" t="s">
        <v>30</v>
      </c>
      <c r="K169" s="1" t="s">
        <v>2666</v>
      </c>
      <c r="L169" s="1" t="s">
        <v>2666</v>
      </c>
      <c r="M169" s="1" t="s">
        <v>1645</v>
      </c>
      <c r="N169" s="1" t="s">
        <v>1645</v>
      </c>
      <c r="O169" s="1" t="s">
        <v>1646</v>
      </c>
      <c r="P169" s="1" t="s">
        <v>1647</v>
      </c>
      <c r="Q169" s="1" t="s">
        <v>1648</v>
      </c>
      <c r="R169" s="1" t="s">
        <v>2667</v>
      </c>
      <c r="S169" s="1" t="s">
        <v>1650</v>
      </c>
      <c r="T169" s="1" t="s">
        <v>1651</v>
      </c>
      <c r="U169" s="1" t="s">
        <v>1652</v>
      </c>
      <c r="V169" s="1" t="s">
        <v>1667</v>
      </c>
    </row>
    <row r="170" s="1" customFormat="1" spans="1:22">
      <c r="A170" s="3">
        <v>21475868938</v>
      </c>
      <c r="B170" s="1" t="s">
        <v>2668</v>
      </c>
      <c r="C170" s="1" t="s">
        <v>2669</v>
      </c>
      <c r="D170" s="1" t="s">
        <v>2252</v>
      </c>
      <c r="E170" s="1" t="s">
        <v>2670</v>
      </c>
      <c r="F170" s="1" t="s">
        <v>2237</v>
      </c>
      <c r="G170" s="1" t="s">
        <v>1641</v>
      </c>
      <c r="H170" s="1" t="s">
        <v>1642</v>
      </c>
      <c r="I170" s="1" t="s">
        <v>2671</v>
      </c>
      <c r="J170" s="1" t="s">
        <v>30</v>
      </c>
      <c r="K170" s="1" t="s">
        <v>2672</v>
      </c>
      <c r="L170" s="1" t="s">
        <v>2672</v>
      </c>
      <c r="M170" s="1" t="s">
        <v>1645</v>
      </c>
      <c r="N170" s="1" t="s">
        <v>1645</v>
      </c>
      <c r="O170" s="1" t="s">
        <v>1646</v>
      </c>
      <c r="P170" s="1" t="s">
        <v>1647</v>
      </c>
      <c r="Q170" s="1" t="s">
        <v>1648</v>
      </c>
      <c r="R170" s="1" t="s">
        <v>2673</v>
      </c>
      <c r="S170" s="1" t="s">
        <v>1650</v>
      </c>
      <c r="T170" s="1" t="s">
        <v>1651</v>
      </c>
      <c r="U170" s="1" t="s">
        <v>1652</v>
      </c>
      <c r="V170" s="1" t="s">
        <v>1667</v>
      </c>
    </row>
    <row r="171" s="1" customFormat="1" spans="1:22">
      <c r="A171" s="3">
        <v>999221852677503</v>
      </c>
      <c r="B171" s="1" t="s">
        <v>2674</v>
      </c>
      <c r="C171" s="1" t="s">
        <v>2675</v>
      </c>
      <c r="D171" s="1" t="s">
        <v>2676</v>
      </c>
      <c r="E171" s="1" t="s">
        <v>2677</v>
      </c>
      <c r="F171" s="1" t="s">
        <v>2335</v>
      </c>
      <c r="G171" s="1" t="s">
        <v>1637</v>
      </c>
      <c r="H171" s="1" t="s">
        <v>1642</v>
      </c>
      <c r="I171" s="1" t="s">
        <v>2678</v>
      </c>
      <c r="J171" s="1" t="s">
        <v>30</v>
      </c>
      <c r="K171" s="1" t="s">
        <v>2679</v>
      </c>
      <c r="L171" s="1" t="s">
        <v>2679</v>
      </c>
      <c r="M171" s="1" t="s">
        <v>1645</v>
      </c>
      <c r="N171" s="1" t="s">
        <v>1645</v>
      </c>
      <c r="O171" s="1" t="s">
        <v>1646</v>
      </c>
      <c r="P171" s="1" t="s">
        <v>1647</v>
      </c>
      <c r="Q171" s="1" t="s">
        <v>1648</v>
      </c>
      <c r="R171" s="1" t="s">
        <v>2680</v>
      </c>
      <c r="S171" s="1" t="s">
        <v>1650</v>
      </c>
      <c r="T171" s="1" t="s">
        <v>1651</v>
      </c>
      <c r="U171" s="1" t="s">
        <v>1652</v>
      </c>
      <c r="V171" s="1" t="s">
        <v>2681</v>
      </c>
    </row>
    <row r="172" s="1" customFormat="1" spans="1:22">
      <c r="A172" s="3">
        <v>21849266577</v>
      </c>
      <c r="B172" s="1" t="s">
        <v>2623</v>
      </c>
      <c r="C172" s="1" t="s">
        <v>2682</v>
      </c>
      <c r="D172" s="1" t="s">
        <v>2683</v>
      </c>
      <c r="E172" s="1" t="s">
        <v>2684</v>
      </c>
      <c r="F172" s="1" t="s">
        <v>2237</v>
      </c>
      <c r="G172" s="1" t="s">
        <v>1637</v>
      </c>
      <c r="H172" s="1" t="s">
        <v>1642</v>
      </c>
      <c r="I172" s="1" t="s">
        <v>2685</v>
      </c>
      <c r="J172" s="1" t="s">
        <v>30</v>
      </c>
      <c r="K172" s="1" t="s">
        <v>2686</v>
      </c>
      <c r="L172" s="1" t="s">
        <v>2686</v>
      </c>
      <c r="M172" s="1" t="s">
        <v>1645</v>
      </c>
      <c r="N172" s="1" t="s">
        <v>1645</v>
      </c>
      <c r="O172" s="1" t="s">
        <v>1646</v>
      </c>
      <c r="P172" s="1" t="s">
        <v>1647</v>
      </c>
      <c r="Q172" s="1" t="s">
        <v>1648</v>
      </c>
      <c r="R172" s="1" t="s">
        <v>2687</v>
      </c>
      <c r="S172" s="1" t="s">
        <v>1650</v>
      </c>
      <c r="T172" s="1" t="s">
        <v>1651</v>
      </c>
      <c r="U172" s="1" t="s">
        <v>1652</v>
      </c>
      <c r="V172" s="1" t="s">
        <v>1876</v>
      </c>
    </row>
    <row r="173" s="1" customFormat="1" spans="1:22">
      <c r="A173" s="3">
        <v>21872992952</v>
      </c>
      <c r="B173" s="1" t="s">
        <v>2662</v>
      </c>
      <c r="C173" s="1" t="s">
        <v>2688</v>
      </c>
      <c r="D173" s="1" t="s">
        <v>2689</v>
      </c>
      <c r="E173" s="1" t="s">
        <v>2690</v>
      </c>
      <c r="F173" s="1" t="s">
        <v>1751</v>
      </c>
      <c r="G173" s="1" t="s">
        <v>1637</v>
      </c>
      <c r="H173" s="1" t="s">
        <v>1642</v>
      </c>
      <c r="I173" s="1" t="s">
        <v>2691</v>
      </c>
      <c r="J173" s="1" t="s">
        <v>30</v>
      </c>
      <c r="K173" s="1" t="s">
        <v>2692</v>
      </c>
      <c r="L173" s="1" t="s">
        <v>2692</v>
      </c>
      <c r="M173" s="1" t="s">
        <v>1645</v>
      </c>
      <c r="N173" s="1" t="s">
        <v>1645</v>
      </c>
      <c r="O173" s="1" t="s">
        <v>1646</v>
      </c>
      <c r="P173" s="1" t="s">
        <v>1647</v>
      </c>
      <c r="Q173" s="1" t="s">
        <v>1648</v>
      </c>
      <c r="R173" s="1" t="s">
        <v>2693</v>
      </c>
      <c r="S173" s="1" t="s">
        <v>1650</v>
      </c>
      <c r="T173" s="1" t="s">
        <v>1651</v>
      </c>
      <c r="U173" s="1" t="s">
        <v>1652</v>
      </c>
      <c r="V173" s="1" t="s">
        <v>1705</v>
      </c>
    </row>
    <row r="174" s="1" customFormat="1" spans="1:22">
      <c r="A174" s="3">
        <v>21870488982</v>
      </c>
      <c r="B174" s="1" t="s">
        <v>2662</v>
      </c>
      <c r="C174" s="1" t="s">
        <v>2694</v>
      </c>
      <c r="D174" s="1" t="s">
        <v>2695</v>
      </c>
      <c r="E174" s="1" t="s">
        <v>2696</v>
      </c>
      <c r="F174" s="1" t="s">
        <v>2662</v>
      </c>
      <c r="G174" s="1" t="s">
        <v>1637</v>
      </c>
      <c r="H174" s="1" t="s">
        <v>1642</v>
      </c>
      <c r="I174" s="1" t="s">
        <v>2697</v>
      </c>
      <c r="J174" s="1" t="s">
        <v>30</v>
      </c>
      <c r="K174" s="1" t="s">
        <v>2698</v>
      </c>
      <c r="L174" s="1" t="s">
        <v>2698</v>
      </c>
      <c r="M174" s="1" t="s">
        <v>1645</v>
      </c>
      <c r="N174" s="1" t="s">
        <v>1645</v>
      </c>
      <c r="O174" s="1" t="s">
        <v>1646</v>
      </c>
      <c r="P174" s="1" t="s">
        <v>1647</v>
      </c>
      <c r="Q174" s="1" t="s">
        <v>1648</v>
      </c>
      <c r="R174" s="1" t="s">
        <v>2699</v>
      </c>
      <c r="S174" s="1" t="s">
        <v>1650</v>
      </c>
      <c r="T174" s="1" t="s">
        <v>1651</v>
      </c>
      <c r="U174" s="1" t="s">
        <v>1652</v>
      </c>
      <c r="V174" s="1" t="s">
        <v>1705</v>
      </c>
    </row>
    <row r="175" s="1" customFormat="1" spans="1:22">
      <c r="A175" s="3">
        <v>21786000796</v>
      </c>
      <c r="B175" s="1" t="s">
        <v>2700</v>
      </c>
      <c r="C175" s="1" t="s">
        <v>2701</v>
      </c>
      <c r="D175" s="1" t="s">
        <v>2702</v>
      </c>
      <c r="E175" s="1" t="s">
        <v>2703</v>
      </c>
      <c r="F175" s="1" t="s">
        <v>1979</v>
      </c>
      <c r="G175" s="1" t="s">
        <v>1637</v>
      </c>
      <c r="H175" s="1" t="s">
        <v>1642</v>
      </c>
      <c r="I175" s="1" t="s">
        <v>2704</v>
      </c>
      <c r="J175" s="1" t="s">
        <v>30</v>
      </c>
      <c r="K175" s="1" t="s">
        <v>2705</v>
      </c>
      <c r="L175" s="1" t="s">
        <v>2705</v>
      </c>
      <c r="M175" s="1" t="s">
        <v>1645</v>
      </c>
      <c r="N175" s="1" t="s">
        <v>1645</v>
      </c>
      <c r="O175" s="1" t="s">
        <v>1646</v>
      </c>
      <c r="P175" s="1" t="s">
        <v>1647</v>
      </c>
      <c r="Q175" s="1" t="s">
        <v>1648</v>
      </c>
      <c r="R175" s="1" t="s">
        <v>2706</v>
      </c>
      <c r="S175" s="1" t="s">
        <v>1650</v>
      </c>
      <c r="T175" s="1" t="s">
        <v>1651</v>
      </c>
      <c r="U175" s="1" t="s">
        <v>1652</v>
      </c>
      <c r="V175" s="1" t="s">
        <v>1705</v>
      </c>
    </row>
    <row r="176" s="1" customFormat="1" spans="1:22">
      <c r="A176" s="3">
        <v>999221842848039</v>
      </c>
      <c r="B176" s="1" t="s">
        <v>2707</v>
      </c>
      <c r="C176" s="1" t="s">
        <v>2708</v>
      </c>
      <c r="D176" s="1" t="s">
        <v>2709</v>
      </c>
      <c r="E176" s="1" t="s">
        <v>2710</v>
      </c>
      <c r="F176" s="1" t="s">
        <v>1979</v>
      </c>
      <c r="G176" s="1" t="s">
        <v>1637</v>
      </c>
      <c r="H176" s="1" t="s">
        <v>1642</v>
      </c>
      <c r="I176" s="1" t="s">
        <v>2711</v>
      </c>
      <c r="J176" s="1" t="s">
        <v>30</v>
      </c>
      <c r="K176" s="1" t="s">
        <v>2712</v>
      </c>
      <c r="L176" s="1" t="s">
        <v>2712</v>
      </c>
      <c r="M176" s="1" t="s">
        <v>1645</v>
      </c>
      <c r="N176" s="1" t="s">
        <v>1645</v>
      </c>
      <c r="O176" s="1" t="s">
        <v>1646</v>
      </c>
      <c r="P176" s="1" t="s">
        <v>1647</v>
      </c>
      <c r="Q176" s="1" t="s">
        <v>1648</v>
      </c>
      <c r="R176" s="1" t="s">
        <v>2713</v>
      </c>
      <c r="S176" s="1" t="s">
        <v>1650</v>
      </c>
      <c r="T176" s="1" t="s">
        <v>1651</v>
      </c>
      <c r="U176" s="1" t="s">
        <v>1652</v>
      </c>
      <c r="V176" s="1" t="s">
        <v>2714</v>
      </c>
    </row>
    <row r="177" s="1" customFormat="1" spans="1:22">
      <c r="A177" s="3">
        <v>999221849855404</v>
      </c>
      <c r="B177" s="1" t="s">
        <v>2581</v>
      </c>
      <c r="C177" s="1" t="s">
        <v>2715</v>
      </c>
      <c r="D177" s="1" t="s">
        <v>2716</v>
      </c>
      <c r="E177" s="1" t="s">
        <v>2717</v>
      </c>
      <c r="F177" s="1" t="s">
        <v>1751</v>
      </c>
      <c r="G177" s="1" t="s">
        <v>1637</v>
      </c>
      <c r="H177" s="1" t="s">
        <v>1642</v>
      </c>
      <c r="I177" s="1" t="s">
        <v>2718</v>
      </c>
      <c r="J177" s="1" t="s">
        <v>30</v>
      </c>
      <c r="K177" s="1" t="s">
        <v>2719</v>
      </c>
      <c r="L177" s="1" t="s">
        <v>2719</v>
      </c>
      <c r="M177" s="1" t="s">
        <v>1645</v>
      </c>
      <c r="N177" s="1" t="s">
        <v>1645</v>
      </c>
      <c r="O177" s="1" t="s">
        <v>1646</v>
      </c>
      <c r="P177" s="1" t="s">
        <v>1647</v>
      </c>
      <c r="Q177" s="1" t="s">
        <v>1648</v>
      </c>
      <c r="R177" s="1" t="s">
        <v>2720</v>
      </c>
      <c r="S177" s="1" t="s">
        <v>1650</v>
      </c>
      <c r="T177" s="1" t="s">
        <v>1651</v>
      </c>
      <c r="U177" s="1" t="s">
        <v>1652</v>
      </c>
      <c r="V177" s="1" t="s">
        <v>1724</v>
      </c>
    </row>
    <row r="178" s="1" customFormat="1" spans="1:22">
      <c r="A178" s="3">
        <v>21859186119</v>
      </c>
      <c r="B178" s="1" t="s">
        <v>2528</v>
      </c>
      <c r="C178" s="1" t="s">
        <v>2721</v>
      </c>
      <c r="D178" s="1" t="s">
        <v>2722</v>
      </c>
      <c r="E178" s="1" t="s">
        <v>2723</v>
      </c>
      <c r="F178" s="1" t="s">
        <v>1751</v>
      </c>
      <c r="G178" s="1" t="s">
        <v>1637</v>
      </c>
      <c r="H178" s="1" t="s">
        <v>1642</v>
      </c>
      <c r="I178" s="1" t="s">
        <v>2724</v>
      </c>
      <c r="J178" s="1" t="s">
        <v>30</v>
      </c>
      <c r="K178" s="1" t="s">
        <v>2725</v>
      </c>
      <c r="L178" s="1" t="s">
        <v>2725</v>
      </c>
      <c r="M178" s="1" t="s">
        <v>1645</v>
      </c>
      <c r="N178" s="1" t="s">
        <v>1645</v>
      </c>
      <c r="O178" s="1" t="s">
        <v>1646</v>
      </c>
      <c r="P178" s="1" t="s">
        <v>1647</v>
      </c>
      <c r="Q178" s="1" t="s">
        <v>1648</v>
      </c>
      <c r="R178" s="1" t="s">
        <v>2726</v>
      </c>
      <c r="S178" s="1" t="s">
        <v>1650</v>
      </c>
      <c r="T178" s="1" t="s">
        <v>1651</v>
      </c>
      <c r="U178" s="1" t="s">
        <v>1652</v>
      </c>
      <c r="V178" s="1" t="s">
        <v>1660</v>
      </c>
    </row>
    <row r="179" s="1" customFormat="1" spans="1:22">
      <c r="A179" s="3">
        <v>21846781813</v>
      </c>
      <c r="B179" s="1" t="s">
        <v>2604</v>
      </c>
      <c r="C179" s="1" t="s">
        <v>2727</v>
      </c>
      <c r="D179" s="1" t="s">
        <v>2728</v>
      </c>
      <c r="E179" s="1" t="s">
        <v>2729</v>
      </c>
      <c r="F179" s="1" t="s">
        <v>1637</v>
      </c>
      <c r="G179" s="1" t="s">
        <v>1641</v>
      </c>
      <c r="H179" s="1" t="s">
        <v>1642</v>
      </c>
      <c r="I179" s="1" t="s">
        <v>2730</v>
      </c>
      <c r="J179" s="1" t="s">
        <v>30</v>
      </c>
      <c r="K179" s="1" t="s">
        <v>2731</v>
      </c>
      <c r="L179" s="1" t="s">
        <v>2731</v>
      </c>
      <c r="M179" s="1" t="s">
        <v>1645</v>
      </c>
      <c r="N179" s="1" t="s">
        <v>1645</v>
      </c>
      <c r="O179" s="1" t="s">
        <v>1646</v>
      </c>
      <c r="P179" s="1" t="s">
        <v>1647</v>
      </c>
      <c r="Q179" s="1" t="s">
        <v>1648</v>
      </c>
      <c r="R179" s="1" t="s">
        <v>2732</v>
      </c>
      <c r="S179" s="1" t="s">
        <v>1650</v>
      </c>
      <c r="T179" s="1" t="s">
        <v>1651</v>
      </c>
      <c r="U179" s="1" t="s">
        <v>1652</v>
      </c>
      <c r="V179" s="1" t="s">
        <v>1660</v>
      </c>
    </row>
    <row r="180" s="1" customFormat="1" spans="1:22">
      <c r="A180" s="3">
        <v>21838844158</v>
      </c>
      <c r="B180" s="1" t="s">
        <v>2491</v>
      </c>
      <c r="C180" s="1" t="s">
        <v>2733</v>
      </c>
      <c r="D180" s="1" t="s">
        <v>2728</v>
      </c>
      <c r="E180" s="1" t="s">
        <v>2734</v>
      </c>
      <c r="F180" s="1" t="s">
        <v>1637</v>
      </c>
      <c r="G180" s="1" t="s">
        <v>1641</v>
      </c>
      <c r="H180" s="1" t="s">
        <v>1642</v>
      </c>
      <c r="I180" s="1" t="s">
        <v>2735</v>
      </c>
      <c r="J180" s="1" t="s">
        <v>30</v>
      </c>
      <c r="K180" s="1" t="s">
        <v>2736</v>
      </c>
      <c r="L180" s="1" t="s">
        <v>2736</v>
      </c>
      <c r="M180" s="1" t="s">
        <v>1645</v>
      </c>
      <c r="N180" s="1" t="s">
        <v>1645</v>
      </c>
      <c r="O180" s="1" t="s">
        <v>1646</v>
      </c>
      <c r="P180" s="1" t="s">
        <v>1647</v>
      </c>
      <c r="Q180" s="1" t="s">
        <v>1648</v>
      </c>
      <c r="R180" s="1" t="s">
        <v>2737</v>
      </c>
      <c r="S180" s="1" t="s">
        <v>1650</v>
      </c>
      <c r="T180" s="1" t="s">
        <v>1651</v>
      </c>
      <c r="U180" s="1" t="s">
        <v>1652</v>
      </c>
      <c r="V180" s="1" t="s">
        <v>1660</v>
      </c>
    </row>
    <row r="181" s="1" customFormat="1" spans="1:22">
      <c r="A181" s="3">
        <v>999221850602769</v>
      </c>
      <c r="B181" s="1" t="s">
        <v>2581</v>
      </c>
      <c r="C181" s="1" t="s">
        <v>2738</v>
      </c>
      <c r="D181" s="1" t="s">
        <v>2739</v>
      </c>
      <c r="E181" s="1" t="s">
        <v>2740</v>
      </c>
      <c r="F181" s="1" t="s">
        <v>2237</v>
      </c>
      <c r="G181" s="1" t="s">
        <v>1637</v>
      </c>
      <c r="H181" s="1" t="s">
        <v>1642</v>
      </c>
      <c r="I181" s="1" t="s">
        <v>2741</v>
      </c>
      <c r="J181" s="1" t="s">
        <v>30</v>
      </c>
      <c r="K181" s="1" t="s">
        <v>2742</v>
      </c>
      <c r="L181" s="1" t="s">
        <v>2742</v>
      </c>
      <c r="M181" s="1" t="s">
        <v>1645</v>
      </c>
      <c r="N181" s="1" t="s">
        <v>1645</v>
      </c>
      <c r="O181" s="1" t="s">
        <v>1646</v>
      </c>
      <c r="P181" s="1" t="s">
        <v>1647</v>
      </c>
      <c r="Q181" s="1" t="s">
        <v>1648</v>
      </c>
      <c r="R181" s="1" t="s">
        <v>2743</v>
      </c>
      <c r="S181" s="1" t="s">
        <v>1650</v>
      </c>
      <c r="T181" s="1" t="s">
        <v>1651</v>
      </c>
      <c r="U181" s="1" t="s">
        <v>1652</v>
      </c>
      <c r="V181" s="1" t="s">
        <v>1660</v>
      </c>
    </row>
    <row r="182" s="1" customFormat="1" spans="1:22">
      <c r="A182" s="3">
        <v>21843028213</v>
      </c>
      <c r="B182" s="1" t="s">
        <v>2707</v>
      </c>
      <c r="C182" s="1" t="s">
        <v>2744</v>
      </c>
      <c r="D182" s="1" t="s">
        <v>2745</v>
      </c>
      <c r="E182" s="1" t="s">
        <v>2746</v>
      </c>
      <c r="F182" s="1" t="s">
        <v>1979</v>
      </c>
      <c r="G182" s="1" t="s">
        <v>1637</v>
      </c>
      <c r="H182" s="1" t="s">
        <v>1642</v>
      </c>
      <c r="I182" s="1" t="s">
        <v>2747</v>
      </c>
      <c r="J182" s="1" t="s">
        <v>30</v>
      </c>
      <c r="K182" s="1" t="s">
        <v>2748</v>
      </c>
      <c r="L182" s="1" t="s">
        <v>2748</v>
      </c>
      <c r="M182" s="1" t="s">
        <v>1645</v>
      </c>
      <c r="N182" s="1" t="s">
        <v>1645</v>
      </c>
      <c r="O182" s="1" t="s">
        <v>1646</v>
      </c>
      <c r="P182" s="1" t="s">
        <v>1647</v>
      </c>
      <c r="Q182" s="1" t="s">
        <v>1648</v>
      </c>
      <c r="R182" s="1" t="s">
        <v>2749</v>
      </c>
      <c r="S182" s="1" t="s">
        <v>1650</v>
      </c>
      <c r="T182" s="1" t="s">
        <v>1651</v>
      </c>
      <c r="U182" s="1" t="s">
        <v>1652</v>
      </c>
      <c r="V182" s="1" t="s">
        <v>2244</v>
      </c>
    </row>
    <row r="183" s="1" customFormat="1" spans="1:22">
      <c r="A183" s="3">
        <v>21845155306</v>
      </c>
      <c r="B183" s="1" t="s">
        <v>2750</v>
      </c>
      <c r="C183" s="1" t="s">
        <v>2751</v>
      </c>
      <c r="D183" s="1" t="s">
        <v>2752</v>
      </c>
      <c r="E183" s="1" t="s">
        <v>2753</v>
      </c>
      <c r="F183" s="1" t="s">
        <v>1637</v>
      </c>
      <c r="G183" s="1" t="s">
        <v>1641</v>
      </c>
      <c r="H183" s="1" t="s">
        <v>1642</v>
      </c>
      <c r="I183" s="1" t="s">
        <v>2754</v>
      </c>
      <c r="J183" s="1" t="s">
        <v>30</v>
      </c>
      <c r="K183" s="1" t="s">
        <v>2755</v>
      </c>
      <c r="L183" s="1" t="s">
        <v>2755</v>
      </c>
      <c r="M183" s="1" t="s">
        <v>1645</v>
      </c>
      <c r="N183" s="1" t="s">
        <v>1645</v>
      </c>
      <c r="O183" s="1" t="s">
        <v>1646</v>
      </c>
      <c r="P183" s="1" t="s">
        <v>1647</v>
      </c>
      <c r="Q183" s="1" t="s">
        <v>1648</v>
      </c>
      <c r="R183" s="1" t="s">
        <v>2756</v>
      </c>
      <c r="S183" s="1" t="s">
        <v>1650</v>
      </c>
      <c r="T183" s="1" t="s">
        <v>1651</v>
      </c>
      <c r="U183" s="1" t="s">
        <v>1652</v>
      </c>
      <c r="V183" s="1" t="s">
        <v>2244</v>
      </c>
    </row>
    <row r="184" s="1" customFormat="1" spans="1:22">
      <c r="A184" s="3">
        <v>21847389664</v>
      </c>
      <c r="B184" s="1" t="s">
        <v>2604</v>
      </c>
      <c r="C184" s="1" t="s">
        <v>2757</v>
      </c>
      <c r="D184" s="1" t="s">
        <v>2758</v>
      </c>
      <c r="E184" s="1" t="s">
        <v>2759</v>
      </c>
      <c r="F184" s="1" t="s">
        <v>1751</v>
      </c>
      <c r="G184" s="1" t="s">
        <v>1637</v>
      </c>
      <c r="H184" s="1" t="s">
        <v>1642</v>
      </c>
      <c r="I184" s="1" t="s">
        <v>2760</v>
      </c>
      <c r="J184" s="1" t="s">
        <v>30</v>
      </c>
      <c r="K184" s="1" t="s">
        <v>2761</v>
      </c>
      <c r="L184" s="1" t="s">
        <v>2761</v>
      </c>
      <c r="M184" s="1" t="s">
        <v>1645</v>
      </c>
      <c r="N184" s="1" t="s">
        <v>1645</v>
      </c>
      <c r="O184" s="1" t="s">
        <v>1646</v>
      </c>
      <c r="P184" s="1" t="s">
        <v>1647</v>
      </c>
      <c r="Q184" s="1" t="s">
        <v>1648</v>
      </c>
      <c r="R184" s="1" t="s">
        <v>2762</v>
      </c>
      <c r="S184" s="1" t="s">
        <v>1650</v>
      </c>
      <c r="T184" s="1" t="s">
        <v>1651</v>
      </c>
      <c r="U184" s="1" t="s">
        <v>1652</v>
      </c>
      <c r="V184" s="1" t="s">
        <v>2244</v>
      </c>
    </row>
    <row r="185" s="1" customFormat="1" spans="1:22">
      <c r="A185" s="3">
        <v>999221868739548</v>
      </c>
      <c r="B185" s="1" t="s">
        <v>2662</v>
      </c>
      <c r="C185" s="1" t="s">
        <v>2763</v>
      </c>
      <c r="D185" s="1" t="s">
        <v>2764</v>
      </c>
      <c r="E185" s="1" t="s">
        <v>2765</v>
      </c>
      <c r="F185" s="1" t="s">
        <v>1751</v>
      </c>
      <c r="G185" s="1" t="s">
        <v>1637</v>
      </c>
      <c r="H185" s="1" t="s">
        <v>1642</v>
      </c>
      <c r="I185" s="1" t="s">
        <v>2766</v>
      </c>
      <c r="J185" s="1" t="s">
        <v>30</v>
      </c>
      <c r="K185" s="1" t="s">
        <v>2767</v>
      </c>
      <c r="L185" s="1" t="s">
        <v>2767</v>
      </c>
      <c r="M185" s="1" t="s">
        <v>1645</v>
      </c>
      <c r="N185" s="1" t="s">
        <v>1645</v>
      </c>
      <c r="O185" s="1" t="s">
        <v>1646</v>
      </c>
      <c r="P185" s="1" t="s">
        <v>1647</v>
      </c>
      <c r="Q185" s="1" t="s">
        <v>1648</v>
      </c>
      <c r="R185" s="1" t="s">
        <v>2768</v>
      </c>
      <c r="S185" s="1" t="s">
        <v>1650</v>
      </c>
      <c r="T185" s="1" t="s">
        <v>1651</v>
      </c>
      <c r="U185" s="1" t="s">
        <v>1652</v>
      </c>
      <c r="V185" s="1" t="s">
        <v>2207</v>
      </c>
    </row>
    <row r="186" s="1" customFormat="1" spans="1:22">
      <c r="A186" s="3">
        <v>999221855175355</v>
      </c>
      <c r="B186" s="1" t="s">
        <v>2769</v>
      </c>
      <c r="C186" s="1" t="s">
        <v>2770</v>
      </c>
      <c r="D186" s="1" t="s">
        <v>2771</v>
      </c>
      <c r="E186" s="1" t="s">
        <v>2772</v>
      </c>
      <c r="F186" s="1" t="s">
        <v>1979</v>
      </c>
      <c r="G186" s="1" t="s">
        <v>1751</v>
      </c>
      <c r="H186" s="1" t="s">
        <v>1642</v>
      </c>
      <c r="I186" s="1" t="s">
        <v>2773</v>
      </c>
      <c r="J186" s="1" t="s">
        <v>30</v>
      </c>
      <c r="K186" s="1" t="s">
        <v>2774</v>
      </c>
      <c r="L186" s="1" t="s">
        <v>2774</v>
      </c>
      <c r="M186" s="1" t="s">
        <v>1645</v>
      </c>
      <c r="N186" s="1" t="s">
        <v>1645</v>
      </c>
      <c r="O186" s="1" t="s">
        <v>1646</v>
      </c>
      <c r="P186" s="1" t="s">
        <v>1647</v>
      </c>
      <c r="Q186" s="1" t="s">
        <v>1648</v>
      </c>
      <c r="R186" s="1" t="s">
        <v>2775</v>
      </c>
      <c r="S186" s="1" t="s">
        <v>1650</v>
      </c>
      <c r="T186" s="1" t="s">
        <v>1651</v>
      </c>
      <c r="U186" s="1" t="s">
        <v>1652</v>
      </c>
      <c r="V186" s="1" t="s">
        <v>2207</v>
      </c>
    </row>
    <row r="187" s="1" customFormat="1" spans="1:22">
      <c r="A187" s="3">
        <v>999221873889578</v>
      </c>
      <c r="B187" s="1" t="s">
        <v>2662</v>
      </c>
      <c r="C187" s="1" t="s">
        <v>2776</v>
      </c>
      <c r="D187" s="1" t="s">
        <v>2777</v>
      </c>
      <c r="E187" s="1" t="s">
        <v>2778</v>
      </c>
      <c r="F187" s="1" t="s">
        <v>2482</v>
      </c>
      <c r="G187" s="1" t="s">
        <v>1751</v>
      </c>
      <c r="H187" s="1" t="s">
        <v>1642</v>
      </c>
      <c r="I187" s="1" t="s">
        <v>2779</v>
      </c>
      <c r="J187" s="1" t="s">
        <v>30</v>
      </c>
      <c r="K187" s="1" t="s">
        <v>2780</v>
      </c>
      <c r="L187" s="1" t="s">
        <v>2780</v>
      </c>
      <c r="M187" s="1" t="s">
        <v>1645</v>
      </c>
      <c r="N187" s="1" t="s">
        <v>1645</v>
      </c>
      <c r="O187" s="1" t="s">
        <v>1646</v>
      </c>
      <c r="P187" s="1" t="s">
        <v>1647</v>
      </c>
      <c r="Q187" s="1" t="s">
        <v>1648</v>
      </c>
      <c r="R187" s="1" t="s">
        <v>2781</v>
      </c>
      <c r="S187" s="1" t="s">
        <v>1650</v>
      </c>
      <c r="T187" s="1" t="s">
        <v>1651</v>
      </c>
      <c r="U187" s="1" t="s">
        <v>1652</v>
      </c>
      <c r="V187" s="1" t="s">
        <v>1667</v>
      </c>
    </row>
    <row r="188" s="1" customFormat="1" spans="1:22">
      <c r="A188" s="3">
        <v>999221855280079</v>
      </c>
      <c r="B188" s="1" t="s">
        <v>2769</v>
      </c>
      <c r="C188" s="1" t="s">
        <v>2782</v>
      </c>
      <c r="D188" s="1" t="s">
        <v>2228</v>
      </c>
      <c r="E188" s="1" t="s">
        <v>2783</v>
      </c>
      <c r="F188" s="1" t="s">
        <v>1637</v>
      </c>
      <c r="G188" s="1" t="s">
        <v>1641</v>
      </c>
      <c r="H188" s="1" t="s">
        <v>1642</v>
      </c>
      <c r="I188" s="1" t="s">
        <v>2784</v>
      </c>
      <c r="J188" s="1" t="s">
        <v>30</v>
      </c>
      <c r="K188" s="1" t="s">
        <v>2231</v>
      </c>
      <c r="L188" s="1" t="s">
        <v>2231</v>
      </c>
      <c r="M188" s="1" t="s">
        <v>1645</v>
      </c>
      <c r="N188" s="1" t="s">
        <v>1645</v>
      </c>
      <c r="O188" s="1" t="s">
        <v>1646</v>
      </c>
      <c r="P188" s="1" t="s">
        <v>1647</v>
      </c>
      <c r="Q188" s="1" t="s">
        <v>1648</v>
      </c>
      <c r="R188" s="1" t="s">
        <v>2785</v>
      </c>
      <c r="S188" s="1" t="s">
        <v>1650</v>
      </c>
      <c r="T188" s="1" t="s">
        <v>1651</v>
      </c>
      <c r="U188" s="1" t="s">
        <v>1652</v>
      </c>
      <c r="V188" s="1" t="s">
        <v>1667</v>
      </c>
    </row>
    <row r="189" s="1" customFormat="1" spans="1:22">
      <c r="A189" s="3">
        <v>999221858352665</v>
      </c>
      <c r="B189" s="1" t="s">
        <v>2528</v>
      </c>
      <c r="C189" s="1" t="s">
        <v>2786</v>
      </c>
      <c r="D189" s="1" t="s">
        <v>1849</v>
      </c>
      <c r="E189" s="1" t="s">
        <v>2787</v>
      </c>
      <c r="F189" s="1" t="s">
        <v>1979</v>
      </c>
      <c r="G189" s="1" t="s">
        <v>1637</v>
      </c>
      <c r="H189" s="1" t="s">
        <v>1642</v>
      </c>
      <c r="I189" s="1" t="s">
        <v>2788</v>
      </c>
      <c r="J189" s="1" t="s">
        <v>30</v>
      </c>
      <c r="K189" s="1" t="s">
        <v>2789</v>
      </c>
      <c r="L189" s="1" t="s">
        <v>2789</v>
      </c>
      <c r="M189" s="1" t="s">
        <v>1645</v>
      </c>
      <c r="N189" s="1" t="s">
        <v>1645</v>
      </c>
      <c r="O189" s="1" t="s">
        <v>1646</v>
      </c>
      <c r="P189" s="1" t="s">
        <v>1647</v>
      </c>
      <c r="Q189" s="1" t="s">
        <v>1648</v>
      </c>
      <c r="R189" s="1" t="s">
        <v>2790</v>
      </c>
      <c r="S189" s="1" t="s">
        <v>1650</v>
      </c>
      <c r="T189" s="1" t="s">
        <v>1651</v>
      </c>
      <c r="U189" s="1" t="s">
        <v>1652</v>
      </c>
      <c r="V189" s="1" t="s">
        <v>1854</v>
      </c>
    </row>
    <row r="190" s="1" customFormat="1" spans="1:22">
      <c r="A190" s="3">
        <v>999221882508730</v>
      </c>
      <c r="B190" s="1" t="s">
        <v>2482</v>
      </c>
      <c r="C190" s="1" t="s">
        <v>2791</v>
      </c>
      <c r="D190" s="1" t="s">
        <v>1849</v>
      </c>
      <c r="E190" s="1" t="s">
        <v>2792</v>
      </c>
      <c r="F190" s="1" t="s">
        <v>1751</v>
      </c>
      <c r="G190" s="1" t="s">
        <v>1637</v>
      </c>
      <c r="H190" s="1" t="s">
        <v>1642</v>
      </c>
      <c r="I190" s="1" t="s">
        <v>2793</v>
      </c>
      <c r="J190" s="1" t="s">
        <v>30</v>
      </c>
      <c r="K190" s="1" t="s">
        <v>2794</v>
      </c>
      <c r="L190" s="1" t="s">
        <v>2794</v>
      </c>
      <c r="M190" s="1" t="s">
        <v>1645</v>
      </c>
      <c r="N190" s="1" t="s">
        <v>1645</v>
      </c>
      <c r="O190" s="1" t="s">
        <v>1646</v>
      </c>
      <c r="P190" s="1" t="s">
        <v>1647</v>
      </c>
      <c r="Q190" s="1" t="s">
        <v>1648</v>
      </c>
      <c r="R190" s="1" t="s">
        <v>2795</v>
      </c>
      <c r="S190" s="1" t="s">
        <v>1650</v>
      </c>
      <c r="T190" s="1" t="s">
        <v>1651</v>
      </c>
      <c r="U190" s="1" t="s">
        <v>1652</v>
      </c>
      <c r="V190" s="1" t="s">
        <v>1854</v>
      </c>
    </row>
    <row r="191" s="1" customFormat="1" spans="1:22">
      <c r="A191" s="3">
        <v>21885240691</v>
      </c>
      <c r="B191" s="1" t="s">
        <v>2482</v>
      </c>
      <c r="C191" s="1" t="s">
        <v>2796</v>
      </c>
      <c r="D191" s="1" t="s">
        <v>2797</v>
      </c>
      <c r="E191" s="1" t="s">
        <v>2798</v>
      </c>
      <c r="F191" s="1" t="s">
        <v>2237</v>
      </c>
      <c r="G191" s="1" t="s">
        <v>1637</v>
      </c>
      <c r="H191" s="1" t="s">
        <v>1642</v>
      </c>
      <c r="I191" s="1" t="s">
        <v>2799</v>
      </c>
      <c r="J191" s="1" t="s">
        <v>30</v>
      </c>
      <c r="K191" s="1" t="s">
        <v>2800</v>
      </c>
      <c r="L191" s="1" t="s">
        <v>2800</v>
      </c>
      <c r="M191" s="1" t="s">
        <v>1645</v>
      </c>
      <c r="N191" s="1" t="s">
        <v>1645</v>
      </c>
      <c r="O191" s="1" t="s">
        <v>1646</v>
      </c>
      <c r="P191" s="1" t="s">
        <v>1647</v>
      </c>
      <c r="Q191" s="1" t="s">
        <v>1648</v>
      </c>
      <c r="R191" s="1" t="s">
        <v>2801</v>
      </c>
      <c r="S191" s="1" t="s">
        <v>1650</v>
      </c>
      <c r="T191" s="1" t="s">
        <v>1651</v>
      </c>
      <c r="U191" s="1" t="s">
        <v>1652</v>
      </c>
      <c r="V191" s="1" t="s">
        <v>1667</v>
      </c>
    </row>
    <row r="192" s="1" customFormat="1" spans="1:22">
      <c r="A192" s="3">
        <v>21879881984</v>
      </c>
      <c r="B192" s="1" t="s">
        <v>2482</v>
      </c>
      <c r="C192" s="1" t="s">
        <v>2802</v>
      </c>
      <c r="D192" s="1" t="s">
        <v>2803</v>
      </c>
      <c r="E192" s="1" t="s">
        <v>2804</v>
      </c>
      <c r="F192" s="1" t="s">
        <v>1979</v>
      </c>
      <c r="G192" s="1" t="s">
        <v>1637</v>
      </c>
      <c r="H192" s="1" t="s">
        <v>1642</v>
      </c>
      <c r="I192" s="1" t="s">
        <v>2805</v>
      </c>
      <c r="J192" s="1" t="s">
        <v>30</v>
      </c>
      <c r="K192" s="1" t="s">
        <v>2806</v>
      </c>
      <c r="L192" s="1" t="s">
        <v>2806</v>
      </c>
      <c r="M192" s="1" t="s">
        <v>1645</v>
      </c>
      <c r="N192" s="1" t="s">
        <v>1645</v>
      </c>
      <c r="O192" s="1" t="s">
        <v>1646</v>
      </c>
      <c r="P192" s="1" t="s">
        <v>1647</v>
      </c>
      <c r="Q192" s="1" t="s">
        <v>1648</v>
      </c>
      <c r="R192" s="1" t="s">
        <v>2807</v>
      </c>
      <c r="S192" s="1" t="s">
        <v>1650</v>
      </c>
      <c r="T192" s="1" t="s">
        <v>1651</v>
      </c>
      <c r="U192" s="1" t="s">
        <v>1652</v>
      </c>
      <c r="V192" s="1" t="s">
        <v>1667</v>
      </c>
    </row>
    <row r="193" s="1" customFormat="1" spans="1:22">
      <c r="A193" s="3">
        <v>999221876570937</v>
      </c>
      <c r="B193" s="1" t="s">
        <v>2482</v>
      </c>
      <c r="C193" s="1" t="s">
        <v>2808</v>
      </c>
      <c r="D193" s="1" t="s">
        <v>2361</v>
      </c>
      <c r="E193" s="1" t="s">
        <v>2809</v>
      </c>
      <c r="F193" s="1" t="s">
        <v>1751</v>
      </c>
      <c r="G193" s="1" t="s">
        <v>1637</v>
      </c>
      <c r="H193" s="1" t="s">
        <v>1642</v>
      </c>
      <c r="I193" s="1" t="s">
        <v>2810</v>
      </c>
      <c r="J193" s="1" t="s">
        <v>30</v>
      </c>
      <c r="K193" s="1" t="s">
        <v>2811</v>
      </c>
      <c r="L193" s="1" t="s">
        <v>2811</v>
      </c>
      <c r="M193" s="1" t="s">
        <v>1645</v>
      </c>
      <c r="N193" s="1" t="s">
        <v>1645</v>
      </c>
      <c r="O193" s="1" t="s">
        <v>1646</v>
      </c>
      <c r="P193" s="1" t="s">
        <v>1647</v>
      </c>
      <c r="Q193" s="1" t="s">
        <v>1648</v>
      </c>
      <c r="R193" s="1" t="s">
        <v>2812</v>
      </c>
      <c r="S193" s="1" t="s">
        <v>1650</v>
      </c>
      <c r="T193" s="1" t="s">
        <v>1651</v>
      </c>
      <c r="U193" s="1" t="s">
        <v>1652</v>
      </c>
      <c r="V193" s="1" t="s">
        <v>2366</v>
      </c>
    </row>
    <row r="194" s="1" customFormat="1" spans="1:22">
      <c r="A194" s="3">
        <v>999221876340389</v>
      </c>
      <c r="B194" s="1" t="s">
        <v>2482</v>
      </c>
      <c r="C194" s="1" t="s">
        <v>2813</v>
      </c>
      <c r="D194" s="1" t="s">
        <v>2814</v>
      </c>
      <c r="E194" s="1" t="s">
        <v>2815</v>
      </c>
      <c r="F194" s="1" t="s">
        <v>2237</v>
      </c>
      <c r="G194" s="1" t="s">
        <v>1641</v>
      </c>
      <c r="H194" s="1" t="s">
        <v>1642</v>
      </c>
      <c r="I194" s="1" t="s">
        <v>2816</v>
      </c>
      <c r="J194" s="1" t="s">
        <v>30</v>
      </c>
      <c r="K194" s="1" t="s">
        <v>2817</v>
      </c>
      <c r="L194" s="1" t="s">
        <v>2817</v>
      </c>
      <c r="M194" s="1" t="s">
        <v>1645</v>
      </c>
      <c r="N194" s="1" t="s">
        <v>1645</v>
      </c>
      <c r="O194" s="1" t="s">
        <v>1646</v>
      </c>
      <c r="P194" s="1" t="s">
        <v>1647</v>
      </c>
      <c r="Q194" s="1" t="s">
        <v>1648</v>
      </c>
      <c r="R194" s="1" t="s">
        <v>2818</v>
      </c>
      <c r="S194" s="1" t="s">
        <v>1650</v>
      </c>
      <c r="T194" s="1" t="s">
        <v>1651</v>
      </c>
      <c r="U194" s="1" t="s">
        <v>1652</v>
      </c>
      <c r="V194" s="1" t="s">
        <v>1854</v>
      </c>
    </row>
    <row r="195" s="1" customFormat="1" spans="1:22">
      <c r="A195" s="3">
        <v>21831711334</v>
      </c>
      <c r="B195" s="1" t="s">
        <v>2567</v>
      </c>
      <c r="C195" s="1" t="s">
        <v>2819</v>
      </c>
      <c r="D195" s="1" t="s">
        <v>2820</v>
      </c>
      <c r="E195" s="1" t="s">
        <v>2821</v>
      </c>
      <c r="F195" s="1" t="s">
        <v>2482</v>
      </c>
      <c r="G195" s="1" t="s">
        <v>1751</v>
      </c>
      <c r="H195" s="1" t="s">
        <v>1642</v>
      </c>
      <c r="I195" s="1" t="s">
        <v>2822</v>
      </c>
      <c r="J195" s="1" t="s">
        <v>30</v>
      </c>
      <c r="K195" s="1" t="s">
        <v>2823</v>
      </c>
      <c r="L195" s="1" t="s">
        <v>2823</v>
      </c>
      <c r="M195" s="1" t="s">
        <v>1645</v>
      </c>
      <c r="N195" s="1" t="s">
        <v>1645</v>
      </c>
      <c r="O195" s="1" t="s">
        <v>1646</v>
      </c>
      <c r="P195" s="1" t="s">
        <v>1647</v>
      </c>
      <c r="Q195" s="1" t="s">
        <v>1648</v>
      </c>
      <c r="R195" s="1" t="s">
        <v>2824</v>
      </c>
      <c r="S195" s="1" t="s">
        <v>1650</v>
      </c>
      <c r="T195" s="1" t="s">
        <v>1651</v>
      </c>
      <c r="U195" s="1" t="s">
        <v>1652</v>
      </c>
      <c r="V195" s="1" t="s">
        <v>1854</v>
      </c>
    </row>
    <row r="196" s="1" customFormat="1" spans="1:22">
      <c r="A196" s="3">
        <v>999221886799600</v>
      </c>
      <c r="B196" s="1" t="s">
        <v>2335</v>
      </c>
      <c r="C196" s="1" t="s">
        <v>2825</v>
      </c>
      <c r="D196" s="1" t="s">
        <v>2826</v>
      </c>
      <c r="E196" s="1" t="s">
        <v>2827</v>
      </c>
      <c r="F196" s="1" t="s">
        <v>1751</v>
      </c>
      <c r="G196" s="1" t="s">
        <v>1641</v>
      </c>
      <c r="H196" s="1" t="s">
        <v>1642</v>
      </c>
      <c r="I196" s="1" t="s">
        <v>2828</v>
      </c>
      <c r="J196" s="1" t="s">
        <v>30</v>
      </c>
      <c r="K196" s="1" t="s">
        <v>2829</v>
      </c>
      <c r="L196" s="1" t="s">
        <v>2829</v>
      </c>
      <c r="M196" s="1" t="s">
        <v>1645</v>
      </c>
      <c r="N196" s="1" t="s">
        <v>1645</v>
      </c>
      <c r="O196" s="1" t="s">
        <v>1646</v>
      </c>
      <c r="P196" s="1" t="s">
        <v>1647</v>
      </c>
      <c r="Q196" s="1" t="s">
        <v>1648</v>
      </c>
      <c r="R196" s="1" t="s">
        <v>2830</v>
      </c>
      <c r="S196" s="1" t="s">
        <v>1650</v>
      </c>
      <c r="T196" s="1" t="s">
        <v>1651</v>
      </c>
      <c r="U196" s="1" t="s">
        <v>1652</v>
      </c>
      <c r="V196" s="1" t="s">
        <v>1993</v>
      </c>
    </row>
    <row r="197" s="1" customFormat="1" spans="1:22">
      <c r="A197" s="3">
        <v>999221882249355</v>
      </c>
      <c r="B197" s="1" t="s">
        <v>2482</v>
      </c>
      <c r="C197" s="1" t="s">
        <v>2831</v>
      </c>
      <c r="D197" s="1" t="s">
        <v>1890</v>
      </c>
      <c r="E197" s="1" t="s">
        <v>2832</v>
      </c>
      <c r="F197" s="1" t="s">
        <v>1979</v>
      </c>
      <c r="G197" s="1" t="s">
        <v>1751</v>
      </c>
      <c r="H197" s="1" t="s">
        <v>1642</v>
      </c>
      <c r="I197" s="1" t="s">
        <v>2833</v>
      </c>
      <c r="J197" s="1" t="s">
        <v>30</v>
      </c>
      <c r="K197" s="1" t="s">
        <v>2834</v>
      </c>
      <c r="L197" s="1" t="s">
        <v>2834</v>
      </c>
      <c r="M197" s="1" t="s">
        <v>1645</v>
      </c>
      <c r="N197" s="1" t="s">
        <v>1645</v>
      </c>
      <c r="O197" s="1" t="s">
        <v>1646</v>
      </c>
      <c r="P197" s="1" t="s">
        <v>1647</v>
      </c>
      <c r="Q197" s="1" t="s">
        <v>1648</v>
      </c>
      <c r="R197" s="1" t="s">
        <v>2835</v>
      </c>
      <c r="S197" s="1" t="s">
        <v>1650</v>
      </c>
      <c r="T197" s="1" t="s">
        <v>1651</v>
      </c>
      <c r="U197" s="1" t="s">
        <v>1652</v>
      </c>
      <c r="V197" s="1" t="s">
        <v>1783</v>
      </c>
    </row>
    <row r="198" s="1" customFormat="1" spans="1:22">
      <c r="A198" s="3">
        <v>999221855922149</v>
      </c>
      <c r="B198" s="1" t="s">
        <v>2836</v>
      </c>
      <c r="C198" s="1" t="s">
        <v>2837</v>
      </c>
      <c r="D198" s="1" t="s">
        <v>1890</v>
      </c>
      <c r="E198" s="1" t="s">
        <v>2838</v>
      </c>
      <c r="F198" s="1" t="s">
        <v>1637</v>
      </c>
      <c r="G198" s="1" t="s">
        <v>1641</v>
      </c>
      <c r="H198" s="1" t="s">
        <v>1642</v>
      </c>
      <c r="I198" s="1" t="s">
        <v>2839</v>
      </c>
      <c r="J198" s="1" t="s">
        <v>30</v>
      </c>
      <c r="K198" s="1" t="s">
        <v>2840</v>
      </c>
      <c r="L198" s="1" t="s">
        <v>2840</v>
      </c>
      <c r="M198" s="1" t="s">
        <v>1645</v>
      </c>
      <c r="N198" s="1" t="s">
        <v>1645</v>
      </c>
      <c r="O198" s="1" t="s">
        <v>1646</v>
      </c>
      <c r="P198" s="1" t="s">
        <v>1647</v>
      </c>
      <c r="Q198" s="1" t="s">
        <v>1648</v>
      </c>
      <c r="R198" s="1" t="s">
        <v>2841</v>
      </c>
      <c r="S198" s="1" t="s">
        <v>1650</v>
      </c>
      <c r="T198" s="1" t="s">
        <v>1651</v>
      </c>
      <c r="U198" s="1" t="s">
        <v>1652</v>
      </c>
      <c r="V198" s="1" t="s">
        <v>1783</v>
      </c>
    </row>
    <row r="199" s="1" customFormat="1" spans="1:22">
      <c r="A199" s="3">
        <v>18913660649</v>
      </c>
      <c r="B199" s="1" t="s">
        <v>2842</v>
      </c>
      <c r="C199" s="1" t="s">
        <v>2843</v>
      </c>
      <c r="D199" s="1" t="s">
        <v>2844</v>
      </c>
      <c r="E199" s="1" t="s">
        <v>2845</v>
      </c>
      <c r="F199" s="1" t="s">
        <v>1751</v>
      </c>
      <c r="G199" s="1" t="s">
        <v>1641</v>
      </c>
      <c r="H199" s="1" t="s">
        <v>1642</v>
      </c>
      <c r="I199" s="1" t="s">
        <v>2846</v>
      </c>
      <c r="J199" s="1" t="s">
        <v>30</v>
      </c>
      <c r="K199" s="1" t="s">
        <v>2847</v>
      </c>
      <c r="L199" s="1" t="s">
        <v>2847</v>
      </c>
      <c r="M199" s="1" t="s">
        <v>1645</v>
      </c>
      <c r="N199" s="1" t="s">
        <v>1645</v>
      </c>
      <c r="O199" s="1" t="s">
        <v>1646</v>
      </c>
      <c r="P199" s="1" t="s">
        <v>1647</v>
      </c>
      <c r="Q199" s="1" t="s">
        <v>1648</v>
      </c>
      <c r="R199" s="1" t="s">
        <v>2848</v>
      </c>
      <c r="S199" s="1" t="s">
        <v>1650</v>
      </c>
      <c r="T199" s="1" t="s">
        <v>1651</v>
      </c>
      <c r="U199" s="1" t="s">
        <v>1652</v>
      </c>
      <c r="V199" s="1" t="s">
        <v>1705</v>
      </c>
    </row>
    <row r="200" s="1" customFormat="1" spans="1:22">
      <c r="A200" s="3">
        <v>999221866875882</v>
      </c>
      <c r="B200" s="1" t="s">
        <v>2475</v>
      </c>
      <c r="C200" s="1" t="s">
        <v>2849</v>
      </c>
      <c r="D200" s="1" t="s">
        <v>2850</v>
      </c>
      <c r="E200" s="1" t="s">
        <v>2851</v>
      </c>
      <c r="F200" s="1" t="s">
        <v>2237</v>
      </c>
      <c r="G200" s="1" t="s">
        <v>1637</v>
      </c>
      <c r="H200" s="1" t="s">
        <v>1642</v>
      </c>
      <c r="I200" s="1" t="s">
        <v>2852</v>
      </c>
      <c r="J200" s="1" t="s">
        <v>30</v>
      </c>
      <c r="K200" s="1" t="s">
        <v>2853</v>
      </c>
      <c r="L200" s="1" t="s">
        <v>2853</v>
      </c>
      <c r="M200" s="1" t="s">
        <v>1645</v>
      </c>
      <c r="N200" s="1" t="s">
        <v>1645</v>
      </c>
      <c r="O200" s="1" t="s">
        <v>1646</v>
      </c>
      <c r="P200" s="1" t="s">
        <v>1647</v>
      </c>
      <c r="Q200" s="1" t="s">
        <v>1648</v>
      </c>
      <c r="R200" s="1" t="s">
        <v>2854</v>
      </c>
      <c r="S200" s="1" t="s">
        <v>1650</v>
      </c>
      <c r="T200" s="1" t="s">
        <v>1651</v>
      </c>
      <c r="U200" s="1" t="s">
        <v>1652</v>
      </c>
      <c r="V200" s="1" t="s">
        <v>2058</v>
      </c>
    </row>
    <row r="201" s="1" customFormat="1" spans="1:22">
      <c r="A201" s="3">
        <v>21848313377</v>
      </c>
      <c r="B201" s="1" t="s">
        <v>2623</v>
      </c>
      <c r="C201" s="1" t="s">
        <v>2855</v>
      </c>
      <c r="D201" s="1" t="s">
        <v>2856</v>
      </c>
      <c r="E201" s="1" t="s">
        <v>2857</v>
      </c>
      <c r="F201" s="1" t="s">
        <v>1751</v>
      </c>
      <c r="G201" s="1" t="s">
        <v>1641</v>
      </c>
      <c r="H201" s="1" t="s">
        <v>1642</v>
      </c>
      <c r="I201" s="1" t="s">
        <v>2858</v>
      </c>
      <c r="J201" s="1" t="s">
        <v>30</v>
      </c>
      <c r="K201" s="1" t="s">
        <v>2859</v>
      </c>
      <c r="L201" s="1" t="s">
        <v>2859</v>
      </c>
      <c r="M201" s="1" t="s">
        <v>1645</v>
      </c>
      <c r="N201" s="1" t="s">
        <v>1645</v>
      </c>
      <c r="O201" s="1" t="s">
        <v>1646</v>
      </c>
      <c r="P201" s="1" t="s">
        <v>1647</v>
      </c>
      <c r="Q201" s="1" t="s">
        <v>1648</v>
      </c>
      <c r="R201" s="1" t="s">
        <v>2860</v>
      </c>
      <c r="S201" s="1" t="s">
        <v>1650</v>
      </c>
      <c r="T201" s="1" t="s">
        <v>1651</v>
      </c>
      <c r="U201" s="1" t="s">
        <v>1652</v>
      </c>
      <c r="V201" s="1" t="s">
        <v>2058</v>
      </c>
    </row>
    <row r="202" s="1" customFormat="1" spans="1:22">
      <c r="A202" s="3">
        <v>21852458562</v>
      </c>
      <c r="B202" s="1" t="s">
        <v>2861</v>
      </c>
      <c r="C202" s="1" t="s">
        <v>2862</v>
      </c>
      <c r="D202" s="1" t="s">
        <v>2863</v>
      </c>
      <c r="E202" s="1" t="s">
        <v>2864</v>
      </c>
      <c r="F202" s="1" t="s">
        <v>1979</v>
      </c>
      <c r="G202" s="1" t="s">
        <v>1751</v>
      </c>
      <c r="H202" s="1" t="s">
        <v>1642</v>
      </c>
      <c r="I202" s="1" t="s">
        <v>2865</v>
      </c>
      <c r="J202" s="1" t="s">
        <v>30</v>
      </c>
      <c r="K202" s="1" t="s">
        <v>2866</v>
      </c>
      <c r="L202" s="1" t="s">
        <v>2866</v>
      </c>
      <c r="M202" s="1" t="s">
        <v>1645</v>
      </c>
      <c r="N202" s="1" t="s">
        <v>1645</v>
      </c>
      <c r="O202" s="1" t="s">
        <v>1646</v>
      </c>
      <c r="P202" s="1" t="s">
        <v>1647</v>
      </c>
      <c r="Q202" s="1" t="s">
        <v>1648</v>
      </c>
      <c r="R202" s="1" t="s">
        <v>2867</v>
      </c>
      <c r="S202" s="1" t="s">
        <v>1650</v>
      </c>
      <c r="T202" s="1" t="s">
        <v>1651</v>
      </c>
      <c r="U202" s="1" t="s">
        <v>1652</v>
      </c>
      <c r="V202" s="1" t="s">
        <v>1674</v>
      </c>
    </row>
    <row r="203" s="1" customFormat="1" spans="1:22">
      <c r="A203" s="3">
        <v>21845898407</v>
      </c>
      <c r="B203" s="1" t="s">
        <v>2868</v>
      </c>
      <c r="C203" s="1" t="s">
        <v>2869</v>
      </c>
      <c r="D203" s="1" t="s">
        <v>2863</v>
      </c>
      <c r="E203" s="1" t="s">
        <v>2870</v>
      </c>
      <c r="F203" s="1" t="s">
        <v>1751</v>
      </c>
      <c r="G203" s="1" t="s">
        <v>1641</v>
      </c>
      <c r="H203" s="1" t="s">
        <v>1642</v>
      </c>
      <c r="I203" s="1" t="s">
        <v>2871</v>
      </c>
      <c r="J203" s="1" t="s">
        <v>30</v>
      </c>
      <c r="K203" s="1" t="s">
        <v>2872</v>
      </c>
      <c r="L203" s="1" t="s">
        <v>2872</v>
      </c>
      <c r="M203" s="1" t="s">
        <v>1645</v>
      </c>
      <c r="N203" s="1" t="s">
        <v>1645</v>
      </c>
      <c r="O203" s="1" t="s">
        <v>1646</v>
      </c>
      <c r="P203" s="1" t="s">
        <v>1647</v>
      </c>
      <c r="Q203" s="1" t="s">
        <v>1648</v>
      </c>
      <c r="R203" s="1" t="s">
        <v>2873</v>
      </c>
      <c r="S203" s="1" t="s">
        <v>1650</v>
      </c>
      <c r="T203" s="1" t="s">
        <v>1651</v>
      </c>
      <c r="U203" s="1" t="s">
        <v>1652</v>
      </c>
      <c r="V203" s="1" t="s">
        <v>1674</v>
      </c>
    </row>
    <row r="204" s="1" customFormat="1" spans="1:22">
      <c r="A204" s="3">
        <v>21843973029</v>
      </c>
      <c r="B204" s="1" t="s">
        <v>2707</v>
      </c>
      <c r="C204" s="1" t="s">
        <v>2874</v>
      </c>
      <c r="D204" s="1" t="s">
        <v>2863</v>
      </c>
      <c r="E204" s="1" t="s">
        <v>2875</v>
      </c>
      <c r="F204" s="1" t="s">
        <v>1751</v>
      </c>
      <c r="G204" s="1" t="s">
        <v>1637</v>
      </c>
      <c r="H204" s="1" t="s">
        <v>1642</v>
      </c>
      <c r="I204" s="1" t="s">
        <v>2876</v>
      </c>
      <c r="J204" s="1" t="s">
        <v>30</v>
      </c>
      <c r="K204" s="1" t="s">
        <v>2877</v>
      </c>
      <c r="L204" s="1" t="s">
        <v>2877</v>
      </c>
      <c r="M204" s="1" t="s">
        <v>1645</v>
      </c>
      <c r="N204" s="1" t="s">
        <v>1645</v>
      </c>
      <c r="O204" s="1" t="s">
        <v>1646</v>
      </c>
      <c r="P204" s="1" t="s">
        <v>1647</v>
      </c>
      <c r="Q204" s="1" t="s">
        <v>1648</v>
      </c>
      <c r="R204" s="1" t="s">
        <v>2878</v>
      </c>
      <c r="S204" s="1" t="s">
        <v>1650</v>
      </c>
      <c r="T204" s="1" t="s">
        <v>1651</v>
      </c>
      <c r="U204" s="1" t="s">
        <v>1652</v>
      </c>
      <c r="V204" s="1" t="s">
        <v>1674</v>
      </c>
    </row>
    <row r="205" s="1" customFormat="1" spans="1:22">
      <c r="A205" s="3">
        <v>18348431126</v>
      </c>
      <c r="B205" s="1" t="s">
        <v>2879</v>
      </c>
      <c r="C205" s="1" t="s">
        <v>2880</v>
      </c>
      <c r="D205" s="1" t="s">
        <v>2863</v>
      </c>
      <c r="E205" s="1" t="s">
        <v>2881</v>
      </c>
      <c r="F205" s="1" t="s">
        <v>1979</v>
      </c>
      <c r="G205" s="1" t="s">
        <v>1637</v>
      </c>
      <c r="H205" s="1" t="s">
        <v>1642</v>
      </c>
      <c r="I205" s="1" t="s">
        <v>2882</v>
      </c>
      <c r="J205" s="1" t="s">
        <v>30</v>
      </c>
      <c r="K205" s="1" t="s">
        <v>2883</v>
      </c>
      <c r="L205" s="1" t="s">
        <v>2883</v>
      </c>
      <c r="M205" s="1" t="s">
        <v>1645</v>
      </c>
      <c r="N205" s="1" t="s">
        <v>1645</v>
      </c>
      <c r="O205" s="1" t="s">
        <v>1646</v>
      </c>
      <c r="P205" s="1" t="s">
        <v>1647</v>
      </c>
      <c r="Q205" s="1" t="s">
        <v>1648</v>
      </c>
      <c r="R205" s="1" t="s">
        <v>2884</v>
      </c>
      <c r="S205" s="1" t="s">
        <v>1650</v>
      </c>
      <c r="T205" s="1" t="s">
        <v>1651</v>
      </c>
      <c r="U205" s="1" t="s">
        <v>1652</v>
      </c>
      <c r="V205" s="1" t="s">
        <v>1674</v>
      </c>
    </row>
    <row r="206" s="1" customFormat="1" spans="1:22">
      <c r="A206" s="3">
        <v>21491506851</v>
      </c>
      <c r="B206" s="1" t="s">
        <v>2885</v>
      </c>
      <c r="C206" s="1" t="s">
        <v>2886</v>
      </c>
      <c r="D206" s="1" t="s">
        <v>2863</v>
      </c>
      <c r="E206" s="1" t="s">
        <v>2887</v>
      </c>
      <c r="F206" s="1" t="s">
        <v>2237</v>
      </c>
      <c r="G206" s="1" t="s">
        <v>1751</v>
      </c>
      <c r="H206" s="1" t="s">
        <v>1642</v>
      </c>
      <c r="I206" s="1" t="s">
        <v>2888</v>
      </c>
      <c r="J206" s="1" t="s">
        <v>30</v>
      </c>
      <c r="K206" s="1" t="s">
        <v>2889</v>
      </c>
      <c r="L206" s="1" t="s">
        <v>2889</v>
      </c>
      <c r="M206" s="1" t="s">
        <v>1645</v>
      </c>
      <c r="N206" s="1" t="s">
        <v>1645</v>
      </c>
      <c r="O206" s="1" t="s">
        <v>1646</v>
      </c>
      <c r="P206" s="1" t="s">
        <v>1647</v>
      </c>
      <c r="Q206" s="1" t="s">
        <v>1648</v>
      </c>
      <c r="R206" s="1" t="s">
        <v>2890</v>
      </c>
      <c r="S206" s="1" t="s">
        <v>1650</v>
      </c>
      <c r="T206" s="1" t="s">
        <v>1651</v>
      </c>
      <c r="U206" s="1" t="s">
        <v>1652</v>
      </c>
      <c r="V206" s="1" t="s">
        <v>1674</v>
      </c>
    </row>
    <row r="207" s="1" customFormat="1" spans="1:22">
      <c r="A207" s="3">
        <v>999221886548411</v>
      </c>
      <c r="B207" s="1" t="s">
        <v>2335</v>
      </c>
      <c r="C207" s="1" t="s">
        <v>2891</v>
      </c>
      <c r="D207" s="1" t="s">
        <v>2892</v>
      </c>
      <c r="E207" s="1" t="s">
        <v>2893</v>
      </c>
      <c r="F207" s="1" t="s">
        <v>1979</v>
      </c>
      <c r="G207" s="1" t="s">
        <v>1751</v>
      </c>
      <c r="H207" s="1" t="s">
        <v>1642</v>
      </c>
      <c r="I207" s="1" t="s">
        <v>2894</v>
      </c>
      <c r="J207" s="1" t="s">
        <v>30</v>
      </c>
      <c r="K207" s="1" t="s">
        <v>2895</v>
      </c>
      <c r="L207" s="1" t="s">
        <v>2895</v>
      </c>
      <c r="M207" s="1" t="s">
        <v>1645</v>
      </c>
      <c r="N207" s="1" t="s">
        <v>1645</v>
      </c>
      <c r="O207" s="1" t="s">
        <v>1646</v>
      </c>
      <c r="P207" s="1" t="s">
        <v>1647</v>
      </c>
      <c r="Q207" s="1" t="s">
        <v>1648</v>
      </c>
      <c r="R207" s="1" t="s">
        <v>2896</v>
      </c>
      <c r="S207" s="1" t="s">
        <v>1650</v>
      </c>
      <c r="T207" s="1" t="s">
        <v>1651</v>
      </c>
      <c r="U207" s="1" t="s">
        <v>1652</v>
      </c>
      <c r="V207" s="1" t="s">
        <v>2421</v>
      </c>
    </row>
    <row r="208" s="1" customFormat="1" spans="1:22">
      <c r="A208" s="3">
        <v>999221863008028</v>
      </c>
      <c r="B208" s="1" t="s">
        <v>2475</v>
      </c>
      <c r="C208" s="1" t="s">
        <v>2897</v>
      </c>
      <c r="D208" s="1" t="s">
        <v>2898</v>
      </c>
      <c r="E208" s="1" t="s">
        <v>2899</v>
      </c>
      <c r="F208" s="1" t="s">
        <v>1979</v>
      </c>
      <c r="G208" s="1" t="s">
        <v>1751</v>
      </c>
      <c r="H208" s="1" t="s">
        <v>1642</v>
      </c>
      <c r="I208" s="1" t="s">
        <v>2900</v>
      </c>
      <c r="J208" s="1" t="s">
        <v>30</v>
      </c>
      <c r="K208" s="1" t="s">
        <v>2901</v>
      </c>
      <c r="L208" s="1" t="s">
        <v>2901</v>
      </c>
      <c r="M208" s="1" t="s">
        <v>1645</v>
      </c>
      <c r="N208" s="1" t="s">
        <v>1645</v>
      </c>
      <c r="O208" s="1" t="s">
        <v>1646</v>
      </c>
      <c r="P208" s="1" t="s">
        <v>1647</v>
      </c>
      <c r="Q208" s="1" t="s">
        <v>1648</v>
      </c>
      <c r="R208" s="1" t="s">
        <v>2902</v>
      </c>
      <c r="S208" s="1" t="s">
        <v>1650</v>
      </c>
      <c r="T208" s="1" t="s">
        <v>1651</v>
      </c>
      <c r="U208" s="1" t="s">
        <v>1652</v>
      </c>
      <c r="V208" s="1" t="s">
        <v>2421</v>
      </c>
    </row>
    <row r="209" s="1" customFormat="1" spans="1:22">
      <c r="A209" s="3">
        <v>21857555765</v>
      </c>
      <c r="B209" s="1" t="s">
        <v>2528</v>
      </c>
      <c r="C209" s="1" t="s">
        <v>2903</v>
      </c>
      <c r="D209" s="1" t="s">
        <v>2904</v>
      </c>
      <c r="E209" s="1" t="s">
        <v>2905</v>
      </c>
      <c r="F209" s="1" t="s">
        <v>1637</v>
      </c>
      <c r="G209" s="1" t="s">
        <v>1641</v>
      </c>
      <c r="H209" s="1" t="s">
        <v>1642</v>
      </c>
      <c r="I209" s="1" t="s">
        <v>2906</v>
      </c>
      <c r="J209" s="1" t="s">
        <v>30</v>
      </c>
      <c r="K209" s="1" t="s">
        <v>2907</v>
      </c>
      <c r="L209" s="1" t="s">
        <v>2907</v>
      </c>
      <c r="M209" s="1" t="s">
        <v>1645</v>
      </c>
      <c r="N209" s="1" t="s">
        <v>1645</v>
      </c>
      <c r="O209" s="1" t="s">
        <v>1646</v>
      </c>
      <c r="P209" s="1" t="s">
        <v>1647</v>
      </c>
      <c r="Q209" s="1" t="s">
        <v>1648</v>
      </c>
      <c r="R209" s="1" t="s">
        <v>2908</v>
      </c>
      <c r="S209" s="1" t="s">
        <v>1650</v>
      </c>
      <c r="T209" s="1" t="s">
        <v>1651</v>
      </c>
      <c r="U209" s="1" t="s">
        <v>1652</v>
      </c>
      <c r="V209" s="1" t="s">
        <v>1674</v>
      </c>
    </row>
    <row r="210" s="1" customFormat="1" spans="1:22">
      <c r="A210" s="3">
        <v>21849272702</v>
      </c>
      <c r="B210" s="1" t="s">
        <v>2623</v>
      </c>
      <c r="C210" s="1" t="s">
        <v>2909</v>
      </c>
      <c r="D210" s="1" t="s">
        <v>2453</v>
      </c>
      <c r="E210" s="1" t="s">
        <v>2910</v>
      </c>
      <c r="F210" s="1" t="s">
        <v>2237</v>
      </c>
      <c r="G210" s="1" t="s">
        <v>1751</v>
      </c>
      <c r="H210" s="1" t="s">
        <v>1642</v>
      </c>
      <c r="I210" s="1" t="s">
        <v>2911</v>
      </c>
      <c r="J210" s="1" t="s">
        <v>30</v>
      </c>
      <c r="K210" s="1" t="s">
        <v>2912</v>
      </c>
      <c r="L210" s="1" t="s">
        <v>2912</v>
      </c>
      <c r="M210" s="1" t="s">
        <v>1645</v>
      </c>
      <c r="N210" s="1" t="s">
        <v>1645</v>
      </c>
      <c r="O210" s="1" t="s">
        <v>1646</v>
      </c>
      <c r="P210" s="1" t="s">
        <v>1647</v>
      </c>
      <c r="Q210" s="1" t="s">
        <v>1648</v>
      </c>
      <c r="R210" s="1" t="s">
        <v>2913</v>
      </c>
      <c r="S210" s="1" t="s">
        <v>1650</v>
      </c>
      <c r="T210" s="1" t="s">
        <v>1651</v>
      </c>
      <c r="U210" s="1" t="s">
        <v>2145</v>
      </c>
      <c r="V210" s="1" t="s">
        <v>1674</v>
      </c>
    </row>
    <row r="211" s="1" customFormat="1" spans="1:22">
      <c r="A211" s="3">
        <v>21852275362</v>
      </c>
      <c r="B211" s="1" t="s">
        <v>2861</v>
      </c>
      <c r="C211" s="1" t="s">
        <v>2914</v>
      </c>
      <c r="D211" s="1" t="s">
        <v>2915</v>
      </c>
      <c r="E211" s="1" t="s">
        <v>2916</v>
      </c>
      <c r="F211" s="1" t="s">
        <v>1979</v>
      </c>
      <c r="G211" s="1" t="s">
        <v>1751</v>
      </c>
      <c r="H211" s="1" t="s">
        <v>1642</v>
      </c>
      <c r="I211" s="1" t="s">
        <v>2917</v>
      </c>
      <c r="J211" s="1" t="s">
        <v>30</v>
      </c>
      <c r="K211" s="1" t="s">
        <v>2918</v>
      </c>
      <c r="L211" s="1" t="s">
        <v>2918</v>
      </c>
      <c r="M211" s="1" t="s">
        <v>1645</v>
      </c>
      <c r="N211" s="1" t="s">
        <v>1645</v>
      </c>
      <c r="O211" s="1" t="s">
        <v>1646</v>
      </c>
      <c r="P211" s="1" t="s">
        <v>1647</v>
      </c>
      <c r="Q211" s="1" t="s">
        <v>1648</v>
      </c>
      <c r="R211" s="1" t="s">
        <v>2919</v>
      </c>
      <c r="S211" s="1" t="s">
        <v>1650</v>
      </c>
      <c r="T211" s="1" t="s">
        <v>1651</v>
      </c>
      <c r="U211" s="1" t="s">
        <v>2145</v>
      </c>
      <c r="V211" s="1" t="s">
        <v>1674</v>
      </c>
    </row>
    <row r="212" s="1" customFormat="1" spans="1:22">
      <c r="A212" s="3">
        <v>21845274575</v>
      </c>
      <c r="B212" s="1" t="s">
        <v>2750</v>
      </c>
      <c r="C212" s="1" t="s">
        <v>2920</v>
      </c>
      <c r="D212" s="1" t="s">
        <v>2921</v>
      </c>
      <c r="E212" s="1" t="s">
        <v>2922</v>
      </c>
      <c r="F212" s="1" t="s">
        <v>2237</v>
      </c>
      <c r="G212" s="1" t="s">
        <v>1641</v>
      </c>
      <c r="H212" s="1" t="s">
        <v>1642</v>
      </c>
      <c r="I212" s="1" t="s">
        <v>2923</v>
      </c>
      <c r="J212" s="1" t="s">
        <v>30</v>
      </c>
      <c r="K212" s="1" t="s">
        <v>2924</v>
      </c>
      <c r="L212" s="1" t="s">
        <v>2924</v>
      </c>
      <c r="M212" s="1" t="s">
        <v>1645</v>
      </c>
      <c r="N212" s="1" t="s">
        <v>1645</v>
      </c>
      <c r="O212" s="1" t="s">
        <v>1646</v>
      </c>
      <c r="P212" s="1" t="s">
        <v>1647</v>
      </c>
      <c r="Q212" s="1" t="s">
        <v>1648</v>
      </c>
      <c r="R212" s="1" t="s">
        <v>2925</v>
      </c>
      <c r="S212" s="1" t="s">
        <v>1650</v>
      </c>
      <c r="T212" s="1" t="s">
        <v>1651</v>
      </c>
      <c r="U212" s="1" t="s">
        <v>1652</v>
      </c>
      <c r="V212" s="1" t="s">
        <v>1986</v>
      </c>
    </row>
    <row r="213" s="1" customFormat="1" spans="1:22">
      <c r="A213" s="3">
        <v>999221855766995</v>
      </c>
      <c r="B213" s="1" t="s">
        <v>2836</v>
      </c>
      <c r="C213" s="1" t="s">
        <v>2926</v>
      </c>
      <c r="D213" s="1" t="s">
        <v>2927</v>
      </c>
      <c r="E213" s="1" t="s">
        <v>2928</v>
      </c>
      <c r="F213" s="1" t="s">
        <v>2237</v>
      </c>
      <c r="G213" s="1" t="s">
        <v>1637</v>
      </c>
      <c r="H213" s="1" t="s">
        <v>1642</v>
      </c>
      <c r="I213" s="1" t="s">
        <v>2929</v>
      </c>
      <c r="J213" s="1" t="s">
        <v>30</v>
      </c>
      <c r="K213" s="1" t="s">
        <v>2930</v>
      </c>
      <c r="L213" s="1" t="s">
        <v>2930</v>
      </c>
      <c r="M213" s="1" t="s">
        <v>1645</v>
      </c>
      <c r="N213" s="1" t="s">
        <v>1645</v>
      </c>
      <c r="O213" s="1" t="s">
        <v>1646</v>
      </c>
      <c r="P213" s="1" t="s">
        <v>1647</v>
      </c>
      <c r="Q213" s="1" t="s">
        <v>1648</v>
      </c>
      <c r="R213" s="1" t="s">
        <v>2931</v>
      </c>
      <c r="S213" s="1" t="s">
        <v>1650</v>
      </c>
      <c r="T213" s="1" t="s">
        <v>1651</v>
      </c>
      <c r="U213" s="1" t="s">
        <v>1652</v>
      </c>
      <c r="V213" s="1" t="s">
        <v>1986</v>
      </c>
    </row>
    <row r="214" s="1" customFormat="1" spans="1:22">
      <c r="A214" s="3">
        <v>21862010155</v>
      </c>
      <c r="B214" s="1" t="s">
        <v>2475</v>
      </c>
      <c r="C214" s="1" t="s">
        <v>2932</v>
      </c>
      <c r="D214" s="1" t="s">
        <v>2933</v>
      </c>
      <c r="E214" s="1" t="s">
        <v>2934</v>
      </c>
      <c r="F214" s="1" t="s">
        <v>2662</v>
      </c>
      <c r="G214" s="1" t="s">
        <v>1637</v>
      </c>
      <c r="H214" s="1" t="s">
        <v>1642</v>
      </c>
      <c r="I214" s="1" t="s">
        <v>2935</v>
      </c>
      <c r="J214" s="1" t="s">
        <v>30</v>
      </c>
      <c r="K214" s="1" t="s">
        <v>2936</v>
      </c>
      <c r="L214" s="1" t="s">
        <v>2936</v>
      </c>
      <c r="M214" s="1" t="s">
        <v>1645</v>
      </c>
      <c r="N214" s="1" t="s">
        <v>1645</v>
      </c>
      <c r="O214" s="1" t="s">
        <v>1646</v>
      </c>
      <c r="P214" s="1" t="s">
        <v>1647</v>
      </c>
      <c r="Q214" s="1" t="s">
        <v>1648</v>
      </c>
      <c r="R214" s="1" t="s">
        <v>2937</v>
      </c>
      <c r="S214" s="1" t="s">
        <v>1650</v>
      </c>
      <c r="T214" s="1" t="s">
        <v>1651</v>
      </c>
      <c r="U214" s="1" t="s">
        <v>1652</v>
      </c>
      <c r="V214" s="1" t="s">
        <v>1674</v>
      </c>
    </row>
    <row r="215" s="1" customFormat="1" spans="1:22">
      <c r="A215" s="3">
        <v>999221842498016</v>
      </c>
      <c r="B215" s="1" t="s">
        <v>2938</v>
      </c>
      <c r="C215" s="1" t="s">
        <v>2939</v>
      </c>
      <c r="D215" s="1" t="s">
        <v>2940</v>
      </c>
      <c r="E215" s="1" t="s">
        <v>2941</v>
      </c>
      <c r="F215" s="1" t="s">
        <v>2528</v>
      </c>
      <c r="G215" s="1" t="s">
        <v>1751</v>
      </c>
      <c r="H215" s="1" t="s">
        <v>1642</v>
      </c>
      <c r="I215" s="1" t="s">
        <v>2942</v>
      </c>
      <c r="J215" s="1" t="s">
        <v>30</v>
      </c>
      <c r="K215" s="1" t="s">
        <v>2943</v>
      </c>
      <c r="L215" s="1" t="s">
        <v>2943</v>
      </c>
      <c r="M215" s="1" t="s">
        <v>1645</v>
      </c>
      <c r="N215" s="1" t="s">
        <v>1645</v>
      </c>
      <c r="O215" s="1" t="s">
        <v>1646</v>
      </c>
      <c r="P215" s="1" t="s">
        <v>1647</v>
      </c>
      <c r="Q215" s="1" t="s">
        <v>1648</v>
      </c>
      <c r="R215" s="1" t="s">
        <v>2944</v>
      </c>
      <c r="S215" s="1" t="s">
        <v>1650</v>
      </c>
      <c r="T215" s="1" t="s">
        <v>1651</v>
      </c>
      <c r="U215" s="1" t="s">
        <v>1652</v>
      </c>
      <c r="V215" s="1" t="s">
        <v>1986</v>
      </c>
    </row>
    <row r="216" s="1" customFormat="1" spans="1:22">
      <c r="A216" s="3">
        <v>21870388514</v>
      </c>
      <c r="B216" s="1" t="s">
        <v>2662</v>
      </c>
      <c r="C216" s="1" t="s">
        <v>2945</v>
      </c>
      <c r="D216" s="1" t="s">
        <v>2946</v>
      </c>
      <c r="E216" s="1" t="s">
        <v>2947</v>
      </c>
      <c r="F216" s="1" t="s">
        <v>1979</v>
      </c>
      <c r="G216" s="1" t="s">
        <v>1637</v>
      </c>
      <c r="H216" s="1" t="s">
        <v>1642</v>
      </c>
      <c r="I216" s="1" t="s">
        <v>1646</v>
      </c>
      <c r="J216" s="1" t="s">
        <v>30</v>
      </c>
      <c r="K216" s="1" t="s">
        <v>1646</v>
      </c>
      <c r="L216" s="1" t="s">
        <v>1646</v>
      </c>
      <c r="M216" s="1" t="s">
        <v>1645</v>
      </c>
      <c r="N216" s="1" t="s">
        <v>1645</v>
      </c>
      <c r="O216" s="1" t="s">
        <v>1646</v>
      </c>
      <c r="P216" s="1" t="s">
        <v>1647</v>
      </c>
      <c r="Q216" s="1" t="s">
        <v>1648</v>
      </c>
      <c r="R216" s="1" t="s">
        <v>2948</v>
      </c>
      <c r="S216" s="1" t="s">
        <v>1650</v>
      </c>
      <c r="T216" s="1" t="s">
        <v>1651</v>
      </c>
      <c r="U216" s="1" t="s">
        <v>1652</v>
      </c>
      <c r="V216" s="1" t="s">
        <v>1674</v>
      </c>
    </row>
    <row r="217" s="1" customFormat="1" spans="1:22">
      <c r="A217" s="3">
        <v>21843052031</v>
      </c>
      <c r="B217" s="1" t="s">
        <v>2707</v>
      </c>
      <c r="C217" s="1" t="s">
        <v>2949</v>
      </c>
      <c r="D217" s="1" t="s">
        <v>2950</v>
      </c>
      <c r="E217" s="1" t="s">
        <v>2951</v>
      </c>
      <c r="F217" s="1" t="s">
        <v>1979</v>
      </c>
      <c r="G217" s="1" t="s">
        <v>1637</v>
      </c>
      <c r="H217" s="1" t="s">
        <v>1642</v>
      </c>
      <c r="I217" s="1" t="s">
        <v>2952</v>
      </c>
      <c r="J217" s="1" t="s">
        <v>30</v>
      </c>
      <c r="K217" s="1" t="s">
        <v>2953</v>
      </c>
      <c r="L217" s="1" t="s">
        <v>2953</v>
      </c>
      <c r="M217" s="1" t="s">
        <v>1645</v>
      </c>
      <c r="N217" s="1" t="s">
        <v>1645</v>
      </c>
      <c r="O217" s="1" t="s">
        <v>1646</v>
      </c>
      <c r="P217" s="1" t="s">
        <v>1647</v>
      </c>
      <c r="Q217" s="1" t="s">
        <v>1648</v>
      </c>
      <c r="R217" s="1" t="s">
        <v>2954</v>
      </c>
      <c r="S217" s="1" t="s">
        <v>1650</v>
      </c>
      <c r="T217" s="1" t="s">
        <v>1651</v>
      </c>
      <c r="U217" s="1" t="s">
        <v>2145</v>
      </c>
      <c r="V217" s="1" t="s">
        <v>1674</v>
      </c>
    </row>
    <row r="218" s="1" customFormat="1" spans="1:22">
      <c r="A218" s="3">
        <v>999221854628459</v>
      </c>
      <c r="B218" s="1" t="s">
        <v>2769</v>
      </c>
      <c r="C218" s="1" t="s">
        <v>2955</v>
      </c>
      <c r="D218" s="1" t="s">
        <v>2956</v>
      </c>
      <c r="E218" s="1" t="s">
        <v>2957</v>
      </c>
      <c r="F218" s="1" t="s">
        <v>1751</v>
      </c>
      <c r="G218" s="1" t="s">
        <v>1637</v>
      </c>
      <c r="H218" s="1" t="s">
        <v>1642</v>
      </c>
      <c r="I218" s="1" t="s">
        <v>2958</v>
      </c>
      <c r="J218" s="1" t="s">
        <v>30</v>
      </c>
      <c r="K218" s="1" t="s">
        <v>2959</v>
      </c>
      <c r="L218" s="1" t="s">
        <v>2959</v>
      </c>
      <c r="M218" s="1" t="s">
        <v>1645</v>
      </c>
      <c r="N218" s="1" t="s">
        <v>1645</v>
      </c>
      <c r="O218" s="1" t="s">
        <v>1646</v>
      </c>
      <c r="P218" s="1" t="s">
        <v>1647</v>
      </c>
      <c r="Q218" s="1" t="s">
        <v>1648</v>
      </c>
      <c r="R218" s="1" t="s">
        <v>2960</v>
      </c>
      <c r="S218" s="1" t="s">
        <v>1650</v>
      </c>
      <c r="T218" s="1" t="s">
        <v>1651</v>
      </c>
      <c r="U218" s="1" t="s">
        <v>1652</v>
      </c>
      <c r="V218" s="1" t="s">
        <v>2421</v>
      </c>
    </row>
    <row r="219" s="1" customFormat="1" spans="1:22">
      <c r="A219" s="3">
        <v>21848349998</v>
      </c>
      <c r="B219" s="1" t="s">
        <v>2623</v>
      </c>
      <c r="C219" s="1" t="s">
        <v>2961</v>
      </c>
      <c r="D219" s="1" t="s">
        <v>2962</v>
      </c>
      <c r="E219" s="1" t="s">
        <v>2963</v>
      </c>
      <c r="F219" s="1" t="s">
        <v>1637</v>
      </c>
      <c r="G219" s="1" t="s">
        <v>1641</v>
      </c>
      <c r="H219" s="1" t="s">
        <v>1642</v>
      </c>
      <c r="I219" s="1" t="s">
        <v>2964</v>
      </c>
      <c r="J219" s="1" t="s">
        <v>30</v>
      </c>
      <c r="K219" s="1" t="s">
        <v>2965</v>
      </c>
      <c r="L219" s="1" t="s">
        <v>2965</v>
      </c>
      <c r="M219" s="1" t="s">
        <v>1645</v>
      </c>
      <c r="N219" s="1" t="s">
        <v>1645</v>
      </c>
      <c r="O219" s="1" t="s">
        <v>1646</v>
      </c>
      <c r="P219" s="1" t="s">
        <v>1647</v>
      </c>
      <c r="Q219" s="1" t="s">
        <v>1648</v>
      </c>
      <c r="R219" s="1" t="s">
        <v>2966</v>
      </c>
      <c r="S219" s="1" t="s">
        <v>1650</v>
      </c>
      <c r="T219" s="1" t="s">
        <v>1651</v>
      </c>
      <c r="U219" s="1" t="s">
        <v>1652</v>
      </c>
      <c r="V219" s="1" t="s">
        <v>1653</v>
      </c>
    </row>
    <row r="220" s="1" customFormat="1" spans="1:22">
      <c r="A220" s="3">
        <v>21843242501</v>
      </c>
      <c r="B220" s="1" t="s">
        <v>2707</v>
      </c>
      <c r="C220" s="1" t="s">
        <v>2967</v>
      </c>
      <c r="D220" s="1" t="s">
        <v>2968</v>
      </c>
      <c r="E220" s="1" t="s">
        <v>2969</v>
      </c>
      <c r="F220" s="1" t="s">
        <v>1979</v>
      </c>
      <c r="G220" s="1" t="s">
        <v>1751</v>
      </c>
      <c r="H220" s="1" t="s">
        <v>1642</v>
      </c>
      <c r="I220" s="1" t="s">
        <v>2970</v>
      </c>
      <c r="J220" s="1" t="s">
        <v>30</v>
      </c>
      <c r="K220" s="1" t="s">
        <v>2971</v>
      </c>
      <c r="L220" s="1" t="s">
        <v>2971</v>
      </c>
      <c r="M220" s="1" t="s">
        <v>1645</v>
      </c>
      <c r="N220" s="1" t="s">
        <v>1645</v>
      </c>
      <c r="O220" s="1" t="s">
        <v>1646</v>
      </c>
      <c r="P220" s="1" t="s">
        <v>1647</v>
      </c>
      <c r="Q220" s="1" t="s">
        <v>1648</v>
      </c>
      <c r="R220" s="1" t="s">
        <v>2972</v>
      </c>
      <c r="S220" s="1" t="s">
        <v>1650</v>
      </c>
      <c r="T220" s="1" t="s">
        <v>1651</v>
      </c>
      <c r="U220" s="1" t="s">
        <v>1652</v>
      </c>
      <c r="V220" s="1" t="s">
        <v>1653</v>
      </c>
    </row>
    <row r="221" s="1" customFormat="1" spans="1:22">
      <c r="A221" s="3">
        <v>999221852092372</v>
      </c>
      <c r="B221" s="1" t="s">
        <v>2861</v>
      </c>
      <c r="C221" s="1" t="s">
        <v>2973</v>
      </c>
      <c r="D221" s="1" t="s">
        <v>2974</v>
      </c>
      <c r="E221" s="1" t="s">
        <v>2975</v>
      </c>
      <c r="F221" s="1" t="s">
        <v>1637</v>
      </c>
      <c r="G221" s="1" t="s">
        <v>1641</v>
      </c>
      <c r="H221" s="1" t="s">
        <v>1642</v>
      </c>
      <c r="I221" s="1" t="s">
        <v>2976</v>
      </c>
      <c r="J221" s="1" t="s">
        <v>30</v>
      </c>
      <c r="K221" s="1" t="s">
        <v>2977</v>
      </c>
      <c r="L221" s="1" t="s">
        <v>2977</v>
      </c>
      <c r="M221" s="1" t="s">
        <v>1645</v>
      </c>
      <c r="N221" s="1" t="s">
        <v>1645</v>
      </c>
      <c r="O221" s="1" t="s">
        <v>1646</v>
      </c>
      <c r="P221" s="1" t="s">
        <v>1647</v>
      </c>
      <c r="Q221" s="1" t="s">
        <v>1648</v>
      </c>
      <c r="R221" s="1" t="s">
        <v>2978</v>
      </c>
      <c r="S221" s="1" t="s">
        <v>1650</v>
      </c>
      <c r="T221" s="1" t="s">
        <v>1651</v>
      </c>
      <c r="U221" s="1" t="s">
        <v>1652</v>
      </c>
      <c r="V221" s="1" t="s">
        <v>1986</v>
      </c>
    </row>
    <row r="222" s="1" customFormat="1" spans="1:22">
      <c r="A222" s="3">
        <v>999221851959552</v>
      </c>
      <c r="B222" s="1" t="s">
        <v>2861</v>
      </c>
      <c r="C222" s="1" t="s">
        <v>2979</v>
      </c>
      <c r="D222" s="1" t="s">
        <v>2974</v>
      </c>
      <c r="E222" s="1" t="s">
        <v>2980</v>
      </c>
      <c r="F222" s="1" t="s">
        <v>1979</v>
      </c>
      <c r="G222" s="1" t="s">
        <v>1751</v>
      </c>
      <c r="H222" s="1" t="s">
        <v>1642</v>
      </c>
      <c r="I222" s="1" t="s">
        <v>2981</v>
      </c>
      <c r="J222" s="1" t="s">
        <v>30</v>
      </c>
      <c r="K222" s="1" t="s">
        <v>2982</v>
      </c>
      <c r="L222" s="1" t="s">
        <v>2982</v>
      </c>
      <c r="M222" s="1" t="s">
        <v>1645</v>
      </c>
      <c r="N222" s="1" t="s">
        <v>1645</v>
      </c>
      <c r="O222" s="1" t="s">
        <v>1646</v>
      </c>
      <c r="P222" s="1" t="s">
        <v>1647</v>
      </c>
      <c r="Q222" s="1" t="s">
        <v>1648</v>
      </c>
      <c r="R222" s="1" t="s">
        <v>2983</v>
      </c>
      <c r="S222" s="1" t="s">
        <v>1650</v>
      </c>
      <c r="T222" s="1" t="s">
        <v>1651</v>
      </c>
      <c r="U222" s="1" t="s">
        <v>1652</v>
      </c>
      <c r="V222" s="1" t="s">
        <v>1986</v>
      </c>
    </row>
    <row r="223" s="1" customFormat="1" spans="1:22">
      <c r="A223" s="3">
        <v>21849257103</v>
      </c>
      <c r="B223" s="1" t="s">
        <v>2623</v>
      </c>
      <c r="C223" s="1" t="s">
        <v>2984</v>
      </c>
      <c r="D223" s="1" t="s">
        <v>2985</v>
      </c>
      <c r="E223" s="1" t="s">
        <v>2986</v>
      </c>
      <c r="F223" s="1" t="s">
        <v>2482</v>
      </c>
      <c r="G223" s="1" t="s">
        <v>1637</v>
      </c>
      <c r="H223" s="1" t="s">
        <v>1642</v>
      </c>
      <c r="I223" s="1" t="s">
        <v>2987</v>
      </c>
      <c r="J223" s="1" t="s">
        <v>30</v>
      </c>
      <c r="K223" s="1" t="s">
        <v>2988</v>
      </c>
      <c r="L223" s="1" t="s">
        <v>2988</v>
      </c>
      <c r="M223" s="1" t="s">
        <v>1645</v>
      </c>
      <c r="N223" s="1" t="s">
        <v>1645</v>
      </c>
      <c r="O223" s="1" t="s">
        <v>1646</v>
      </c>
      <c r="P223" s="1" t="s">
        <v>1647</v>
      </c>
      <c r="Q223" s="1" t="s">
        <v>1648</v>
      </c>
      <c r="R223" s="1" t="s">
        <v>2989</v>
      </c>
      <c r="S223" s="1" t="s">
        <v>1650</v>
      </c>
      <c r="T223" s="1" t="s">
        <v>1651</v>
      </c>
      <c r="U223" s="1" t="s">
        <v>2145</v>
      </c>
      <c r="V223" s="1" t="s">
        <v>1705</v>
      </c>
    </row>
    <row r="224" s="1" customFormat="1" spans="1:22">
      <c r="A224" s="3">
        <v>999221847275021</v>
      </c>
      <c r="B224" s="1" t="s">
        <v>2604</v>
      </c>
      <c r="C224" s="1" t="s">
        <v>2990</v>
      </c>
      <c r="D224" s="1" t="s">
        <v>2991</v>
      </c>
      <c r="E224" s="1" t="s">
        <v>2992</v>
      </c>
      <c r="F224" s="1" t="s">
        <v>1979</v>
      </c>
      <c r="G224" s="1" t="s">
        <v>1641</v>
      </c>
      <c r="H224" s="1" t="s">
        <v>1642</v>
      </c>
      <c r="I224" s="1" t="s">
        <v>2993</v>
      </c>
      <c r="J224" s="1" t="s">
        <v>30</v>
      </c>
      <c r="K224" s="1" t="s">
        <v>2558</v>
      </c>
      <c r="L224" s="1" t="s">
        <v>2558</v>
      </c>
      <c r="M224" s="1" t="s">
        <v>1645</v>
      </c>
      <c r="N224" s="1" t="s">
        <v>1645</v>
      </c>
      <c r="O224" s="1" t="s">
        <v>1646</v>
      </c>
      <c r="P224" s="1" t="s">
        <v>1647</v>
      </c>
      <c r="Q224" s="1" t="s">
        <v>1648</v>
      </c>
      <c r="R224" s="1" t="s">
        <v>2994</v>
      </c>
      <c r="S224" s="1" t="s">
        <v>1650</v>
      </c>
      <c r="T224" s="1" t="s">
        <v>1651</v>
      </c>
      <c r="U224" s="1" t="s">
        <v>1652</v>
      </c>
      <c r="V224" s="1" t="s">
        <v>2267</v>
      </c>
    </row>
    <row r="225" s="1" customFormat="1" spans="1:22">
      <c r="A225" s="3">
        <v>21875900039</v>
      </c>
      <c r="B225" s="1" t="s">
        <v>2662</v>
      </c>
      <c r="C225" s="1" t="s">
        <v>2995</v>
      </c>
      <c r="D225" s="1" t="s">
        <v>2996</v>
      </c>
      <c r="E225" s="1" t="s">
        <v>2997</v>
      </c>
      <c r="F225" s="1" t="s">
        <v>1979</v>
      </c>
      <c r="G225" s="1" t="s">
        <v>1751</v>
      </c>
      <c r="H225" s="1" t="s">
        <v>1642</v>
      </c>
      <c r="I225" s="1" t="s">
        <v>2998</v>
      </c>
      <c r="J225" s="1" t="s">
        <v>30</v>
      </c>
      <c r="K225" s="1" t="s">
        <v>2999</v>
      </c>
      <c r="L225" s="1" t="s">
        <v>2999</v>
      </c>
      <c r="M225" s="1" t="s">
        <v>1645</v>
      </c>
      <c r="N225" s="1" t="s">
        <v>1645</v>
      </c>
      <c r="O225" s="1" t="s">
        <v>1646</v>
      </c>
      <c r="P225" s="1" t="s">
        <v>1647</v>
      </c>
      <c r="Q225" s="1" t="s">
        <v>1648</v>
      </c>
      <c r="R225" s="1" t="s">
        <v>3000</v>
      </c>
      <c r="S225" s="1" t="s">
        <v>1650</v>
      </c>
      <c r="T225" s="1" t="s">
        <v>1651</v>
      </c>
      <c r="U225" s="1" t="s">
        <v>1652</v>
      </c>
      <c r="V225" s="1" t="s">
        <v>1674</v>
      </c>
    </row>
    <row r="226" s="1" customFormat="1" spans="1:22">
      <c r="A226" s="3">
        <v>21881795105</v>
      </c>
      <c r="B226" s="1" t="s">
        <v>2482</v>
      </c>
      <c r="C226" s="1" t="s">
        <v>3001</v>
      </c>
      <c r="D226" s="1" t="s">
        <v>3002</v>
      </c>
      <c r="E226" s="1" t="s">
        <v>3003</v>
      </c>
      <c r="F226" s="1" t="s">
        <v>1979</v>
      </c>
      <c r="G226" s="1" t="s">
        <v>1641</v>
      </c>
      <c r="H226" s="1" t="s">
        <v>1642</v>
      </c>
      <c r="I226" s="1" t="s">
        <v>3004</v>
      </c>
      <c r="J226" s="1" t="s">
        <v>30</v>
      </c>
      <c r="K226" s="1" t="s">
        <v>3005</v>
      </c>
      <c r="L226" s="1" t="s">
        <v>3005</v>
      </c>
      <c r="M226" s="1" t="s">
        <v>1645</v>
      </c>
      <c r="N226" s="1" t="s">
        <v>1645</v>
      </c>
      <c r="O226" s="1" t="s">
        <v>1646</v>
      </c>
      <c r="P226" s="1" t="s">
        <v>1647</v>
      </c>
      <c r="Q226" s="1" t="s">
        <v>1648</v>
      </c>
      <c r="R226" s="1" t="s">
        <v>3006</v>
      </c>
      <c r="S226" s="1" t="s">
        <v>1650</v>
      </c>
      <c r="T226" s="1" t="s">
        <v>1651</v>
      </c>
      <c r="U226" s="1" t="s">
        <v>1652</v>
      </c>
      <c r="V226" s="1" t="s">
        <v>2244</v>
      </c>
    </row>
    <row r="227" s="1" customFormat="1" spans="1:22">
      <c r="A227" s="3">
        <v>21827758764</v>
      </c>
      <c r="B227" s="1" t="s">
        <v>3007</v>
      </c>
      <c r="C227" s="1" t="s">
        <v>3008</v>
      </c>
      <c r="D227" s="1" t="s">
        <v>3009</v>
      </c>
      <c r="E227" s="1" t="s">
        <v>3010</v>
      </c>
      <c r="F227" s="1" t="s">
        <v>1979</v>
      </c>
      <c r="G227" s="1" t="s">
        <v>1637</v>
      </c>
      <c r="H227" s="1" t="s">
        <v>1642</v>
      </c>
      <c r="I227" s="1" t="s">
        <v>3011</v>
      </c>
      <c r="J227" s="1" t="s">
        <v>30</v>
      </c>
      <c r="K227" s="1" t="s">
        <v>3012</v>
      </c>
      <c r="L227" s="1" t="s">
        <v>3012</v>
      </c>
      <c r="M227" s="1" t="s">
        <v>1645</v>
      </c>
      <c r="N227" s="1" t="s">
        <v>1645</v>
      </c>
      <c r="O227" s="1" t="s">
        <v>1646</v>
      </c>
      <c r="P227" s="1" t="s">
        <v>1647</v>
      </c>
      <c r="Q227" s="1" t="s">
        <v>1648</v>
      </c>
      <c r="R227" s="1" t="s">
        <v>3013</v>
      </c>
      <c r="S227" s="1" t="s">
        <v>1650</v>
      </c>
      <c r="T227" s="1" t="s">
        <v>1651</v>
      </c>
      <c r="U227" s="1" t="s">
        <v>1652</v>
      </c>
      <c r="V227" s="1" t="s">
        <v>2244</v>
      </c>
    </row>
    <row r="228" s="1" customFormat="1" spans="1:22">
      <c r="A228" s="3">
        <v>21847135389</v>
      </c>
      <c r="B228" s="1" t="s">
        <v>2604</v>
      </c>
      <c r="C228" s="1" t="s">
        <v>3014</v>
      </c>
      <c r="D228" s="1" t="s">
        <v>3015</v>
      </c>
      <c r="E228" s="1" t="s">
        <v>3016</v>
      </c>
      <c r="F228" s="1" t="s">
        <v>2482</v>
      </c>
      <c r="G228" s="1" t="s">
        <v>1641</v>
      </c>
      <c r="H228" s="1" t="s">
        <v>1642</v>
      </c>
      <c r="I228" s="1" t="s">
        <v>3017</v>
      </c>
      <c r="J228" s="1" t="s">
        <v>30</v>
      </c>
      <c r="K228" s="1" t="s">
        <v>3018</v>
      </c>
      <c r="L228" s="1" t="s">
        <v>3018</v>
      </c>
      <c r="M228" s="1" t="s">
        <v>1645</v>
      </c>
      <c r="N228" s="1" t="s">
        <v>1645</v>
      </c>
      <c r="O228" s="1" t="s">
        <v>1646</v>
      </c>
      <c r="P228" s="1" t="s">
        <v>1647</v>
      </c>
      <c r="Q228" s="1" t="s">
        <v>1648</v>
      </c>
      <c r="R228" s="1" t="s">
        <v>3019</v>
      </c>
      <c r="S228" s="1" t="s">
        <v>1650</v>
      </c>
      <c r="T228" s="1" t="s">
        <v>1651</v>
      </c>
      <c r="U228" s="1" t="s">
        <v>1652</v>
      </c>
      <c r="V228" s="1" t="s">
        <v>1653</v>
      </c>
    </row>
    <row r="229" s="1" customFormat="1" spans="1:22">
      <c r="A229" s="3">
        <v>21849184932</v>
      </c>
      <c r="B229" s="1" t="s">
        <v>2623</v>
      </c>
      <c r="C229" s="1" t="s">
        <v>3020</v>
      </c>
      <c r="D229" s="1" t="s">
        <v>3021</v>
      </c>
      <c r="E229" s="1" t="s">
        <v>3022</v>
      </c>
      <c r="F229" s="1" t="s">
        <v>2237</v>
      </c>
      <c r="G229" s="1" t="s">
        <v>1751</v>
      </c>
      <c r="H229" s="1" t="s">
        <v>1642</v>
      </c>
      <c r="I229" s="1" t="s">
        <v>3023</v>
      </c>
      <c r="J229" s="1" t="s">
        <v>30</v>
      </c>
      <c r="K229" s="1" t="s">
        <v>3024</v>
      </c>
      <c r="L229" s="1" t="s">
        <v>3024</v>
      </c>
      <c r="M229" s="1" t="s">
        <v>1645</v>
      </c>
      <c r="N229" s="1" t="s">
        <v>1645</v>
      </c>
      <c r="O229" s="1" t="s">
        <v>1646</v>
      </c>
      <c r="P229" s="1" t="s">
        <v>1647</v>
      </c>
      <c r="Q229" s="1" t="s">
        <v>1648</v>
      </c>
      <c r="R229" s="1" t="s">
        <v>3025</v>
      </c>
      <c r="S229" s="1" t="s">
        <v>1650</v>
      </c>
      <c r="T229" s="1" t="s">
        <v>1651</v>
      </c>
      <c r="U229" s="1" t="s">
        <v>1652</v>
      </c>
      <c r="V229" s="1" t="s">
        <v>1674</v>
      </c>
    </row>
    <row r="230" s="1" customFormat="1" spans="1:22">
      <c r="A230" s="3">
        <v>21849423142</v>
      </c>
      <c r="B230" s="1" t="s">
        <v>2623</v>
      </c>
      <c r="C230" s="1" t="s">
        <v>3026</v>
      </c>
      <c r="D230" s="1" t="s">
        <v>3021</v>
      </c>
      <c r="E230" s="1" t="s">
        <v>3027</v>
      </c>
      <c r="F230" s="1" t="s">
        <v>1979</v>
      </c>
      <c r="G230" s="1" t="s">
        <v>1641</v>
      </c>
      <c r="H230" s="1" t="s">
        <v>1642</v>
      </c>
      <c r="I230" s="1" t="s">
        <v>3028</v>
      </c>
      <c r="J230" s="1" t="s">
        <v>30</v>
      </c>
      <c r="K230" s="1" t="s">
        <v>3029</v>
      </c>
      <c r="L230" s="1" t="s">
        <v>3029</v>
      </c>
      <c r="M230" s="1" t="s">
        <v>1645</v>
      </c>
      <c r="N230" s="1" t="s">
        <v>1645</v>
      </c>
      <c r="O230" s="1" t="s">
        <v>1646</v>
      </c>
      <c r="P230" s="1" t="s">
        <v>1647</v>
      </c>
      <c r="Q230" s="1" t="s">
        <v>1648</v>
      </c>
      <c r="R230" s="1" t="s">
        <v>3030</v>
      </c>
      <c r="S230" s="1" t="s">
        <v>1650</v>
      </c>
      <c r="T230" s="1" t="s">
        <v>1651</v>
      </c>
      <c r="U230" s="1" t="s">
        <v>1652</v>
      </c>
      <c r="V230" s="1" t="s">
        <v>1674</v>
      </c>
    </row>
    <row r="231" s="1" customFormat="1" spans="1:22">
      <c r="A231" s="3">
        <v>21846708146</v>
      </c>
      <c r="B231" s="1" t="s">
        <v>2604</v>
      </c>
      <c r="C231" s="1" t="s">
        <v>3031</v>
      </c>
      <c r="D231" s="1" t="s">
        <v>3032</v>
      </c>
      <c r="E231" s="1" t="s">
        <v>3033</v>
      </c>
      <c r="F231" s="1" t="s">
        <v>1979</v>
      </c>
      <c r="G231" s="1" t="s">
        <v>1637</v>
      </c>
      <c r="H231" s="1" t="s">
        <v>1642</v>
      </c>
      <c r="I231" s="1" t="s">
        <v>3034</v>
      </c>
      <c r="J231" s="1" t="s">
        <v>30</v>
      </c>
      <c r="K231" s="1" t="s">
        <v>3035</v>
      </c>
      <c r="L231" s="1" t="s">
        <v>3035</v>
      </c>
      <c r="M231" s="1" t="s">
        <v>1645</v>
      </c>
      <c r="N231" s="1" t="s">
        <v>1645</v>
      </c>
      <c r="O231" s="1" t="s">
        <v>1646</v>
      </c>
      <c r="P231" s="1" t="s">
        <v>1647</v>
      </c>
      <c r="Q231" s="1" t="s">
        <v>1648</v>
      </c>
      <c r="R231" s="1" t="s">
        <v>3036</v>
      </c>
      <c r="S231" s="1" t="s">
        <v>1650</v>
      </c>
      <c r="T231" s="1" t="s">
        <v>1651</v>
      </c>
      <c r="U231" s="1" t="s">
        <v>1652</v>
      </c>
      <c r="V231" s="1" t="s">
        <v>1674</v>
      </c>
    </row>
    <row r="232" s="1" customFormat="1" spans="1:22">
      <c r="A232" s="3">
        <v>21867869649</v>
      </c>
      <c r="B232" s="1" t="s">
        <v>2475</v>
      </c>
      <c r="C232" s="1" t="s">
        <v>3037</v>
      </c>
      <c r="D232" s="1" t="s">
        <v>3038</v>
      </c>
      <c r="E232" s="1" t="s">
        <v>3039</v>
      </c>
      <c r="F232" s="1" t="s">
        <v>1979</v>
      </c>
      <c r="G232" s="1" t="s">
        <v>1637</v>
      </c>
      <c r="H232" s="1" t="s">
        <v>1642</v>
      </c>
      <c r="I232" s="1" t="s">
        <v>3040</v>
      </c>
      <c r="J232" s="1" t="s">
        <v>30</v>
      </c>
      <c r="K232" s="1" t="s">
        <v>3041</v>
      </c>
      <c r="L232" s="1" t="s">
        <v>3041</v>
      </c>
      <c r="M232" s="1" t="s">
        <v>1645</v>
      </c>
      <c r="N232" s="1" t="s">
        <v>1645</v>
      </c>
      <c r="O232" s="1" t="s">
        <v>1646</v>
      </c>
      <c r="P232" s="1" t="s">
        <v>1647</v>
      </c>
      <c r="Q232" s="1" t="s">
        <v>1648</v>
      </c>
      <c r="R232" s="1" t="s">
        <v>3042</v>
      </c>
      <c r="S232" s="1" t="s">
        <v>1650</v>
      </c>
      <c r="T232" s="1" t="s">
        <v>1651</v>
      </c>
      <c r="U232" s="1" t="s">
        <v>2145</v>
      </c>
      <c r="V232" s="1" t="s">
        <v>1705</v>
      </c>
    </row>
    <row r="233" s="1" customFormat="1" spans="1:22">
      <c r="A233" s="3">
        <v>999221880765976</v>
      </c>
      <c r="B233" s="1" t="s">
        <v>2482</v>
      </c>
      <c r="C233" s="1" t="s">
        <v>3043</v>
      </c>
      <c r="D233" s="1" t="s">
        <v>3044</v>
      </c>
      <c r="E233" s="1" t="s">
        <v>3045</v>
      </c>
      <c r="F233" s="1" t="s">
        <v>1979</v>
      </c>
      <c r="G233" s="1" t="s">
        <v>1637</v>
      </c>
      <c r="H233" s="1" t="s">
        <v>1642</v>
      </c>
      <c r="I233" s="1" t="s">
        <v>3046</v>
      </c>
      <c r="J233" s="1" t="s">
        <v>30</v>
      </c>
      <c r="K233" s="1" t="s">
        <v>3047</v>
      </c>
      <c r="L233" s="1" t="s">
        <v>3047</v>
      </c>
      <c r="M233" s="1" t="s">
        <v>1645</v>
      </c>
      <c r="N233" s="1" t="s">
        <v>1645</v>
      </c>
      <c r="O233" s="1" t="s">
        <v>1646</v>
      </c>
      <c r="P233" s="1" t="s">
        <v>1647</v>
      </c>
      <c r="Q233" s="1" t="s">
        <v>1648</v>
      </c>
      <c r="R233" s="1" t="s">
        <v>3048</v>
      </c>
      <c r="S233" s="1" t="s">
        <v>1650</v>
      </c>
      <c r="T233" s="1" t="s">
        <v>1651</v>
      </c>
      <c r="U233" s="1" t="s">
        <v>1652</v>
      </c>
      <c r="V233" s="1" t="s">
        <v>1653</v>
      </c>
    </row>
    <row r="234" s="1" customFormat="1" spans="1:22">
      <c r="A234" s="3">
        <v>999221859307835</v>
      </c>
      <c r="B234" s="1" t="s">
        <v>2528</v>
      </c>
      <c r="C234" s="1" t="s">
        <v>3049</v>
      </c>
      <c r="D234" s="1" t="s">
        <v>1968</v>
      </c>
      <c r="E234" s="1" t="s">
        <v>3050</v>
      </c>
      <c r="F234" s="1" t="s">
        <v>1979</v>
      </c>
      <c r="G234" s="1" t="s">
        <v>1751</v>
      </c>
      <c r="H234" s="1" t="s">
        <v>1642</v>
      </c>
      <c r="I234" s="1" t="s">
        <v>3051</v>
      </c>
      <c r="J234" s="1" t="s">
        <v>30</v>
      </c>
      <c r="K234" s="1" t="s">
        <v>3052</v>
      </c>
      <c r="L234" s="1" t="s">
        <v>3052</v>
      </c>
      <c r="M234" s="1" t="s">
        <v>1645</v>
      </c>
      <c r="N234" s="1" t="s">
        <v>1645</v>
      </c>
      <c r="O234" s="1" t="s">
        <v>1646</v>
      </c>
      <c r="P234" s="1" t="s">
        <v>1647</v>
      </c>
      <c r="Q234" s="1" t="s">
        <v>1648</v>
      </c>
      <c r="R234" s="1" t="s">
        <v>3053</v>
      </c>
      <c r="S234" s="1" t="s">
        <v>1650</v>
      </c>
      <c r="T234" s="1" t="s">
        <v>1651</v>
      </c>
      <c r="U234" s="1" t="s">
        <v>1652</v>
      </c>
      <c r="V234" s="1" t="s">
        <v>1653</v>
      </c>
    </row>
    <row r="235" s="1" customFormat="1" spans="1:22">
      <c r="A235" s="3">
        <v>999221878853733</v>
      </c>
      <c r="B235" s="1" t="s">
        <v>2482</v>
      </c>
      <c r="C235" s="1" t="s">
        <v>3054</v>
      </c>
      <c r="D235" s="1" t="s">
        <v>3055</v>
      </c>
      <c r="E235" s="1" t="s">
        <v>3056</v>
      </c>
      <c r="F235" s="1" t="s">
        <v>1979</v>
      </c>
      <c r="G235" s="1" t="s">
        <v>1751</v>
      </c>
      <c r="H235" s="1" t="s">
        <v>1642</v>
      </c>
      <c r="I235" s="1" t="s">
        <v>3057</v>
      </c>
      <c r="J235" s="1" t="s">
        <v>30</v>
      </c>
      <c r="K235" s="1" t="s">
        <v>3058</v>
      </c>
      <c r="L235" s="1" t="s">
        <v>3058</v>
      </c>
      <c r="M235" s="1" t="s">
        <v>1645</v>
      </c>
      <c r="N235" s="1" t="s">
        <v>1645</v>
      </c>
      <c r="O235" s="1" t="s">
        <v>1646</v>
      </c>
      <c r="P235" s="1" t="s">
        <v>1647</v>
      </c>
      <c r="Q235" s="1" t="s">
        <v>1648</v>
      </c>
      <c r="R235" s="1" t="s">
        <v>3059</v>
      </c>
      <c r="S235" s="1" t="s">
        <v>1650</v>
      </c>
      <c r="T235" s="1" t="s">
        <v>1651</v>
      </c>
      <c r="U235" s="1" t="s">
        <v>1652</v>
      </c>
      <c r="V235" s="1" t="s">
        <v>1653</v>
      </c>
    </row>
    <row r="236" s="1" customFormat="1" spans="1:22">
      <c r="A236" s="3">
        <v>999221876527450</v>
      </c>
      <c r="B236" s="1" t="s">
        <v>2482</v>
      </c>
      <c r="C236" s="1" t="s">
        <v>3060</v>
      </c>
      <c r="D236" s="1" t="s">
        <v>3061</v>
      </c>
      <c r="E236" s="1" t="s">
        <v>3062</v>
      </c>
      <c r="F236" s="1" t="s">
        <v>1637</v>
      </c>
      <c r="G236" s="1" t="s">
        <v>1641</v>
      </c>
      <c r="H236" s="1" t="s">
        <v>1642</v>
      </c>
      <c r="I236" s="1" t="s">
        <v>3063</v>
      </c>
      <c r="J236" s="1" t="s">
        <v>30</v>
      </c>
      <c r="K236" s="1" t="s">
        <v>3064</v>
      </c>
      <c r="L236" s="1" t="s">
        <v>3064</v>
      </c>
      <c r="M236" s="1" t="s">
        <v>1645</v>
      </c>
      <c r="N236" s="1" t="s">
        <v>1645</v>
      </c>
      <c r="O236" s="1" t="s">
        <v>1646</v>
      </c>
      <c r="P236" s="1" t="s">
        <v>1647</v>
      </c>
      <c r="Q236" s="1" t="s">
        <v>1648</v>
      </c>
      <c r="R236" s="1" t="s">
        <v>3065</v>
      </c>
      <c r="S236" s="1" t="s">
        <v>1650</v>
      </c>
      <c r="T236" s="1" t="s">
        <v>1651</v>
      </c>
      <c r="U236" s="1" t="s">
        <v>1652</v>
      </c>
      <c r="V236" s="1" t="s">
        <v>1653</v>
      </c>
    </row>
    <row r="237" s="1" customFormat="1" spans="1:22">
      <c r="A237" s="3">
        <v>999221851245639</v>
      </c>
      <c r="B237" s="1" t="s">
        <v>2861</v>
      </c>
      <c r="C237" s="1" t="s">
        <v>3066</v>
      </c>
      <c r="D237" s="1" t="s">
        <v>3067</v>
      </c>
      <c r="E237" s="1" t="s">
        <v>3068</v>
      </c>
      <c r="F237" s="1" t="s">
        <v>1751</v>
      </c>
      <c r="G237" s="1" t="s">
        <v>1637</v>
      </c>
      <c r="H237" s="1" t="s">
        <v>1642</v>
      </c>
      <c r="I237" s="1" t="s">
        <v>3069</v>
      </c>
      <c r="J237" s="1" t="s">
        <v>30</v>
      </c>
      <c r="K237" s="1" t="s">
        <v>1792</v>
      </c>
      <c r="L237" s="1" t="s">
        <v>1792</v>
      </c>
      <c r="M237" s="1" t="s">
        <v>1645</v>
      </c>
      <c r="N237" s="1" t="s">
        <v>1645</v>
      </c>
      <c r="O237" s="1" t="s">
        <v>1646</v>
      </c>
      <c r="P237" s="1" t="s">
        <v>1647</v>
      </c>
      <c r="Q237" s="1" t="s">
        <v>1648</v>
      </c>
      <c r="R237" s="1" t="s">
        <v>3070</v>
      </c>
      <c r="S237" s="1" t="s">
        <v>1650</v>
      </c>
      <c r="T237" s="1" t="s">
        <v>1651</v>
      </c>
      <c r="U237" s="1" t="s">
        <v>1652</v>
      </c>
      <c r="V237" s="1" t="s">
        <v>2207</v>
      </c>
    </row>
    <row r="238" s="1" customFormat="1" spans="1:22">
      <c r="A238" s="3">
        <v>21853301034</v>
      </c>
      <c r="B238" s="1" t="s">
        <v>2674</v>
      </c>
      <c r="C238" s="1" t="s">
        <v>3071</v>
      </c>
      <c r="D238" s="1" t="s">
        <v>3072</v>
      </c>
      <c r="E238" s="1" t="s">
        <v>3073</v>
      </c>
      <c r="F238" s="1" t="s">
        <v>1979</v>
      </c>
      <c r="G238" s="1" t="s">
        <v>1637</v>
      </c>
      <c r="H238" s="1" t="s">
        <v>1642</v>
      </c>
      <c r="I238" s="1" t="s">
        <v>3074</v>
      </c>
      <c r="J238" s="1" t="s">
        <v>30</v>
      </c>
      <c r="K238" s="1" t="s">
        <v>3075</v>
      </c>
      <c r="L238" s="1" t="s">
        <v>3075</v>
      </c>
      <c r="M238" s="1" t="s">
        <v>1645</v>
      </c>
      <c r="N238" s="1" t="s">
        <v>1645</v>
      </c>
      <c r="O238" s="1" t="s">
        <v>1646</v>
      </c>
      <c r="P238" s="1" t="s">
        <v>1647</v>
      </c>
      <c r="Q238" s="1" t="s">
        <v>1648</v>
      </c>
      <c r="R238" s="1" t="s">
        <v>3076</v>
      </c>
      <c r="S238" s="1" t="s">
        <v>1650</v>
      </c>
      <c r="T238" s="1" t="s">
        <v>1651</v>
      </c>
      <c r="U238" s="1" t="s">
        <v>2145</v>
      </c>
      <c r="V238" s="1" t="s">
        <v>1705</v>
      </c>
    </row>
    <row r="239" s="1" customFormat="1" spans="1:22">
      <c r="A239" s="3">
        <v>21802998648</v>
      </c>
      <c r="B239" s="1" t="s">
        <v>3077</v>
      </c>
      <c r="C239" s="1" t="s">
        <v>3078</v>
      </c>
      <c r="D239" s="1" t="s">
        <v>2041</v>
      </c>
      <c r="E239" s="1" t="s">
        <v>3079</v>
      </c>
      <c r="F239" s="1" t="s">
        <v>1637</v>
      </c>
      <c r="G239" s="1" t="s">
        <v>1641</v>
      </c>
      <c r="H239" s="1" t="s">
        <v>1642</v>
      </c>
      <c r="I239" s="1" t="s">
        <v>3080</v>
      </c>
      <c r="J239" s="1" t="s">
        <v>30</v>
      </c>
      <c r="K239" s="1" t="s">
        <v>3081</v>
      </c>
      <c r="L239" s="1" t="s">
        <v>3081</v>
      </c>
      <c r="M239" s="1" t="s">
        <v>1645</v>
      </c>
      <c r="N239" s="1" t="s">
        <v>1645</v>
      </c>
      <c r="O239" s="1" t="s">
        <v>1646</v>
      </c>
      <c r="P239" s="1" t="s">
        <v>1647</v>
      </c>
      <c r="Q239" s="1" t="s">
        <v>1648</v>
      </c>
      <c r="R239" s="1" t="s">
        <v>3082</v>
      </c>
      <c r="S239" s="1" t="s">
        <v>1650</v>
      </c>
      <c r="T239" s="1" t="s">
        <v>1651</v>
      </c>
      <c r="U239" s="1" t="s">
        <v>1652</v>
      </c>
      <c r="V239" s="1" t="s">
        <v>1854</v>
      </c>
    </row>
    <row r="240" s="1" customFormat="1" spans="1:22">
      <c r="A240" s="3">
        <v>21426874570</v>
      </c>
      <c r="B240" s="1" t="s">
        <v>3083</v>
      </c>
      <c r="C240" s="1" t="s">
        <v>3084</v>
      </c>
      <c r="D240" s="1" t="s">
        <v>2041</v>
      </c>
      <c r="E240" s="1" t="s">
        <v>3085</v>
      </c>
      <c r="F240" s="1" t="s">
        <v>1979</v>
      </c>
      <c r="G240" s="1" t="s">
        <v>1751</v>
      </c>
      <c r="H240" s="1" t="s">
        <v>1642</v>
      </c>
      <c r="I240" s="1" t="s">
        <v>3086</v>
      </c>
      <c r="J240" s="1" t="s">
        <v>30</v>
      </c>
      <c r="K240" s="1" t="s">
        <v>3087</v>
      </c>
      <c r="L240" s="1" t="s">
        <v>3087</v>
      </c>
      <c r="M240" s="1" t="s">
        <v>1645</v>
      </c>
      <c r="N240" s="1" t="s">
        <v>1645</v>
      </c>
      <c r="O240" s="1" t="s">
        <v>1646</v>
      </c>
      <c r="P240" s="1" t="s">
        <v>1647</v>
      </c>
      <c r="Q240" s="1" t="s">
        <v>1648</v>
      </c>
      <c r="R240" s="1" t="s">
        <v>3088</v>
      </c>
      <c r="S240" s="1" t="s">
        <v>1650</v>
      </c>
      <c r="T240" s="1" t="s">
        <v>1651</v>
      </c>
      <c r="U240" s="1" t="s">
        <v>1652</v>
      </c>
      <c r="V240" s="1" t="s">
        <v>1854</v>
      </c>
    </row>
    <row r="241" s="1" customFormat="1" spans="1:22">
      <c r="A241" s="3">
        <v>999221869857095</v>
      </c>
      <c r="B241" s="1" t="s">
        <v>2662</v>
      </c>
      <c r="C241" s="1" t="s">
        <v>3089</v>
      </c>
      <c r="D241" s="1" t="s">
        <v>3090</v>
      </c>
      <c r="E241" s="1" t="s">
        <v>3091</v>
      </c>
      <c r="F241" s="1" t="s">
        <v>1637</v>
      </c>
      <c r="G241" s="1" t="s">
        <v>1641</v>
      </c>
      <c r="H241" s="1" t="s">
        <v>1642</v>
      </c>
      <c r="I241" s="1" t="s">
        <v>3092</v>
      </c>
      <c r="J241" s="1" t="s">
        <v>30</v>
      </c>
      <c r="K241" s="1" t="s">
        <v>3093</v>
      </c>
      <c r="L241" s="1" t="s">
        <v>3093</v>
      </c>
      <c r="M241" s="1" t="s">
        <v>1645</v>
      </c>
      <c r="N241" s="1" t="s">
        <v>1645</v>
      </c>
      <c r="O241" s="1" t="s">
        <v>1646</v>
      </c>
      <c r="P241" s="1" t="s">
        <v>1647</v>
      </c>
      <c r="Q241" s="1" t="s">
        <v>1648</v>
      </c>
      <c r="R241" s="1" t="s">
        <v>3094</v>
      </c>
      <c r="S241" s="1" t="s">
        <v>1650</v>
      </c>
      <c r="T241" s="1" t="s">
        <v>1651</v>
      </c>
      <c r="U241" s="1" t="s">
        <v>1652</v>
      </c>
      <c r="V241" s="1" t="s">
        <v>1724</v>
      </c>
    </row>
    <row r="242" s="1" customFormat="1" spans="1:22">
      <c r="A242" s="3">
        <v>999221869388265</v>
      </c>
      <c r="B242" s="1" t="s">
        <v>2662</v>
      </c>
      <c r="C242" s="1" t="s">
        <v>3095</v>
      </c>
      <c r="D242" s="1" t="s">
        <v>3096</v>
      </c>
      <c r="E242" s="1" t="s">
        <v>3097</v>
      </c>
      <c r="F242" s="1" t="s">
        <v>2237</v>
      </c>
      <c r="G242" s="1" t="s">
        <v>1751</v>
      </c>
      <c r="H242" s="1" t="s">
        <v>1642</v>
      </c>
      <c r="I242" s="1" t="s">
        <v>3098</v>
      </c>
      <c r="J242" s="1" t="s">
        <v>30</v>
      </c>
      <c r="K242" s="1" t="s">
        <v>3099</v>
      </c>
      <c r="L242" s="1" t="s">
        <v>3099</v>
      </c>
      <c r="M242" s="1" t="s">
        <v>1645</v>
      </c>
      <c r="N242" s="1" t="s">
        <v>1645</v>
      </c>
      <c r="O242" s="1" t="s">
        <v>1646</v>
      </c>
      <c r="P242" s="1" t="s">
        <v>1647</v>
      </c>
      <c r="Q242" s="1" t="s">
        <v>1648</v>
      </c>
      <c r="R242" s="1" t="s">
        <v>3100</v>
      </c>
      <c r="S242" s="1" t="s">
        <v>1650</v>
      </c>
      <c r="T242" s="1" t="s">
        <v>1651</v>
      </c>
      <c r="U242" s="1" t="s">
        <v>1652</v>
      </c>
      <c r="V242" s="1" t="s">
        <v>1653</v>
      </c>
    </row>
    <row r="243" s="1" customFormat="1" spans="1:22">
      <c r="A243" s="3">
        <v>21886593450</v>
      </c>
      <c r="B243" s="1" t="s">
        <v>2335</v>
      </c>
      <c r="C243" s="1" t="s">
        <v>3101</v>
      </c>
      <c r="D243" s="1" t="s">
        <v>3102</v>
      </c>
      <c r="E243" s="1" t="s">
        <v>3103</v>
      </c>
      <c r="F243" s="1" t="s">
        <v>1751</v>
      </c>
      <c r="G243" s="1" t="s">
        <v>1641</v>
      </c>
      <c r="H243" s="1" t="s">
        <v>1642</v>
      </c>
      <c r="I243" s="1" t="s">
        <v>3104</v>
      </c>
      <c r="J243" s="1" t="s">
        <v>30</v>
      </c>
      <c r="K243" s="1" t="s">
        <v>3105</v>
      </c>
      <c r="L243" s="1" t="s">
        <v>3105</v>
      </c>
      <c r="M243" s="1" t="s">
        <v>1645</v>
      </c>
      <c r="N243" s="1" t="s">
        <v>1645</v>
      </c>
      <c r="O243" s="1" t="s">
        <v>1646</v>
      </c>
      <c r="P243" s="1" t="s">
        <v>1647</v>
      </c>
      <c r="Q243" s="1" t="s">
        <v>1648</v>
      </c>
      <c r="R243" s="1" t="s">
        <v>3106</v>
      </c>
      <c r="S243" s="1" t="s">
        <v>1650</v>
      </c>
      <c r="T243" s="1" t="s">
        <v>1651</v>
      </c>
      <c r="U243" s="1" t="s">
        <v>1652</v>
      </c>
      <c r="V243" s="1" t="s">
        <v>1653</v>
      </c>
    </row>
    <row r="244" s="1" customFormat="1" spans="1:22">
      <c r="A244" s="3">
        <v>999221857713139</v>
      </c>
      <c r="B244" s="1" t="s">
        <v>2528</v>
      </c>
      <c r="C244" s="1" t="s">
        <v>3107</v>
      </c>
      <c r="D244" s="1" t="s">
        <v>3108</v>
      </c>
      <c r="E244" s="1" t="s">
        <v>3109</v>
      </c>
      <c r="F244" s="1" t="s">
        <v>1751</v>
      </c>
      <c r="G244" s="1" t="s">
        <v>1641</v>
      </c>
      <c r="H244" s="1" t="s">
        <v>1642</v>
      </c>
      <c r="I244" s="1" t="s">
        <v>3110</v>
      </c>
      <c r="J244" s="1" t="s">
        <v>30</v>
      </c>
      <c r="K244" s="1" t="s">
        <v>3111</v>
      </c>
      <c r="L244" s="1" t="s">
        <v>3111</v>
      </c>
      <c r="M244" s="1" t="s">
        <v>1645</v>
      </c>
      <c r="N244" s="1" t="s">
        <v>1645</v>
      </c>
      <c r="O244" s="1" t="s">
        <v>1646</v>
      </c>
      <c r="P244" s="1" t="s">
        <v>1647</v>
      </c>
      <c r="Q244" s="1" t="s">
        <v>1648</v>
      </c>
      <c r="R244" s="1" t="s">
        <v>3112</v>
      </c>
      <c r="S244" s="1" t="s">
        <v>1650</v>
      </c>
      <c r="T244" s="1" t="s">
        <v>1651</v>
      </c>
      <c r="U244" s="1" t="s">
        <v>1652</v>
      </c>
      <c r="V244" s="1" t="s">
        <v>2197</v>
      </c>
    </row>
    <row r="245" s="1" customFormat="1" spans="1:22">
      <c r="A245" s="3">
        <v>999221852445813</v>
      </c>
      <c r="B245" s="1" t="s">
        <v>2861</v>
      </c>
      <c r="C245" s="1" t="s">
        <v>3113</v>
      </c>
      <c r="D245" s="1" t="s">
        <v>3108</v>
      </c>
      <c r="E245" s="1" t="s">
        <v>3114</v>
      </c>
      <c r="F245" s="1" t="s">
        <v>1637</v>
      </c>
      <c r="G245" s="1" t="s">
        <v>1641</v>
      </c>
      <c r="H245" s="1" t="s">
        <v>1642</v>
      </c>
      <c r="I245" s="1" t="s">
        <v>3115</v>
      </c>
      <c r="J245" s="1" t="s">
        <v>30</v>
      </c>
      <c r="K245" s="1" t="s">
        <v>3116</v>
      </c>
      <c r="L245" s="1" t="s">
        <v>3116</v>
      </c>
      <c r="M245" s="1" t="s">
        <v>1645</v>
      </c>
      <c r="N245" s="1" t="s">
        <v>1645</v>
      </c>
      <c r="O245" s="1" t="s">
        <v>1646</v>
      </c>
      <c r="P245" s="1" t="s">
        <v>1647</v>
      </c>
      <c r="Q245" s="1" t="s">
        <v>1648</v>
      </c>
      <c r="R245" s="1" t="s">
        <v>3117</v>
      </c>
      <c r="S245" s="1" t="s">
        <v>1650</v>
      </c>
      <c r="T245" s="1" t="s">
        <v>1651</v>
      </c>
      <c r="U245" s="1" t="s">
        <v>1652</v>
      </c>
      <c r="V245" s="1" t="s">
        <v>2197</v>
      </c>
    </row>
    <row r="246" s="1" customFormat="1" spans="1:22">
      <c r="A246" s="3">
        <v>21857754626</v>
      </c>
      <c r="B246" s="1" t="s">
        <v>2528</v>
      </c>
      <c r="C246" s="1" t="s">
        <v>3118</v>
      </c>
      <c r="D246" s="1" t="s">
        <v>3119</v>
      </c>
      <c r="E246" s="1" t="s">
        <v>3120</v>
      </c>
      <c r="F246" s="1" t="s">
        <v>2237</v>
      </c>
      <c r="G246" s="1" t="s">
        <v>1637</v>
      </c>
      <c r="H246" s="1" t="s">
        <v>1642</v>
      </c>
      <c r="I246" s="1" t="s">
        <v>3121</v>
      </c>
      <c r="J246" s="1" t="s">
        <v>30</v>
      </c>
      <c r="K246" s="1" t="s">
        <v>3122</v>
      </c>
      <c r="L246" s="1" t="s">
        <v>3122</v>
      </c>
      <c r="M246" s="1" t="s">
        <v>1645</v>
      </c>
      <c r="N246" s="1" t="s">
        <v>1645</v>
      </c>
      <c r="O246" s="1" t="s">
        <v>1646</v>
      </c>
      <c r="P246" s="1" t="s">
        <v>1647</v>
      </c>
      <c r="Q246" s="1" t="s">
        <v>1648</v>
      </c>
      <c r="R246" s="1" t="s">
        <v>3123</v>
      </c>
      <c r="S246" s="1" t="s">
        <v>1650</v>
      </c>
      <c r="T246" s="1" t="s">
        <v>1651</v>
      </c>
      <c r="U246" s="1" t="s">
        <v>1652</v>
      </c>
      <c r="V246" s="1" t="s">
        <v>1653</v>
      </c>
    </row>
    <row r="247" s="1" customFormat="1" spans="1:22">
      <c r="A247" s="3">
        <v>999221886555872</v>
      </c>
      <c r="B247" s="1" t="s">
        <v>2335</v>
      </c>
      <c r="C247" s="1" t="s">
        <v>3124</v>
      </c>
      <c r="D247" s="1" t="s">
        <v>3125</v>
      </c>
      <c r="E247" s="1" t="s">
        <v>3126</v>
      </c>
      <c r="F247" s="1" t="s">
        <v>1637</v>
      </c>
      <c r="G247" s="1" t="s">
        <v>1641</v>
      </c>
      <c r="H247" s="1" t="s">
        <v>1642</v>
      </c>
      <c r="I247" s="1" t="s">
        <v>3127</v>
      </c>
      <c r="J247" s="1" t="s">
        <v>30</v>
      </c>
      <c r="K247" s="1" t="s">
        <v>3128</v>
      </c>
      <c r="L247" s="1" t="s">
        <v>3128</v>
      </c>
      <c r="M247" s="1" t="s">
        <v>1645</v>
      </c>
      <c r="N247" s="1" t="s">
        <v>1645</v>
      </c>
      <c r="O247" s="1" t="s">
        <v>1646</v>
      </c>
      <c r="P247" s="1" t="s">
        <v>1647</v>
      </c>
      <c r="Q247" s="1" t="s">
        <v>1648</v>
      </c>
      <c r="R247" s="1" t="s">
        <v>3129</v>
      </c>
      <c r="S247" s="1" t="s">
        <v>1650</v>
      </c>
      <c r="T247" s="1" t="s">
        <v>1651</v>
      </c>
      <c r="U247" s="1" t="s">
        <v>1652</v>
      </c>
      <c r="V247" s="1" t="s">
        <v>1653</v>
      </c>
    </row>
    <row r="248" s="1" customFormat="1" spans="1:22">
      <c r="A248" s="3">
        <v>18830473704</v>
      </c>
      <c r="B248" s="1" t="s">
        <v>3130</v>
      </c>
      <c r="C248" s="1" t="s">
        <v>3131</v>
      </c>
      <c r="D248" s="1" t="s">
        <v>3132</v>
      </c>
      <c r="E248" s="1" t="s">
        <v>3133</v>
      </c>
      <c r="F248" s="1" t="s">
        <v>2335</v>
      </c>
      <c r="G248" s="1" t="s">
        <v>1751</v>
      </c>
      <c r="H248" s="1" t="s">
        <v>1642</v>
      </c>
      <c r="I248" s="1" t="s">
        <v>3134</v>
      </c>
      <c r="J248" s="1" t="s">
        <v>30</v>
      </c>
      <c r="K248" s="1" t="s">
        <v>3135</v>
      </c>
      <c r="L248" s="1" t="s">
        <v>3135</v>
      </c>
      <c r="M248" s="1" t="s">
        <v>1645</v>
      </c>
      <c r="N248" s="1" t="s">
        <v>1645</v>
      </c>
      <c r="O248" s="1" t="s">
        <v>1646</v>
      </c>
      <c r="P248" s="1" t="s">
        <v>1647</v>
      </c>
      <c r="Q248" s="1" t="s">
        <v>1648</v>
      </c>
      <c r="R248" s="1" t="s">
        <v>3136</v>
      </c>
      <c r="S248" s="1" t="s">
        <v>1650</v>
      </c>
      <c r="T248" s="1" t="s">
        <v>1651</v>
      </c>
      <c r="U248" s="1" t="s">
        <v>1652</v>
      </c>
      <c r="V248" s="1" t="s">
        <v>3137</v>
      </c>
    </row>
    <row r="249" s="1" customFormat="1" spans="1:22">
      <c r="A249" s="3">
        <v>21882077448</v>
      </c>
      <c r="B249" s="1" t="s">
        <v>2482</v>
      </c>
      <c r="C249" s="1" t="s">
        <v>3138</v>
      </c>
      <c r="D249" s="1" t="s">
        <v>3139</v>
      </c>
      <c r="E249" s="1" t="s">
        <v>3140</v>
      </c>
      <c r="F249" s="1" t="s">
        <v>2335</v>
      </c>
      <c r="G249" s="1" t="s">
        <v>1751</v>
      </c>
      <c r="H249" s="1" t="s">
        <v>1642</v>
      </c>
      <c r="I249" s="1" t="s">
        <v>3141</v>
      </c>
      <c r="J249" s="1" t="s">
        <v>30</v>
      </c>
      <c r="K249" s="1" t="s">
        <v>3142</v>
      </c>
      <c r="L249" s="1" t="s">
        <v>3142</v>
      </c>
      <c r="M249" s="1" t="s">
        <v>1645</v>
      </c>
      <c r="N249" s="1" t="s">
        <v>1645</v>
      </c>
      <c r="O249" s="1" t="s">
        <v>1646</v>
      </c>
      <c r="P249" s="1" t="s">
        <v>1647</v>
      </c>
      <c r="Q249" s="1" t="s">
        <v>1648</v>
      </c>
      <c r="R249" s="1" t="s">
        <v>3143</v>
      </c>
      <c r="S249" s="1" t="s">
        <v>1650</v>
      </c>
      <c r="T249" s="1" t="s">
        <v>1651</v>
      </c>
      <c r="U249" s="1" t="s">
        <v>2145</v>
      </c>
      <c r="V249" s="1" t="s">
        <v>1674</v>
      </c>
    </row>
    <row r="250" s="1" customFormat="1" spans="1:22">
      <c r="A250" s="3">
        <v>999221848260728</v>
      </c>
      <c r="B250" s="1" t="s">
        <v>2623</v>
      </c>
      <c r="C250" s="1" t="s">
        <v>3144</v>
      </c>
      <c r="D250" s="1" t="s">
        <v>3145</v>
      </c>
      <c r="E250" s="1" t="s">
        <v>3146</v>
      </c>
      <c r="F250" s="1" t="s">
        <v>1751</v>
      </c>
      <c r="G250" s="1" t="s">
        <v>1641</v>
      </c>
      <c r="H250" s="1" t="s">
        <v>1642</v>
      </c>
      <c r="I250" s="1" t="s">
        <v>1646</v>
      </c>
      <c r="J250" s="1" t="s">
        <v>30</v>
      </c>
      <c r="K250" s="1" t="s">
        <v>1646</v>
      </c>
      <c r="L250" s="1" t="s">
        <v>1646</v>
      </c>
      <c r="M250" s="1" t="s">
        <v>1645</v>
      </c>
      <c r="N250" s="1" t="s">
        <v>1645</v>
      </c>
      <c r="O250" s="1" t="s">
        <v>1646</v>
      </c>
      <c r="P250" s="1" t="s">
        <v>1647</v>
      </c>
      <c r="Q250" s="1" t="s">
        <v>1648</v>
      </c>
      <c r="R250" s="1" t="s">
        <v>3147</v>
      </c>
      <c r="S250" s="1" t="s">
        <v>1650</v>
      </c>
      <c r="T250" s="1" t="s">
        <v>1651</v>
      </c>
      <c r="U250" s="1" t="s">
        <v>1652</v>
      </c>
      <c r="V250" s="1" t="s">
        <v>1660</v>
      </c>
    </row>
    <row r="251" s="1" customFormat="1" spans="1:22">
      <c r="A251" s="3">
        <v>21855468467</v>
      </c>
      <c r="B251" s="1" t="s">
        <v>2769</v>
      </c>
      <c r="C251" s="1" t="s">
        <v>3148</v>
      </c>
      <c r="D251" s="1" t="s">
        <v>3149</v>
      </c>
      <c r="E251" s="1" t="s">
        <v>3150</v>
      </c>
      <c r="F251" s="1" t="s">
        <v>1751</v>
      </c>
      <c r="G251" s="1" t="s">
        <v>1637</v>
      </c>
      <c r="H251" s="1" t="s">
        <v>1642</v>
      </c>
      <c r="I251" s="1" t="s">
        <v>3151</v>
      </c>
      <c r="J251" s="1" t="s">
        <v>30</v>
      </c>
      <c r="K251" s="1" t="s">
        <v>3152</v>
      </c>
      <c r="L251" s="1" t="s">
        <v>3152</v>
      </c>
      <c r="M251" s="1" t="s">
        <v>1645</v>
      </c>
      <c r="N251" s="1" t="s">
        <v>1645</v>
      </c>
      <c r="O251" s="1" t="s">
        <v>1646</v>
      </c>
      <c r="P251" s="1" t="s">
        <v>1647</v>
      </c>
      <c r="Q251" s="1" t="s">
        <v>1648</v>
      </c>
      <c r="R251" s="1" t="s">
        <v>3153</v>
      </c>
      <c r="S251" s="1" t="s">
        <v>1650</v>
      </c>
      <c r="T251" s="1" t="s">
        <v>1651</v>
      </c>
      <c r="U251" s="1" t="s">
        <v>1652</v>
      </c>
      <c r="V251" s="1" t="s">
        <v>1660</v>
      </c>
    </row>
    <row r="252" s="1" customFormat="1" spans="1:22">
      <c r="A252" s="3">
        <v>999221864265587</v>
      </c>
      <c r="B252" s="1" t="s">
        <v>2475</v>
      </c>
      <c r="C252" s="1" t="s">
        <v>3154</v>
      </c>
      <c r="D252" s="1" t="s">
        <v>3155</v>
      </c>
      <c r="E252" s="1" t="s">
        <v>3156</v>
      </c>
      <c r="F252" s="1" t="s">
        <v>2662</v>
      </c>
      <c r="G252" s="1" t="s">
        <v>1751</v>
      </c>
      <c r="H252" s="1" t="s">
        <v>1642</v>
      </c>
      <c r="I252" s="1" t="s">
        <v>3157</v>
      </c>
      <c r="J252" s="1" t="s">
        <v>30</v>
      </c>
      <c r="K252" s="1" t="s">
        <v>3158</v>
      </c>
      <c r="L252" s="1" t="s">
        <v>3158</v>
      </c>
      <c r="M252" s="1" t="s">
        <v>1645</v>
      </c>
      <c r="N252" s="1" t="s">
        <v>1645</v>
      </c>
      <c r="O252" s="1" t="s">
        <v>1646</v>
      </c>
      <c r="P252" s="1" t="s">
        <v>1647</v>
      </c>
      <c r="Q252" s="1" t="s">
        <v>1648</v>
      </c>
      <c r="R252" s="1" t="s">
        <v>3159</v>
      </c>
      <c r="S252" s="1" t="s">
        <v>1650</v>
      </c>
      <c r="T252" s="1" t="s">
        <v>1651</v>
      </c>
      <c r="U252" s="1" t="s">
        <v>1652</v>
      </c>
      <c r="V252" s="1" t="s">
        <v>1667</v>
      </c>
    </row>
    <row r="253" s="1" customFormat="1" spans="1:22">
      <c r="A253" s="3">
        <v>21242551427</v>
      </c>
      <c r="B253" s="1" t="s">
        <v>3160</v>
      </c>
      <c r="C253" s="1" t="s">
        <v>3161</v>
      </c>
      <c r="D253" s="1" t="s">
        <v>3162</v>
      </c>
      <c r="E253" s="1" t="s">
        <v>3163</v>
      </c>
      <c r="F253" s="1" t="s">
        <v>1979</v>
      </c>
      <c r="G253" s="1" t="s">
        <v>1637</v>
      </c>
      <c r="H253" s="1" t="s">
        <v>1642</v>
      </c>
      <c r="I253" s="1" t="s">
        <v>3164</v>
      </c>
      <c r="J253" s="1" t="s">
        <v>30</v>
      </c>
      <c r="K253" s="1" t="s">
        <v>3165</v>
      </c>
      <c r="L253" s="1" t="s">
        <v>3165</v>
      </c>
      <c r="M253" s="1" t="s">
        <v>1645</v>
      </c>
      <c r="N253" s="1" t="s">
        <v>1645</v>
      </c>
      <c r="O253" s="1" t="s">
        <v>1646</v>
      </c>
      <c r="P253" s="1" t="s">
        <v>1647</v>
      </c>
      <c r="Q253" s="1" t="s">
        <v>1648</v>
      </c>
      <c r="R253" s="1" t="s">
        <v>3166</v>
      </c>
      <c r="S253" s="1" t="s">
        <v>1650</v>
      </c>
      <c r="T253" s="1" t="s">
        <v>1651</v>
      </c>
      <c r="U253" s="1" t="s">
        <v>1652</v>
      </c>
      <c r="V253" s="1" t="s">
        <v>1705</v>
      </c>
    </row>
    <row r="254" s="1" customFormat="1" spans="1:22">
      <c r="A254" s="3">
        <v>21850490860</v>
      </c>
      <c r="B254" s="1" t="s">
        <v>2581</v>
      </c>
      <c r="C254" s="1" t="s">
        <v>3167</v>
      </c>
      <c r="D254" s="1" t="s">
        <v>3168</v>
      </c>
      <c r="E254" s="1" t="s">
        <v>3169</v>
      </c>
      <c r="F254" s="1" t="s">
        <v>1979</v>
      </c>
      <c r="G254" s="1" t="s">
        <v>1751</v>
      </c>
      <c r="H254" s="1" t="s">
        <v>1642</v>
      </c>
      <c r="I254" s="1" t="s">
        <v>3170</v>
      </c>
      <c r="J254" s="1" t="s">
        <v>30</v>
      </c>
      <c r="K254" s="1" t="s">
        <v>3171</v>
      </c>
      <c r="L254" s="1" t="s">
        <v>3171</v>
      </c>
      <c r="M254" s="1" t="s">
        <v>1645</v>
      </c>
      <c r="N254" s="1" t="s">
        <v>1645</v>
      </c>
      <c r="O254" s="1" t="s">
        <v>1646</v>
      </c>
      <c r="P254" s="1" t="s">
        <v>1647</v>
      </c>
      <c r="Q254" s="1" t="s">
        <v>1648</v>
      </c>
      <c r="R254" s="1" t="s">
        <v>3172</v>
      </c>
      <c r="S254" s="1" t="s">
        <v>1650</v>
      </c>
      <c r="T254" s="1" t="s">
        <v>1651</v>
      </c>
      <c r="U254" s="1" t="s">
        <v>1652</v>
      </c>
      <c r="V254" s="1" t="s">
        <v>1705</v>
      </c>
    </row>
    <row r="255" s="1" customFormat="1" spans="1:22">
      <c r="A255" s="3">
        <v>21840888044</v>
      </c>
      <c r="B255" s="1" t="s">
        <v>2491</v>
      </c>
      <c r="C255" s="1" t="s">
        <v>3173</v>
      </c>
      <c r="D255" s="1" t="s">
        <v>3168</v>
      </c>
      <c r="E255" s="1" t="s">
        <v>3174</v>
      </c>
      <c r="F255" s="1" t="s">
        <v>2237</v>
      </c>
      <c r="G255" s="1" t="s">
        <v>1751</v>
      </c>
      <c r="H255" s="1" t="s">
        <v>1642</v>
      </c>
      <c r="I255" s="1" t="s">
        <v>3175</v>
      </c>
      <c r="J255" s="1" t="s">
        <v>30</v>
      </c>
      <c r="K255" s="1" t="s">
        <v>3176</v>
      </c>
      <c r="L255" s="1" t="s">
        <v>3176</v>
      </c>
      <c r="M255" s="1" t="s">
        <v>1645</v>
      </c>
      <c r="N255" s="1" t="s">
        <v>1645</v>
      </c>
      <c r="O255" s="1" t="s">
        <v>1646</v>
      </c>
      <c r="P255" s="1" t="s">
        <v>1647</v>
      </c>
      <c r="Q255" s="1" t="s">
        <v>1648</v>
      </c>
      <c r="R255" s="1" t="s">
        <v>3177</v>
      </c>
      <c r="S255" s="1" t="s">
        <v>1650</v>
      </c>
      <c r="T255" s="1" t="s">
        <v>1651</v>
      </c>
      <c r="U255" s="1" t="s">
        <v>1652</v>
      </c>
      <c r="V255" s="1" t="s">
        <v>1705</v>
      </c>
    </row>
    <row r="256" s="1" customFormat="1" spans="1:22">
      <c r="A256" s="3">
        <v>21848997539</v>
      </c>
      <c r="B256" s="1" t="s">
        <v>2623</v>
      </c>
      <c r="C256" s="1" t="s">
        <v>3178</v>
      </c>
      <c r="D256" s="1" t="s">
        <v>3179</v>
      </c>
      <c r="E256" s="1" t="s">
        <v>3180</v>
      </c>
      <c r="F256" s="1" t="s">
        <v>2662</v>
      </c>
      <c r="G256" s="1" t="s">
        <v>1751</v>
      </c>
      <c r="H256" s="1" t="s">
        <v>1642</v>
      </c>
      <c r="I256" s="1" t="s">
        <v>3181</v>
      </c>
      <c r="J256" s="1" t="s">
        <v>30</v>
      </c>
      <c r="K256" s="1" t="s">
        <v>3182</v>
      </c>
      <c r="L256" s="1" t="s">
        <v>3182</v>
      </c>
      <c r="M256" s="1" t="s">
        <v>1645</v>
      </c>
      <c r="N256" s="1" t="s">
        <v>1645</v>
      </c>
      <c r="O256" s="1" t="s">
        <v>1646</v>
      </c>
      <c r="P256" s="1" t="s">
        <v>1647</v>
      </c>
      <c r="Q256" s="1" t="s">
        <v>1648</v>
      </c>
      <c r="R256" s="1" t="s">
        <v>3183</v>
      </c>
      <c r="S256" s="1" t="s">
        <v>1650</v>
      </c>
      <c r="T256" s="1" t="s">
        <v>1651</v>
      </c>
      <c r="U256" s="1" t="s">
        <v>1652</v>
      </c>
      <c r="V256" s="1" t="s">
        <v>1705</v>
      </c>
    </row>
    <row r="257" s="1" customFormat="1" spans="1:22">
      <c r="A257" s="3">
        <v>21847665717</v>
      </c>
      <c r="B257" s="1" t="s">
        <v>2604</v>
      </c>
      <c r="C257" s="1" t="s">
        <v>3184</v>
      </c>
      <c r="D257" s="1" t="s">
        <v>3185</v>
      </c>
      <c r="E257" s="1" t="s">
        <v>3186</v>
      </c>
      <c r="F257" s="1" t="s">
        <v>2475</v>
      </c>
      <c r="G257" s="1" t="s">
        <v>1751</v>
      </c>
      <c r="H257" s="1" t="s">
        <v>1642</v>
      </c>
      <c r="I257" s="1" t="s">
        <v>3187</v>
      </c>
      <c r="J257" s="1" t="s">
        <v>30</v>
      </c>
      <c r="K257" s="1" t="s">
        <v>3188</v>
      </c>
      <c r="L257" s="1" t="s">
        <v>3188</v>
      </c>
      <c r="M257" s="1" t="s">
        <v>1645</v>
      </c>
      <c r="N257" s="1" t="s">
        <v>1645</v>
      </c>
      <c r="O257" s="1" t="s">
        <v>1646</v>
      </c>
      <c r="P257" s="1" t="s">
        <v>1647</v>
      </c>
      <c r="Q257" s="1" t="s">
        <v>1648</v>
      </c>
      <c r="R257" s="1" t="s">
        <v>3189</v>
      </c>
      <c r="S257" s="1" t="s">
        <v>1650</v>
      </c>
      <c r="T257" s="1" t="s">
        <v>1651</v>
      </c>
      <c r="U257" s="1" t="s">
        <v>1652</v>
      </c>
      <c r="V257" s="1" t="s">
        <v>2244</v>
      </c>
    </row>
    <row r="258" s="1" customFormat="1" spans="1:22">
      <c r="A258" s="3">
        <v>999221838859950</v>
      </c>
      <c r="B258" s="1" t="s">
        <v>2491</v>
      </c>
      <c r="C258" s="1" t="s">
        <v>3190</v>
      </c>
      <c r="D258" s="1" t="s">
        <v>1902</v>
      </c>
      <c r="E258" s="1" t="s">
        <v>3191</v>
      </c>
      <c r="F258" s="1" t="s">
        <v>1979</v>
      </c>
      <c r="G258" s="1" t="s">
        <v>1751</v>
      </c>
      <c r="H258" s="1" t="s">
        <v>1642</v>
      </c>
      <c r="I258" s="1" t="s">
        <v>3192</v>
      </c>
      <c r="J258" s="1" t="s">
        <v>30</v>
      </c>
      <c r="K258" s="1" t="s">
        <v>3193</v>
      </c>
      <c r="L258" s="1" t="s">
        <v>3193</v>
      </c>
      <c r="M258" s="1" t="s">
        <v>1645</v>
      </c>
      <c r="N258" s="1" t="s">
        <v>1645</v>
      </c>
      <c r="O258" s="1" t="s">
        <v>1646</v>
      </c>
      <c r="P258" s="1" t="s">
        <v>1647</v>
      </c>
      <c r="Q258" s="1" t="s">
        <v>1648</v>
      </c>
      <c r="R258" s="1" t="s">
        <v>3194</v>
      </c>
      <c r="S258" s="1" t="s">
        <v>1650</v>
      </c>
      <c r="T258" s="1" t="s">
        <v>1651</v>
      </c>
      <c r="U258" s="1" t="s">
        <v>1652</v>
      </c>
      <c r="V258" s="1" t="s">
        <v>1907</v>
      </c>
    </row>
    <row r="259" s="1" customFormat="1" spans="1:22">
      <c r="A259" s="3">
        <v>999221876717184</v>
      </c>
      <c r="B259" s="1" t="s">
        <v>2482</v>
      </c>
      <c r="C259" s="1" t="s">
        <v>3195</v>
      </c>
      <c r="D259" s="1" t="s">
        <v>1902</v>
      </c>
      <c r="E259" s="1" t="s">
        <v>3196</v>
      </c>
      <c r="F259" s="1" t="s">
        <v>2482</v>
      </c>
      <c r="G259" s="1" t="s">
        <v>1637</v>
      </c>
      <c r="H259" s="1" t="s">
        <v>1642</v>
      </c>
      <c r="I259" s="1" t="s">
        <v>3197</v>
      </c>
      <c r="J259" s="1" t="s">
        <v>30</v>
      </c>
      <c r="K259" s="1" t="s">
        <v>3198</v>
      </c>
      <c r="L259" s="1" t="s">
        <v>3198</v>
      </c>
      <c r="M259" s="1" t="s">
        <v>1645</v>
      </c>
      <c r="N259" s="1" t="s">
        <v>1645</v>
      </c>
      <c r="O259" s="1" t="s">
        <v>1646</v>
      </c>
      <c r="P259" s="1" t="s">
        <v>1647</v>
      </c>
      <c r="Q259" s="1" t="s">
        <v>1648</v>
      </c>
      <c r="R259" s="1" t="s">
        <v>3199</v>
      </c>
      <c r="S259" s="1" t="s">
        <v>1650</v>
      </c>
      <c r="T259" s="1" t="s">
        <v>1651</v>
      </c>
      <c r="U259" s="1" t="s">
        <v>1652</v>
      </c>
      <c r="V259" s="1" t="s">
        <v>1907</v>
      </c>
    </row>
    <row r="260" s="1" customFormat="1" spans="1:22">
      <c r="A260" s="3">
        <v>21848599122</v>
      </c>
      <c r="B260" s="1" t="s">
        <v>2623</v>
      </c>
      <c r="C260" s="1" t="s">
        <v>3200</v>
      </c>
      <c r="D260" s="1" t="s">
        <v>3201</v>
      </c>
      <c r="E260" s="1" t="s">
        <v>3202</v>
      </c>
      <c r="F260" s="1" t="s">
        <v>1751</v>
      </c>
      <c r="G260" s="1" t="s">
        <v>1641</v>
      </c>
      <c r="H260" s="1" t="s">
        <v>1642</v>
      </c>
      <c r="I260" s="1" t="s">
        <v>3203</v>
      </c>
      <c r="J260" s="1" t="s">
        <v>30</v>
      </c>
      <c r="K260" s="1" t="s">
        <v>3204</v>
      </c>
      <c r="L260" s="1" t="s">
        <v>3204</v>
      </c>
      <c r="M260" s="1" t="s">
        <v>1645</v>
      </c>
      <c r="N260" s="1" t="s">
        <v>1645</v>
      </c>
      <c r="O260" s="1" t="s">
        <v>1646</v>
      </c>
      <c r="P260" s="1" t="s">
        <v>1647</v>
      </c>
      <c r="Q260" s="1" t="s">
        <v>1648</v>
      </c>
      <c r="R260" s="1" t="s">
        <v>3205</v>
      </c>
      <c r="S260" s="1" t="s">
        <v>1650</v>
      </c>
      <c r="T260" s="1" t="s">
        <v>1651</v>
      </c>
      <c r="U260" s="1" t="s">
        <v>1652</v>
      </c>
      <c r="V260" s="1" t="s">
        <v>2366</v>
      </c>
    </row>
    <row r="261" s="1" customFormat="1" spans="1:22">
      <c r="A261" s="3">
        <v>21854695409</v>
      </c>
      <c r="B261" s="1" t="s">
        <v>2769</v>
      </c>
      <c r="C261" s="1" t="s">
        <v>3206</v>
      </c>
      <c r="D261" s="1" t="s">
        <v>3207</v>
      </c>
      <c r="E261" s="1" t="s">
        <v>3208</v>
      </c>
      <c r="F261" s="1" t="s">
        <v>2237</v>
      </c>
      <c r="G261" s="1" t="s">
        <v>1751</v>
      </c>
      <c r="H261" s="1" t="s">
        <v>1642</v>
      </c>
      <c r="I261" s="1" t="s">
        <v>3209</v>
      </c>
      <c r="J261" s="1" t="s">
        <v>30</v>
      </c>
      <c r="K261" s="1" t="s">
        <v>3210</v>
      </c>
      <c r="L261" s="1" t="s">
        <v>3210</v>
      </c>
      <c r="M261" s="1" t="s">
        <v>1645</v>
      </c>
      <c r="N261" s="1" t="s">
        <v>1645</v>
      </c>
      <c r="O261" s="1" t="s">
        <v>1646</v>
      </c>
      <c r="P261" s="1" t="s">
        <v>1647</v>
      </c>
      <c r="Q261" s="1" t="s">
        <v>1648</v>
      </c>
      <c r="R261" s="1" t="s">
        <v>3211</v>
      </c>
      <c r="S261" s="1" t="s">
        <v>1650</v>
      </c>
      <c r="T261" s="1" t="s">
        <v>1651</v>
      </c>
      <c r="U261" s="1" t="s">
        <v>1652</v>
      </c>
      <c r="V261" s="1" t="s">
        <v>1674</v>
      </c>
    </row>
    <row r="262" s="1" customFormat="1" spans="1:22">
      <c r="A262" s="3">
        <v>999221869536195</v>
      </c>
      <c r="B262" s="1" t="s">
        <v>2662</v>
      </c>
      <c r="C262" s="1" t="s">
        <v>3212</v>
      </c>
      <c r="D262" s="1" t="s">
        <v>3213</v>
      </c>
      <c r="E262" s="1" t="s">
        <v>3214</v>
      </c>
      <c r="F262" s="1" t="s">
        <v>1637</v>
      </c>
      <c r="G262" s="1" t="s">
        <v>1641</v>
      </c>
      <c r="H262" s="1" t="s">
        <v>1642</v>
      </c>
      <c r="I262" s="1" t="s">
        <v>3215</v>
      </c>
      <c r="J262" s="1" t="s">
        <v>30</v>
      </c>
      <c r="K262" s="1" t="s">
        <v>2456</v>
      </c>
      <c r="L262" s="1" t="s">
        <v>2456</v>
      </c>
      <c r="M262" s="1" t="s">
        <v>1645</v>
      </c>
      <c r="N262" s="1" t="s">
        <v>1645</v>
      </c>
      <c r="O262" s="1" t="s">
        <v>1646</v>
      </c>
      <c r="P262" s="1" t="s">
        <v>1647</v>
      </c>
      <c r="Q262" s="1" t="s">
        <v>1648</v>
      </c>
      <c r="R262" s="1" t="s">
        <v>3216</v>
      </c>
      <c r="S262" s="1" t="s">
        <v>1650</v>
      </c>
      <c r="T262" s="1" t="s">
        <v>1651</v>
      </c>
      <c r="U262" s="1" t="s">
        <v>1652</v>
      </c>
      <c r="V262" s="1" t="s">
        <v>1993</v>
      </c>
    </row>
    <row r="263" s="1" customFormat="1" spans="1:22">
      <c r="A263" s="3">
        <v>999221868823325</v>
      </c>
      <c r="B263" s="1" t="s">
        <v>2662</v>
      </c>
      <c r="C263" s="1" t="s">
        <v>3217</v>
      </c>
      <c r="D263" s="1" t="s">
        <v>3218</v>
      </c>
      <c r="E263" s="1" t="s">
        <v>3219</v>
      </c>
      <c r="F263" s="1" t="s">
        <v>1637</v>
      </c>
      <c r="G263" s="1" t="s">
        <v>1641</v>
      </c>
      <c r="H263" s="1" t="s">
        <v>1642</v>
      </c>
      <c r="I263" s="1" t="s">
        <v>3220</v>
      </c>
      <c r="J263" s="1" t="s">
        <v>30</v>
      </c>
      <c r="K263" s="1" t="s">
        <v>3221</v>
      </c>
      <c r="L263" s="1" t="s">
        <v>3221</v>
      </c>
      <c r="M263" s="1" t="s">
        <v>1645</v>
      </c>
      <c r="N263" s="1" t="s">
        <v>1645</v>
      </c>
      <c r="O263" s="1" t="s">
        <v>1646</v>
      </c>
      <c r="P263" s="1" t="s">
        <v>1647</v>
      </c>
      <c r="Q263" s="1" t="s">
        <v>1648</v>
      </c>
      <c r="R263" s="1" t="s">
        <v>3222</v>
      </c>
      <c r="S263" s="1" t="s">
        <v>1650</v>
      </c>
      <c r="T263" s="1" t="s">
        <v>1651</v>
      </c>
      <c r="U263" s="1" t="s">
        <v>1652</v>
      </c>
      <c r="V263" s="1" t="s">
        <v>1660</v>
      </c>
    </row>
    <row r="264" s="1" customFormat="1" spans="1:22">
      <c r="A264" s="3">
        <v>999221855932589</v>
      </c>
      <c r="B264" s="1" t="s">
        <v>2836</v>
      </c>
      <c r="C264" s="1" t="s">
        <v>3223</v>
      </c>
      <c r="D264" s="1" t="s">
        <v>3224</v>
      </c>
      <c r="E264" s="1" t="s">
        <v>3225</v>
      </c>
      <c r="F264" s="1" t="s">
        <v>1979</v>
      </c>
      <c r="G264" s="1" t="s">
        <v>1751</v>
      </c>
      <c r="H264" s="1" t="s">
        <v>1642</v>
      </c>
      <c r="I264" s="1" t="s">
        <v>3226</v>
      </c>
      <c r="J264" s="1" t="s">
        <v>30</v>
      </c>
      <c r="K264" s="1" t="s">
        <v>3227</v>
      </c>
      <c r="L264" s="1" t="s">
        <v>3227</v>
      </c>
      <c r="M264" s="1" t="s">
        <v>1645</v>
      </c>
      <c r="N264" s="1" t="s">
        <v>1645</v>
      </c>
      <c r="O264" s="1" t="s">
        <v>1646</v>
      </c>
      <c r="P264" s="1" t="s">
        <v>1647</v>
      </c>
      <c r="Q264" s="1" t="s">
        <v>1648</v>
      </c>
      <c r="R264" s="1" t="s">
        <v>3228</v>
      </c>
      <c r="S264" s="1" t="s">
        <v>1650</v>
      </c>
      <c r="T264" s="1" t="s">
        <v>1651</v>
      </c>
      <c r="U264" s="1" t="s">
        <v>1652</v>
      </c>
      <c r="V264" s="1" t="s">
        <v>3137</v>
      </c>
    </row>
    <row r="265" s="1" customFormat="1" spans="1:22">
      <c r="A265" s="3">
        <v>21851281000</v>
      </c>
      <c r="B265" s="1" t="s">
        <v>2861</v>
      </c>
      <c r="C265" s="1" t="s">
        <v>3229</v>
      </c>
      <c r="D265" s="1" t="s">
        <v>3230</v>
      </c>
      <c r="E265" s="1" t="s">
        <v>3231</v>
      </c>
      <c r="F265" s="1" t="s">
        <v>1637</v>
      </c>
      <c r="G265" s="1" t="s">
        <v>1641</v>
      </c>
      <c r="H265" s="1" t="s">
        <v>1642</v>
      </c>
      <c r="I265" s="1" t="s">
        <v>3232</v>
      </c>
      <c r="J265" s="1" t="s">
        <v>30</v>
      </c>
      <c r="K265" s="1" t="s">
        <v>2108</v>
      </c>
      <c r="L265" s="1" t="s">
        <v>2108</v>
      </c>
      <c r="M265" s="1" t="s">
        <v>1645</v>
      </c>
      <c r="N265" s="1" t="s">
        <v>1645</v>
      </c>
      <c r="O265" s="1" t="s">
        <v>1646</v>
      </c>
      <c r="P265" s="1" t="s">
        <v>1647</v>
      </c>
      <c r="Q265" s="1" t="s">
        <v>1648</v>
      </c>
      <c r="R265" s="1" t="s">
        <v>3233</v>
      </c>
      <c r="S265" s="1" t="s">
        <v>1650</v>
      </c>
      <c r="T265" s="1" t="s">
        <v>1651</v>
      </c>
      <c r="U265" s="1" t="s">
        <v>1652</v>
      </c>
      <c r="V265" s="1" t="s">
        <v>2207</v>
      </c>
    </row>
    <row r="266" s="1" customFormat="1" spans="1:22">
      <c r="A266" s="3">
        <v>999221881872025</v>
      </c>
      <c r="B266" s="1" t="s">
        <v>2482</v>
      </c>
      <c r="C266" s="1" t="s">
        <v>3234</v>
      </c>
      <c r="D266" s="1" t="s">
        <v>3235</v>
      </c>
      <c r="E266" s="1" t="s">
        <v>3236</v>
      </c>
      <c r="F266" s="1" t="s">
        <v>2335</v>
      </c>
      <c r="G266" s="1" t="s">
        <v>1751</v>
      </c>
      <c r="H266" s="1" t="s">
        <v>1642</v>
      </c>
      <c r="I266" s="1" t="s">
        <v>3237</v>
      </c>
      <c r="J266" s="1" t="s">
        <v>30</v>
      </c>
      <c r="K266" s="1" t="s">
        <v>3238</v>
      </c>
      <c r="L266" s="1" t="s">
        <v>3238</v>
      </c>
      <c r="M266" s="1" t="s">
        <v>1645</v>
      </c>
      <c r="N266" s="1" t="s">
        <v>1645</v>
      </c>
      <c r="O266" s="1" t="s">
        <v>1646</v>
      </c>
      <c r="P266" s="1" t="s">
        <v>1647</v>
      </c>
      <c r="Q266" s="1" t="s">
        <v>1648</v>
      </c>
      <c r="R266" s="1" t="s">
        <v>3239</v>
      </c>
      <c r="S266" s="1" t="s">
        <v>1650</v>
      </c>
      <c r="T266" s="1" t="s">
        <v>1651</v>
      </c>
      <c r="U266" s="1" t="s">
        <v>1652</v>
      </c>
      <c r="V266" s="1" t="s">
        <v>1653</v>
      </c>
    </row>
    <row r="267" s="1" customFormat="1" spans="1:22">
      <c r="A267" s="3">
        <v>999221868540250</v>
      </c>
      <c r="B267" s="1" t="s">
        <v>2662</v>
      </c>
      <c r="C267" s="1" t="s">
        <v>3240</v>
      </c>
      <c r="D267" s="1" t="s">
        <v>3241</v>
      </c>
      <c r="E267" s="1" t="s">
        <v>3242</v>
      </c>
      <c r="F267" s="1" t="s">
        <v>1637</v>
      </c>
      <c r="G267" s="1" t="s">
        <v>1641</v>
      </c>
      <c r="H267" s="1" t="s">
        <v>1642</v>
      </c>
      <c r="I267" s="1" t="s">
        <v>3243</v>
      </c>
      <c r="J267" s="1" t="s">
        <v>30</v>
      </c>
      <c r="K267" s="1" t="s">
        <v>2182</v>
      </c>
      <c r="L267" s="1" t="s">
        <v>2182</v>
      </c>
      <c r="M267" s="1" t="s">
        <v>1645</v>
      </c>
      <c r="N267" s="1" t="s">
        <v>1645</v>
      </c>
      <c r="O267" s="1" t="s">
        <v>1646</v>
      </c>
      <c r="P267" s="1" t="s">
        <v>1647</v>
      </c>
      <c r="Q267" s="1" t="s">
        <v>1648</v>
      </c>
      <c r="R267" s="1" t="s">
        <v>3244</v>
      </c>
      <c r="S267" s="1" t="s">
        <v>1650</v>
      </c>
      <c r="T267" s="1" t="s">
        <v>1651</v>
      </c>
      <c r="U267" s="1" t="s">
        <v>1652</v>
      </c>
      <c r="V267" s="1" t="s">
        <v>1653</v>
      </c>
    </row>
    <row r="268" s="1" customFormat="1" spans="1:22">
      <c r="A268" s="3">
        <v>999221868416984</v>
      </c>
      <c r="B268" s="1" t="s">
        <v>2662</v>
      </c>
      <c r="C268" s="1" t="s">
        <v>3245</v>
      </c>
      <c r="D268" s="1" t="s">
        <v>3246</v>
      </c>
      <c r="E268" s="1" t="s">
        <v>3247</v>
      </c>
      <c r="F268" s="1" t="s">
        <v>1979</v>
      </c>
      <c r="G268" s="1" t="s">
        <v>1751</v>
      </c>
      <c r="H268" s="1" t="s">
        <v>1642</v>
      </c>
      <c r="I268" s="1" t="s">
        <v>3248</v>
      </c>
      <c r="J268" s="1" t="s">
        <v>30</v>
      </c>
      <c r="K268" s="1" t="s">
        <v>3249</v>
      </c>
      <c r="L268" s="1" t="s">
        <v>3249</v>
      </c>
      <c r="M268" s="1" t="s">
        <v>1645</v>
      </c>
      <c r="N268" s="1" t="s">
        <v>1645</v>
      </c>
      <c r="O268" s="1" t="s">
        <v>1646</v>
      </c>
      <c r="P268" s="1" t="s">
        <v>1647</v>
      </c>
      <c r="Q268" s="1" t="s">
        <v>1648</v>
      </c>
      <c r="R268" s="1" t="s">
        <v>3250</v>
      </c>
      <c r="S268" s="1" t="s">
        <v>1650</v>
      </c>
      <c r="T268" s="1" t="s">
        <v>1651</v>
      </c>
      <c r="U268" s="1" t="s">
        <v>1652</v>
      </c>
      <c r="V268" s="1" t="s">
        <v>1653</v>
      </c>
    </row>
    <row r="269" s="1" customFormat="1" spans="1:22">
      <c r="A269" s="3">
        <v>21839406010</v>
      </c>
      <c r="B269" s="1" t="s">
        <v>2491</v>
      </c>
      <c r="C269" s="1" t="s">
        <v>3251</v>
      </c>
      <c r="D269" s="1" t="s">
        <v>3252</v>
      </c>
      <c r="E269" s="1" t="s">
        <v>3253</v>
      </c>
      <c r="F269" s="1" t="s">
        <v>2237</v>
      </c>
      <c r="G269" s="1" t="s">
        <v>1637</v>
      </c>
      <c r="H269" s="1" t="s">
        <v>1642</v>
      </c>
      <c r="I269" s="1" t="s">
        <v>3254</v>
      </c>
      <c r="J269" s="1" t="s">
        <v>30</v>
      </c>
      <c r="K269" s="1" t="s">
        <v>3255</v>
      </c>
      <c r="L269" s="1" t="s">
        <v>3255</v>
      </c>
      <c r="M269" s="1" t="s">
        <v>1645</v>
      </c>
      <c r="N269" s="1" t="s">
        <v>1645</v>
      </c>
      <c r="O269" s="1" t="s">
        <v>1646</v>
      </c>
      <c r="P269" s="1" t="s">
        <v>1647</v>
      </c>
      <c r="Q269" s="1" t="s">
        <v>1648</v>
      </c>
      <c r="R269" s="1" t="s">
        <v>3256</v>
      </c>
      <c r="S269" s="1" t="s">
        <v>1650</v>
      </c>
      <c r="T269" s="1" t="s">
        <v>1651</v>
      </c>
      <c r="U269" s="1" t="s">
        <v>1652</v>
      </c>
      <c r="V269" s="1" t="s">
        <v>2128</v>
      </c>
    </row>
    <row r="270" s="1" customFormat="1" spans="1:22">
      <c r="A270" s="3">
        <v>999221855638314</v>
      </c>
      <c r="B270" s="1" t="s">
        <v>2769</v>
      </c>
      <c r="C270" s="1" t="s">
        <v>3257</v>
      </c>
      <c r="D270" s="1" t="s">
        <v>3258</v>
      </c>
      <c r="E270" s="1" t="s">
        <v>3259</v>
      </c>
      <c r="F270" s="1" t="s">
        <v>1637</v>
      </c>
      <c r="G270" s="1" t="s">
        <v>1641</v>
      </c>
      <c r="H270" s="1" t="s">
        <v>1642</v>
      </c>
      <c r="I270" s="1" t="s">
        <v>3260</v>
      </c>
      <c r="J270" s="1" t="s">
        <v>30</v>
      </c>
      <c r="K270" s="1" t="s">
        <v>3261</v>
      </c>
      <c r="L270" s="1" t="s">
        <v>3261</v>
      </c>
      <c r="M270" s="1" t="s">
        <v>1645</v>
      </c>
      <c r="N270" s="1" t="s">
        <v>1645</v>
      </c>
      <c r="O270" s="1" t="s">
        <v>1646</v>
      </c>
      <c r="P270" s="1" t="s">
        <v>1647</v>
      </c>
      <c r="Q270" s="1" t="s">
        <v>1648</v>
      </c>
      <c r="R270" s="1" t="s">
        <v>3262</v>
      </c>
      <c r="S270" s="1" t="s">
        <v>1650</v>
      </c>
      <c r="T270" s="1" t="s">
        <v>1651</v>
      </c>
      <c r="U270" s="1" t="s">
        <v>1652</v>
      </c>
      <c r="V270" s="1" t="s">
        <v>2058</v>
      </c>
    </row>
    <row r="271" s="1" customFormat="1" spans="1:22">
      <c r="A271" s="3">
        <v>999221868434914</v>
      </c>
      <c r="B271" s="1" t="s">
        <v>2662</v>
      </c>
      <c r="C271" s="1" t="s">
        <v>3263</v>
      </c>
      <c r="D271" s="1" t="s">
        <v>3264</v>
      </c>
      <c r="E271" s="1" t="s">
        <v>3265</v>
      </c>
      <c r="F271" s="1" t="s">
        <v>1751</v>
      </c>
      <c r="G271" s="1" t="s">
        <v>1641</v>
      </c>
      <c r="H271" s="1" t="s">
        <v>1642</v>
      </c>
      <c r="I271" s="1" t="s">
        <v>3266</v>
      </c>
      <c r="J271" s="1" t="s">
        <v>30</v>
      </c>
      <c r="K271" s="1" t="s">
        <v>3267</v>
      </c>
      <c r="L271" s="1" t="s">
        <v>3267</v>
      </c>
      <c r="M271" s="1" t="s">
        <v>1645</v>
      </c>
      <c r="N271" s="1" t="s">
        <v>1645</v>
      </c>
      <c r="O271" s="1" t="s">
        <v>1646</v>
      </c>
      <c r="P271" s="1" t="s">
        <v>1647</v>
      </c>
      <c r="Q271" s="1" t="s">
        <v>1648</v>
      </c>
      <c r="R271" s="1" t="s">
        <v>3268</v>
      </c>
      <c r="S271" s="1" t="s">
        <v>1650</v>
      </c>
      <c r="T271" s="1" t="s">
        <v>1651</v>
      </c>
      <c r="U271" s="1" t="s">
        <v>1652</v>
      </c>
      <c r="V271" s="1" t="s">
        <v>3269</v>
      </c>
    </row>
    <row r="272" s="1" customFormat="1" spans="1:22">
      <c r="A272" s="3">
        <v>21854911922</v>
      </c>
      <c r="B272" s="1" t="s">
        <v>2769</v>
      </c>
      <c r="C272" s="1" t="s">
        <v>3270</v>
      </c>
      <c r="D272" s="1" t="s">
        <v>2435</v>
      </c>
      <c r="E272" s="1" t="s">
        <v>3271</v>
      </c>
      <c r="F272" s="1" t="s">
        <v>1751</v>
      </c>
      <c r="G272" s="1" t="s">
        <v>1641</v>
      </c>
      <c r="H272" s="1" t="s">
        <v>1642</v>
      </c>
      <c r="I272" s="1" t="s">
        <v>3272</v>
      </c>
      <c r="J272" s="1" t="s">
        <v>30</v>
      </c>
      <c r="K272" s="1" t="s">
        <v>3273</v>
      </c>
      <c r="L272" s="1" t="s">
        <v>3273</v>
      </c>
      <c r="M272" s="1" t="s">
        <v>1645</v>
      </c>
      <c r="N272" s="1" t="s">
        <v>1645</v>
      </c>
      <c r="O272" s="1" t="s">
        <v>1646</v>
      </c>
      <c r="P272" s="1" t="s">
        <v>1647</v>
      </c>
      <c r="Q272" s="1" t="s">
        <v>1648</v>
      </c>
      <c r="R272" s="1" t="s">
        <v>3274</v>
      </c>
      <c r="S272" s="1" t="s">
        <v>1650</v>
      </c>
      <c r="T272" s="1" t="s">
        <v>1651</v>
      </c>
      <c r="U272" s="1" t="s">
        <v>1652</v>
      </c>
      <c r="V272" s="1" t="s">
        <v>1705</v>
      </c>
    </row>
    <row r="273" s="1" customFormat="1" spans="1:22">
      <c r="A273" s="3">
        <v>999221884447275</v>
      </c>
      <c r="B273" s="1" t="s">
        <v>2482</v>
      </c>
      <c r="C273" s="1" t="s">
        <v>3275</v>
      </c>
      <c r="D273" s="1" t="s">
        <v>3276</v>
      </c>
      <c r="E273" s="1" t="s">
        <v>3277</v>
      </c>
      <c r="F273" s="1" t="s">
        <v>1979</v>
      </c>
      <c r="G273" s="1" t="s">
        <v>1751</v>
      </c>
      <c r="H273" s="1" t="s">
        <v>1642</v>
      </c>
      <c r="I273" s="1" t="s">
        <v>3278</v>
      </c>
      <c r="J273" s="1" t="s">
        <v>30</v>
      </c>
      <c r="K273" s="1" t="s">
        <v>3279</v>
      </c>
      <c r="L273" s="1" t="s">
        <v>3279</v>
      </c>
      <c r="M273" s="1" t="s">
        <v>1645</v>
      </c>
      <c r="N273" s="1" t="s">
        <v>1645</v>
      </c>
      <c r="O273" s="1" t="s">
        <v>1646</v>
      </c>
      <c r="P273" s="1" t="s">
        <v>1647</v>
      </c>
      <c r="Q273" s="1" t="s">
        <v>1648</v>
      </c>
      <c r="R273" s="1" t="s">
        <v>3280</v>
      </c>
      <c r="S273" s="1" t="s">
        <v>1650</v>
      </c>
      <c r="T273" s="1" t="s">
        <v>1651</v>
      </c>
      <c r="U273" s="1" t="s">
        <v>1652</v>
      </c>
      <c r="V273" s="1" t="s">
        <v>1667</v>
      </c>
    </row>
    <row r="274" s="1" customFormat="1" spans="1:22">
      <c r="A274" s="3">
        <v>21826665406</v>
      </c>
      <c r="B274" s="1" t="s">
        <v>2560</v>
      </c>
      <c r="C274" s="1" t="s">
        <v>3281</v>
      </c>
      <c r="D274" s="1" t="s">
        <v>3282</v>
      </c>
      <c r="E274" s="1" t="s">
        <v>3283</v>
      </c>
      <c r="F274" s="1" t="s">
        <v>1637</v>
      </c>
      <c r="G274" s="1" t="s">
        <v>1641</v>
      </c>
      <c r="H274" s="1" t="s">
        <v>1642</v>
      </c>
      <c r="I274" s="1" t="s">
        <v>3284</v>
      </c>
      <c r="J274" s="1" t="s">
        <v>30</v>
      </c>
      <c r="K274" s="1" t="s">
        <v>2866</v>
      </c>
      <c r="L274" s="1" t="s">
        <v>2866</v>
      </c>
      <c r="M274" s="1" t="s">
        <v>1645</v>
      </c>
      <c r="N274" s="1" t="s">
        <v>1645</v>
      </c>
      <c r="O274" s="1" t="s">
        <v>1646</v>
      </c>
      <c r="P274" s="1" t="s">
        <v>1647</v>
      </c>
      <c r="Q274" s="1" t="s">
        <v>1648</v>
      </c>
      <c r="R274" s="1" t="s">
        <v>3285</v>
      </c>
      <c r="S274" s="1" t="s">
        <v>1650</v>
      </c>
      <c r="T274" s="1" t="s">
        <v>1651</v>
      </c>
      <c r="U274" s="1" t="s">
        <v>1652</v>
      </c>
      <c r="V274" s="1" t="s">
        <v>1660</v>
      </c>
    </row>
    <row r="275" s="1" customFormat="1" spans="1:22">
      <c r="A275" s="3">
        <v>999221886136827</v>
      </c>
      <c r="B275" s="1" t="s">
        <v>2335</v>
      </c>
      <c r="C275" s="1" t="s">
        <v>3286</v>
      </c>
      <c r="D275" s="1" t="s">
        <v>3287</v>
      </c>
      <c r="E275" s="1" t="s">
        <v>3288</v>
      </c>
      <c r="F275" s="1" t="s">
        <v>1751</v>
      </c>
      <c r="G275" s="1" t="s">
        <v>1637</v>
      </c>
      <c r="H275" s="1" t="s">
        <v>1642</v>
      </c>
      <c r="I275" s="1" t="s">
        <v>3289</v>
      </c>
      <c r="J275" s="1" t="s">
        <v>30</v>
      </c>
      <c r="K275" s="1" t="s">
        <v>3290</v>
      </c>
      <c r="L275" s="1" t="s">
        <v>3290</v>
      </c>
      <c r="M275" s="1" t="s">
        <v>1645</v>
      </c>
      <c r="N275" s="1" t="s">
        <v>1645</v>
      </c>
      <c r="O275" s="1" t="s">
        <v>1646</v>
      </c>
      <c r="P275" s="1" t="s">
        <v>1647</v>
      </c>
      <c r="Q275" s="1" t="s">
        <v>1648</v>
      </c>
      <c r="R275" s="1" t="s">
        <v>3291</v>
      </c>
      <c r="S275" s="1" t="s">
        <v>1650</v>
      </c>
      <c r="T275" s="1" t="s">
        <v>1651</v>
      </c>
      <c r="U275" s="1" t="s">
        <v>1652</v>
      </c>
      <c r="V275" s="1" t="s">
        <v>3292</v>
      </c>
    </row>
    <row r="276" s="1" customFormat="1" spans="1:22">
      <c r="A276" s="3">
        <v>999221854169161</v>
      </c>
      <c r="B276" s="1" t="s">
        <v>2769</v>
      </c>
      <c r="C276" s="1" t="s">
        <v>3293</v>
      </c>
      <c r="D276" s="1" t="s">
        <v>3287</v>
      </c>
      <c r="E276" s="1" t="s">
        <v>3294</v>
      </c>
      <c r="F276" s="1" t="s">
        <v>2237</v>
      </c>
      <c r="G276" s="1" t="s">
        <v>1637</v>
      </c>
      <c r="H276" s="1" t="s">
        <v>1642</v>
      </c>
      <c r="I276" s="1" t="s">
        <v>3295</v>
      </c>
      <c r="J276" s="1" t="s">
        <v>30</v>
      </c>
      <c r="K276" s="1" t="s">
        <v>3296</v>
      </c>
      <c r="L276" s="1" t="s">
        <v>3296</v>
      </c>
      <c r="M276" s="1" t="s">
        <v>1645</v>
      </c>
      <c r="N276" s="1" t="s">
        <v>1645</v>
      </c>
      <c r="O276" s="1" t="s">
        <v>1646</v>
      </c>
      <c r="P276" s="1" t="s">
        <v>1647</v>
      </c>
      <c r="Q276" s="1" t="s">
        <v>1648</v>
      </c>
      <c r="R276" s="1" t="s">
        <v>3297</v>
      </c>
      <c r="S276" s="1" t="s">
        <v>1650</v>
      </c>
      <c r="T276" s="1" t="s">
        <v>1651</v>
      </c>
      <c r="U276" s="1" t="s">
        <v>1652</v>
      </c>
      <c r="V276" s="1" t="s">
        <v>3292</v>
      </c>
    </row>
    <row r="277" s="1" customFormat="1" spans="1:22">
      <c r="A277" s="3">
        <v>999221857621895</v>
      </c>
      <c r="B277" s="1" t="s">
        <v>2528</v>
      </c>
      <c r="C277" s="1" t="s">
        <v>3298</v>
      </c>
      <c r="D277" s="1" t="s">
        <v>3299</v>
      </c>
      <c r="E277" s="1" t="s">
        <v>3300</v>
      </c>
      <c r="F277" s="1" t="s">
        <v>2528</v>
      </c>
      <c r="G277" s="1" t="s">
        <v>1751</v>
      </c>
      <c r="H277" s="1" t="s">
        <v>1642</v>
      </c>
      <c r="I277" s="1" t="s">
        <v>3301</v>
      </c>
      <c r="J277" s="1" t="s">
        <v>30</v>
      </c>
      <c r="K277" s="1" t="s">
        <v>3302</v>
      </c>
      <c r="L277" s="1" t="s">
        <v>3302</v>
      </c>
      <c r="M277" s="1" t="s">
        <v>1645</v>
      </c>
      <c r="N277" s="1" t="s">
        <v>1645</v>
      </c>
      <c r="O277" s="1" t="s">
        <v>1646</v>
      </c>
      <c r="P277" s="1" t="s">
        <v>1647</v>
      </c>
      <c r="Q277" s="1" t="s">
        <v>1648</v>
      </c>
      <c r="R277" s="1" t="s">
        <v>3303</v>
      </c>
      <c r="S277" s="1" t="s">
        <v>1650</v>
      </c>
      <c r="T277" s="1" t="s">
        <v>1651</v>
      </c>
      <c r="U277" s="1" t="s">
        <v>1652</v>
      </c>
      <c r="V277" s="1" t="s">
        <v>3304</v>
      </c>
    </row>
    <row r="278" s="1" customFormat="1" spans="1:22">
      <c r="A278" s="3">
        <v>21794221484</v>
      </c>
      <c r="B278" s="1" t="s">
        <v>2574</v>
      </c>
      <c r="C278" s="1" t="s">
        <v>3305</v>
      </c>
      <c r="D278" s="1" t="s">
        <v>3306</v>
      </c>
      <c r="E278" s="1" t="s">
        <v>3307</v>
      </c>
      <c r="F278" s="1" t="s">
        <v>1979</v>
      </c>
      <c r="G278" s="1" t="s">
        <v>1751</v>
      </c>
      <c r="H278" s="1" t="s">
        <v>1642</v>
      </c>
      <c r="I278" s="1" t="s">
        <v>3308</v>
      </c>
      <c r="J278" s="1" t="s">
        <v>30</v>
      </c>
      <c r="K278" s="1" t="s">
        <v>3309</v>
      </c>
      <c r="L278" s="1" t="s">
        <v>3309</v>
      </c>
      <c r="M278" s="1" t="s">
        <v>1645</v>
      </c>
      <c r="N278" s="1" t="s">
        <v>1645</v>
      </c>
      <c r="O278" s="1" t="s">
        <v>1646</v>
      </c>
      <c r="P278" s="1" t="s">
        <v>1647</v>
      </c>
      <c r="Q278" s="1" t="s">
        <v>1648</v>
      </c>
      <c r="R278" s="1" t="s">
        <v>3310</v>
      </c>
      <c r="S278" s="1" t="s">
        <v>1650</v>
      </c>
      <c r="T278" s="1" t="s">
        <v>1651</v>
      </c>
      <c r="U278" s="1" t="s">
        <v>1652</v>
      </c>
      <c r="V278" s="1" t="s">
        <v>1705</v>
      </c>
    </row>
    <row r="279" s="1" customFormat="1" spans="1:22">
      <c r="A279" s="3">
        <v>21833859440</v>
      </c>
      <c r="B279" s="1" t="s">
        <v>2458</v>
      </c>
      <c r="C279" s="1" t="s">
        <v>3311</v>
      </c>
      <c r="D279" s="1" t="s">
        <v>3312</v>
      </c>
      <c r="E279" s="1" t="s">
        <v>3313</v>
      </c>
      <c r="F279" s="1" t="s">
        <v>2335</v>
      </c>
      <c r="G279" s="1" t="s">
        <v>1641</v>
      </c>
      <c r="H279" s="1" t="s">
        <v>1642</v>
      </c>
      <c r="I279" s="1" t="s">
        <v>3314</v>
      </c>
      <c r="J279" s="1" t="s">
        <v>30</v>
      </c>
      <c r="K279" s="1" t="s">
        <v>3315</v>
      </c>
      <c r="L279" s="1" t="s">
        <v>3315</v>
      </c>
      <c r="M279" s="1" t="s">
        <v>1645</v>
      </c>
      <c r="N279" s="1" t="s">
        <v>1645</v>
      </c>
      <c r="O279" s="1" t="s">
        <v>1646</v>
      </c>
      <c r="P279" s="1" t="s">
        <v>1647</v>
      </c>
      <c r="Q279" s="1" t="s">
        <v>1648</v>
      </c>
      <c r="R279" s="1" t="s">
        <v>3316</v>
      </c>
      <c r="S279" s="1" t="s">
        <v>1650</v>
      </c>
      <c r="T279" s="1" t="s">
        <v>1651</v>
      </c>
      <c r="U279" s="1" t="s">
        <v>1652</v>
      </c>
      <c r="V279" s="1" t="s">
        <v>2244</v>
      </c>
    </row>
    <row r="280" s="1" customFormat="1" spans="1:22">
      <c r="A280" s="3">
        <v>999221875062816</v>
      </c>
      <c r="B280" s="1" t="s">
        <v>2662</v>
      </c>
      <c r="C280" s="1" t="s">
        <v>3317</v>
      </c>
      <c r="D280" s="1" t="s">
        <v>3318</v>
      </c>
      <c r="E280" s="1" t="s">
        <v>3319</v>
      </c>
      <c r="F280" s="1" t="s">
        <v>2237</v>
      </c>
      <c r="G280" s="1" t="s">
        <v>1751</v>
      </c>
      <c r="H280" s="1" t="s">
        <v>1642</v>
      </c>
      <c r="I280" s="1" t="s">
        <v>3320</v>
      </c>
      <c r="J280" s="1" t="s">
        <v>30</v>
      </c>
      <c r="K280" s="1" t="s">
        <v>3321</v>
      </c>
      <c r="L280" s="1" t="s">
        <v>3321</v>
      </c>
      <c r="M280" s="1" t="s">
        <v>1645</v>
      </c>
      <c r="N280" s="1" t="s">
        <v>1645</v>
      </c>
      <c r="O280" s="1" t="s">
        <v>1646</v>
      </c>
      <c r="P280" s="1" t="s">
        <v>1647</v>
      </c>
      <c r="Q280" s="1" t="s">
        <v>1648</v>
      </c>
      <c r="R280" s="1" t="s">
        <v>3322</v>
      </c>
      <c r="S280" s="1" t="s">
        <v>1650</v>
      </c>
      <c r="T280" s="1" t="s">
        <v>1651</v>
      </c>
      <c r="U280" s="1" t="s">
        <v>1652</v>
      </c>
      <c r="V280" s="1" t="s">
        <v>1667</v>
      </c>
    </row>
    <row r="281" s="1" customFormat="1" spans="1:22">
      <c r="A281" s="3">
        <v>999221852369157</v>
      </c>
      <c r="B281" s="1" t="s">
        <v>2861</v>
      </c>
      <c r="C281" s="1" t="s">
        <v>3323</v>
      </c>
      <c r="D281" s="1" t="s">
        <v>3324</v>
      </c>
      <c r="E281" s="1" t="s">
        <v>3325</v>
      </c>
      <c r="F281" s="1" t="s">
        <v>1751</v>
      </c>
      <c r="G281" s="1" t="s">
        <v>1637</v>
      </c>
      <c r="H281" s="1" t="s">
        <v>1642</v>
      </c>
      <c r="I281" s="1" t="s">
        <v>3326</v>
      </c>
      <c r="J281" s="1" t="s">
        <v>30</v>
      </c>
      <c r="K281" s="1" t="s">
        <v>3327</v>
      </c>
      <c r="L281" s="1" t="s">
        <v>3327</v>
      </c>
      <c r="M281" s="1" t="s">
        <v>1645</v>
      </c>
      <c r="N281" s="1" t="s">
        <v>1645</v>
      </c>
      <c r="O281" s="1" t="s">
        <v>1646</v>
      </c>
      <c r="P281" s="1" t="s">
        <v>1647</v>
      </c>
      <c r="Q281" s="1" t="s">
        <v>1648</v>
      </c>
      <c r="R281" s="1" t="s">
        <v>3328</v>
      </c>
      <c r="S281" s="1" t="s">
        <v>1650</v>
      </c>
      <c r="T281" s="1" t="s">
        <v>1651</v>
      </c>
      <c r="U281" s="1" t="s">
        <v>1652</v>
      </c>
      <c r="V281" s="1" t="s">
        <v>1941</v>
      </c>
    </row>
    <row r="282" s="1" customFormat="1" spans="1:22">
      <c r="A282" s="3">
        <v>21796619040</v>
      </c>
      <c r="B282" s="1" t="s">
        <v>2574</v>
      </c>
      <c r="C282" s="1" t="s">
        <v>3329</v>
      </c>
      <c r="D282" s="1" t="s">
        <v>3330</v>
      </c>
      <c r="E282" s="1" t="s">
        <v>3331</v>
      </c>
      <c r="F282" s="1" t="s">
        <v>1979</v>
      </c>
      <c r="G282" s="1" t="s">
        <v>1751</v>
      </c>
      <c r="H282" s="1" t="s">
        <v>1642</v>
      </c>
      <c r="I282" s="1" t="s">
        <v>3332</v>
      </c>
      <c r="J282" s="1" t="s">
        <v>30</v>
      </c>
      <c r="K282" s="1" t="s">
        <v>3333</v>
      </c>
      <c r="L282" s="1" t="s">
        <v>3333</v>
      </c>
      <c r="M282" s="1" t="s">
        <v>1645</v>
      </c>
      <c r="N282" s="1" t="s">
        <v>1645</v>
      </c>
      <c r="O282" s="1" t="s">
        <v>1646</v>
      </c>
      <c r="P282" s="1" t="s">
        <v>1647</v>
      </c>
      <c r="Q282" s="1" t="s">
        <v>1648</v>
      </c>
      <c r="R282" s="1" t="s">
        <v>3334</v>
      </c>
      <c r="S282" s="1" t="s">
        <v>1650</v>
      </c>
      <c r="T282" s="1" t="s">
        <v>1651</v>
      </c>
      <c r="U282" s="1" t="s">
        <v>1652</v>
      </c>
      <c r="V282" s="1" t="s">
        <v>1653</v>
      </c>
    </row>
    <row r="283" s="1" customFormat="1" spans="1:22">
      <c r="A283" s="3">
        <v>18913864050</v>
      </c>
      <c r="B283" s="1" t="s">
        <v>2842</v>
      </c>
      <c r="C283" s="1" t="s">
        <v>3335</v>
      </c>
      <c r="D283" s="1" t="s">
        <v>3336</v>
      </c>
      <c r="E283" s="1" t="s">
        <v>3337</v>
      </c>
      <c r="F283" s="1" t="s">
        <v>2237</v>
      </c>
      <c r="G283" s="1" t="s">
        <v>1751</v>
      </c>
      <c r="H283" s="1" t="s">
        <v>1642</v>
      </c>
      <c r="I283" s="1" t="s">
        <v>3338</v>
      </c>
      <c r="J283" s="1" t="s">
        <v>30</v>
      </c>
      <c r="K283" s="1" t="s">
        <v>2108</v>
      </c>
      <c r="L283" s="1" t="s">
        <v>2108</v>
      </c>
      <c r="M283" s="1" t="s">
        <v>1645</v>
      </c>
      <c r="N283" s="1" t="s">
        <v>1645</v>
      </c>
      <c r="O283" s="1" t="s">
        <v>1646</v>
      </c>
      <c r="P283" s="1" t="s">
        <v>1647</v>
      </c>
      <c r="Q283" s="1" t="s">
        <v>1648</v>
      </c>
      <c r="R283" s="1" t="s">
        <v>3339</v>
      </c>
      <c r="S283" s="1" t="s">
        <v>1650</v>
      </c>
      <c r="T283" s="1" t="s">
        <v>1651</v>
      </c>
      <c r="U283" s="1" t="s">
        <v>1652</v>
      </c>
      <c r="V283" s="1" t="s">
        <v>1941</v>
      </c>
    </row>
    <row r="284" s="1" customFormat="1" spans="1:22">
      <c r="A284" s="3">
        <v>999221885964564</v>
      </c>
      <c r="B284" s="1" t="s">
        <v>2335</v>
      </c>
      <c r="C284" s="1" t="s">
        <v>3340</v>
      </c>
      <c r="D284" s="1" t="s">
        <v>3341</v>
      </c>
      <c r="E284" s="1" t="s">
        <v>3342</v>
      </c>
      <c r="F284" s="1" t="s">
        <v>1751</v>
      </c>
      <c r="G284" s="1" t="s">
        <v>1637</v>
      </c>
      <c r="H284" s="1" t="s">
        <v>1642</v>
      </c>
      <c r="I284" s="1" t="s">
        <v>3343</v>
      </c>
      <c r="J284" s="1" t="s">
        <v>30</v>
      </c>
      <c r="K284" s="1" t="s">
        <v>3344</v>
      </c>
      <c r="L284" s="1" t="s">
        <v>3344</v>
      </c>
      <c r="M284" s="1" t="s">
        <v>1645</v>
      </c>
      <c r="N284" s="1" t="s">
        <v>1645</v>
      </c>
      <c r="O284" s="1" t="s">
        <v>1646</v>
      </c>
      <c r="P284" s="1" t="s">
        <v>1647</v>
      </c>
      <c r="Q284" s="1" t="s">
        <v>1648</v>
      </c>
      <c r="R284" s="1" t="s">
        <v>3345</v>
      </c>
      <c r="S284" s="1" t="s">
        <v>1650</v>
      </c>
      <c r="T284" s="1" t="s">
        <v>1651</v>
      </c>
      <c r="U284" s="1" t="s">
        <v>1652</v>
      </c>
      <c r="V284" s="1" t="s">
        <v>1653</v>
      </c>
    </row>
    <row r="285" s="1" customFormat="1" spans="1:22">
      <c r="A285" s="3">
        <v>21810391174</v>
      </c>
      <c r="B285" s="1" t="s">
        <v>2616</v>
      </c>
      <c r="C285" s="1" t="s">
        <v>3346</v>
      </c>
      <c r="D285" s="1" t="s">
        <v>3347</v>
      </c>
      <c r="E285" s="1" t="s">
        <v>3348</v>
      </c>
      <c r="F285" s="1" t="s">
        <v>1637</v>
      </c>
      <c r="G285" s="1" t="s">
        <v>1641</v>
      </c>
      <c r="H285" s="1" t="s">
        <v>1642</v>
      </c>
      <c r="I285" s="1" t="s">
        <v>3349</v>
      </c>
      <c r="J285" s="1" t="s">
        <v>30</v>
      </c>
      <c r="K285" s="1" t="s">
        <v>3350</v>
      </c>
      <c r="L285" s="1" t="s">
        <v>3350</v>
      </c>
      <c r="M285" s="1" t="s">
        <v>1645</v>
      </c>
      <c r="N285" s="1" t="s">
        <v>1645</v>
      </c>
      <c r="O285" s="1" t="s">
        <v>1646</v>
      </c>
      <c r="P285" s="1" t="s">
        <v>1647</v>
      </c>
      <c r="Q285" s="1" t="s">
        <v>1648</v>
      </c>
      <c r="R285" s="1" t="s">
        <v>3351</v>
      </c>
      <c r="S285" s="1" t="s">
        <v>1650</v>
      </c>
      <c r="T285" s="1" t="s">
        <v>1651</v>
      </c>
      <c r="U285" s="1" t="s">
        <v>1652</v>
      </c>
      <c r="V285" s="1" t="s">
        <v>2207</v>
      </c>
    </row>
    <row r="286" s="1" customFormat="1" spans="1:22">
      <c r="A286" s="3">
        <v>21844132024</v>
      </c>
      <c r="B286" s="1" t="s">
        <v>2750</v>
      </c>
      <c r="C286" s="1" t="s">
        <v>3352</v>
      </c>
      <c r="D286" s="1" t="s">
        <v>3353</v>
      </c>
      <c r="E286" s="1" t="s">
        <v>3354</v>
      </c>
      <c r="F286" s="1" t="s">
        <v>1637</v>
      </c>
      <c r="G286" s="1" t="s">
        <v>1641</v>
      </c>
      <c r="H286" s="1" t="s">
        <v>1642</v>
      </c>
      <c r="I286" s="1" t="s">
        <v>3355</v>
      </c>
      <c r="J286" s="1" t="s">
        <v>30</v>
      </c>
      <c r="K286" s="1" t="s">
        <v>3356</v>
      </c>
      <c r="L286" s="1" t="s">
        <v>3356</v>
      </c>
      <c r="M286" s="1" t="s">
        <v>1645</v>
      </c>
      <c r="N286" s="1" t="s">
        <v>1645</v>
      </c>
      <c r="O286" s="1" t="s">
        <v>1646</v>
      </c>
      <c r="P286" s="1" t="s">
        <v>1647</v>
      </c>
      <c r="Q286" s="1" t="s">
        <v>1648</v>
      </c>
      <c r="R286" s="1" t="s">
        <v>3357</v>
      </c>
      <c r="S286" s="1" t="s">
        <v>1650</v>
      </c>
      <c r="T286" s="1" t="s">
        <v>1651</v>
      </c>
      <c r="U286" s="1" t="s">
        <v>1652</v>
      </c>
      <c r="V286" s="1" t="s">
        <v>1653</v>
      </c>
    </row>
    <row r="287" s="1" customFormat="1" spans="1:22">
      <c r="A287" s="3">
        <v>999221861786888</v>
      </c>
      <c r="B287" s="1" t="s">
        <v>2475</v>
      </c>
      <c r="C287" s="1" t="s">
        <v>3358</v>
      </c>
      <c r="D287" s="1" t="s">
        <v>3359</v>
      </c>
      <c r="E287" s="1" t="s">
        <v>3360</v>
      </c>
      <c r="F287" s="1" t="s">
        <v>1751</v>
      </c>
      <c r="G287" s="1" t="s">
        <v>1641</v>
      </c>
      <c r="H287" s="1" t="s">
        <v>1642</v>
      </c>
      <c r="I287" s="1" t="s">
        <v>3361</v>
      </c>
      <c r="J287" s="1" t="s">
        <v>30</v>
      </c>
      <c r="K287" s="1" t="s">
        <v>3362</v>
      </c>
      <c r="L287" s="1" t="s">
        <v>3362</v>
      </c>
      <c r="M287" s="1" t="s">
        <v>1645</v>
      </c>
      <c r="N287" s="1" t="s">
        <v>1645</v>
      </c>
      <c r="O287" s="1" t="s">
        <v>1646</v>
      </c>
      <c r="P287" s="1" t="s">
        <v>1647</v>
      </c>
      <c r="Q287" s="1" t="s">
        <v>1648</v>
      </c>
      <c r="R287" s="1" t="s">
        <v>3363</v>
      </c>
      <c r="S287" s="1" t="s">
        <v>1650</v>
      </c>
      <c r="T287" s="1" t="s">
        <v>1651</v>
      </c>
      <c r="U287" s="1" t="s">
        <v>1652</v>
      </c>
      <c r="V287" s="1" t="s">
        <v>2058</v>
      </c>
    </row>
    <row r="288" s="1" customFormat="1" spans="1:22">
      <c r="A288" s="3">
        <v>999221881504474</v>
      </c>
      <c r="B288" s="1" t="s">
        <v>2482</v>
      </c>
      <c r="C288" s="1" t="s">
        <v>3364</v>
      </c>
      <c r="D288" s="1" t="s">
        <v>3365</v>
      </c>
      <c r="E288" s="1" t="s">
        <v>3366</v>
      </c>
      <c r="F288" s="1" t="s">
        <v>1979</v>
      </c>
      <c r="G288" s="1" t="s">
        <v>1641</v>
      </c>
      <c r="H288" s="1" t="s">
        <v>1642</v>
      </c>
      <c r="I288" s="1" t="s">
        <v>3367</v>
      </c>
      <c r="J288" s="1" t="s">
        <v>30</v>
      </c>
      <c r="K288" s="1" t="s">
        <v>3368</v>
      </c>
      <c r="L288" s="1" t="s">
        <v>3368</v>
      </c>
      <c r="M288" s="1" t="s">
        <v>1645</v>
      </c>
      <c r="N288" s="1" t="s">
        <v>1645</v>
      </c>
      <c r="O288" s="1" t="s">
        <v>1646</v>
      </c>
      <c r="P288" s="1" t="s">
        <v>1647</v>
      </c>
      <c r="Q288" s="1" t="s">
        <v>1648</v>
      </c>
      <c r="R288" s="1" t="s">
        <v>3369</v>
      </c>
      <c r="S288" s="1" t="s">
        <v>1650</v>
      </c>
      <c r="T288" s="1" t="s">
        <v>1651</v>
      </c>
      <c r="U288" s="1" t="s">
        <v>1652</v>
      </c>
      <c r="V288" s="1" t="s">
        <v>2128</v>
      </c>
    </row>
    <row r="289" s="1" customFormat="1" spans="1:22">
      <c r="A289" s="3">
        <v>21815696382</v>
      </c>
      <c r="B289" s="1" t="s">
        <v>2643</v>
      </c>
      <c r="C289" s="1" t="s">
        <v>3370</v>
      </c>
      <c r="D289" s="1" t="s">
        <v>3365</v>
      </c>
      <c r="E289" s="1" t="s">
        <v>3371</v>
      </c>
      <c r="F289" s="1" t="s">
        <v>1979</v>
      </c>
      <c r="G289" s="1" t="s">
        <v>1751</v>
      </c>
      <c r="H289" s="1" t="s">
        <v>1642</v>
      </c>
      <c r="I289" s="1" t="s">
        <v>3372</v>
      </c>
      <c r="J289" s="1" t="s">
        <v>30</v>
      </c>
      <c r="K289" s="1" t="s">
        <v>3373</v>
      </c>
      <c r="L289" s="1" t="s">
        <v>3373</v>
      </c>
      <c r="M289" s="1" t="s">
        <v>1645</v>
      </c>
      <c r="N289" s="1" t="s">
        <v>1645</v>
      </c>
      <c r="O289" s="1" t="s">
        <v>1646</v>
      </c>
      <c r="P289" s="1" t="s">
        <v>1647</v>
      </c>
      <c r="Q289" s="1" t="s">
        <v>1648</v>
      </c>
      <c r="R289" s="1" t="s">
        <v>3374</v>
      </c>
      <c r="S289" s="1" t="s">
        <v>1650</v>
      </c>
      <c r="T289" s="1" t="s">
        <v>1651</v>
      </c>
      <c r="U289" s="1" t="s">
        <v>1652</v>
      </c>
      <c r="V289" s="1" t="s">
        <v>2128</v>
      </c>
    </row>
    <row r="290" s="1" customFormat="1" spans="1:22">
      <c r="A290" s="3">
        <v>21849698387</v>
      </c>
      <c r="B290" s="1" t="s">
        <v>2581</v>
      </c>
      <c r="C290" s="1" t="s">
        <v>3375</v>
      </c>
      <c r="D290" s="1" t="s">
        <v>3376</v>
      </c>
      <c r="E290" s="1" t="s">
        <v>3377</v>
      </c>
      <c r="F290" s="1" t="s">
        <v>1979</v>
      </c>
      <c r="G290" s="1" t="s">
        <v>1751</v>
      </c>
      <c r="H290" s="1" t="s">
        <v>1642</v>
      </c>
      <c r="I290" s="1" t="s">
        <v>3378</v>
      </c>
      <c r="J290" s="1" t="s">
        <v>30</v>
      </c>
      <c r="K290" s="1" t="s">
        <v>3379</v>
      </c>
      <c r="L290" s="1" t="s">
        <v>3379</v>
      </c>
      <c r="M290" s="1" t="s">
        <v>1645</v>
      </c>
      <c r="N290" s="1" t="s">
        <v>1645</v>
      </c>
      <c r="O290" s="1" t="s">
        <v>1646</v>
      </c>
      <c r="P290" s="1" t="s">
        <v>1647</v>
      </c>
      <c r="Q290" s="1" t="s">
        <v>1648</v>
      </c>
      <c r="R290" s="1" t="s">
        <v>3380</v>
      </c>
      <c r="S290" s="1" t="s">
        <v>1650</v>
      </c>
      <c r="T290" s="1" t="s">
        <v>1651</v>
      </c>
      <c r="U290" s="1" t="s">
        <v>1652</v>
      </c>
      <c r="V290" s="1" t="s">
        <v>1653</v>
      </c>
    </row>
    <row r="291" s="1" customFormat="1" spans="1:22">
      <c r="A291" s="3">
        <v>999221886954574</v>
      </c>
      <c r="B291" s="1" t="s">
        <v>2335</v>
      </c>
      <c r="C291" s="1" t="s">
        <v>3381</v>
      </c>
      <c r="D291" s="1" t="s">
        <v>3382</v>
      </c>
      <c r="E291" s="1" t="s">
        <v>3383</v>
      </c>
      <c r="F291" s="1" t="s">
        <v>2335</v>
      </c>
      <c r="G291" s="1" t="s">
        <v>1751</v>
      </c>
      <c r="H291" s="1" t="s">
        <v>1642</v>
      </c>
      <c r="I291" s="1" t="s">
        <v>2449</v>
      </c>
      <c r="J291" s="1" t="s">
        <v>30</v>
      </c>
      <c r="K291" s="1" t="s">
        <v>2450</v>
      </c>
      <c r="L291" s="1" t="s">
        <v>2450</v>
      </c>
      <c r="M291" s="1" t="s">
        <v>1645</v>
      </c>
      <c r="N291" s="1" t="s">
        <v>1645</v>
      </c>
      <c r="O291" s="1" t="s">
        <v>1646</v>
      </c>
      <c r="P291" s="1" t="s">
        <v>1647</v>
      </c>
      <c r="Q291" s="1" t="s">
        <v>1648</v>
      </c>
      <c r="R291" s="1" t="s">
        <v>3384</v>
      </c>
      <c r="S291" s="1" t="s">
        <v>1650</v>
      </c>
      <c r="T291" s="1" t="s">
        <v>1651</v>
      </c>
      <c r="U291" s="1" t="s">
        <v>1652</v>
      </c>
      <c r="V291" s="1" t="s">
        <v>1653</v>
      </c>
    </row>
    <row r="292" s="1" customFormat="1" spans="1:22">
      <c r="A292" s="3">
        <v>999221852142612</v>
      </c>
      <c r="B292" s="1" t="s">
        <v>2861</v>
      </c>
      <c r="C292" s="1" t="s">
        <v>3385</v>
      </c>
      <c r="D292" s="1" t="s">
        <v>3386</v>
      </c>
      <c r="E292" s="1" t="s">
        <v>3387</v>
      </c>
      <c r="F292" s="1" t="s">
        <v>1751</v>
      </c>
      <c r="G292" s="1" t="s">
        <v>1637</v>
      </c>
      <c r="H292" s="1" t="s">
        <v>1642</v>
      </c>
      <c r="I292" s="1" t="s">
        <v>3388</v>
      </c>
      <c r="J292" s="1" t="s">
        <v>30</v>
      </c>
      <c r="K292" s="1" t="s">
        <v>3389</v>
      </c>
      <c r="L292" s="1" t="s">
        <v>3389</v>
      </c>
      <c r="M292" s="1" t="s">
        <v>1645</v>
      </c>
      <c r="N292" s="1" t="s">
        <v>1645</v>
      </c>
      <c r="O292" s="1" t="s">
        <v>1646</v>
      </c>
      <c r="P292" s="1" t="s">
        <v>1647</v>
      </c>
      <c r="Q292" s="1" t="s">
        <v>1648</v>
      </c>
      <c r="R292" s="1" t="s">
        <v>3390</v>
      </c>
      <c r="S292" s="1" t="s">
        <v>1650</v>
      </c>
      <c r="T292" s="1" t="s">
        <v>1651</v>
      </c>
      <c r="U292" s="1" t="s">
        <v>1652</v>
      </c>
      <c r="V292" s="1" t="s">
        <v>1941</v>
      </c>
    </row>
    <row r="293" s="1" customFormat="1" spans="1:22">
      <c r="A293" s="3">
        <v>21849758563</v>
      </c>
      <c r="B293" s="1" t="s">
        <v>2581</v>
      </c>
      <c r="C293" s="1" t="s">
        <v>3391</v>
      </c>
      <c r="D293" s="1" t="s">
        <v>3392</v>
      </c>
      <c r="E293" s="1" t="s">
        <v>3393</v>
      </c>
      <c r="F293" s="1" t="s">
        <v>1979</v>
      </c>
      <c r="G293" s="1" t="s">
        <v>1637</v>
      </c>
      <c r="H293" s="1" t="s">
        <v>1642</v>
      </c>
      <c r="I293" s="1" t="s">
        <v>3394</v>
      </c>
      <c r="J293" s="1" t="s">
        <v>30</v>
      </c>
      <c r="K293" s="1" t="s">
        <v>3395</v>
      </c>
      <c r="L293" s="1" t="s">
        <v>3395</v>
      </c>
      <c r="M293" s="1" t="s">
        <v>1645</v>
      </c>
      <c r="N293" s="1" t="s">
        <v>1645</v>
      </c>
      <c r="O293" s="1" t="s">
        <v>1646</v>
      </c>
      <c r="P293" s="1" t="s">
        <v>1647</v>
      </c>
      <c r="Q293" s="1" t="s">
        <v>1648</v>
      </c>
      <c r="R293" s="1" t="s">
        <v>3396</v>
      </c>
      <c r="S293" s="1" t="s">
        <v>1650</v>
      </c>
      <c r="T293" s="1" t="s">
        <v>1651</v>
      </c>
      <c r="U293" s="1" t="s">
        <v>1652</v>
      </c>
      <c r="V293" s="1" t="s">
        <v>1876</v>
      </c>
    </row>
    <row r="294" s="1" customFormat="1" spans="1:22">
      <c r="A294" s="3">
        <v>21810772467</v>
      </c>
      <c r="B294" s="1" t="s">
        <v>2643</v>
      </c>
      <c r="C294" s="1" t="s">
        <v>3397</v>
      </c>
      <c r="D294" s="1" t="s">
        <v>3398</v>
      </c>
      <c r="E294" s="1" t="s">
        <v>3399</v>
      </c>
      <c r="F294" s="1" t="s">
        <v>1751</v>
      </c>
      <c r="G294" s="1" t="s">
        <v>1637</v>
      </c>
      <c r="H294" s="1" t="s">
        <v>1642</v>
      </c>
      <c r="I294" s="1" t="s">
        <v>3400</v>
      </c>
      <c r="J294" s="1" t="s">
        <v>30</v>
      </c>
      <c r="K294" s="1" t="s">
        <v>3401</v>
      </c>
      <c r="L294" s="1" t="s">
        <v>3401</v>
      </c>
      <c r="M294" s="1" t="s">
        <v>1645</v>
      </c>
      <c r="N294" s="1" t="s">
        <v>1645</v>
      </c>
      <c r="O294" s="1" t="s">
        <v>1646</v>
      </c>
      <c r="P294" s="1" t="s">
        <v>1647</v>
      </c>
      <c r="Q294" s="1" t="s">
        <v>1648</v>
      </c>
      <c r="R294" s="1" t="s">
        <v>3402</v>
      </c>
      <c r="S294" s="1" t="s">
        <v>1650</v>
      </c>
      <c r="T294" s="1" t="s">
        <v>1651</v>
      </c>
      <c r="U294" s="1" t="s">
        <v>1652</v>
      </c>
      <c r="V294" s="1" t="s">
        <v>1653</v>
      </c>
    </row>
    <row r="295" s="1" customFormat="1" spans="1:22">
      <c r="A295" s="3">
        <v>999221867796363</v>
      </c>
      <c r="B295" s="1" t="s">
        <v>2475</v>
      </c>
      <c r="C295" s="1" t="s">
        <v>3403</v>
      </c>
      <c r="D295" s="1" t="s">
        <v>3404</v>
      </c>
      <c r="E295" s="1" t="s">
        <v>3405</v>
      </c>
      <c r="F295" s="1" t="s">
        <v>1979</v>
      </c>
      <c r="G295" s="1" t="s">
        <v>1751</v>
      </c>
      <c r="H295" s="1" t="s">
        <v>1642</v>
      </c>
      <c r="I295" s="1" t="s">
        <v>3406</v>
      </c>
      <c r="J295" s="1" t="s">
        <v>30</v>
      </c>
      <c r="K295" s="1" t="s">
        <v>3407</v>
      </c>
      <c r="L295" s="1" t="s">
        <v>3407</v>
      </c>
      <c r="M295" s="1" t="s">
        <v>1645</v>
      </c>
      <c r="N295" s="1" t="s">
        <v>1645</v>
      </c>
      <c r="O295" s="1" t="s">
        <v>1646</v>
      </c>
      <c r="P295" s="1" t="s">
        <v>1647</v>
      </c>
      <c r="Q295" s="1" t="s">
        <v>1648</v>
      </c>
      <c r="R295" s="1" t="s">
        <v>3408</v>
      </c>
      <c r="S295" s="1" t="s">
        <v>1650</v>
      </c>
      <c r="T295" s="1" t="s">
        <v>1651</v>
      </c>
      <c r="U295" s="1" t="s">
        <v>1652</v>
      </c>
      <c r="V295" s="1" t="s">
        <v>1941</v>
      </c>
    </row>
    <row r="296" s="1" customFormat="1" spans="1:22">
      <c r="A296" s="3">
        <v>21857759398</v>
      </c>
      <c r="B296" s="1" t="s">
        <v>2528</v>
      </c>
      <c r="C296" s="1" t="s">
        <v>3409</v>
      </c>
      <c r="D296" s="1" t="s">
        <v>3410</v>
      </c>
      <c r="E296" s="1" t="s">
        <v>3411</v>
      </c>
      <c r="F296" s="1" t="s">
        <v>1751</v>
      </c>
      <c r="G296" s="1" t="s">
        <v>1637</v>
      </c>
      <c r="H296" s="1" t="s">
        <v>1642</v>
      </c>
      <c r="I296" s="1" t="s">
        <v>3412</v>
      </c>
      <c r="J296" s="1" t="s">
        <v>30</v>
      </c>
      <c r="K296" s="1" t="s">
        <v>3413</v>
      </c>
      <c r="L296" s="1" t="s">
        <v>3413</v>
      </c>
      <c r="M296" s="1" t="s">
        <v>1645</v>
      </c>
      <c r="N296" s="1" t="s">
        <v>1645</v>
      </c>
      <c r="O296" s="1" t="s">
        <v>1646</v>
      </c>
      <c r="P296" s="1" t="s">
        <v>1647</v>
      </c>
      <c r="Q296" s="1" t="s">
        <v>1648</v>
      </c>
      <c r="R296" s="1" t="s">
        <v>3414</v>
      </c>
      <c r="S296" s="1" t="s">
        <v>1650</v>
      </c>
      <c r="T296" s="1" t="s">
        <v>1651</v>
      </c>
      <c r="U296" s="1" t="s">
        <v>1652</v>
      </c>
      <c r="V296" s="1" t="s">
        <v>1653</v>
      </c>
    </row>
    <row r="297" s="1" customFormat="1" spans="1:22">
      <c r="A297" s="3">
        <v>999221875162660</v>
      </c>
      <c r="B297" s="1" t="s">
        <v>2662</v>
      </c>
      <c r="C297" s="1" t="s">
        <v>3415</v>
      </c>
      <c r="D297" s="1" t="s">
        <v>3416</v>
      </c>
      <c r="E297" s="1" t="s">
        <v>3417</v>
      </c>
      <c r="F297" s="1" t="s">
        <v>1637</v>
      </c>
      <c r="G297" s="1" t="s">
        <v>1641</v>
      </c>
      <c r="H297" s="1" t="s">
        <v>1642</v>
      </c>
      <c r="I297" s="1" t="s">
        <v>3418</v>
      </c>
      <c r="J297" s="1" t="s">
        <v>30</v>
      </c>
      <c r="K297" s="1" t="s">
        <v>3419</v>
      </c>
      <c r="L297" s="1" t="s">
        <v>3419</v>
      </c>
      <c r="M297" s="1" t="s">
        <v>1645</v>
      </c>
      <c r="N297" s="1" t="s">
        <v>1645</v>
      </c>
      <c r="O297" s="1" t="s">
        <v>1646</v>
      </c>
      <c r="P297" s="1" t="s">
        <v>1647</v>
      </c>
      <c r="Q297" s="1" t="s">
        <v>1648</v>
      </c>
      <c r="R297" s="1" t="s">
        <v>3420</v>
      </c>
      <c r="S297" s="1" t="s">
        <v>1650</v>
      </c>
      <c r="T297" s="1" t="s">
        <v>1651</v>
      </c>
      <c r="U297" s="1" t="s">
        <v>1652</v>
      </c>
      <c r="V297" s="1" t="s">
        <v>1800</v>
      </c>
    </row>
    <row r="298" s="1" customFormat="1" spans="1:22">
      <c r="A298" s="3">
        <v>999221854573547</v>
      </c>
      <c r="B298" s="1" t="s">
        <v>2769</v>
      </c>
      <c r="C298" s="1" t="s">
        <v>3421</v>
      </c>
      <c r="D298" s="1" t="s">
        <v>3422</v>
      </c>
      <c r="E298" s="1" t="s">
        <v>3423</v>
      </c>
      <c r="F298" s="1" t="s">
        <v>1979</v>
      </c>
      <c r="G298" s="1" t="s">
        <v>1637</v>
      </c>
      <c r="H298" s="1" t="s">
        <v>1642</v>
      </c>
      <c r="I298" s="1" t="s">
        <v>3424</v>
      </c>
      <c r="J298" s="1" t="s">
        <v>30</v>
      </c>
      <c r="K298" s="1" t="s">
        <v>3425</v>
      </c>
      <c r="L298" s="1" t="s">
        <v>3425</v>
      </c>
      <c r="M298" s="1" t="s">
        <v>1645</v>
      </c>
      <c r="N298" s="1" t="s">
        <v>1645</v>
      </c>
      <c r="O298" s="1" t="s">
        <v>1646</v>
      </c>
      <c r="P298" s="1" t="s">
        <v>1647</v>
      </c>
      <c r="Q298" s="1" t="s">
        <v>1648</v>
      </c>
      <c r="R298" s="1" t="s">
        <v>3426</v>
      </c>
      <c r="S298" s="1" t="s">
        <v>1650</v>
      </c>
      <c r="T298" s="1" t="s">
        <v>1651</v>
      </c>
      <c r="U298" s="1" t="s">
        <v>1652</v>
      </c>
      <c r="V298" s="1" t="s">
        <v>1653</v>
      </c>
    </row>
    <row r="299" s="1" customFormat="1" spans="1:22">
      <c r="A299" s="3">
        <v>999221854641617</v>
      </c>
      <c r="B299" s="1" t="s">
        <v>2769</v>
      </c>
      <c r="C299" s="1" t="s">
        <v>3427</v>
      </c>
      <c r="D299" s="1" t="s">
        <v>3422</v>
      </c>
      <c r="E299" s="1" t="s">
        <v>3428</v>
      </c>
      <c r="F299" s="1" t="s">
        <v>1979</v>
      </c>
      <c r="G299" s="1" t="s">
        <v>1637</v>
      </c>
      <c r="H299" s="1" t="s">
        <v>1642</v>
      </c>
      <c r="I299" s="1" t="s">
        <v>3429</v>
      </c>
      <c r="J299" s="1" t="s">
        <v>30</v>
      </c>
      <c r="K299" s="1" t="s">
        <v>3430</v>
      </c>
      <c r="L299" s="1" t="s">
        <v>3430</v>
      </c>
      <c r="M299" s="1" t="s">
        <v>1645</v>
      </c>
      <c r="N299" s="1" t="s">
        <v>1645</v>
      </c>
      <c r="O299" s="1" t="s">
        <v>1646</v>
      </c>
      <c r="P299" s="1" t="s">
        <v>1647</v>
      </c>
      <c r="Q299" s="1" t="s">
        <v>1648</v>
      </c>
      <c r="R299" s="1" t="s">
        <v>3431</v>
      </c>
      <c r="S299" s="1" t="s">
        <v>1650</v>
      </c>
      <c r="T299" s="1" t="s">
        <v>1651</v>
      </c>
      <c r="U299" s="1" t="s">
        <v>1652</v>
      </c>
      <c r="V299" s="1" t="s">
        <v>1653</v>
      </c>
    </row>
    <row r="300" s="1" customFormat="1" spans="1:22">
      <c r="A300" s="3">
        <v>999221857949688</v>
      </c>
      <c r="B300" s="1" t="s">
        <v>2528</v>
      </c>
      <c r="C300" s="1" t="s">
        <v>3432</v>
      </c>
      <c r="D300" s="1" t="s">
        <v>3433</v>
      </c>
      <c r="E300" s="1" t="s">
        <v>3434</v>
      </c>
      <c r="F300" s="1" t="s">
        <v>1751</v>
      </c>
      <c r="G300" s="1" t="s">
        <v>1637</v>
      </c>
      <c r="H300" s="1" t="s">
        <v>1642</v>
      </c>
      <c r="I300" s="1" t="s">
        <v>3435</v>
      </c>
      <c r="J300" s="1" t="s">
        <v>30</v>
      </c>
      <c r="K300" s="1" t="s">
        <v>3436</v>
      </c>
      <c r="L300" s="1" t="s">
        <v>3436</v>
      </c>
      <c r="M300" s="1" t="s">
        <v>1645</v>
      </c>
      <c r="N300" s="1" t="s">
        <v>1645</v>
      </c>
      <c r="O300" s="1" t="s">
        <v>1646</v>
      </c>
      <c r="P300" s="1" t="s">
        <v>1647</v>
      </c>
      <c r="Q300" s="1" t="s">
        <v>1648</v>
      </c>
      <c r="R300" s="1" t="s">
        <v>3437</v>
      </c>
      <c r="S300" s="1" t="s">
        <v>1650</v>
      </c>
      <c r="T300" s="1" t="s">
        <v>1651</v>
      </c>
      <c r="U300" s="1" t="s">
        <v>1652</v>
      </c>
      <c r="V300" s="1" t="s">
        <v>1667</v>
      </c>
    </row>
    <row r="301" s="1" customFormat="1" spans="1:22">
      <c r="A301" s="3">
        <v>21841280484</v>
      </c>
      <c r="B301" s="1" t="s">
        <v>2938</v>
      </c>
      <c r="C301" s="1" t="s">
        <v>3438</v>
      </c>
      <c r="D301" s="1" t="s">
        <v>3439</v>
      </c>
      <c r="E301" s="1" t="s">
        <v>3440</v>
      </c>
      <c r="F301" s="1" t="s">
        <v>2335</v>
      </c>
      <c r="G301" s="1" t="s">
        <v>1751</v>
      </c>
      <c r="H301" s="1" t="s">
        <v>1642</v>
      </c>
      <c r="I301" s="1" t="s">
        <v>3441</v>
      </c>
      <c r="J301" s="1" t="s">
        <v>30</v>
      </c>
      <c r="K301" s="1" t="s">
        <v>3442</v>
      </c>
      <c r="L301" s="1" t="s">
        <v>3442</v>
      </c>
      <c r="M301" s="1" t="s">
        <v>1645</v>
      </c>
      <c r="N301" s="1" t="s">
        <v>1645</v>
      </c>
      <c r="O301" s="1" t="s">
        <v>1646</v>
      </c>
      <c r="P301" s="1" t="s">
        <v>1647</v>
      </c>
      <c r="Q301" s="1" t="s">
        <v>1648</v>
      </c>
      <c r="R301" s="1" t="s">
        <v>3443</v>
      </c>
      <c r="S301" s="1" t="s">
        <v>1650</v>
      </c>
      <c r="T301" s="1" t="s">
        <v>1651</v>
      </c>
      <c r="U301" s="1" t="s">
        <v>1652</v>
      </c>
      <c r="V301" s="1" t="s">
        <v>1667</v>
      </c>
    </row>
    <row r="302" s="1" customFormat="1" spans="1:22">
      <c r="A302" s="3">
        <v>21826694854</v>
      </c>
      <c r="B302" s="1" t="s">
        <v>2560</v>
      </c>
      <c r="C302" s="1" t="s">
        <v>3444</v>
      </c>
      <c r="D302" s="1" t="s">
        <v>3445</v>
      </c>
      <c r="E302" s="1" t="s">
        <v>3446</v>
      </c>
      <c r="F302" s="1" t="s">
        <v>2237</v>
      </c>
      <c r="G302" s="1" t="s">
        <v>1751</v>
      </c>
      <c r="H302" s="1" t="s">
        <v>1642</v>
      </c>
      <c r="I302" s="1" t="s">
        <v>3447</v>
      </c>
      <c r="J302" s="1" t="s">
        <v>30</v>
      </c>
      <c r="K302" s="1" t="s">
        <v>3448</v>
      </c>
      <c r="L302" s="1" t="s">
        <v>3448</v>
      </c>
      <c r="M302" s="1" t="s">
        <v>1645</v>
      </c>
      <c r="N302" s="1" t="s">
        <v>1645</v>
      </c>
      <c r="O302" s="1" t="s">
        <v>1646</v>
      </c>
      <c r="P302" s="1" t="s">
        <v>1647</v>
      </c>
      <c r="Q302" s="1" t="s">
        <v>1648</v>
      </c>
      <c r="R302" s="1" t="s">
        <v>3449</v>
      </c>
      <c r="S302" s="1" t="s">
        <v>1650</v>
      </c>
      <c r="T302" s="1" t="s">
        <v>1651</v>
      </c>
      <c r="U302" s="1" t="s">
        <v>1652</v>
      </c>
      <c r="V302" s="1" t="s">
        <v>1705</v>
      </c>
    </row>
    <row r="303" s="1" customFormat="1" spans="1:22">
      <c r="A303" s="3">
        <v>21471966602</v>
      </c>
      <c r="B303" s="1" t="s">
        <v>2668</v>
      </c>
      <c r="C303" s="1" t="s">
        <v>3450</v>
      </c>
      <c r="D303" s="1" t="s">
        <v>3451</v>
      </c>
      <c r="E303" s="1" t="s">
        <v>3452</v>
      </c>
      <c r="F303" s="1" t="s">
        <v>2237</v>
      </c>
      <c r="G303" s="1" t="s">
        <v>1637</v>
      </c>
      <c r="H303" s="1" t="s">
        <v>1642</v>
      </c>
      <c r="I303" s="1" t="s">
        <v>3453</v>
      </c>
      <c r="J303" s="1" t="s">
        <v>30</v>
      </c>
      <c r="K303" s="1" t="s">
        <v>3454</v>
      </c>
      <c r="L303" s="1" t="s">
        <v>3454</v>
      </c>
      <c r="M303" s="1" t="s">
        <v>1645</v>
      </c>
      <c r="N303" s="1" t="s">
        <v>1645</v>
      </c>
      <c r="O303" s="1" t="s">
        <v>1646</v>
      </c>
      <c r="P303" s="1" t="s">
        <v>1647</v>
      </c>
      <c r="Q303" s="1" t="s">
        <v>1648</v>
      </c>
      <c r="R303" s="1" t="s">
        <v>3455</v>
      </c>
      <c r="S303" s="1" t="s">
        <v>1650</v>
      </c>
      <c r="T303" s="1" t="s">
        <v>1651</v>
      </c>
      <c r="U303" s="1" t="s">
        <v>1652</v>
      </c>
      <c r="V303" s="1" t="s">
        <v>1667</v>
      </c>
    </row>
    <row r="304" s="1" customFormat="1" spans="1:22">
      <c r="A304" s="3">
        <v>999221887225649</v>
      </c>
      <c r="B304" s="1" t="s">
        <v>2335</v>
      </c>
      <c r="C304" s="1" t="s">
        <v>3456</v>
      </c>
      <c r="D304" s="1" t="s">
        <v>3457</v>
      </c>
      <c r="E304" s="1" t="s">
        <v>3458</v>
      </c>
      <c r="F304" s="1" t="s">
        <v>2237</v>
      </c>
      <c r="G304" s="1" t="s">
        <v>1751</v>
      </c>
      <c r="H304" s="1" t="s">
        <v>1642</v>
      </c>
      <c r="I304" s="1" t="s">
        <v>3459</v>
      </c>
      <c r="J304" s="1" t="s">
        <v>30</v>
      </c>
      <c r="K304" s="1" t="s">
        <v>3460</v>
      </c>
      <c r="L304" s="1" t="s">
        <v>3460</v>
      </c>
      <c r="M304" s="1" t="s">
        <v>1645</v>
      </c>
      <c r="N304" s="1" t="s">
        <v>1645</v>
      </c>
      <c r="O304" s="1" t="s">
        <v>1646</v>
      </c>
      <c r="P304" s="1" t="s">
        <v>1647</v>
      </c>
      <c r="Q304" s="1" t="s">
        <v>1648</v>
      </c>
      <c r="R304" s="1" t="s">
        <v>3461</v>
      </c>
      <c r="S304" s="1" t="s">
        <v>1650</v>
      </c>
      <c r="T304" s="1" t="s">
        <v>1651</v>
      </c>
      <c r="U304" s="1" t="s">
        <v>1652</v>
      </c>
      <c r="V304" s="1" t="s">
        <v>1653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2022-12-19T02:24:22Z</dcterms:created>
  <dcterms:modified xsi:type="dcterms:W3CDTF">2022-12-19T02:52:49Z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873F39DA78D94998B6A033A92481C173</vt:lpwstr>
  </property>
  <property fmtid="{D5CDD505-2E9C-101B-9397-08002B2CF9AE}" pid="3" name="KSOProductBuildVer">
    <vt:lpwstr>2052-11.1.0.12980</vt:lpwstr>
  </property>
</Properties>
</file>