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 " sheetId="2" r:id="rId2"/>
    <sheet name="HOP" sheetId="3" r:id="rId3"/>
  </sheets>
  <definedNames>
    <definedName name="_xlnm._FilterDatabase" localSheetId="1" hidden="1">'对账 '!$A$1:$X$205</definedName>
  </definedNames>
  <calcPr calcId="144525"/>
</workbook>
</file>

<file path=xl/sharedStrings.xml><?xml version="1.0" encoding="utf-8"?>
<sst xmlns="http://schemas.openxmlformats.org/spreadsheetml/2006/main" count="6849" uniqueCount="2386">
  <si>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</si>
  <si>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</si>
  <si>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</si>
  <si>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</si>
  <si>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</si>
  <si>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</si>
  <si>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</si>
  <si>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</si>
  <si>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</si>
  <si>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</si>
  <si>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</si>
  <si>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</si>
  <si>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</si>
  <si>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</si>
  <si>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</si>
  <si>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</si>
  <si>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</si>
  <si>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</si>
  <si>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</si>
  <si>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</si>
  <si>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</si>
  <si>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</si>
  <si>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</si>
  <si>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</si>
  <si>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</si>
  <si>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18835260720	</t>
  </si>
  <si>
    <t>Ctrip</t>
  </si>
  <si>
    <t>正常</t>
  </si>
  <si>
    <t>[新加坡]新加坡泛太平洋酒店 (Staycation Approved)(Pan Pacific Singapore (Staycation Approved))(55599143)</t>
  </si>
  <si>
    <t>豪华阳台房&lt;不退款&gt;&lt;2人入住&gt;</t>
  </si>
  <si>
    <t>HKD</t>
  </si>
  <si>
    <t>wong/irene</t>
  </si>
  <si>
    <t>CA13030221221HKD</t>
  </si>
  <si>
    <t>未提现</t>
  </si>
  <si>
    <t>携程开票</t>
  </si>
  <si>
    <t xml:space="preserve">	</t>
  </si>
  <si>
    <t xml:space="preserve">322-1692220	</t>
  </si>
  <si>
    <t xml:space="preserve">21246201210	</t>
  </si>
  <si>
    <t>[苏梅岛]诺拉布里温泉度假酒店 (SHA Plus+)(Nora Buri Resort &amp; Spa (SHA Plus+))(55626344)</t>
  </si>
  <si>
    <t>海边泳池别墅&lt;2人入住&gt;&lt;不退款&gt;&lt;早餐&gt;</t>
  </si>
  <si>
    <t>Thapliyal/Lalit,Thapliyal/Lalit</t>
  </si>
  <si>
    <t xml:space="preserve">68907	</t>
  </si>
  <si>
    <t xml:space="preserve">21356644985	</t>
  </si>
  <si>
    <t>[阿姆斯特丹]莱昂纳多伦勃朗公园酒店(Leonardo Hotel Amsterdam Rembrandtpark)(55841697)</t>
  </si>
  <si>
    <t>标准双人房&lt;2人入住&gt;&lt;不退款&gt;</t>
  </si>
  <si>
    <t>Dijkstra/Sharina</t>
  </si>
  <si>
    <t xml:space="preserve">21373434910	</t>
  </si>
  <si>
    <t>[哥本哈根]哥本哈根机场丽柏酒店(Park Inn by Radisson Copenhagen Airport)(55831811)</t>
  </si>
  <si>
    <t>标准大床房&lt;2人入住&gt;&lt;不退款&gt;&lt;早餐&gt;</t>
  </si>
  <si>
    <t>Selvejer/Morten</t>
  </si>
  <si>
    <t xml:space="preserve">21608123794	</t>
  </si>
  <si>
    <t>[巴塞罗那]奥利维亚巴美思酒店(Olivia Balmes Hotel)(55639560)</t>
  </si>
  <si>
    <t>设计房&lt;2人入住&gt;&lt;不退款&gt;&lt;早餐&gt;</t>
  </si>
  <si>
    <t>HAYDN/LEE</t>
  </si>
  <si>
    <t xml:space="preserve">2764096	</t>
  </si>
  <si>
    <t xml:space="preserve">21715037198	</t>
  </si>
  <si>
    <t>[布莱克浦]大蓝酒店(Big Blue Hotel)(90352199)</t>
  </si>
  <si>
    <t>豪华双人房&lt;2人入住&gt;&lt;不退款&gt;&lt;早餐&gt;</t>
  </si>
  <si>
    <t>Price/Karen</t>
  </si>
  <si>
    <t xml:space="preserve">2776848	</t>
  </si>
  <si>
    <t xml:space="preserve">119667185	</t>
  </si>
  <si>
    <t xml:space="preserve">21780001042	</t>
  </si>
  <si>
    <t>[巴黎]格兰德杜卡尔瓦多斯酒店(Grand Hotel du Calvados)(55337426)</t>
  </si>
  <si>
    <t>标准双床房&lt;2人入住&gt;&lt;不退款&gt;&lt;早餐&gt;</t>
  </si>
  <si>
    <t>Cabaille/Daphne</t>
  </si>
  <si>
    <t xml:space="preserve">2792509	</t>
  </si>
  <si>
    <t xml:space="preserve">SLY5QSFC	</t>
  </si>
  <si>
    <t xml:space="preserve">21784356232	</t>
  </si>
  <si>
    <t>[孟买]孟买安德瑞 MIDC 丽笙酒店(Radisson Mumbai Andheri Midc)(55599049)</t>
  </si>
  <si>
    <t>高级房&lt;2人入住&gt;&lt;不退款&gt;</t>
  </si>
  <si>
    <t>Singh/Praful</t>
  </si>
  <si>
    <t xml:space="preserve">2794050	</t>
  </si>
  <si>
    <t xml:space="preserve">21788094396	</t>
  </si>
  <si>
    <t>[东京]东京广场酒店(Tokyo Plaza Hotel)(55337410)</t>
  </si>
  <si>
    <t>双人房&lt;2人入住&gt;&lt;不退款&gt;</t>
  </si>
  <si>
    <t>KO/CHIEHLING</t>
  </si>
  <si>
    <t xml:space="preserve">2795188	</t>
  </si>
  <si>
    <t xml:space="preserve">T_1408956471	</t>
  </si>
  <si>
    <t xml:space="preserve">21815770017	</t>
  </si>
  <si>
    <t>[新加坡]新加坡悦乐加东酒店(SG Clean)(Village Hotel Katong by Far East Hospitality (SG Clean))(55851944)</t>
  </si>
  <si>
    <t>豪华房&lt;2人入住&gt;&lt;不退款&gt;</t>
  </si>
  <si>
    <t>HU/LEI,LE/YI ZHI</t>
  </si>
  <si>
    <t xml:space="preserve">2804552	</t>
  </si>
  <si>
    <t xml:space="preserve">196495398	</t>
  </si>
  <si>
    <t xml:space="preserve">21817417778	</t>
  </si>
  <si>
    <t>[鲁汶]宜必思鲁汶中心酒店(ibis Leuven Centrum)(55280416)</t>
  </si>
  <si>
    <t>双人房&lt;2人入住&gt;&lt;不退款&gt;&lt;早餐&gt;</t>
  </si>
  <si>
    <t>Zohar/Sharon</t>
  </si>
  <si>
    <t xml:space="preserve">2805121	</t>
  </si>
  <si>
    <t xml:space="preserve">21824052020	</t>
  </si>
  <si>
    <t>[阿布扎比]阿布扎比雅乐轩酒店(Aloft Abu Dhabi)(68026753)</t>
  </si>
  <si>
    <t>雅乐轩房&lt;2人入住&gt;&lt;不退款&gt;</t>
  </si>
  <si>
    <t>KHIZAR /HUDA</t>
  </si>
  <si>
    <t xml:space="preserve">2808215	</t>
  </si>
  <si>
    <t xml:space="preserve">89233231	</t>
  </si>
  <si>
    <t xml:space="preserve">21825033448	</t>
  </si>
  <si>
    <t>[东京]MYSTAYS 羽田酒店(HOTEL MYSTAYS Haneda)(55653076)</t>
  </si>
  <si>
    <t>TSE/OI TEEN</t>
  </si>
  <si>
    <t xml:space="preserve">2809337	</t>
  </si>
  <si>
    <t xml:space="preserve">T_1412282947	</t>
  </si>
  <si>
    <t xml:space="preserve">21826237921	</t>
  </si>
  <si>
    <t>[拉斯维加斯]山姆城酒店 &amp; 甘布尔广场(Sam's Town Hotel &amp; Gambling Hall)(55312277)</t>
  </si>
  <si>
    <t>豪华特大床房&lt;2人入住&gt;&lt;不退款&gt;</t>
  </si>
  <si>
    <t>FORTUNE/MICHELE MARGARET</t>
  </si>
  <si>
    <t xml:space="preserve">2810620	</t>
  </si>
  <si>
    <t xml:space="preserve">120514885	</t>
  </si>
  <si>
    <t xml:space="preserve">21826884392	</t>
  </si>
  <si>
    <t>[埃尔福特]爱尔福特施泰根博阁城际酒店(IntercityHotel Erfurt)(55612041)</t>
  </si>
  <si>
    <t>商务房&lt;2人入住&gt;&lt;不退款&gt;</t>
  </si>
  <si>
    <t>Dlouhy/Marco</t>
  </si>
  <si>
    <t xml:space="preserve">2811653	</t>
  </si>
  <si>
    <t xml:space="preserve">4623SE020438	</t>
  </si>
  <si>
    <t xml:space="preserve">21827308374	</t>
  </si>
  <si>
    <t>[曼谷]曼谷暹罗智选假日酒店 (SHA Extra Plus)(Holiday Inn Express Bangkok Siam, an IHG Hotel (SHA Extra Plus))(55312484)</t>
  </si>
  <si>
    <t>标准房&lt;2人入住&gt;&lt;不退款&gt;</t>
  </si>
  <si>
    <t>LAI/SOO FEI</t>
  </si>
  <si>
    <t xml:space="preserve">2812245	</t>
  </si>
  <si>
    <t xml:space="preserve">HTL-WBD-349700095	</t>
  </si>
  <si>
    <t xml:space="preserve">21827362639	</t>
  </si>
  <si>
    <t>Kar/Sandip,Kar/Sandip</t>
  </si>
  <si>
    <t xml:space="preserve">2812330	</t>
  </si>
  <si>
    <t xml:space="preserve">HTL-WBD-349717845	</t>
  </si>
  <si>
    <t xml:space="preserve">21827415883	</t>
  </si>
  <si>
    <t>[纽伦堡]纽伦堡施泰根博阁城际酒店(IntercityHotel Nürnberg)(55439338)</t>
  </si>
  <si>
    <t>标准房(双床)&lt;2人入住&gt;&lt;不退款&gt;</t>
  </si>
  <si>
    <t>Brockstedt/Tina</t>
  </si>
  <si>
    <t xml:space="preserve">2812373	</t>
  </si>
  <si>
    <t xml:space="preserve">4710SE025183	</t>
  </si>
  <si>
    <t xml:space="preserve">21827427714	</t>
  </si>
  <si>
    <t>[巴西利亚]卡利南喝普鲁斯尊贵酒店(Cullinan Hplus Premium)(55414378)</t>
  </si>
  <si>
    <t>高级双人床房&lt;2人入住&gt;&lt;不退款&gt;&lt;早餐&gt;</t>
  </si>
  <si>
    <t>carramaschi/victor luiz neves</t>
  </si>
  <si>
    <t xml:space="preserve">2812417	</t>
  </si>
  <si>
    <t xml:space="preserve">66720889	</t>
  </si>
  <si>
    <t xml:space="preserve">21830454874	</t>
  </si>
  <si>
    <t>[新加坡]新加坡良木园酒店(Goodwood Park Hotel (SG Clean))(55599128)</t>
  </si>
  <si>
    <t>柏宁复式一室套房&lt;2人入住&gt;&lt;不退款&gt;</t>
  </si>
  <si>
    <t>NG/MYRA,LOH/DARREN</t>
  </si>
  <si>
    <t xml:space="preserve">2816597	</t>
  </si>
  <si>
    <t xml:space="preserve">196155913	</t>
  </si>
  <si>
    <t xml:space="preserve">21832351483	</t>
  </si>
  <si>
    <t>[东京]东京第一酒店(Dai-Ichi Hotel Tokyo)(55680459)</t>
  </si>
  <si>
    <t>中等房&lt;2人入住&gt;&lt;不退款&gt;</t>
  </si>
  <si>
    <t>Zhang/Yaping,Yan/Li</t>
  </si>
  <si>
    <t xml:space="preserve">2819182	</t>
  </si>
  <si>
    <t xml:space="preserve">101668197	</t>
  </si>
  <si>
    <t xml:space="preserve">21838845857	</t>
  </si>
  <si>
    <t>[圣保罗]坦加拉宫殿 - 欧特克精选酒店(Palácio Tangará - an Oetker Collection Hotel)(77366216)</t>
  </si>
  <si>
    <t>豪华间&lt;2人入住&gt;&lt;不退款&gt;</t>
  </si>
  <si>
    <t>VERISSIMO ARAUJO /BRUNA BARROSO</t>
  </si>
  <si>
    <t xml:space="preserve">2821997	</t>
  </si>
  <si>
    <t xml:space="preserve">71153SE065774	</t>
  </si>
  <si>
    <t xml:space="preserve">999221840487464	</t>
  </si>
  <si>
    <t>[Comarca de Leon]巴塞罗莱昂月亮伯爵(Barceló León Conde Luna)(55745110)</t>
  </si>
  <si>
    <t>标准双人床房&lt;2人入住&gt;&lt;不退款&gt;</t>
  </si>
  <si>
    <t>Vazquez Zaera/Maria Eugenia</t>
  </si>
  <si>
    <t xml:space="preserve">2823502	</t>
  </si>
  <si>
    <t xml:space="preserve">21841871969	</t>
  </si>
  <si>
    <t>[Kabil]潘比尔服务式住宅公寓酒店(Panbil Residence Serviced Apartment)(92030991)</t>
  </si>
  <si>
    <t>高级房&lt;2人入住&gt;&lt;不退款&gt;&lt;早餐&gt;</t>
  </si>
  <si>
    <t>OO/SU HLAING</t>
  </si>
  <si>
    <t xml:space="preserve">2825539	</t>
  </si>
  <si>
    <t xml:space="preserve">28191	</t>
  </si>
  <si>
    <t xml:space="preserve">999221842280701	</t>
  </si>
  <si>
    <t>[赫尔辛基]法比安酒店(Hotel Fabian)(55757327)</t>
  </si>
  <si>
    <t>客房&lt;2人入住&gt;&lt;不退款&gt;&lt;早餐&gt;</t>
  </si>
  <si>
    <t>sievinen/lauri</t>
  </si>
  <si>
    <t xml:space="preserve">2826033	</t>
  </si>
  <si>
    <t xml:space="preserve">67974SE026096	</t>
  </si>
  <si>
    <t xml:space="preserve">21842389441	</t>
  </si>
  <si>
    <t>[浦安市]东京湾东方酒店(Oriental Hotel Tokyo Bay)(55451667)</t>
  </si>
  <si>
    <t>OOKUBO/KYOKO</t>
  </si>
  <si>
    <t xml:space="preserve">2826193	</t>
  </si>
  <si>
    <t xml:space="preserve">089814Mr.Kaz前台	</t>
  </si>
  <si>
    <t xml:space="preserve">21842689736	</t>
  </si>
  <si>
    <t>[东京]雷姆六本木酒店(remm Roppongi)(55862182)</t>
  </si>
  <si>
    <t>标准小型双人床房&lt;2人入住&gt;&lt;不退款&gt;</t>
  </si>
  <si>
    <t>Park/Byeong-Seop,Park/Byeong-Seop</t>
  </si>
  <si>
    <t xml:space="preserve">2826662	</t>
  </si>
  <si>
    <t xml:space="preserve">21843111560	</t>
  </si>
  <si>
    <t>[民丹岛]娜湾假日酒店(Nirwana Resort Hotel)(55402676)</t>
  </si>
  <si>
    <t>娜湾房&lt;2人入住&gt;&lt;不退款&gt;</t>
  </si>
  <si>
    <t>Kandasamy/Senthilkumar,Kandasamy/Senthilkumar</t>
  </si>
  <si>
    <t xml:space="preserve">2827286	</t>
  </si>
  <si>
    <t xml:space="preserve">21843155684	</t>
  </si>
  <si>
    <t>[吉隆坡]吉隆坡千禧大酒店(Grand Millennium Kuala Lumpur)(55402613)</t>
  </si>
  <si>
    <t>豪华特大床房&lt;2人入住&gt;&lt;不退款&gt;&lt;早餐&gt;</t>
  </si>
  <si>
    <t>RAHMAT/MUHAMMAD FIRDAUS</t>
  </si>
  <si>
    <t xml:space="preserve">2827351	</t>
  </si>
  <si>
    <t xml:space="preserve">25974788	</t>
  </si>
  <si>
    <t xml:space="preserve">21843217330	</t>
  </si>
  <si>
    <t>[东京]东急涩谷卓越大酒店(Shibuya Excel Hotel Tokyu)(54503365)</t>
  </si>
  <si>
    <t>标准双床房&lt;2人入住&gt;&lt;不退款&gt;</t>
  </si>
  <si>
    <t>WONG/CHEUNG</t>
  </si>
  <si>
    <t xml:space="preserve">2827450	</t>
  </si>
  <si>
    <t xml:space="preserve">21843966527	</t>
  </si>
  <si>
    <t>[芭堤雅]贝拉快捷酒店(Bella Express)(55452001)</t>
  </si>
  <si>
    <t>标准房（无窗 ）&lt;2人入住&gt;&lt;不退款&gt;</t>
  </si>
  <si>
    <t>Jain/Satyen,Jain/Satyen</t>
  </si>
  <si>
    <t xml:space="preserve">2828638	</t>
  </si>
  <si>
    <t xml:space="preserve">509593	</t>
  </si>
  <si>
    <t xml:space="preserve">999221844122951	</t>
  </si>
  <si>
    <t>[布拉格]布拉格杜鸥酒店(Hotel Duo Prague)(55707699)</t>
  </si>
  <si>
    <t>Sajid/Arslan</t>
  </si>
  <si>
    <t xml:space="preserve">2828850	</t>
  </si>
  <si>
    <t xml:space="preserve">120925780	</t>
  </si>
  <si>
    <t xml:space="preserve">21845089868	</t>
  </si>
  <si>
    <t>[利兹]韦瑟比哈罗盖特戴斯酒店(Days Inn Wetherby)(70808094)</t>
  </si>
  <si>
    <t>双床房&lt;2人入住&gt;&lt;不退款&gt;&lt;早餐&gt;</t>
  </si>
  <si>
    <t>Saywell/Matt</t>
  </si>
  <si>
    <t xml:space="preserve">2830538	</t>
  </si>
  <si>
    <t xml:space="preserve">21845478123	</t>
  </si>
  <si>
    <t>[伍兹克劳斯]盐湖城/伍兹克劳斯舒适酒店(Comfort Inn &amp; Suites Salt Lake City/Woods Cross)(55932595)</t>
  </si>
  <si>
    <t>特大床房&lt;2人入住&gt;&lt;不退款&gt;&lt;早餐&gt;</t>
  </si>
  <si>
    <t>HERNADEZ CURIEL/RAMONA,CASTRO ROGEL/RONALD</t>
  </si>
  <si>
    <t xml:space="preserve">2831201	</t>
  </si>
  <si>
    <t xml:space="preserve">999221846543525	</t>
  </si>
  <si>
    <t>[科伦坡]科伦坡马里诺海滩酒店(Marino Beach Colombo)(55611733)</t>
  </si>
  <si>
    <t>THAKKAR/HARESH</t>
  </si>
  <si>
    <t xml:space="preserve">2833071	</t>
  </si>
  <si>
    <t xml:space="preserve">999221846773285	</t>
  </si>
  <si>
    <t>[阿布扎比]阿布扎比W酒店(W Abu Dhabi - Yas Island)(71612736)</t>
  </si>
  <si>
    <t>壮观双床房&lt;2人入住&gt;&lt;不退款&gt;&lt;早餐&gt;</t>
  </si>
  <si>
    <t>Lahori/Chirag</t>
  </si>
  <si>
    <t xml:space="preserve">2833543	</t>
  </si>
  <si>
    <t xml:space="preserve">73707838	</t>
  </si>
  <si>
    <t xml:space="preserve">999221846788356	</t>
  </si>
  <si>
    <t>壮观房&lt;2人入住&gt;&lt;不退款&gt;&lt;早餐&gt;</t>
  </si>
  <si>
    <t xml:space="preserve">2833550	</t>
  </si>
  <si>
    <t xml:space="preserve">73703112	</t>
  </si>
  <si>
    <t xml:space="preserve">21847044283	</t>
  </si>
  <si>
    <t>[神户]神户托尔路光芒酒店(Candeo Hotels Kobe Torroad)(55745239)</t>
  </si>
  <si>
    <t>豪华双床房&lt;2人入住&gt;&lt;不退款&gt;</t>
  </si>
  <si>
    <t>liu/chi yung</t>
  </si>
  <si>
    <t xml:space="preserve">2833977	</t>
  </si>
  <si>
    <t xml:space="preserve">21847973108	</t>
  </si>
  <si>
    <t>LIN/SHUFEN</t>
  </si>
  <si>
    <t xml:space="preserve">2835816	</t>
  </si>
  <si>
    <t xml:space="preserve">999221847992928	</t>
  </si>
  <si>
    <t>[巴塞罗那]福让特玛丽提姆最佳酒店(Hotel Best Front Maritim)(55321088)</t>
  </si>
  <si>
    <t>标准房&lt;2人入住&gt;&lt;不退款&gt;&lt;早餐&gt;</t>
  </si>
  <si>
    <t>Lopez/Adrian</t>
  </si>
  <si>
    <t xml:space="preserve">2835834	</t>
  </si>
  <si>
    <t xml:space="preserve">21848244182	</t>
  </si>
  <si>
    <t>[洛杉矶]布伦特伍德酒店(Brentwood Inn)(90356710)</t>
  </si>
  <si>
    <t>大号床室&lt;2人入住&gt;&lt;不退款&gt;</t>
  </si>
  <si>
    <t>Ken/Kevin</t>
  </si>
  <si>
    <t xml:space="preserve">2836277	</t>
  </si>
  <si>
    <t xml:space="preserve">88696387c1ac168f0	</t>
  </si>
  <si>
    <t xml:space="preserve">999221848593481	</t>
  </si>
  <si>
    <t>[卡尔加里]温德姆卡尔加里机场蔚景酒店(Wingate by Wyndham Calgary Airport)(55321157)</t>
  </si>
  <si>
    <t>客房1张特大床&lt;2人入住&gt;&lt;不退款&gt;&lt;早餐&gt;</t>
  </si>
  <si>
    <t>Sierra/Javier Eduardo</t>
  </si>
  <si>
    <t xml:space="preserve">2837001	</t>
  </si>
  <si>
    <t xml:space="preserve">85309EE006760	</t>
  </si>
  <si>
    <t xml:space="preserve">21849176233	</t>
  </si>
  <si>
    <t>[新山]希思尔新山酒店(Thistle Johor Bahru)(55402666)</t>
  </si>
  <si>
    <t>海景行政特大床房&lt;2人入住&gt;&lt;不退款&gt;&lt;早餐&gt;</t>
  </si>
  <si>
    <t>KARIM/ABDUL MUTALIP</t>
  </si>
  <si>
    <t xml:space="preserve">2838129	</t>
  </si>
  <si>
    <t xml:space="preserve">999221849227049	</t>
  </si>
  <si>
    <t>[Nazlet El-Semman]大金字塔酒店(Great Pyramid Inn)(92027594)</t>
  </si>
  <si>
    <t>金字塔景双人床或双床房&lt;2人入住&gt;&lt;不退款&gt;&lt;早餐&gt;</t>
  </si>
  <si>
    <t>Surabhi/Raja Phalgun Reddy,Surabhi/Raja Phalgun Reddy</t>
  </si>
  <si>
    <t xml:space="preserve">2838195	</t>
  </si>
  <si>
    <t xml:space="preserve">22128091916460	</t>
  </si>
  <si>
    <t xml:space="preserve">21849686971	</t>
  </si>
  <si>
    <t>[格拉纳达]格拉纳达巴塞罗国会酒店(Barceló Granada Congress)(55281423)</t>
  </si>
  <si>
    <t>Latorre silva/Jose</t>
  </si>
  <si>
    <t xml:space="preserve">2838937	</t>
  </si>
  <si>
    <t xml:space="preserve">7304SE092043	</t>
  </si>
  <si>
    <t xml:space="preserve">21849688064	</t>
  </si>
  <si>
    <t>[阿伯丁]智选假日阿伯丁市中心酒店(Holiday Inn Express Aberdeen City Centre, an IHG Hotel)(55280611)</t>
  </si>
  <si>
    <t>标准客房&lt;2人入住&gt;&lt;不退款&gt;</t>
  </si>
  <si>
    <t>Ogston/Michael</t>
  </si>
  <si>
    <t xml:space="preserve">2838944	</t>
  </si>
  <si>
    <t xml:space="preserve">26270517	</t>
  </si>
  <si>
    <t xml:space="preserve">21850718553	</t>
  </si>
  <si>
    <t>[普吉岛]普吉岛宴宾雅海滩度假村 (SHA Extra Plus)(Impiana Beach Resort Patong, Phuket (SHA Extra Plus))(55254041)</t>
  </si>
  <si>
    <t>园景高级房&lt;2人入住&gt;&lt;不退款&gt;&lt;早餐&gt;</t>
  </si>
  <si>
    <t>diwaker/adarsh,diwaker/adarsh</t>
  </si>
  <si>
    <t xml:space="preserve">2841225	</t>
  </si>
  <si>
    <t xml:space="preserve">1418641958	</t>
  </si>
  <si>
    <t xml:space="preserve">999221851060667	</t>
  </si>
  <si>
    <t>[毕尔巴鄂]巴塞罗毕尔巴鄂奈维翁酒店(Barceló Bilbao Nervión)(55598808)</t>
  </si>
  <si>
    <t>Garcia Mateo/Carmelo,Ezcurra Salias/Mario Gabriel</t>
  </si>
  <si>
    <t xml:space="preserve">2841684	</t>
  </si>
  <si>
    <t xml:space="preserve">7327SE087033	</t>
  </si>
  <si>
    <t xml:space="preserve">999221851440178	</t>
  </si>
  <si>
    <t>[巴拿马城]巴拿马城瑞广场酒店(Hotel Riu Plaza Panama)(55733524)</t>
  </si>
  <si>
    <t>豪华双床房&lt;2人入住&gt;&lt;不退款&gt;&lt;早餐&gt;</t>
  </si>
  <si>
    <t>WANG/BING,ZHANG/JUNMING,ZHANG/JIANPO</t>
  </si>
  <si>
    <t xml:space="preserve">2842411	</t>
  </si>
  <si>
    <t xml:space="preserve">SH14652427	</t>
  </si>
  <si>
    <t xml:space="preserve">999221851948471	</t>
  </si>
  <si>
    <t>[巴德胡弗多普]阿姆斯特丹史基浦机场宜必思酒店(Ibis Schiphol Amsterdam Airport)(55290037)</t>
  </si>
  <si>
    <t>MOU/JIXUAN,ZHANG/CHENGQI</t>
  </si>
  <si>
    <t xml:space="preserve">2843422	</t>
  </si>
  <si>
    <t xml:space="preserve">999221853569868	</t>
  </si>
  <si>
    <t>[首尔]三井酒店(Hotel Samjung)(55337145)</t>
  </si>
  <si>
    <t>Kwon/seo yong</t>
  </si>
  <si>
    <t xml:space="preserve">2845741	</t>
  </si>
  <si>
    <t xml:space="preserve">22029013	</t>
  </si>
  <si>
    <t xml:space="preserve">999221854149556	</t>
  </si>
  <si>
    <t>[日惹]日惹萨希德莱雅酒店和会议中心(Sahid Raya Hotel &amp; Convention Yogyakarta)(94358394)</t>
  </si>
  <si>
    <t>FLORENTINA/BRIGITA FEBY</t>
  </si>
  <si>
    <t xml:space="preserve">2846836	</t>
  </si>
  <si>
    <t xml:space="preserve">999221854216696	</t>
  </si>
  <si>
    <t>[巴黎]巴黎12区贝西村康铂酒店(Campanile Hotel Paris Bercy Village)(55653231)</t>
  </si>
  <si>
    <t>THOMASSIN/Candide</t>
  </si>
  <si>
    <t xml:space="preserve">2846919	</t>
  </si>
  <si>
    <t xml:space="preserve">999221854244849	</t>
  </si>
  <si>
    <t>[埃克塞特]号角汇集旅馆 巴克莱尔住宿酒店(Clarion Collection Hotel Buckerell Lodge)(55328753)</t>
  </si>
  <si>
    <t>双人床房&lt;2人入住&gt;&lt;不退款&gt;</t>
  </si>
  <si>
    <t>Hulme/Amy,Curtis/Liam</t>
  </si>
  <si>
    <t xml:space="preserve">2846936	</t>
  </si>
  <si>
    <t xml:space="preserve">999221854261031	</t>
  </si>
  <si>
    <t>[埃尔斯坦]水晶餐厅酒店(Hotel - Restaurant Crystal)(95388367)</t>
  </si>
  <si>
    <t>Alexandre/Lucie</t>
  </si>
  <si>
    <t xml:space="preserve">2846994	</t>
  </si>
  <si>
    <t xml:space="preserve">2-138803-6327	</t>
  </si>
  <si>
    <t xml:space="preserve">999221854647474	</t>
  </si>
  <si>
    <t>[拉斯维加斯]拉斯维加斯金砖酒店(Golden Nugget Las Vegas)(55666051)</t>
  </si>
  <si>
    <t>酒店随机房型&lt;2人入住&gt;&lt;不退款&gt;</t>
  </si>
  <si>
    <t>Jardillier/Anthony</t>
  </si>
  <si>
    <t xml:space="preserve">2847759	</t>
  </si>
  <si>
    <t xml:space="preserve">21854896821	</t>
  </si>
  <si>
    <t>[东京]银座索拉里亚西铁酒店(Solaria Nishitetsu Hotel Ginza)(55653211)</t>
  </si>
  <si>
    <t>双床房&lt;2人入住&gt;&lt;不退款&gt;</t>
  </si>
  <si>
    <t>LEUNG/WAI HIN NATALIE</t>
  </si>
  <si>
    <t xml:space="preserve">2848243	</t>
  </si>
  <si>
    <t xml:space="preserve">999221855510368	</t>
  </si>
  <si>
    <t>[维也纳]奥地利潮流酒店-维也纳萨伏伊(Austria Trend Hotel Savoyen Vienna)(55872493)</t>
  </si>
  <si>
    <t>豪华间&lt;2人入住&gt;&lt;不退款&gt;&lt;早餐&gt;</t>
  </si>
  <si>
    <t>SHEN/JIANCHENG,LIN/ZHIQIAN</t>
  </si>
  <si>
    <t xml:space="preserve">2849429	</t>
  </si>
  <si>
    <t xml:space="preserve">21855662879	</t>
  </si>
  <si>
    <t>[中雅加达]雅加达普罗福圖酒店(Hotel Borobudur Jakarta)(55281447)</t>
  </si>
  <si>
    <t>高级双床房&lt;2人入住&gt;&lt;不退款&gt;&lt;早餐&gt;</t>
  </si>
  <si>
    <t>SUYANTI /MARIA</t>
  </si>
  <si>
    <t xml:space="preserve">2849732	</t>
  </si>
  <si>
    <t xml:space="preserve">21855913101	</t>
  </si>
  <si>
    <t>[吉隆坡]菲斯酒店(The Face Suites)(57036365)</t>
  </si>
  <si>
    <t>一卧室高级客房&lt;2人入住&gt;&lt;不退款&gt;</t>
  </si>
  <si>
    <t>ZOU/CHEN</t>
  </si>
  <si>
    <t xml:space="preserve">2850075	</t>
  </si>
  <si>
    <t xml:space="preserve">reservation Wana	</t>
  </si>
  <si>
    <t xml:space="preserve">999221855949444	</t>
  </si>
  <si>
    <t>[弗吉尼亚海滩]维吉尼亚海滩海滨希尔顿酒店(Hilton Virginia Beach Oceanfront)(70394736)</t>
  </si>
  <si>
    <t>城景高级特大床房&lt;2人入住&gt;&lt;不退款&gt;</t>
  </si>
  <si>
    <t>Miesse/Jeanne</t>
  </si>
  <si>
    <t xml:space="preserve">2850225	</t>
  </si>
  <si>
    <t xml:space="preserve">999221855964689	</t>
  </si>
  <si>
    <t>[梅里尼亚克]梅里尼亚克全套房公寓酒店(All Suites Appart Hotel Merignac)(80331439)</t>
  </si>
  <si>
    <t>开放式客房, 1 张双人床&lt;2人入住&gt;&lt;不退款&gt;</t>
  </si>
  <si>
    <t>Bihl/Kelly</t>
  </si>
  <si>
    <t xml:space="preserve">2850265	</t>
  </si>
  <si>
    <t xml:space="preserve">21856868405	</t>
  </si>
  <si>
    <t>[曼谷]曼谷阿文苏昆维特酒店(Avani Sukhumvit Bangkok)(70165254)</t>
  </si>
  <si>
    <t>阿瓦尼天际线房&lt;2人入住&gt;&lt;不退款&gt;&lt;早餐&gt;</t>
  </si>
  <si>
    <t>CHEUNG/WAI HO,HUI/PUI CHING</t>
  </si>
  <si>
    <t xml:space="preserve">2851675	</t>
  </si>
  <si>
    <t xml:space="preserve">440277	</t>
  </si>
  <si>
    <t xml:space="preserve">999221857703603	</t>
  </si>
  <si>
    <t>[伊灵]伦敦伊林希尔顿逸林酒店(DoubleTree by Hilton London – Ealing)(55653293)</t>
  </si>
  <si>
    <t>Saikia/Alisha</t>
  </si>
  <si>
    <t xml:space="preserve">2852985	</t>
  </si>
  <si>
    <t xml:space="preserve">3320975760	</t>
  </si>
  <si>
    <t xml:space="preserve">999221857728787	</t>
  </si>
  <si>
    <t>[阿姆斯特丹]阿姆斯特丹缪斯精品酒店(The Muse Amsterdam - Boutique Hotel)(55573092)</t>
  </si>
  <si>
    <t>小型双床房&lt;2人入住&gt;&lt;不退款&gt;</t>
  </si>
  <si>
    <t>Gnad/Mario</t>
  </si>
  <si>
    <t xml:space="preserve">2853097	</t>
  </si>
  <si>
    <t xml:space="preserve">-1420678534	</t>
  </si>
  <si>
    <t xml:space="preserve">999221858025524	</t>
  </si>
  <si>
    <t>[马卡蒂]马卡蒂钻石公寓式酒店(Makati Diamond Residences)(56206432)</t>
  </si>
  <si>
    <t>四一&lt;2人入住&gt;&lt;不退款&gt;&lt;早餐&gt;</t>
  </si>
  <si>
    <t>AGCAOILI/LAARNI ESPINOZA</t>
  </si>
  <si>
    <t xml:space="preserve">2853547	</t>
  </si>
  <si>
    <t xml:space="preserve">999221859627580	</t>
  </si>
  <si>
    <t>[奥克兰]克莱蒙特俱乐部温泉酒店 - 费尔蒙酒店集团(Claremont Club &amp; Spa - A Fairmont Hotel)(55560233)</t>
  </si>
  <si>
    <t>普通套房, 1 张特大床&lt;2人入住&gt;&lt;不退款&gt;</t>
  </si>
  <si>
    <t>SIU/SON HIN</t>
  </si>
  <si>
    <t xml:space="preserve">2855855	</t>
  </si>
  <si>
    <t xml:space="preserve">CLAGF0c1Xh	</t>
  </si>
  <si>
    <t xml:space="preserve">999221859815479	</t>
  </si>
  <si>
    <t>[哥德堡]滨河丽笙酒店(Radisson Blu Riverside Hotel)(55733360)</t>
  </si>
  <si>
    <t>Li/Weiyi</t>
  </si>
  <si>
    <t xml:space="preserve">2855899	</t>
  </si>
  <si>
    <t xml:space="preserve">999221860672730	</t>
  </si>
  <si>
    <t>[华盛顿]诺曼底酒店(The Normandy Hotel)(89935695)</t>
  </si>
  <si>
    <t>豪华客房, 1 张特大床&lt;2人入住&gt;&lt;不退款&gt;</t>
  </si>
  <si>
    <t>Der/Felicia</t>
  </si>
  <si>
    <t xml:space="preserve">2856169	</t>
  </si>
  <si>
    <t xml:space="preserve">59387SE048626	</t>
  </si>
  <si>
    <t xml:space="preserve">21861946565	</t>
  </si>
  <si>
    <t>[曼谷]曼谷主套房旅馆(The Bangkok Major Suite)(55403048)</t>
  </si>
  <si>
    <t>DECHAKUL/MONTIRA</t>
  </si>
  <si>
    <t xml:space="preserve">2856616	</t>
  </si>
  <si>
    <t xml:space="preserve">1070007402	</t>
  </si>
  <si>
    <t xml:space="preserve">21863444709	</t>
  </si>
  <si>
    <t>[东京]银座格兰德大酒店(Ginza Grand Hotel)(55639778)</t>
  </si>
  <si>
    <t>LIU/MINGJIE,YANG/JU</t>
  </si>
  <si>
    <t xml:space="preserve">2857071	</t>
  </si>
  <si>
    <t xml:space="preserve">21864033302	</t>
  </si>
  <si>
    <t>[曼谷]曼谷萨通JC凯文酒店(JC Kevin Sathorn Bangkok Hotel)(55585955)</t>
  </si>
  <si>
    <t>一卧室套房&lt;2人入住&gt;&lt;不退款&gt;</t>
  </si>
  <si>
    <t>ORMROD/THOMAS</t>
  </si>
  <si>
    <t xml:space="preserve">2857399	</t>
  </si>
  <si>
    <t xml:space="preserve">9001267900515	</t>
  </si>
  <si>
    <t xml:space="preserve">21867650785	</t>
  </si>
  <si>
    <t>[迪沙鲁]沙滩凉鞋戴沙鲁海滩度假村及水疗中心(Sand &amp; Sandals Desaru Beach Resort &amp; Spa)(55733234)</t>
  </si>
  <si>
    <t>尊贵豪华房（带花园）&lt;2人入住&gt;&lt;不退款&gt;</t>
  </si>
  <si>
    <t>KHAIRUNNISA /NURUL</t>
  </si>
  <si>
    <t xml:space="preserve">2858321	</t>
  </si>
  <si>
    <t xml:space="preserve">EXP-1421442701	</t>
  </si>
  <si>
    <t xml:space="preserve">999221873920367	</t>
  </si>
  <si>
    <t>[新加坡]新加坡丽晶酒店(Regent Singapore (SG Clean))(55367773)</t>
  </si>
  <si>
    <t>尊贵房（2张单人床）&lt;2人入住&gt;&lt;不退款&gt;</t>
  </si>
  <si>
    <t>AUNN/YEE LER</t>
  </si>
  <si>
    <t xml:space="preserve">2860487	</t>
  </si>
  <si>
    <t xml:space="preserve">21874242597	</t>
  </si>
  <si>
    <t>[圣巴勃罗]圣巴勃罗 - 里士满智选假日酒店(Holiday Inn Express San Pablo - Richmond Area, an IHG Hotel)(55799156)</t>
  </si>
  <si>
    <t>休闲特大床房&lt;2人入住&gt;&lt;不退款&gt;&lt;早餐&gt;</t>
  </si>
  <si>
    <t>GUINTO/JOHN MICHAEL</t>
  </si>
  <si>
    <t xml:space="preserve">2860612	</t>
  </si>
  <si>
    <t xml:space="preserve">41396272	</t>
  </si>
  <si>
    <t xml:space="preserve">999221876082643	</t>
  </si>
  <si>
    <t>[弗赖堡]佛赖堡施泰根博阁城际酒店(IntercityHotel Freiburg)(55414398)</t>
  </si>
  <si>
    <t>商务客房, 1 张大床&lt;2人入住&gt;&lt;不退款&gt;</t>
  </si>
  <si>
    <t>Martin/Ulrich</t>
  </si>
  <si>
    <t xml:space="preserve">2861511	</t>
  </si>
  <si>
    <t xml:space="preserve">21876606421	</t>
  </si>
  <si>
    <t>[普吉岛]我的海滩度假酒店(SHA Extra Plus)(My Beach Resort(SHA Extra Plus))(55439530)</t>
  </si>
  <si>
    <t>高级海景房&lt;2人入住&gt;&lt;不退款&gt;</t>
  </si>
  <si>
    <t>ROSHCHIN/SEMEN</t>
  </si>
  <si>
    <t xml:space="preserve">2861821	</t>
  </si>
  <si>
    <t xml:space="preserve">1422039435	</t>
  </si>
  <si>
    <t xml:space="preserve">999221876647205	</t>
  </si>
  <si>
    <t>[苏黎世]苏黎世欧瑞康星酒店(Hotel Sternen Oerlikon)(55612005)</t>
  </si>
  <si>
    <t>Dessonnaz/Guy Pascal,Dessonnaz/Guy Pascal</t>
  </si>
  <si>
    <t xml:space="preserve">2861829	</t>
  </si>
  <si>
    <t xml:space="preserve">999221876653649	</t>
  </si>
  <si>
    <t>[阿姆斯特丹]阿姆斯特丹 QO 酒店(Ruby Emma Hotel Amsterdam)(55304376)</t>
  </si>
  <si>
    <t>客房&lt;2人入住&gt;&lt;不退款&gt;</t>
  </si>
  <si>
    <t>Lamberth/Jared</t>
  </si>
  <si>
    <t xml:space="preserve">2861837	</t>
  </si>
  <si>
    <t xml:space="preserve">-1422060820	</t>
  </si>
  <si>
    <t xml:space="preserve">999221876660464	</t>
  </si>
  <si>
    <t>[格拉斯哥]斯派尔斯格拉斯哥酒店(The Spires Glasgow)(94358662)</t>
  </si>
  <si>
    <t>一居室公寓&lt;2人入住&gt;&lt;不退款&gt;</t>
  </si>
  <si>
    <t>Ralston/Jordyn</t>
  </si>
  <si>
    <t xml:space="preserve">2861847	</t>
  </si>
  <si>
    <t xml:space="preserve">RL30541341	</t>
  </si>
  <si>
    <t xml:space="preserve">999221876662532	</t>
  </si>
  <si>
    <t>[乌姆拉尼耶]城市套房酒店(The City Suites)(90367387)</t>
  </si>
  <si>
    <t>阁楼&lt;2人入住&gt;&lt;不退款&gt;</t>
  </si>
  <si>
    <t>Kan/Nilguen</t>
  </si>
  <si>
    <t xml:space="preserve">2861849	</t>
  </si>
  <si>
    <t xml:space="preserve">999221876765197	</t>
  </si>
  <si>
    <t>[蒙特利尔]蒙特利尔机场诺富特酒店(Novotel Montréal Aéroport)(55822322)</t>
  </si>
  <si>
    <t>双大床高级房&lt;2人入住&gt;&lt;不退款&gt;</t>
  </si>
  <si>
    <t>Thomlinson/Brian</t>
  </si>
  <si>
    <t xml:space="preserve">2861987	</t>
  </si>
  <si>
    <t xml:space="preserve">999221876787633	</t>
  </si>
  <si>
    <t>[圣地亚哥]圣迭戈动物园海洋世界区舒适套房酒店(Comfort Inn &amp; Suites San Diego Zoo SeaWorld Area)(56140408)</t>
  </si>
  <si>
    <t>无障碍特大床房&lt;2人入住&gt;&lt;不退款&gt;&lt;早餐&gt;</t>
  </si>
  <si>
    <t>ELIAS LINARES /SINAI</t>
  </si>
  <si>
    <t xml:space="preserve">2862008	</t>
  </si>
  <si>
    <t xml:space="preserve">21879592636	</t>
  </si>
  <si>
    <t>[曼谷]曼谷素坤逸11号巷美居酒店(Mercure Bangkok Sukhumvit 11)(55478167)</t>
  </si>
  <si>
    <t>BAUSCH/JEANNOT</t>
  </si>
  <si>
    <t xml:space="preserve">2862381	</t>
  </si>
  <si>
    <t xml:space="preserve">999221880328658	</t>
  </si>
  <si>
    <t>[曼达韦]宿务佰酒店(bai Hotel Cebu)(55694577)</t>
  </si>
  <si>
    <t>豪华客房&lt;2人入住&gt;&lt;不退款&gt;&lt;早餐&gt;</t>
  </si>
  <si>
    <t>LIM/HONGYEON</t>
  </si>
  <si>
    <t xml:space="preserve">2862622	</t>
  </si>
  <si>
    <t xml:space="preserve">报客人姓名办理入住	</t>
  </si>
  <si>
    <t xml:space="preserve">999221882039447	</t>
  </si>
  <si>
    <t>[Braga]布拉加法福酒店(favehotel Braga)(60514388)</t>
  </si>
  <si>
    <t>致爱房&lt;2人入住&gt;&lt;不退款&gt;&lt;早餐&gt;</t>
  </si>
  <si>
    <t>Tenengge/Pusran</t>
  </si>
  <si>
    <t xml:space="preserve">2863478	</t>
  </si>
  <si>
    <t xml:space="preserve">183593	</t>
  </si>
  <si>
    <t xml:space="preserve">999221882395411	</t>
  </si>
  <si>
    <t>[哥本哈根]迈特罗卡宾酒店(Cabinn Metro Hotel)(55519621)</t>
  </si>
  <si>
    <t>麦特龙经济房&lt;2人入住&gt;&lt;不退款&gt;</t>
  </si>
  <si>
    <t>Voetmann/Stine S. L.</t>
  </si>
  <si>
    <t xml:space="preserve">2863735	</t>
  </si>
  <si>
    <t xml:space="preserve">652297861	</t>
  </si>
  <si>
    <t xml:space="preserve">21882409623	</t>
  </si>
  <si>
    <t>[吉隆坡]吉隆坡四季酒店(Four Seasons Hotel Kuala Lumpur)(55542782)</t>
  </si>
  <si>
    <t>泳池园景房&lt;2人入住&gt;&lt;不退款&gt;</t>
  </si>
  <si>
    <t>ALA/NORAZLA</t>
  </si>
  <si>
    <t xml:space="preserve">2863748	</t>
  </si>
  <si>
    <t xml:space="preserve">95049SE018533	</t>
  </si>
  <si>
    <t xml:space="preserve">999221884723548	</t>
  </si>
  <si>
    <t>[会安]富田精品度假酒店(Phu Thinh Boutique Resort &amp; Spa)(56196439)</t>
  </si>
  <si>
    <t>豪华池景客房&lt;2人入住&gt;&lt;不退款&gt;&lt;早餐&gt;</t>
  </si>
  <si>
    <t>RAICHE/LUC</t>
  </si>
  <si>
    <t xml:space="preserve">2864071	</t>
  </si>
  <si>
    <t xml:space="preserve">999221885082547	</t>
  </si>
  <si>
    <t>[拉瓦格]拉瓦格维文酒店(Viven Hotel)(95138371)</t>
  </si>
  <si>
    <t>RAGASA/JEROMMEL GACUSAN</t>
  </si>
  <si>
    <t xml:space="preserve">2864175	</t>
  </si>
  <si>
    <t>取消</t>
  </si>
  <si>
    <t xml:space="preserve">999221885995072	</t>
  </si>
  <si>
    <t>[亚特兰大]克莱蒙特酒店(Hotel Clermont)(70392791)</t>
  </si>
  <si>
    <t>四人房&lt;2人入住&gt;&lt;不退款&gt;</t>
  </si>
  <si>
    <t>Brand/Cassandra</t>
  </si>
  <si>
    <t xml:space="preserve">2864401	</t>
  </si>
  <si>
    <t xml:space="preserve">999221886039370	</t>
  </si>
  <si>
    <t>[列日]酷洛内列日酒店(Hotel de La Couronne Liege)(55611797)</t>
  </si>
  <si>
    <t>标准双人床房&lt;2人入住&gt;&lt;不退款&gt;&lt;早餐&gt;</t>
  </si>
  <si>
    <t>Verbaeys/Mark</t>
  </si>
  <si>
    <t xml:space="preserve">2864413	</t>
  </si>
  <si>
    <t xml:space="preserve">SH14713240	</t>
  </si>
  <si>
    <t xml:space="preserve">999221886058365	</t>
  </si>
  <si>
    <t>[梅斯基特]维尔京河娱乐场酒店(Virgin River Hotel and Casino)(68031158)</t>
  </si>
  <si>
    <t>豪华2张大床房&lt;2人入住&gt;&lt;不退款&gt;</t>
  </si>
  <si>
    <t>Marko/Thomas S</t>
  </si>
  <si>
    <t xml:space="preserve">2864418	</t>
  </si>
  <si>
    <t xml:space="preserve">NQ6BJ	</t>
  </si>
  <si>
    <t xml:space="preserve">999221891791711	</t>
  </si>
  <si>
    <t>[福塔雷萨]沃雅马蓓罗阿里奥酒店(VOA Marbello Ariaú Hotel)(92029181)</t>
  </si>
  <si>
    <t>高级大床房&lt;2人入住&gt;&lt;不退款&gt;&lt;早餐&gt;</t>
  </si>
  <si>
    <t>Alexandre SALGUEIRO/ALESSANDRA,DE OLIVEIRA/MATHEUS JORGE</t>
  </si>
  <si>
    <t xml:space="preserve">2866216	</t>
  </si>
  <si>
    <t xml:space="preserve">acknowledge	</t>
  </si>
  <si>
    <t xml:space="preserve">21891851921	</t>
  </si>
  <si>
    <t>[乔治市]槟城红岩酒店  (槟城对抗新冠肺炎认证)(Red Rock Hotel Penang (PenangFightCovid-19 Certified))(55280920)</t>
  </si>
  <si>
    <t>IBRAHIM/MOHD NAZRI</t>
  </si>
  <si>
    <t xml:space="preserve">2866242	</t>
  </si>
  <si>
    <t xml:space="preserve">115531	</t>
  </si>
  <si>
    <t xml:space="preserve">999221893475754	</t>
  </si>
  <si>
    <t>[波兹南]波兹南康铂酒店(Campanile Poznan)(55289963)</t>
  </si>
  <si>
    <t>Wasik/Anita</t>
  </si>
  <si>
    <t xml:space="preserve">2866711	</t>
  </si>
  <si>
    <t xml:space="preserve">999221893924492	</t>
  </si>
  <si>
    <t>[巴厘岛]捷兰蒂克库塔尼奥酒店(Hotel Neo - Kuta, Jelantik)(55439286)</t>
  </si>
  <si>
    <t>Ariniq/Octa</t>
  </si>
  <si>
    <t xml:space="preserve">2866931	</t>
  </si>
  <si>
    <t xml:space="preserve">999221894146068	</t>
  </si>
  <si>
    <t>[雪莉]索利哈尔丽晶酒店(The Regency Hotel Solihull)(90354382)</t>
  </si>
  <si>
    <t>双人床房间&lt;2人入住&gt;&lt;不退款&gt;</t>
  </si>
  <si>
    <t>Marshall/Gemma</t>
  </si>
  <si>
    <t xml:space="preserve">2866983	</t>
  </si>
  <si>
    <t xml:space="preserve">RL29799616	</t>
  </si>
  <si>
    <t xml:space="preserve">21894284351	</t>
  </si>
  <si>
    <t>[东京]东京东方21世纪酒店(Hotel East 21 Tokyo)(55329306)</t>
  </si>
  <si>
    <t>WANG/XIAODONG</t>
  </si>
  <si>
    <t xml:space="preserve">2867121	</t>
  </si>
  <si>
    <t xml:space="preserve">999221894613721	</t>
  </si>
  <si>
    <t>[巴塞罗那]西方雅典娜之海 - 仅供成人入住(Occidental Atenea Mar- Adults Only)(55402810)</t>
  </si>
  <si>
    <t>Erwin/Mary</t>
  </si>
  <si>
    <t xml:space="preserve">2867242	</t>
  </si>
  <si>
    <t xml:space="preserve">999221894867706	</t>
  </si>
  <si>
    <t>[里约热内卢]里约热内卢巴拉达蒂茹卡品质酒店(Quality Rio de Janeiro - Barra da Tijuca)(77368153)</t>
  </si>
  <si>
    <t>Malite Imperato/Flavio Henrique,Annicchini/Gabriela Morato</t>
  </si>
  <si>
    <t xml:space="preserve">2867341	</t>
  </si>
  <si>
    <t xml:space="preserve">67506419	</t>
  </si>
  <si>
    <t xml:space="preserve">999221894967827	</t>
  </si>
  <si>
    <t>[尼亚加拉瀑布]尼亚加拉瀑布瀑景皇冠假日酒店 - IHG 旗下酒店(Crowne Plaza Niagara Falls Fallsview, an IHG Hotel)(55402654)</t>
  </si>
  <si>
    <t>Marraccini/Ryan</t>
  </si>
  <si>
    <t xml:space="preserve">2867385	</t>
  </si>
  <si>
    <t xml:space="preserve">999221895142762	</t>
  </si>
  <si>
    <t>[泗水]泗水发富格拉古酒店(favehotel Graha Agung Surabaya)(55346080)</t>
  </si>
  <si>
    <t>致爱房&lt;2人入住&gt;&lt;不退款&gt;</t>
  </si>
  <si>
    <t>TRESNANINGTYAS/GALUH AYU</t>
  </si>
  <si>
    <t xml:space="preserve">2867485	</t>
  </si>
  <si>
    <t xml:space="preserve">114146 conf by Ms Sintya - FO	</t>
  </si>
  <si>
    <t xml:space="preserve">21898800846	</t>
  </si>
  <si>
    <t>[怡保]龙凤大酒店(Dragon &amp; Phoenix Hotel)(94360711)</t>
  </si>
  <si>
    <t>标准房, 1 张双人床&lt;2人入住&gt;&lt;不退款&gt;</t>
  </si>
  <si>
    <t>ZAHRIMAN/MOHD DERUS</t>
  </si>
  <si>
    <t xml:space="preserve">2867894	</t>
  </si>
  <si>
    <t xml:space="preserve">9145515737448	</t>
  </si>
  <si>
    <t xml:space="preserve">21901737319	</t>
  </si>
  <si>
    <t>[曼谷]曼谷京华大酒店 (SHA Plus+)(Hotel Royal Bangkok@Chinatown)(55932568)</t>
  </si>
  <si>
    <t>高级房（无窗）&lt;2人入住&gt;&lt;不退款&gt;</t>
  </si>
  <si>
    <t>SANUSAN/CHANADDA</t>
  </si>
  <si>
    <t xml:space="preserve">2868887	</t>
  </si>
  <si>
    <t xml:space="preserve">324436	</t>
  </si>
  <si>
    <t xml:space="preserve">999221902069798	</t>
  </si>
  <si>
    <t>[打横]塔西克马拉雅法维酒店(favehotel Tasikmalaya)(55812331)</t>
  </si>
  <si>
    <t>AGNES RAMDHANI/REVINA</t>
  </si>
  <si>
    <t xml:space="preserve">2869047	</t>
  </si>
  <si>
    <t xml:space="preserve">21902246241	</t>
  </si>
  <si>
    <t>[马六甲]马六甲大华酒店(The Majestic Malacca)(55707548)</t>
  </si>
  <si>
    <t>KWA/WEI HAU,QUEK/PEI WEN</t>
  </si>
  <si>
    <t xml:space="preserve">2869135	</t>
  </si>
  <si>
    <t xml:space="preserve">166019464	</t>
  </si>
  <si>
    <t xml:space="preserve">999221902333530	</t>
  </si>
  <si>
    <t>[尼亚加拉瀑布]大野狼园林市酒店(Great Wolf Lodge Niagara Falls)(55312297)</t>
  </si>
  <si>
    <t>家庭套房&lt;2人入住&gt;&lt;不退款&gt;</t>
  </si>
  <si>
    <t>Elliott/Patrick</t>
  </si>
  <si>
    <t xml:space="preserve">2869166	</t>
  </si>
  <si>
    <t xml:space="preserve">12986SE029487	</t>
  </si>
  <si>
    <t xml:space="preserve">21902368073	</t>
  </si>
  <si>
    <t>CHOY/KA WAI,KWOK/KIN FU,KWOK/MAN DAK IVAN</t>
  </si>
  <si>
    <t xml:space="preserve">2869191	</t>
  </si>
  <si>
    <t xml:space="preserve"> 443755	</t>
  </si>
  <si>
    <t xml:space="preserve">999221902479619	</t>
  </si>
  <si>
    <t>[伊斯坦布尔]伊斯坦布尔阿塔图尔克机场希尔顿花园酒店(Hilton Garden Inn Istanbul Atatürk Airport)(55665917)</t>
  </si>
  <si>
    <t>Ozal/Deniz</t>
  </si>
  <si>
    <t xml:space="preserve">2869240	</t>
  </si>
  <si>
    <t xml:space="preserve">999221904484966	</t>
  </si>
  <si>
    <t>[柏林]阿德隆凯宾斯基酒店(Hotel Adlon Kempinski Berlin)(55611871)</t>
  </si>
  <si>
    <t>行政特大床房&lt;2人入住&gt;&lt;不退款&gt;</t>
  </si>
  <si>
    <t>Schuchardt/Stefanie,Schuchardt/Frank</t>
  </si>
  <si>
    <t xml:space="preserve">2869408	</t>
  </si>
  <si>
    <t xml:space="preserve">76696SE134866-14	</t>
  </si>
  <si>
    <t xml:space="preserve">999221905898793	</t>
  </si>
  <si>
    <t>[印第奥]印地欧I-10品质套房酒店(Quality Inn &amp; Suites Indio I-10)(89918339)</t>
  </si>
  <si>
    <t>标准房, 2 张大床房&lt;2人入住&gt;&lt;不退款&gt;&lt;早餐&gt;</t>
  </si>
  <si>
    <t>Muett/Maria</t>
  </si>
  <si>
    <t xml:space="preserve">2869755	</t>
  </si>
  <si>
    <t xml:space="preserve">999221906019577	</t>
  </si>
  <si>
    <t>[德雷珀]德拉普品质酒店(Quality Inn Draper)(94363147)</t>
  </si>
  <si>
    <t>标准间1特大床&lt;2人入住&gt;&lt;不退款&gt;&lt;早餐&gt;</t>
  </si>
  <si>
    <t>Seamons/Robert</t>
  </si>
  <si>
    <t xml:space="preserve">2869802	</t>
  </si>
  <si>
    <t xml:space="preserve">21906109698	</t>
  </si>
  <si>
    <t>[罗克维尔]洛克维尔酒店 - 华美达酒店(The Rockville Hotel, a Ramada by Wyndham)(55812395)</t>
  </si>
  <si>
    <t>两张双人床房&lt;2人入住&gt;&lt;不退款&gt;</t>
  </si>
  <si>
    <t>LI/KUNXIANG</t>
  </si>
  <si>
    <t xml:space="preserve">2869892	</t>
  </si>
  <si>
    <t>过时取消</t>
  </si>
  <si>
    <t xml:space="preserve">999221907122812	</t>
  </si>
  <si>
    <t>[胡志明市]胡志明市百艺酒店(Bay Hotel Ho Chi Minh)(55478342)</t>
  </si>
  <si>
    <t>豪华大床房&lt;2人入住&gt;&lt;不退款&gt;</t>
  </si>
  <si>
    <t>CHEN/SHIN HAO</t>
  </si>
  <si>
    <t xml:space="preserve">2870320	</t>
  </si>
  <si>
    <t xml:space="preserve">999221907130580	</t>
  </si>
  <si>
    <t xml:space="preserve">2870325	</t>
  </si>
  <si>
    <t xml:space="preserve">10004493	</t>
  </si>
  <si>
    <t xml:space="preserve">999221908755599	</t>
  </si>
  <si>
    <t>[宿务]宿务塞达阿亚拉中心酒店(Seda Ayala Center Cebu)(55304283)</t>
  </si>
  <si>
    <t>TAN/FIONA MARIE ALCANTARA,TAN/JAMES ERWIN VILLABERT</t>
  </si>
  <si>
    <t xml:space="preserve">2870683	</t>
  </si>
  <si>
    <t xml:space="preserve">报客人名字办理入住	</t>
  </si>
  <si>
    <t xml:space="preserve">999221911275607	</t>
  </si>
  <si>
    <t>[中雅加达]雅加达哈尔莫尼耶罗酒店(Yello Hotel Harmoni Jakarta)(55841626)</t>
  </si>
  <si>
    <t>Yello Room&lt;2人入住&gt;&lt;不退款&gt;</t>
  </si>
  <si>
    <t>MANDASARI/SATRIA YUDISTIRA</t>
  </si>
  <si>
    <t xml:space="preserve">2871494	</t>
  </si>
  <si>
    <t xml:space="preserve">999221911466921	</t>
  </si>
  <si>
    <t>[塔瓜汀加]塔瓜丁盖出发旅馆(Go Inn Taguatinga)(89936129)</t>
  </si>
  <si>
    <t>高级双人标准间&lt;2人入住&gt;&lt;不退款&gt;&lt;早餐&gt;</t>
  </si>
  <si>
    <t>Carneiro de Souza/Valmir</t>
  </si>
  <si>
    <t xml:space="preserve">2871592	</t>
  </si>
  <si>
    <t xml:space="preserve">67556544	</t>
  </si>
  <si>
    <t xml:space="preserve">999221911959521	</t>
  </si>
  <si>
    <t>[孟买]孟买泰姬陵马哈拉宫殿酒店(The Taj Mahal Palace, Mumbai)(90352715)</t>
  </si>
  <si>
    <t>城景奢华至尊特大床房&lt;2人入住&gt;&lt;不退款&gt;&lt;早餐&gt;</t>
  </si>
  <si>
    <t>Dingare/Shipra</t>
  </si>
  <si>
    <t xml:space="preserve">2871851	</t>
  </si>
  <si>
    <t xml:space="preserve">75764SE116925-14	</t>
  </si>
  <si>
    <t xml:space="preserve">999221912028620	</t>
  </si>
  <si>
    <t>[巴厘岛]皇家瑞甘特里斯库塔(Royal Regantris Kuta)(55439276)</t>
  </si>
  <si>
    <t>城景豪华双人房&lt;2人入住&gt;&lt;不退款&gt;&lt;早餐&gt;</t>
  </si>
  <si>
    <t>Ngo Van/My,Nguyen Minh/Anh</t>
  </si>
  <si>
    <t xml:space="preserve">2871928	</t>
  </si>
  <si>
    <t xml:space="preserve">79755	</t>
  </si>
  <si>
    <t xml:space="preserve">999221913846052	</t>
  </si>
  <si>
    <t>[北雅加达]雅加达安可达法姆大酒店(Grand Dafam Ancol Jakarta)(55299128)</t>
  </si>
  <si>
    <t>一卧室豪华双床房&lt;2人入住&gt;&lt;不退款&gt;&lt;早餐&gt;</t>
  </si>
  <si>
    <t>SUGITO/TOMI MARGIANTARA</t>
  </si>
  <si>
    <t xml:space="preserve">2872131	</t>
  </si>
  <si>
    <t xml:space="preserve">999221915905311	</t>
  </si>
  <si>
    <t>[首尔]首尔明洞相铁喜普乐吉酒店(Sotetsu Hotels The Splaisir Seoul Myeongdong)(55299808)</t>
  </si>
  <si>
    <t>YOO/JIYOUNG</t>
  </si>
  <si>
    <t xml:space="preserve">2872694	</t>
  </si>
  <si>
    <t xml:space="preserve">ZY2212147100	</t>
  </si>
  <si>
    <t xml:space="preserve">999221917317514	</t>
  </si>
  <si>
    <t>[迪拜]苏哈卓美亚海滩酒店公寓(Suha JBR Hotel Apartments)(60480619)</t>
  </si>
  <si>
    <t>豪华一卧公寓房&lt;2人入住&gt;&lt;不退款&gt;</t>
  </si>
  <si>
    <t>ABDIN/KARIM</t>
  </si>
  <si>
    <t xml:space="preserve">2873080	</t>
  </si>
  <si>
    <t xml:space="preserve">1424021960	</t>
  </si>
  <si>
    <t xml:space="preserve">999221922399365	</t>
  </si>
  <si>
    <t>[帕特雷]地中海酒店(Mediterranee)(89916773)</t>
  </si>
  <si>
    <t>双人间&lt;2人入住&gt;&lt;不退款&gt;&lt;早餐&gt;</t>
  </si>
  <si>
    <t>KATOPODIS/EVANGELOS</t>
  </si>
  <si>
    <t xml:space="preserve">2873741	</t>
  </si>
  <si>
    <t xml:space="preserve">999221925129597	</t>
  </si>
  <si>
    <t>[北默特尔海滩]北默特尔比奇品质酒店及套房(Quality Inn &amp; Suites North Myrtle Beach)(95386934)</t>
  </si>
  <si>
    <t>标准房, 1 张特大床房&lt;2人入住&gt;&lt;不退款&gt;&lt;早餐&gt;</t>
  </si>
  <si>
    <t>Ormsby/Howard</t>
  </si>
  <si>
    <t xml:space="preserve">2874296	</t>
  </si>
  <si>
    <t xml:space="preserve">999221926123152	</t>
  </si>
  <si>
    <t>[道格拉斯]女皇酒店(The Empress Hotel)(96746211)</t>
  </si>
  <si>
    <t>行政双人房（1 张双人床）, 海景&lt;2人入住&gt;&lt;不退款&gt;&lt;早餐&gt;</t>
  </si>
  <si>
    <t>WOOD/CRAIG</t>
  </si>
  <si>
    <t xml:space="preserve">2874545	</t>
  </si>
  <si>
    <t xml:space="preserve">RL30640602	</t>
  </si>
  <si>
    <t xml:space="preserve">999221926154559	</t>
  </si>
  <si>
    <t>ASHRAF BAIG/MIRZA TABISH BAIG</t>
  </si>
  <si>
    <t xml:space="preserve">2874569	</t>
  </si>
  <si>
    <t xml:space="preserve">From Allocation	</t>
  </si>
  <si>
    <t xml:space="preserve">999221926159357	</t>
  </si>
  <si>
    <t>[柏林]柏林斯比特尔马克贝斯特韦斯特酒店(Best Western Hotel am Spittelmarkt Berlin)(55280773)</t>
  </si>
  <si>
    <t>K/marly</t>
  </si>
  <si>
    <t xml:space="preserve">2874574	</t>
  </si>
  <si>
    <t xml:space="preserve">37714110	</t>
  </si>
  <si>
    <t xml:space="preserve">999221926159811	</t>
  </si>
  <si>
    <t>[巴塞罗那]加泰罗尼亚广场艾瑟酒店(Exe Plaza Catalunya)(55812472)</t>
  </si>
  <si>
    <t>基础大床房&lt;2人入住&gt;&lt;不退款&gt;</t>
  </si>
  <si>
    <t>jang/gahyun,jang/gahyun</t>
  </si>
  <si>
    <t xml:space="preserve">2874575	</t>
  </si>
  <si>
    <t xml:space="preserve">105912	</t>
  </si>
  <si>
    <t xml:space="preserve">999221926259293	</t>
  </si>
  <si>
    <t>[芝加哥]白厅大酒店(The Whitehall Hotel)(55478477)</t>
  </si>
  <si>
    <t>高级大号床房&lt;2人入住&gt;&lt;不退款&gt;</t>
  </si>
  <si>
    <t>KOCJANCIC/AMADEA,AKYOL/DILAN</t>
  </si>
  <si>
    <t xml:space="preserve">2874643	</t>
  </si>
  <si>
    <t xml:space="preserve">93587208	</t>
  </si>
  <si>
    <t xml:space="preserve">999221926492221	</t>
  </si>
  <si>
    <t>[东京]东京银座美居酒店(Mercure Hotel Ginza Tokyo)(55653286)</t>
  </si>
  <si>
    <t>Cuilian/Wang</t>
  </si>
  <si>
    <t xml:space="preserve">2874715	</t>
  </si>
  <si>
    <t xml:space="preserve">999221926922548	</t>
  </si>
  <si>
    <t>[曼彻斯特]曼彻斯特市中心大不列颠酒店(Britannia Hotel City Centre Manchester)(55611699)</t>
  </si>
  <si>
    <t>双人房(无窗)&lt;2人入住&gt;&lt;不退款&gt;</t>
  </si>
  <si>
    <t>JIANG/CHENG,MAO/CHENYUAN</t>
  </si>
  <si>
    <t xml:space="preserve">2874805	</t>
  </si>
  <si>
    <t xml:space="preserve">9164674805021	</t>
  </si>
  <si>
    <t xml:space="preserve">999221927364359	</t>
  </si>
  <si>
    <t>[芭堤雅]芭堤雅盛泰澜幻影海滩度假村 (SHA Extra Plus)(Centara Grand Mirage Beach Resort Pattaya (SHA Extra Plus))(55944828)</t>
  </si>
  <si>
    <t>俱乐部幻影甄选豪华海双床房&lt;2人入住&gt;&lt;不退款&gt;&lt;早餐&gt;</t>
  </si>
  <si>
    <t>Li/Tao,Liu/Zimo,Wang/Yan</t>
  </si>
  <si>
    <t xml:space="preserve">2875001	</t>
  </si>
  <si>
    <t xml:space="preserve">34973SE318862-14	</t>
  </si>
  <si>
    <t xml:space="preserve">999221927638315	</t>
  </si>
  <si>
    <t>CHERIYAN/RAJIV JACOB</t>
  </si>
  <si>
    <t xml:space="preserve">2875164	</t>
  </si>
  <si>
    <t xml:space="preserve">999221927679758	</t>
  </si>
  <si>
    <t>[罗兰岗]核桃市-工业城凯艺套房酒店(Quality Inn &amp; Suites Walnut - City of Industry)(55346135)</t>
  </si>
  <si>
    <t>Li/Hainan,An/Zuoming</t>
  </si>
  <si>
    <t xml:space="preserve">2875194	</t>
  </si>
  <si>
    <t xml:space="preserve">999221927904971	</t>
  </si>
  <si>
    <t>[波士顿]波士顿后湾希尔顿酒店(Hilton Boston Back Bay)(55852088)</t>
  </si>
  <si>
    <t>特大床房&lt;2人入住&gt;&lt;不退款&gt;</t>
  </si>
  <si>
    <t>ZHAO/ZHENTING</t>
  </si>
  <si>
    <t xml:space="preserve">2875337	</t>
  </si>
  <si>
    <t xml:space="preserve">999221928347369	</t>
  </si>
  <si>
    <t>[哥哈亚提]嘉雅提西方酒店(Western Hotel - Ghayathi)(91811511)</t>
  </si>
  <si>
    <t>HAN/JEONGSUK,BALATAN/MICHELLE</t>
  </si>
  <si>
    <t xml:space="preserve">2875617	</t>
  </si>
  <si>
    <t xml:space="preserve">1424452339	</t>
  </si>
  <si>
    <t xml:space="preserve">999221928474061	</t>
  </si>
  <si>
    <t>[凯恩塔]凯恩塔纪念碑山谷酒店(Kayenta Monument Valley Inn)(70393288)</t>
  </si>
  <si>
    <t>GAO/XIHE,Chen/Kean</t>
  </si>
  <si>
    <t xml:space="preserve">2875682	</t>
  </si>
  <si>
    <t xml:space="preserve">999221928530679	</t>
  </si>
  <si>
    <t>[南雅加达]阿玛罗莎科斯莫雅加达酒店(Amaroossa Cosmo Jakarta)(94358404)</t>
  </si>
  <si>
    <t>OKTAVIANI/ANNISA ADETYA</t>
  </si>
  <si>
    <t xml:space="preserve">2875720	</t>
  </si>
  <si>
    <t xml:space="preserve">999221928887858	</t>
  </si>
  <si>
    <t>[曼谷]素坤逸富丽华酒店(FuramaXclusive Sukhumvit)(56196412)</t>
  </si>
  <si>
    <t>尊贵房&lt;2人入住&gt;&lt;不退款&gt;</t>
  </si>
  <si>
    <t>ZHU/SHANG</t>
  </si>
  <si>
    <t xml:space="preserve">2875912	</t>
  </si>
  <si>
    <t xml:space="preserve">9159687052056	</t>
  </si>
  <si>
    <t xml:space="preserve">999221931080963	</t>
  </si>
  <si>
    <t>[吉隆坡]吉隆坡双威太子酒店(Sunway Putra Hotel Kuala Lumpur)(55290388)</t>
  </si>
  <si>
    <t>Shen/Qi</t>
  </si>
  <si>
    <t xml:space="preserve">2876289	</t>
  </si>
  <si>
    <t xml:space="preserve">812661232	</t>
  </si>
  <si>
    <t xml:space="preserve">999221932469997	</t>
  </si>
  <si>
    <t>[帕特雷]爱若特佩特雷智能酒店(Airotel Patras Smart Hotel)(55426779)</t>
  </si>
  <si>
    <t>智能房&lt;2人入住&gt;&lt;不退款&gt;</t>
  </si>
  <si>
    <t>PAPAMICHAIL/PANTELIS</t>
  </si>
  <si>
    <t xml:space="preserve">2876678	</t>
  </si>
  <si>
    <t xml:space="preserve">21655	</t>
  </si>
  <si>
    <t xml:space="preserve">999221932747253	</t>
  </si>
  <si>
    <t>[仁川]金色郁金香仁川机场酒店&amp;套房(GOLDEN TULIP Incheon Airport Hotel &amp; Suites)(55707507)</t>
  </si>
  <si>
    <t>大床房&lt;2人入住&gt;&lt;不退款&gt;</t>
  </si>
  <si>
    <t>Kang/Yeonsuk</t>
  </si>
  <si>
    <t xml:space="preserve">2876728	</t>
  </si>
  <si>
    <t xml:space="preserve">999221932887952	</t>
  </si>
  <si>
    <t>[曼谷]曼谷新时代酒店(Maverick Ratchada Hotel)(55799488)</t>
  </si>
  <si>
    <t>高级房间&lt;2人入住&gt;&lt;不退款&gt;</t>
  </si>
  <si>
    <t>ZHU/JINGFEI,LI/WEI</t>
  </si>
  <si>
    <t xml:space="preserve">2876786	</t>
  </si>
  <si>
    <t xml:space="preserve">1070275286	</t>
  </si>
  <si>
    <t xml:space="preserve">999221933352772	</t>
  </si>
  <si>
    <t>[波尔多]波尔多艾拉特朗提克郁锦香饭店(Golden Tulip Bordeaux - Euratlantique)(55801224)</t>
  </si>
  <si>
    <t>高级客房1张特大床&lt;2人入住&gt;&lt;不退款&gt;</t>
  </si>
  <si>
    <t>Laborde/Melvin</t>
  </si>
  <si>
    <t xml:space="preserve">2877048	</t>
  </si>
  <si>
    <t xml:space="preserve">34155UC011773	</t>
  </si>
  <si>
    <t xml:space="preserve">999221933479683	</t>
  </si>
  <si>
    <t>[新加坡]新加坡宜必思快捷店-实利基(SG Clean)(Ibis Budget Singapore Selegie (SG Clean))(55872302)</t>
  </si>
  <si>
    <t>标准大床房&lt;2人入住&gt;&lt;不退款&gt;</t>
  </si>
  <si>
    <t>SEGURITAN/RENE</t>
  </si>
  <si>
    <t xml:space="preserve">2877148	</t>
  </si>
  <si>
    <t xml:space="preserve">999221933648691	</t>
  </si>
  <si>
    <t>[慕尼黑]慕尼黑旗帜酒店(THE FLAG München M.)(55956343)</t>
  </si>
  <si>
    <t>行政大床房&lt;2人入住&gt;&lt;不退款&gt;&lt;早餐&gt;</t>
  </si>
  <si>
    <t>Zhu/Xin,Luo/Yi</t>
  </si>
  <si>
    <t xml:space="preserve">2877266	</t>
  </si>
  <si>
    <t xml:space="preserve">121812320	</t>
  </si>
  <si>
    <t xml:space="preserve">999221933910733	</t>
  </si>
  <si>
    <t>[斯劳]希尔顿伦敦希思罗机场5号航站楼酒店(Hilton London Heathrow Airport Terminal 5)(55312517)</t>
  </si>
  <si>
    <t>Wright/Jayden</t>
  </si>
  <si>
    <t xml:space="preserve">2877462	</t>
  </si>
  <si>
    <t xml:space="preserve">999221934023619	</t>
  </si>
  <si>
    <t>[卢森堡]卢森堡市丽柏酒店(Park Inn by Radisson Luxembourg City)(55680626)</t>
  </si>
  <si>
    <t>标准双人房/双床房&lt;2人入住&gt;&lt;不退款&gt;</t>
  </si>
  <si>
    <t>ELOUAFA/ZINEB</t>
  </si>
  <si>
    <t xml:space="preserve">2877516	</t>
  </si>
  <si>
    <t xml:space="preserve">0044514834	</t>
  </si>
  <si>
    <t xml:space="preserve">999221934051673	</t>
  </si>
  <si>
    <t>[里约热内卢]豪华里奥宫殿酒店(Majestic Rio Palace Hotel)(91545663)</t>
  </si>
  <si>
    <t>标准双人房&lt;2人入住&gt;&lt;不退款&gt;&lt;早餐&gt;</t>
  </si>
  <si>
    <t>CAPUTO JR/EDUARDO</t>
  </si>
  <si>
    <t xml:space="preserve">2877556	</t>
  </si>
  <si>
    <t xml:space="preserve">62926068	</t>
  </si>
  <si>
    <t xml:space="preserve">999221934062454	</t>
  </si>
  <si>
    <t>[贝洛奥里藏特]贝洛奥里藏特广场酒店(Belo Horizonte Plaza)(90206027)</t>
  </si>
  <si>
    <t>标准间1双人床&lt;2人入住&gt;&lt;不退款&gt;&lt;早餐&gt;</t>
  </si>
  <si>
    <t>MATOSINHOS/PEDRO RIOS</t>
  </si>
  <si>
    <t xml:space="preserve">2877575	</t>
  </si>
  <si>
    <t xml:space="preserve">67641499	</t>
  </si>
  <si>
    <t xml:space="preserve">999221934094160	</t>
  </si>
  <si>
    <t>[胡志明市]新世界西贡酒店(New World Saigon Hotel)(55289703)</t>
  </si>
  <si>
    <t>尊贵特大床房&lt;2人入住&gt;&lt;不退款&gt;&lt;早餐&gt;</t>
  </si>
  <si>
    <t>KANG/HYUNCHAN</t>
  </si>
  <si>
    <t xml:space="preserve">2877639	</t>
  </si>
  <si>
    <t xml:space="preserve">1054308	</t>
  </si>
  <si>
    <t xml:space="preserve">999221934095306	</t>
  </si>
  <si>
    <t>[华盛顿]华盛顿特区拉法叶广场索菲特酒店(Sofitel Lafayette Square Washington DC)(55872500)</t>
  </si>
  <si>
    <t>高级特大床房&lt;2人入住&gt;&lt;不退款&gt;</t>
  </si>
  <si>
    <t>Jianhui/Yi</t>
  </si>
  <si>
    <t xml:space="preserve">2877642	</t>
  </si>
  <si>
    <t xml:space="preserve">999221934105835	</t>
  </si>
  <si>
    <t>[新加坡]新加坡加东英迪格酒店 (SG Clean) - IHG 旗下酒店(Hotel Indigo Singapore Katong (SG Clean), an IHG Hotel)(55426649)</t>
  </si>
  <si>
    <t>XIE/Linyi</t>
  </si>
  <si>
    <t xml:space="preserve">2877659	</t>
  </si>
  <si>
    <t xml:space="preserve">27325055	</t>
  </si>
  <si>
    <t xml:space="preserve">999221934107178	</t>
  </si>
  <si>
    <t>[小切克梅杰]皇家因奇机场酒店(Royal Inci Airport Hotel)(89936279)</t>
  </si>
  <si>
    <t>皇家套房1特大床（城市景观）（拉奈）&lt;2人入住&gt;&lt;不退款&gt;</t>
  </si>
  <si>
    <t>Akelma/Berfin</t>
  </si>
  <si>
    <t xml:space="preserve">2877665	</t>
  </si>
  <si>
    <t xml:space="preserve">4111079	</t>
  </si>
  <si>
    <t xml:space="preserve">999221934111497	</t>
  </si>
  <si>
    <t>[东雅加达]雅加达哈珀迈特海瑞诺酒店(Harper M.T. Haryono Jakarta)(55653015)</t>
  </si>
  <si>
    <t>ARMAN/ARMAN</t>
  </si>
  <si>
    <t xml:space="preserve">2877672	</t>
  </si>
  <si>
    <t xml:space="preserve">139988	</t>
  </si>
  <si>
    <t xml:space="preserve">999221934148601	</t>
  </si>
  <si>
    <t>Vieira/Roger Felipe</t>
  </si>
  <si>
    <t xml:space="preserve">2877713	</t>
  </si>
  <si>
    <t xml:space="preserve">67646609	</t>
  </si>
  <si>
    <t xml:space="preserve">999221934465203	</t>
  </si>
  <si>
    <t>[普雷图河畔圣若泽]国家酒店 - 城际(Hotel Nacional Distributed by Intercity)(91808946)</t>
  </si>
  <si>
    <t>标准双人间&lt;2人入住&gt;&lt;不退款&gt;&lt;早餐&gt;</t>
  </si>
  <si>
    <t>Miura Yamasaki/Gaspar</t>
  </si>
  <si>
    <t xml:space="preserve">2877866	</t>
  </si>
  <si>
    <t xml:space="preserve">67649984	</t>
  </si>
  <si>
    <t xml:space="preserve">999221935007111	</t>
  </si>
  <si>
    <t>[芭堤雅]四月套房公寓(April Suites)(55861973)</t>
  </si>
  <si>
    <t>豪华双人房&lt;2人入住&gt;&lt;不退款&gt;</t>
  </si>
  <si>
    <t>Song/GuoFang</t>
  </si>
  <si>
    <t xml:space="preserve">2878226	</t>
  </si>
  <si>
    <t xml:space="preserve">-1424861119	</t>
  </si>
  <si>
    <t xml:space="preserve">999221937056851	</t>
  </si>
  <si>
    <t>[普吉岛]普吉岛机场广场酒店(SHA Extra Plus)(Phuket Airport Place(SHA Extra Plus))(90361707)</t>
  </si>
  <si>
    <t>池景家庭房&lt;2人入住&gt;&lt;不退款&gt;</t>
  </si>
  <si>
    <t>DOMNIN/TEERAWAT</t>
  </si>
  <si>
    <t xml:space="preserve">2878449	</t>
  </si>
  <si>
    <t xml:space="preserve">1070295973	</t>
  </si>
  <si>
    <t xml:space="preserve">999221937225120	</t>
  </si>
  <si>
    <t>[伍德森特瑞斯]机场品质酒店(Quality Inn Airport)(55920254)</t>
  </si>
  <si>
    <t>2大床房（无烟）&lt;2人入住&gt;&lt;不退款&gt;&lt;早餐&gt;</t>
  </si>
  <si>
    <t>HUMPHREY/DAVID</t>
  </si>
  <si>
    <t xml:space="preserve">2878500	</t>
  </si>
  <si>
    <t xml:space="preserve">21937277034	</t>
  </si>
  <si>
    <t>[梅泰里]新奥尔良机场梅泰里酒店(Ramada by Wyndham Metairie New Orleans Airport)(60514140)</t>
  </si>
  <si>
    <t>无障碍大床房&lt;2人入住&gt;&lt;不退款&gt;</t>
  </si>
  <si>
    <t>sun/tao</t>
  </si>
  <si>
    <t xml:space="preserve">2878519	</t>
  </si>
  <si>
    <t xml:space="preserve">999221938004495	</t>
  </si>
  <si>
    <t>[迪拜]阿尔巴拉萨 S 酒店(The S Hotel Al Barsha)(90401882)</t>
  </si>
  <si>
    <t>FENG/ZHAOHUI</t>
  </si>
  <si>
    <t xml:space="preserve">2878745	</t>
  </si>
  <si>
    <t xml:space="preserve">356565535 - 1671171656060528	</t>
  </si>
  <si>
    <t xml:space="preserve">999221938358610	</t>
  </si>
  <si>
    <t>[中雅加达]丹那阿邦至爱酒店 - 赛德恩格(Favehotel Tanah Abang - Cideng)(55611732)</t>
  </si>
  <si>
    <t>NURRAHMA/FALNISA</t>
  </si>
  <si>
    <t xml:space="preserve">2878825	</t>
  </si>
  <si>
    <t xml:space="preserve">#146315	</t>
  </si>
  <si>
    <t xml:space="preserve">999221939010100	</t>
  </si>
  <si>
    <t>[英戈尔施塔特]英戈尔施塔特施泰根博阁城际酒店(IntercityHotel Ingolstadt)(55944577)</t>
  </si>
  <si>
    <t>KRAUME/JONAS</t>
  </si>
  <si>
    <t xml:space="preserve">2879050	</t>
  </si>
  <si>
    <t xml:space="preserve">999221939662389	</t>
  </si>
  <si>
    <t>[胡志明市]思廷西贡格兰德酒店(Eastin Grand Hotel Saigon)(55599111)</t>
  </si>
  <si>
    <t>YANG/HUA</t>
  </si>
  <si>
    <t xml:space="preserve">2879391	</t>
  </si>
  <si>
    <t xml:space="preserve">113242	</t>
  </si>
  <si>
    <t xml:space="preserve">999221940188727	</t>
  </si>
  <si>
    <t>[合艾]合艾舒适旅馆(Cosy Place Hatyai)(94359171)</t>
  </si>
  <si>
    <t>标准正面房间&lt;2人入住&gt;&lt;不退款&gt;</t>
  </si>
  <si>
    <t>THANAROJ/MONTONN</t>
  </si>
  <si>
    <t xml:space="preserve">2879718	</t>
  </si>
  <si>
    <t xml:space="preserve">999221940755420	</t>
  </si>
  <si>
    <t>[占碑]占碑阿斯顿会议中心酒店(ASTON Jambi Hotel &amp; Conference Center)(55822053)</t>
  </si>
  <si>
    <t>APRIYADI/IMAN</t>
  </si>
  <si>
    <t xml:space="preserve">2880082	</t>
  </si>
  <si>
    <t xml:space="preserve">138728	</t>
  </si>
  <si>
    <t xml:space="preserve">999221942207838	</t>
  </si>
  <si>
    <t>MURDIANI/NINA</t>
  </si>
  <si>
    <t xml:space="preserve">2880420	</t>
  </si>
  <si>
    <t xml:space="preserve">999221943343822	</t>
  </si>
  <si>
    <t>[芭堤雅]芭堤雅布莱顿大酒店(Brighton Grand Hotel Pattaya)(55451821)</t>
  </si>
  <si>
    <t>豪华海景房&lt;2人入住&gt;&lt;不退款&gt;</t>
  </si>
  <si>
    <t>HO/KAM PO</t>
  </si>
  <si>
    <t xml:space="preserve">2880713	</t>
  </si>
  <si>
    <t xml:space="preserve">999221943434116	</t>
  </si>
  <si>
    <t>[埃莫西约]宜必思埃莫西酒店(Ibis Hermosillo)(77371555)</t>
  </si>
  <si>
    <t>标准1张双人床房&lt;2人入住&gt;&lt;不退款&gt;</t>
  </si>
  <si>
    <t>MacDonald Nicholson/Helen</t>
  </si>
  <si>
    <t xml:space="preserve">2880734	</t>
  </si>
  <si>
    <t xml:space="preserve">9164702168100	</t>
  </si>
  <si>
    <t xml:space="preserve">999221943673654	</t>
  </si>
  <si>
    <t>标准双人房, 1 张双人床&lt;2人入住&gt;&lt;不退款&gt;&lt;早餐&gt;</t>
  </si>
  <si>
    <t>GONCALVES/LUIZ FERNANDO</t>
  </si>
  <si>
    <t xml:space="preserve">2880778	</t>
  </si>
  <si>
    <t xml:space="preserve">67681089	</t>
  </si>
  <si>
    <t xml:space="preserve">999221944321550	</t>
  </si>
  <si>
    <t>[东京]三井花园饭店银座五丁目(Mitsui Garden Hotel Ginza-Gochome)(77364366)</t>
  </si>
  <si>
    <t>中等双床房&lt;2人入住&gt;&lt;不退款&gt;&lt;早餐&gt;</t>
  </si>
  <si>
    <t>ZHANG/TIANYU,HU/YANGJIE</t>
  </si>
  <si>
    <t xml:space="preserve">2880951	</t>
  </si>
  <si>
    <t xml:space="preserve">20221217564151760	</t>
  </si>
  <si>
    <t xml:space="preserve">999221944418888	</t>
  </si>
  <si>
    <t>[费城]费城会议中心戴斯酒店(Days Inn by Wyndham Philadelphia Convention Center)(60467042)</t>
  </si>
  <si>
    <t>大号床房&lt;2人入住&gt;&lt;不退款&gt;&lt;早餐&gt;</t>
  </si>
  <si>
    <t>Darlan/Jerfeson,Ribeiro/Fabiana</t>
  </si>
  <si>
    <t xml:space="preserve">2880984	</t>
  </si>
  <si>
    <t xml:space="preserve">999221944479474	</t>
  </si>
  <si>
    <t>[黑风洞]雪兰莪士拉央美居酒店(Mercure Selangor Selayang)(70391827)</t>
  </si>
  <si>
    <t>行政高级房&lt;2人入住&gt;&lt;不退款&gt;&lt;早餐&gt;</t>
  </si>
  <si>
    <t>Zaki/Syahirah</t>
  </si>
  <si>
    <t xml:space="preserve">2881004	</t>
  </si>
  <si>
    <t xml:space="preserve">999221944878524	</t>
  </si>
  <si>
    <t>[金奈]泰姬俱乐部别墅(Taj Club House)(55543128)</t>
  </si>
  <si>
    <t>高级房, 2 张单人床&lt;2人入住&gt;&lt;不退款&gt;&lt;早餐&gt;</t>
  </si>
  <si>
    <t>Jindal/Sonal,Jindal/Sonal</t>
  </si>
  <si>
    <t xml:space="preserve">2881162	</t>
  </si>
  <si>
    <t xml:space="preserve">75731SE082472-14	</t>
  </si>
  <si>
    <t xml:space="preserve">999221945105415	</t>
  </si>
  <si>
    <t>[杜伦]杜伦丽笙酒店(Radisson Blu Hotel, Durham)(55280996)</t>
  </si>
  <si>
    <t>SUNTER/KATRINA</t>
  </si>
  <si>
    <t xml:space="preserve">2881288	</t>
  </si>
  <si>
    <t xml:space="preserve">999221945107863	</t>
  </si>
  <si>
    <t>SREY/VATTANA</t>
  </si>
  <si>
    <t xml:space="preserve">2881289	</t>
  </si>
  <si>
    <t xml:space="preserve">999221945375970	</t>
  </si>
  <si>
    <t>[曼谷]传统沙吞酒店(The Heritage Hotels Sathorn)(55653352)</t>
  </si>
  <si>
    <t>LERTDUANMANI/KUNGNUTHCHA</t>
  </si>
  <si>
    <t xml:space="preserve">2881461	</t>
  </si>
  <si>
    <t xml:space="preserve">999221945412368	</t>
  </si>
  <si>
    <t>[Kampung Pelita]特里尼提巴塔木酒店(Triniti Hotel Batam)(90367901)</t>
  </si>
  <si>
    <t>高级双人房/双床房&lt;2人入住&gt;&lt;不退款&gt;&lt;早餐&gt;</t>
  </si>
  <si>
    <t>BIN RIDUAN/MUHAMMAD DZUL AMALI</t>
  </si>
  <si>
    <t xml:space="preserve">2881485	</t>
  </si>
  <si>
    <t xml:space="preserve">999221945421428	</t>
  </si>
  <si>
    <t>[福安]戴丽火烈鸟度假酒店(Flamingo Dai Lai Resort)(60513932)</t>
  </si>
  <si>
    <t>三间卧室别墅&lt;2人入住&gt;&lt;不退款&gt;&lt;早餐&gt;</t>
  </si>
  <si>
    <t>Lan/Qiang,Dang/Trang</t>
  </si>
  <si>
    <t xml:space="preserve">2881493	</t>
  </si>
  <si>
    <t xml:space="preserve">-1425344025	</t>
  </si>
  <si>
    <t xml:space="preserve">999221945440756	</t>
  </si>
  <si>
    <t>LI/SHIYU</t>
  </si>
  <si>
    <t xml:space="preserve">2881510	</t>
  </si>
  <si>
    <t xml:space="preserve">999221946052988	</t>
  </si>
  <si>
    <t>[北雅加达]卡拉巴酒店(favehotel Kelapa Gading)(60467439)</t>
  </si>
  <si>
    <t>挚爱房&lt;2人入住&gt;&lt;不退款&gt;&lt;早餐&gt;</t>
  </si>
  <si>
    <t>MARATU SHOLIHAH/KARUNIA,MARATU SHOLIHAH/KARUNIA</t>
  </si>
  <si>
    <t xml:space="preserve">2881865	</t>
  </si>
  <si>
    <t xml:space="preserve">999221946169847	</t>
  </si>
  <si>
    <t>[Mueang Mo]安莫鲁克 1 号酒店(Amonruk Hotel 1)(95389128)</t>
  </si>
  <si>
    <t>标准双人间&lt;2人入住&gt;&lt;不退款&gt;</t>
  </si>
  <si>
    <t>NEMETH/TAMAS</t>
  </si>
  <si>
    <t xml:space="preserve">2881926	</t>
  </si>
  <si>
    <t xml:space="preserve">acknowledged	</t>
  </si>
  <si>
    <t xml:space="preserve">999221946203553	</t>
  </si>
  <si>
    <t>[华欣]华欣阿玛瑞酒店 (SHA Plus+)(Amari Hua Hin (SHA Plus+))(55599101)</t>
  </si>
  <si>
    <t>豪华房(大床)&lt;2人入住&gt;&lt;不退款&gt;</t>
  </si>
  <si>
    <t>ARIYAPAKPINYO/PATCHARAPORN</t>
  </si>
  <si>
    <t xml:space="preserve">2881947	</t>
  </si>
  <si>
    <t xml:space="preserve">999221946270822	</t>
  </si>
  <si>
    <t>[哥打京那巴鲁]和谐酒店-1婆罗洲哥打京那巴鲁(Tune Hotel - 1Borneo Kota Kinabalu)(55956488)</t>
  </si>
  <si>
    <t>RAZLI/MHD</t>
  </si>
  <si>
    <t xml:space="preserve">2881993	</t>
  </si>
  <si>
    <t xml:space="preserve">1425378247	</t>
  </si>
  <si>
    <t xml:space="preserve">999221946340064	</t>
  </si>
  <si>
    <t>[小切克梅杰]伊斯坦布尔精英世界佛洛亚酒店(Elite World Istanbul Florya Hotel)(60494138)</t>
  </si>
  <si>
    <t>豪华双人床房&lt;2人入住&gt;&lt;不退款&gt;</t>
  </si>
  <si>
    <t>Ahmed/bishwan</t>
  </si>
  <si>
    <t xml:space="preserve">2882040	</t>
  </si>
  <si>
    <t xml:space="preserve">999221946429296	</t>
  </si>
  <si>
    <t>[Tanjung Riau]巴淡岛假日度假酒店(Holiday Inn Resort Batam, an IHG Hotel)(55299714)</t>
  </si>
  <si>
    <t>标准双卧套房&lt;2人入住&gt;&lt;不退款&gt;&lt;早餐&gt;</t>
  </si>
  <si>
    <t>CHAI/HAIFU</t>
  </si>
  <si>
    <t xml:space="preserve">2882086	</t>
  </si>
  <si>
    <t xml:space="preserve">999221946457033	</t>
  </si>
  <si>
    <t>HAI DOAN/THUAN,HAI DOAN/THUAN,HAI DOAN/THUAN,HAI DOAN/THUAN,HAI DOAN/THUAN,HAI DOAN/THUAN</t>
  </si>
  <si>
    <t xml:space="preserve">2882096	</t>
  </si>
  <si>
    <t xml:space="preserve">113305	</t>
  </si>
  <si>
    <t xml:space="preserve">999221946549682	</t>
  </si>
  <si>
    <t>[塞萨洛尼基]罗托达酒店(Rotonda Hotel)(55439504)</t>
  </si>
  <si>
    <t>KORBOS/CHRISTOS</t>
  </si>
  <si>
    <t xml:space="preserve">2882152	</t>
  </si>
  <si>
    <t xml:space="preserve">21946797744	</t>
  </si>
  <si>
    <t>[巴生港]巴生港海景水晶皇冠酒店(Crystal Crown Hotel Harbour View, Port Klang)(90402273)</t>
  </si>
  <si>
    <t>ABDUL RASHID/NURAZLINA</t>
  </si>
  <si>
    <t xml:space="preserve">2882315	</t>
  </si>
  <si>
    <t xml:space="preserve">7045020	</t>
  </si>
  <si>
    <t xml:space="preserve">999221947557411	</t>
  </si>
  <si>
    <t>[Sam Rong Nua]托拉尼素坤逸107号特奥里酒店(Theorie Hotel Sukhumvit 107  by Tolani)(55733402)</t>
  </si>
  <si>
    <t>SRIYOPON/RABIEB</t>
  </si>
  <si>
    <t xml:space="preserve">2882374	</t>
  </si>
  <si>
    <t xml:space="preserve">999221947560108	</t>
  </si>
  <si>
    <t>Lipe/Christina</t>
  </si>
  <si>
    <t xml:space="preserve">2882375	</t>
  </si>
  <si>
    <t xml:space="preserve">9150593326453	</t>
  </si>
  <si>
    <t xml:space="preserve">999221947690740	</t>
  </si>
  <si>
    <t>[伊斯坦布尔]瑞享伊斯坦布尔金角酒店(Mövenpick Hotel Istanbul Golden Horn)(56174569)</t>
  </si>
  <si>
    <t>经典双床房&lt;2人入住&gt;&lt;不退款&gt;</t>
  </si>
  <si>
    <t>Alhorani/Reham zead</t>
  </si>
  <si>
    <t xml:space="preserve">2882392	</t>
  </si>
  <si>
    <t xml:space="preserve">B4H8WLG542;XM	</t>
  </si>
  <si>
    <t xml:space="preserve">999221948001442	</t>
  </si>
  <si>
    <t>[巴厘岛]巴厘岛美利亚酒店(Melia Bali)(55402760)</t>
  </si>
  <si>
    <t>园景尊贵房&lt;2人入住&gt;&lt;不退款&gt;&lt;早餐&gt;</t>
  </si>
  <si>
    <t>Tsyganov/Pavel</t>
  </si>
  <si>
    <t xml:space="preserve">2882450	</t>
  </si>
  <si>
    <t xml:space="preserve">999221948125754	</t>
  </si>
  <si>
    <t>[曼彻斯特]罗科·福尔蒂劳里酒店(The Lowry Hotel)(70391884)</t>
  </si>
  <si>
    <t>BIRCHALL/JAMES</t>
  </si>
  <si>
    <t xml:space="preserve">2882476	</t>
  </si>
  <si>
    <t xml:space="preserve">32251SE114672	</t>
  </si>
  <si>
    <t xml:space="preserve">999221948193394	</t>
  </si>
  <si>
    <t>[波鸿]波琴阿克拉城市生活(acora Bochum Living the City)(55812459)</t>
  </si>
  <si>
    <t>Akbulut/Melike</t>
  </si>
  <si>
    <t xml:space="preserve">2882480	</t>
  </si>
  <si>
    <t xml:space="preserve">_1425409635	</t>
  </si>
  <si>
    <t xml:space="preserve">999221948207803	</t>
  </si>
  <si>
    <t>[剑桥]智选假日剑桥酒店(Holiday Inn Express Cambridge, an IHG Hotel)(55707898)</t>
  </si>
  <si>
    <t>双人床房&lt;2人入住&gt;&lt;不退款&gt;&lt;早餐&gt;</t>
  </si>
  <si>
    <t>Gaudion/Troy</t>
  </si>
  <si>
    <t xml:space="preserve">2882485	</t>
  </si>
  <si>
    <t xml:space="preserve">999221948242141	</t>
  </si>
  <si>
    <t>[奥斯陆]奥斯陆丽笙世嘉酒店(Radisson Blu Plaza Hotel, Oslo)(55354571)</t>
  </si>
  <si>
    <t>WANG/KUNCHENG,XIONG/YUHAO</t>
  </si>
  <si>
    <t xml:space="preserve">2882496	</t>
  </si>
  <si>
    <t xml:space="preserve">999221948306910	</t>
  </si>
  <si>
    <t>[孟买]索菲特孟买BKC酒店(Sofitel Mumbai BKC)(88999834)</t>
  </si>
  <si>
    <t>奢华特大床房&lt;2人入住&gt;&lt;不退款&gt;&lt;早餐&gt;</t>
  </si>
  <si>
    <t>AYARE/SANDESH</t>
  </si>
  <si>
    <t xml:space="preserve">2882521	</t>
  </si>
  <si>
    <t xml:space="preserve">6451WLG676;XM	</t>
  </si>
  <si>
    <t xml:space="preserve">999221948460738	</t>
  </si>
  <si>
    <t>[托里]贝斯特韦斯特圆顶礁度假酒店(Capitol Reef Resort)(55572862)</t>
  </si>
  <si>
    <t>传统房（2张大床）&lt;2人入住&gt;&lt;不退款&gt;</t>
  </si>
  <si>
    <t>GARCIA/DANIEL</t>
  </si>
  <si>
    <t xml:space="preserve">2882544	</t>
  </si>
  <si>
    <t xml:space="preserve">RGD61PJV0	</t>
  </si>
  <si>
    <t xml:space="preserve">999221948635908	</t>
  </si>
  <si>
    <t>[安邦]安邦商务酒店(Ampang Business Hotel)(89918340)</t>
  </si>
  <si>
    <t>MOHD NOOR/NOORAZLIA</t>
  </si>
  <si>
    <t xml:space="preserve">2882610	</t>
  </si>
  <si>
    <t xml:space="preserve">999221949033240	</t>
  </si>
  <si>
    <t>[西哥伦比亚]哥伦比亚机场凯隆酒店(Clarion Inn Columbia Airport)(55299818)</t>
  </si>
  <si>
    <t>Oberle/Imagin</t>
  </si>
  <si>
    <t xml:space="preserve">2882766	</t>
  </si>
  <si>
    <t>，</t>
  </si>
  <si>
    <t>334266.7 HKD</t>
  </si>
  <si>
    <t>A221221103811481</t>
  </si>
  <si>
    <t>A221221103840481</t>
  </si>
  <si>
    <t>总计：334266.7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</si>
  <si>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</si>
  <si>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</si>
  <si>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</si>
  <si>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</si>
  <si>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</si>
  <si>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</si>
  <si>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</si>
  <si>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</si>
  <si>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</si>
  <si>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</si>
  <si>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</si>
  <si>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</si>
  <si>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</si>
  <si>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</si>
  <si>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</si>
  <si>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</si>
  <si>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</si>
  <si>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</si>
  <si>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</si>
  <si>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2022-12-17</t>
  </si>
  <si>
    <t>2882766</t>
  </si>
  <si>
    <t>哥伦比亚机场凯隆酒店</t>
  </si>
  <si>
    <t>Oberle Imagin</t>
  </si>
  <si>
    <t>2022-12-18</t>
  </si>
  <si>
    <t>退房日周结</t>
  </si>
  <si>
    <t>460.83</t>
  </si>
  <si>
    <t>513.00</t>
  </si>
  <si>
    <t>0</t>
  </si>
  <si>
    <t>0.00</t>
  </si>
  <si>
    <t>携程汇智国际直连</t>
  </si>
  <si>
    <t>925</t>
  </si>
  <si>
    <t>2022-12-17 22:22:03</t>
  </si>
  <si>
    <t>否</t>
  </si>
  <si>
    <t>汇智国际旅游发展有限公司</t>
  </si>
  <si>
    <t>直连</t>
  </si>
  <si>
    <t>美国</t>
  </si>
  <si>
    <t>2882610</t>
  </si>
  <si>
    <t>安邦商务酒店</t>
  </si>
  <si>
    <t>MOHD NOOR NOORAZLIA</t>
  </si>
  <si>
    <t>141.03</t>
  </si>
  <si>
    <t>157.00</t>
  </si>
  <si>
    <t>-156</t>
  </si>
  <si>
    <t>-141</t>
  </si>
  <si>
    <t>2022-12-17 21:24:49</t>
  </si>
  <si>
    <t>马来西亚</t>
  </si>
  <si>
    <t>2882544</t>
  </si>
  <si>
    <t>贝斯特韦斯特圆顶礁度假酒店</t>
  </si>
  <si>
    <t>GARCIA DANIEL</t>
  </si>
  <si>
    <t>591.08</t>
  </si>
  <si>
    <t>658.00</t>
  </si>
  <si>
    <t>2022-12-17 20:56:16</t>
  </si>
  <si>
    <t>2882521</t>
  </si>
  <si>
    <t>索菲特孟买BKC酒店</t>
  </si>
  <si>
    <t>AYARE SANDESH</t>
  </si>
  <si>
    <t>1001.60</t>
  </si>
  <si>
    <t>1115.00</t>
  </si>
  <si>
    <t>2022-12-17 20:47:00</t>
  </si>
  <si>
    <t>印度</t>
  </si>
  <si>
    <t>2882496</t>
  </si>
  <si>
    <t>奥斯陆丽笙世嘉酒店</t>
  </si>
  <si>
    <t>WANG KUNCHENG,XIONG YUHAO</t>
  </si>
  <si>
    <t>1483.99</t>
  </si>
  <si>
    <t>1652.00</t>
  </si>
  <si>
    <t>2022-12-17 20:39:18</t>
  </si>
  <si>
    <t>挪威</t>
  </si>
  <si>
    <t>2882485</t>
  </si>
  <si>
    <t>智选假日剑桥酒店</t>
  </si>
  <si>
    <t>Gaudion Troy</t>
  </si>
  <si>
    <t>864.16</t>
  </si>
  <si>
    <t>962.00</t>
  </si>
  <si>
    <t>2022-12-17 20:35:10</t>
  </si>
  <si>
    <t>英国</t>
  </si>
  <si>
    <t>2882480</t>
  </si>
  <si>
    <t>波琴阿克拉城市生活</t>
  </si>
  <si>
    <t>Akbulut Melike</t>
  </si>
  <si>
    <t>459.93</t>
  </si>
  <si>
    <t>512.00</t>
  </si>
  <si>
    <t>2022-12-17 20:37:16</t>
  </si>
  <si>
    <t>德国</t>
  </si>
  <si>
    <t>2882476</t>
  </si>
  <si>
    <t>劳里酒店</t>
  </si>
  <si>
    <t>BIRCHALL JAMES</t>
  </si>
  <si>
    <t>1460.64</t>
  </si>
  <si>
    <t>1626.00</t>
  </si>
  <si>
    <t>2022-12-17 20:31:37</t>
  </si>
  <si>
    <t>2882450</t>
  </si>
  <si>
    <t>巴厘岛美利亚酒店</t>
  </si>
  <si>
    <t>Tsyganov Pavel</t>
  </si>
  <si>
    <t>741.10</t>
  </si>
  <si>
    <t>825.00</t>
  </si>
  <si>
    <t>2022-12-17 20:19:28</t>
  </si>
  <si>
    <t>印度尼西亚</t>
  </si>
  <si>
    <t>2882392</t>
  </si>
  <si>
    <t>瑞享伊斯坦布尔金角酒店</t>
  </si>
  <si>
    <t>Alhorani Reham zead</t>
  </si>
  <si>
    <t>896.50</t>
  </si>
  <si>
    <t>998.00</t>
  </si>
  <si>
    <t>2022-12-17 19:56:53</t>
  </si>
  <si>
    <t>土耳其</t>
  </si>
  <si>
    <t>2882375</t>
  </si>
  <si>
    <t>曼彻斯特市中心大不列颠酒店</t>
  </si>
  <si>
    <t>Lipe Christina</t>
  </si>
  <si>
    <t>656.66</t>
  </si>
  <si>
    <t>731.00</t>
  </si>
  <si>
    <t>2022-12-17 19:47:14</t>
  </si>
  <si>
    <t>2882374</t>
  </si>
  <si>
    <t>托拉尼素坤逸107号特奥里酒店</t>
  </si>
  <si>
    <t>SRIYOPON RABIEB</t>
  </si>
  <si>
    <t>141.93</t>
  </si>
  <si>
    <t>158.00</t>
  </si>
  <si>
    <t>2022-12-17 19:47:01</t>
  </si>
  <si>
    <t>泰国</t>
  </si>
  <si>
    <t>2882315</t>
  </si>
  <si>
    <t>巴生港海景水晶皇冠酒店</t>
  </si>
  <si>
    <t>ABDUL RASHID NURAZLINA</t>
  </si>
  <si>
    <t>239.85</t>
  </si>
  <si>
    <t>267.00</t>
  </si>
  <si>
    <t>2022-12-17 19:20:34</t>
  </si>
  <si>
    <t>2882152</t>
  </si>
  <si>
    <t>罗托达酒店</t>
  </si>
  <si>
    <t>KORBOS CHRISTOS</t>
  </si>
  <si>
    <t>423.10</t>
  </si>
  <si>
    <t>471.00</t>
  </si>
  <si>
    <t>2022-12-17 18:18:11</t>
  </si>
  <si>
    <t>希腊</t>
  </si>
  <si>
    <t>2882096</t>
  </si>
  <si>
    <t>思廷西贡格兰德酒店</t>
  </si>
  <si>
    <t>HAI DOAN THUAN,HAI DOAN THUAN,HAI DOAN THUAN,HAI DOAN THUAN,HAI DOAN THUAN,HAI DOAN THUAN</t>
  </si>
  <si>
    <t>1374.40</t>
  </si>
  <si>
    <t>1530.00</t>
  </si>
  <si>
    <t>2022-12-17 17:56:07</t>
  </si>
  <si>
    <t>越南</t>
  </si>
  <si>
    <t>2882086</t>
  </si>
  <si>
    <t>巴淡岛假日度假酒店</t>
  </si>
  <si>
    <t>CHAI HAIFU</t>
  </si>
  <si>
    <t>612.64</t>
  </si>
  <si>
    <t>682.00</t>
  </si>
  <si>
    <t>2022-12-17 17:49:53</t>
  </si>
  <si>
    <t>2882040</t>
  </si>
  <si>
    <t>精英世界商务酒店</t>
  </si>
  <si>
    <t>Ahmed bishwan</t>
  </si>
  <si>
    <t>542.57</t>
  </si>
  <si>
    <t>604.00</t>
  </si>
  <si>
    <t>2022-12-17 17:28:22</t>
  </si>
  <si>
    <t>2881993</t>
  </si>
  <si>
    <t>和谐酒店-1婆罗洲哥打京那巴鲁</t>
  </si>
  <si>
    <t>RAZLI MHD</t>
  </si>
  <si>
    <t>171.58</t>
  </si>
  <si>
    <t>191.00</t>
  </si>
  <si>
    <t>2022-12-17 17:11:17</t>
  </si>
  <si>
    <t>2881947</t>
  </si>
  <si>
    <t>华欣阿玛瑞酒店 (SHA Plus+)</t>
  </si>
  <si>
    <t>ARIYAPAKPINYO PATCHARAPORN</t>
  </si>
  <si>
    <t>1280.98</t>
  </si>
  <si>
    <t>1426.00</t>
  </si>
  <si>
    <t>2022-12-17 16:54:32</t>
  </si>
  <si>
    <t>2881926</t>
  </si>
  <si>
    <t>安莫鲁克 1 号酒店</t>
  </si>
  <si>
    <t>NEMETH TAMAS</t>
  </si>
  <si>
    <t>113.19</t>
  </si>
  <si>
    <t>126.00</t>
  </si>
  <si>
    <t>2022-12-17 16:49:46</t>
  </si>
  <si>
    <t>2881865</t>
  </si>
  <si>
    <t>卡拉巴酒店</t>
  </si>
  <si>
    <t>MARATU SHOLIHAH KARUNIA,MARATU SHOLIHAH KARUNIA</t>
  </si>
  <si>
    <t>168.88</t>
  </si>
  <si>
    <t>188.00</t>
  </si>
  <si>
    <t>2022-12-17 16:14:10</t>
  </si>
  <si>
    <t>2881493</t>
  </si>
  <si>
    <t>戴丽火烈鸟度假酒店</t>
  </si>
  <si>
    <t>Lan Qiang,Dang Trang</t>
  </si>
  <si>
    <t>2066.99</t>
  </si>
  <si>
    <t>2301.00</t>
  </si>
  <si>
    <t>2022-12-17 13:50:51</t>
  </si>
  <si>
    <t>2881485</t>
  </si>
  <si>
    <t>特里尼提巴塔木酒店</t>
  </si>
  <si>
    <t>BIN RIDUAN MUHAMMAD DZUL AMALI</t>
  </si>
  <si>
    <t>163.49</t>
  </si>
  <si>
    <t>182.00</t>
  </si>
  <si>
    <t>2022-12-17 13:51:25</t>
  </si>
  <si>
    <t>2881461</t>
  </si>
  <si>
    <t>曼谷传统沙吞酒店</t>
  </si>
  <si>
    <t>LERTDUANMANI KUNGNUTHCHA</t>
  </si>
  <si>
    <t>138.34</t>
  </si>
  <si>
    <t>154.00</t>
  </si>
  <si>
    <t>2022-12-17 13:39:53</t>
  </si>
  <si>
    <t>2881289</t>
  </si>
  <si>
    <t>芭堤雅布赖顿大酒店</t>
  </si>
  <si>
    <t>SREY VATTANA</t>
  </si>
  <si>
    <t>833.62</t>
  </si>
  <si>
    <t>928.00</t>
  </si>
  <si>
    <t>2022-12-17 12:49:55</t>
  </si>
  <si>
    <t>直采</t>
  </si>
  <si>
    <t>2881288</t>
  </si>
  <si>
    <t>杜伦丽笙酒店</t>
  </si>
  <si>
    <t>SUNTER KATRINA</t>
  </si>
  <si>
    <t>969.27</t>
  </si>
  <si>
    <t>1079.00</t>
  </si>
  <si>
    <t>2022-12-17 12:40:50</t>
  </si>
  <si>
    <t>2881162</t>
  </si>
  <si>
    <t>泰姬俱乐部大厦酒店</t>
  </si>
  <si>
    <t>Jindal Sonal,Jindal Sonal</t>
  </si>
  <si>
    <t>440.17</t>
  </si>
  <si>
    <t>490.00</t>
  </si>
  <si>
    <t>2022-12-17 11:52:59</t>
  </si>
  <si>
    <t>2881004</t>
  </si>
  <si>
    <t>雪兰莪士拉央美居酒店</t>
  </si>
  <si>
    <t>Zaki Syahirah</t>
  </si>
  <si>
    <t>435.68</t>
  </si>
  <si>
    <t>485.00</t>
  </si>
  <si>
    <t>2022-12-17 11:21:31</t>
  </si>
  <si>
    <t>2880984</t>
  </si>
  <si>
    <t>费城会议中心戴斯酒店</t>
  </si>
  <si>
    <t>Darlan Jerfeson,Ribeiro Fabiana</t>
  </si>
  <si>
    <t>743.79</t>
  </si>
  <si>
    <t>828.00</t>
  </si>
  <si>
    <t>2022-12-17 10:45:53</t>
  </si>
  <si>
    <t>2880951</t>
  </si>
  <si>
    <t>三井花园饭店银座五丁目</t>
  </si>
  <si>
    <t>ZHANG TIANYU,HU YANGJIE</t>
  </si>
  <si>
    <t>2179.28</t>
  </si>
  <si>
    <t>2426.00</t>
  </si>
  <si>
    <t>2022-12-17 10:32:28</t>
  </si>
  <si>
    <t>日本</t>
  </si>
  <si>
    <t>2880778</t>
  </si>
  <si>
    <t>豪华里奥宫殿酒店</t>
  </si>
  <si>
    <t>GONCALVES LUIZ FERNANDO</t>
  </si>
  <si>
    <t>391.66</t>
  </si>
  <si>
    <t>436.00</t>
  </si>
  <si>
    <t>2022-12-17 08:50:03</t>
  </si>
  <si>
    <t>巴西</t>
  </si>
  <si>
    <t>2880734</t>
  </si>
  <si>
    <t>宜必思埃莫西酒店</t>
  </si>
  <si>
    <t>MacDonald Nicholson Helen</t>
  </si>
  <si>
    <t>397.05</t>
  </si>
  <si>
    <t>442.00</t>
  </si>
  <si>
    <t>2022-12-17 08:18:01</t>
  </si>
  <si>
    <t>墨西哥</t>
  </si>
  <si>
    <t>2880713</t>
  </si>
  <si>
    <t>HO KAM PO</t>
  </si>
  <si>
    <t>416.81</t>
  </si>
  <si>
    <t>464.00</t>
  </si>
  <si>
    <t>2022-12-17 10:18:10</t>
  </si>
  <si>
    <t>2880420</t>
  </si>
  <si>
    <t>塔西克马拉雅法维酒店</t>
  </si>
  <si>
    <t>MURDIANI NINA</t>
  </si>
  <si>
    <t>357.88</t>
  </si>
  <si>
    <t>398.00</t>
  </si>
  <si>
    <t>2022-12-17 00:37:18</t>
  </si>
  <si>
    <t>2022-12-16</t>
  </si>
  <si>
    <t>2880082</t>
  </si>
  <si>
    <t>占碑阿斯顿会议中心酒店</t>
  </si>
  <si>
    <t>APRIYADI IMAN</t>
  </si>
  <si>
    <t>330.01</t>
  </si>
  <si>
    <t>367.00</t>
  </si>
  <si>
    <t>2022-12-16 21:53:17</t>
  </si>
  <si>
    <t>2879718</t>
  </si>
  <si>
    <t>合艾舒适旅馆</t>
  </si>
  <si>
    <t>THANAROJ MONTONN</t>
  </si>
  <si>
    <t>250.88</t>
  </si>
  <si>
    <t>279.00</t>
  </si>
  <si>
    <t>2022-12-16 20:06:26</t>
  </si>
  <si>
    <t>2879391</t>
  </si>
  <si>
    <t>YANG HUA</t>
  </si>
  <si>
    <t>407.34</t>
  </si>
  <si>
    <t>453.00</t>
  </si>
  <si>
    <t>2022-12-16 18:03:42</t>
  </si>
  <si>
    <t>2879050</t>
  </si>
  <si>
    <t>英戈尔施塔特城际酒店</t>
  </si>
  <si>
    <t>KRAUME JONAS</t>
  </si>
  <si>
    <t>1120.40</t>
  </si>
  <si>
    <t>1246.00</t>
  </si>
  <si>
    <t>2022-12-16 16:29:20</t>
  </si>
  <si>
    <t>2878825</t>
  </si>
  <si>
    <t>丹那阿邦至爱酒店 - 赛德恩格</t>
  </si>
  <si>
    <t>NURRAHMA FALNISA</t>
  </si>
  <si>
    <t>129.48</t>
  </si>
  <si>
    <t>144.00</t>
  </si>
  <si>
    <t>2022-12-16 14:49:49</t>
  </si>
  <si>
    <t>2878745</t>
  </si>
  <si>
    <t>阿尔巴拉萨 S 酒店</t>
  </si>
  <si>
    <t>FENG ZHAOHUI</t>
  </si>
  <si>
    <t>942.36</t>
  </si>
  <si>
    <t>1048.00</t>
  </si>
  <si>
    <t>2022-12-16 14:20:58</t>
  </si>
  <si>
    <t>阿拉伯联合酋长国</t>
  </si>
  <si>
    <t>2878519</t>
  </si>
  <si>
    <t>新奥尔良机场梅泰里酒店</t>
  </si>
  <si>
    <t>sun tao</t>
  </si>
  <si>
    <t>1170.76</t>
  </si>
  <si>
    <t>1302.00</t>
  </si>
  <si>
    <t>2022-12-16 13:13:09</t>
  </si>
  <si>
    <t>2878500</t>
  </si>
  <si>
    <t>机场品质酒店</t>
  </si>
  <si>
    <t>HUMPHREY DAVID</t>
  </si>
  <si>
    <t>2022-12-16 13:08:46</t>
  </si>
  <si>
    <t>2878449</t>
  </si>
  <si>
    <t>普吉岛机场广场酒店(SHA Extra Plus)</t>
  </si>
  <si>
    <t>DOMNIN TEERAWAT</t>
  </si>
  <si>
    <t>312.92</t>
  </si>
  <si>
    <t>348.00</t>
  </si>
  <si>
    <t>2022-12-16 12:54:46</t>
  </si>
  <si>
    <t>2878226</t>
  </si>
  <si>
    <t>四月套房公寓</t>
  </si>
  <si>
    <t>Song GuoFang</t>
  </si>
  <si>
    <t>487.37</t>
  </si>
  <si>
    <t>542.00</t>
  </si>
  <si>
    <t>2022-12-16 11:49:04</t>
  </si>
  <si>
    <t>2877866</t>
  </si>
  <si>
    <t>国家广场旅馆酒店</t>
  </si>
  <si>
    <t>Miura Yamasaki Gaspar</t>
  </si>
  <si>
    <t>234.69</t>
  </si>
  <si>
    <t>261.00</t>
  </si>
  <si>
    <t>2022-12-16 09:35:15</t>
  </si>
  <si>
    <t>2877713</t>
  </si>
  <si>
    <t>塔瓜丁盖出发旅馆</t>
  </si>
  <si>
    <t>Vieira Roger Felipe</t>
  </si>
  <si>
    <t>217.61</t>
  </si>
  <si>
    <t>242.00</t>
  </si>
  <si>
    <t>2022-12-16 07:54:28</t>
  </si>
  <si>
    <t>2877672</t>
  </si>
  <si>
    <t>雅加达哈珀迈特海瑞诺酒店</t>
  </si>
  <si>
    <t>ARMAN ARMAN</t>
  </si>
  <si>
    <t>230.20</t>
  </si>
  <si>
    <t>256.00</t>
  </si>
  <si>
    <t>2022-12-16 07:17:31</t>
  </si>
  <si>
    <t>2877665</t>
  </si>
  <si>
    <t>皇家因奇机场酒店</t>
  </si>
  <si>
    <t>Akelma Berfin</t>
  </si>
  <si>
    <t>258.07</t>
  </si>
  <si>
    <t>287.00</t>
  </si>
  <si>
    <t>2022-12-16 07:31:18</t>
  </si>
  <si>
    <t>2877659</t>
  </si>
  <si>
    <t>新加坡加东英迪格酒店 (SG Clean) - IHG 旗下酒店</t>
  </si>
  <si>
    <t>XIE Linyi</t>
  </si>
  <si>
    <t>3056.38</t>
  </si>
  <si>
    <t>3399.00</t>
  </si>
  <si>
    <t>2022-12-16 07:29:29</t>
  </si>
  <si>
    <t>新加坡</t>
  </si>
  <si>
    <t>2877642</t>
  </si>
  <si>
    <t>华盛顿特区拉法叶广场索菲特酒店</t>
  </si>
  <si>
    <t>Jianhui Yi</t>
  </si>
  <si>
    <t>2791.12</t>
  </si>
  <si>
    <t>3104.00</t>
  </si>
  <si>
    <t>2022-12-16 06:51:25</t>
  </si>
  <si>
    <t>2877639</t>
  </si>
  <si>
    <t>胡志明市新世界酒店</t>
  </si>
  <si>
    <t>KANG HYUNCHAN</t>
  </si>
  <si>
    <t>939.66</t>
  </si>
  <si>
    <t>1045.00</t>
  </si>
  <si>
    <t>2022-12-16 13:35:43</t>
  </si>
  <si>
    <t>2877575</t>
  </si>
  <si>
    <t>贝洛奥里藏特广场酒店</t>
  </si>
  <si>
    <t>MATOSINHOS PEDRO RIOS</t>
  </si>
  <si>
    <t>285.05</t>
  </si>
  <si>
    <t>317.00</t>
  </si>
  <si>
    <t>2022-12-16 05:20:10</t>
  </si>
  <si>
    <t>2877556</t>
  </si>
  <si>
    <t>CAPUTO JR EDUARDO</t>
  </si>
  <si>
    <t>752.63</t>
  </si>
  <si>
    <t>837.00</t>
  </si>
  <si>
    <t>2022-12-16 05:00:38</t>
  </si>
  <si>
    <t>2877516</t>
  </si>
  <si>
    <t>卢森堡市丽柏酒店</t>
  </si>
  <si>
    <t>ELOUAFA ZINEB</t>
  </si>
  <si>
    <t>1985.43</t>
  </si>
  <si>
    <t>2208.00</t>
  </si>
  <si>
    <t>2022-12-16 03:45:24</t>
  </si>
  <si>
    <t>卢森堡</t>
  </si>
  <si>
    <t>2877462</t>
  </si>
  <si>
    <t>希尔顿伦敦希思罗机场5号航站楼酒店</t>
  </si>
  <si>
    <t>Wright Jayden</t>
  </si>
  <si>
    <t>1090.73</t>
  </si>
  <si>
    <t>1213.00</t>
  </si>
  <si>
    <t>2022-12-16 02:19:06</t>
  </si>
  <si>
    <t>2022-12-15</t>
  </si>
  <si>
    <t>2877266</t>
  </si>
  <si>
    <t>慕尼黑旗帜酒店</t>
  </si>
  <si>
    <t>Zhu Xin,Luo Yi</t>
  </si>
  <si>
    <t>2984.35</t>
  </si>
  <si>
    <t>3330.00</t>
  </si>
  <si>
    <t>2022-12-15 23:47:29</t>
  </si>
  <si>
    <t>2877148</t>
  </si>
  <si>
    <t>新加坡宜必思快捷店-实利基(SG Clean)(Staycation Approved)</t>
  </si>
  <si>
    <t>SEGURITAN RENE</t>
  </si>
  <si>
    <t>1347.88</t>
  </si>
  <si>
    <t>1504.00</t>
  </si>
  <si>
    <t>2022-12-15 22:51:14</t>
  </si>
  <si>
    <t>2877048</t>
  </si>
  <si>
    <t>波尔多埃拉特朗提克金色郁金香酒店</t>
  </si>
  <si>
    <t>Laborde Melvin</t>
  </si>
  <si>
    <t>1097.85</t>
  </si>
  <si>
    <t>1225.00</t>
  </si>
  <si>
    <t>2022-12-15 22:21:41</t>
  </si>
  <si>
    <t>法国</t>
  </si>
  <si>
    <t>2876786</t>
  </si>
  <si>
    <t>曼谷新时代酒店</t>
  </si>
  <si>
    <t>ZHU JINGFEI,LI WEI</t>
  </si>
  <si>
    <t>293.95</t>
  </si>
  <si>
    <t>328.00</t>
  </si>
  <si>
    <t>2022-12-15 20:48:41</t>
  </si>
  <si>
    <t>2876728</t>
  </si>
  <si>
    <t>金色郁金香仁川机场酒店&amp;套房</t>
  </si>
  <si>
    <t>Kang Yeonsuk</t>
  </si>
  <si>
    <t>670.36</t>
  </si>
  <si>
    <t>748.00</t>
  </si>
  <si>
    <t>2022-12-15 20:33:35</t>
  </si>
  <si>
    <t>韩国</t>
  </si>
  <si>
    <t>2876678</t>
  </si>
  <si>
    <t>爱若特佩特雷智能酒店</t>
  </si>
  <si>
    <t>PAPAMICHAIL PANTELIS</t>
  </si>
  <si>
    <t>348.62</t>
  </si>
  <si>
    <t>389.00</t>
  </si>
  <si>
    <t>2022-12-15 20:18:38</t>
  </si>
  <si>
    <t>2876289</t>
  </si>
  <si>
    <t>吉隆坡双威太子酒店</t>
  </si>
  <si>
    <t>Shen Qi</t>
  </si>
  <si>
    <t>916.81</t>
  </si>
  <si>
    <t>1023.00</t>
  </si>
  <si>
    <t>2022-12-15 17:58:37</t>
  </si>
  <si>
    <t>2875912</t>
  </si>
  <si>
    <t>素坤逸富丽华酒店</t>
  </si>
  <si>
    <t>ZHU SHANG</t>
  </si>
  <si>
    <t>765.35</t>
  </si>
  <si>
    <t>854.00</t>
  </si>
  <si>
    <t>2022-12-15 15:58:21</t>
  </si>
  <si>
    <t>2875720</t>
  </si>
  <si>
    <t>阿玛罗莎科斯莫雅加达酒店</t>
  </si>
  <si>
    <t>OKTAVIANI ANNISA ADETYA</t>
  </si>
  <si>
    <t>251.83</t>
  </si>
  <si>
    <t>281.00</t>
  </si>
  <si>
    <t>2022-12-15 14:46:04</t>
  </si>
  <si>
    <t>2875682</t>
  </si>
  <si>
    <t>凯恩塔纪念碑山谷酒店</t>
  </si>
  <si>
    <t>GAO XIHE,Chen Kean</t>
  </si>
  <si>
    <t>858.56</t>
  </si>
  <si>
    <t>958.00</t>
  </si>
  <si>
    <t>2022-12-15 14:31:41</t>
  </si>
  <si>
    <t>2875617</t>
  </si>
  <si>
    <t>嘉雅提西方酒店</t>
  </si>
  <si>
    <t>HAN JEONGSUK,BALATAN MICHELLE</t>
  </si>
  <si>
    <t>500.98</t>
  </si>
  <si>
    <t>559.00</t>
  </si>
  <si>
    <t>2022-12-15 14:14:27</t>
  </si>
  <si>
    <t>2875337</t>
  </si>
  <si>
    <t>波士顿后湾希尔顿酒店</t>
  </si>
  <si>
    <t>ZHAO ZHENTING</t>
  </si>
  <si>
    <t>2965.53</t>
  </si>
  <si>
    <t>3309.00</t>
  </si>
  <si>
    <t>2022-12-15 12:44:38</t>
  </si>
  <si>
    <t>2875194</t>
  </si>
  <si>
    <t>核桃市-工业城凯艺套房酒店</t>
  </si>
  <si>
    <t>Li Hainan,An Zuoming</t>
  </si>
  <si>
    <t>588.80</t>
  </si>
  <si>
    <t>657.00</t>
  </si>
  <si>
    <t>2022-12-15 12:01:36</t>
  </si>
  <si>
    <t>2875164</t>
  </si>
  <si>
    <t>曼谷素坤逸11号美居酒店</t>
  </si>
  <si>
    <t>CHERIYAN RAJIV JACOB</t>
  </si>
  <si>
    <t>1769.10</t>
  </si>
  <si>
    <t>1974.00</t>
  </si>
  <si>
    <t>2022-12-15 12:24:54</t>
  </si>
  <si>
    <t>2875001</t>
  </si>
  <si>
    <t>盛泰澜芭堤雅幻影度假村</t>
  </si>
  <si>
    <t>Li Tao,Liu Zimo,Wang Yan</t>
  </si>
  <si>
    <t>5590.50</t>
  </si>
  <si>
    <t>6238.00</t>
  </si>
  <si>
    <t>2022-12-15 10:58:15</t>
  </si>
  <si>
    <t>2874805</t>
  </si>
  <si>
    <t>JIANG CHENG,MAO CHENYUAN</t>
  </si>
  <si>
    <t>638.09</t>
  </si>
  <si>
    <t>712.00</t>
  </si>
  <si>
    <t>2022-12-15 09:22:46</t>
  </si>
  <si>
    <t>2874715</t>
  </si>
  <si>
    <t>东京银座美居酒店</t>
  </si>
  <si>
    <t>Cuilian Wang</t>
  </si>
  <si>
    <t>3176.13</t>
  </si>
  <si>
    <t>3544.00</t>
  </si>
  <si>
    <t>2022-12-15 08:23:07</t>
  </si>
  <si>
    <t>2874643</t>
  </si>
  <si>
    <t>白厅大酒店</t>
  </si>
  <si>
    <t>KOCJANCIC AMADEA,AKYOL DILAN</t>
  </si>
  <si>
    <t>1230.48</t>
  </si>
  <si>
    <t>1373.00</t>
  </si>
  <si>
    <t>2022-12-15 07:09:42</t>
  </si>
  <si>
    <t>2874575</t>
  </si>
  <si>
    <t>加泰罗尼亚广场艾瑟酒店</t>
  </si>
  <si>
    <t>jang gahyun,jang gahyun</t>
  </si>
  <si>
    <t>1375.67</t>
  </si>
  <si>
    <t>1535.00</t>
  </si>
  <si>
    <t>2022-12-15 05:11:38</t>
  </si>
  <si>
    <t>西班牙</t>
  </si>
  <si>
    <t>2874574</t>
  </si>
  <si>
    <t>柏林斯比特尔马克贝斯特韦斯特酒店</t>
  </si>
  <si>
    <t>K marly</t>
  </si>
  <si>
    <t>384.47</t>
  </si>
  <si>
    <t>429.00</t>
  </si>
  <si>
    <t>2022-12-15 05:10:58</t>
  </si>
  <si>
    <t>2874569</t>
  </si>
  <si>
    <t>阿布扎比雅乐轩酒店</t>
  </si>
  <si>
    <t>ASHRAF BAIG MIRZA TABISH BAIG</t>
  </si>
  <si>
    <t>437.35</t>
  </si>
  <si>
    <t>488.00</t>
  </si>
  <si>
    <t>2022-12-15 05:02:26</t>
  </si>
  <si>
    <t>2874545</t>
  </si>
  <si>
    <t>女皇酒店</t>
  </si>
  <si>
    <t>WOOD CRAIG</t>
  </si>
  <si>
    <t>826.30</t>
  </si>
  <si>
    <t>922.00</t>
  </si>
  <si>
    <t>2022-12-15 04:30:55</t>
  </si>
  <si>
    <t>2022-12-14</t>
  </si>
  <si>
    <t>2874296</t>
  </si>
  <si>
    <t>北默特尔比奇品质旅馆及套房</t>
  </si>
  <si>
    <t>Ormsby Howard</t>
  </si>
  <si>
    <t>506.13</t>
  </si>
  <si>
    <t>565.00</t>
  </si>
  <si>
    <t>2022-12-14 23:42:25</t>
  </si>
  <si>
    <t>2873741</t>
  </si>
  <si>
    <t>地中海酒店</t>
  </si>
  <si>
    <t>KATOPODIS EVANGELOS</t>
  </si>
  <si>
    <t>272.32</t>
  </si>
  <si>
    <t>304.00</t>
  </si>
  <si>
    <t>2022-12-14 20:29:18</t>
  </si>
  <si>
    <t>2873080</t>
  </si>
  <si>
    <t>苏哈卓美亚海滩酒店公寓</t>
  </si>
  <si>
    <t>ABDIN KARIM</t>
  </si>
  <si>
    <t>1003.30</t>
  </si>
  <si>
    <t>1120.00</t>
  </si>
  <si>
    <t>2022-12-14 16:40:07</t>
  </si>
  <si>
    <t>2872694</t>
  </si>
  <si>
    <t>首尔明洞喜普乐吉酒店</t>
  </si>
  <si>
    <t>YOO JIYOUNG</t>
  </si>
  <si>
    <t>859.07</t>
  </si>
  <si>
    <t>959.00</t>
  </si>
  <si>
    <t>2022-12-14 14:00:00</t>
  </si>
  <si>
    <t>2872131</t>
  </si>
  <si>
    <t>雅加达安可达法姆大酒店</t>
  </si>
  <si>
    <t>SUGITO TOMI MARGIANTARA</t>
  </si>
  <si>
    <t>339.51</t>
  </si>
  <si>
    <t>379.00</t>
  </si>
  <si>
    <t>2022-12-14 10:08:24</t>
  </si>
  <si>
    <t>2871928</t>
  </si>
  <si>
    <t>皇家瑞甘特里斯库塔</t>
  </si>
  <si>
    <t>Ngo Van My,Nguyen Minh Anh</t>
  </si>
  <si>
    <t>392.36</t>
  </si>
  <si>
    <t>438.00</t>
  </si>
  <si>
    <t>2022-12-14 07:37:36</t>
  </si>
  <si>
    <t>2871851</t>
  </si>
  <si>
    <t>孟买泰姬陵马哈拉宫殿酒店</t>
  </si>
  <si>
    <t>Dingare Shipra</t>
  </si>
  <si>
    <t>7060.70</t>
  </si>
  <si>
    <t>7882.00</t>
  </si>
  <si>
    <t>2022-12-14 05:23:22</t>
  </si>
  <si>
    <t>2022-12-13</t>
  </si>
  <si>
    <t>2871592</t>
  </si>
  <si>
    <t>Carneiro de Souza Valmir</t>
  </si>
  <si>
    <t>218.48</t>
  </si>
  <si>
    <t>243.00</t>
  </si>
  <si>
    <t>2022-12-13 23:36:23</t>
  </si>
  <si>
    <t>2871494</t>
  </si>
  <si>
    <t>雅加达哈尔莫尼耶罗酒店</t>
  </si>
  <si>
    <t>MANDASARI SATRIA YUDISTIRA</t>
  </si>
  <si>
    <t>721.08</t>
  </si>
  <si>
    <t>802.00</t>
  </si>
  <si>
    <t>2022-12-13 22:39:41</t>
  </si>
  <si>
    <t>2870683</t>
  </si>
  <si>
    <t>宿务塞达阿亚拉中心酒店</t>
  </si>
  <si>
    <t>TAN FIONA MARIE ALCANTARA,TAN JAMES ERWIN VILLABERT</t>
  </si>
  <si>
    <t>1136.46</t>
  </si>
  <si>
    <t>1264.00</t>
  </si>
  <si>
    <t>2022-12-13 17:36:53</t>
  </si>
  <si>
    <t>菲律宾</t>
  </si>
  <si>
    <t>2870325</t>
  </si>
  <si>
    <t>胡志明市百艺酒店</t>
  </si>
  <si>
    <t>CHEN SHIN HAO</t>
  </si>
  <si>
    <t>455.84</t>
  </si>
  <si>
    <t>507.00</t>
  </si>
  <si>
    <t>2022-12-13 15:13:27</t>
  </si>
  <si>
    <t>2870320</t>
  </si>
  <si>
    <t>2022-12-13 15:08:50</t>
  </si>
  <si>
    <t>2869892</t>
  </si>
  <si>
    <t>洛克维尔酒店 - 华美达酒店</t>
  </si>
  <si>
    <t>LI KUNXIANG</t>
  </si>
  <si>
    <t>2139.86</t>
  </si>
  <si>
    <t>2380.00</t>
  </si>
  <si>
    <t>2022-12-13 12:10:34</t>
  </si>
  <si>
    <t>2869802</t>
  </si>
  <si>
    <t>德拉普品质酒店</t>
  </si>
  <si>
    <t>Seamons Robert</t>
  </si>
  <si>
    <t>536.76</t>
  </si>
  <si>
    <t>597.00</t>
  </si>
  <si>
    <t>2022-12-13 11:19:58</t>
  </si>
  <si>
    <t>2869755</t>
  </si>
  <si>
    <t>品质套房酒店</t>
  </si>
  <si>
    <t>Muett Maria</t>
  </si>
  <si>
    <t>1078.92</t>
  </si>
  <si>
    <t>1200.00</t>
  </si>
  <si>
    <t>2022-12-13 10:55:36</t>
  </si>
  <si>
    <t>2869408</t>
  </si>
  <si>
    <t>阿德隆凯宾斯基酒店</t>
  </si>
  <si>
    <t>Schuchardt Stefanie,Schuchardt Frank</t>
  </si>
  <si>
    <t>648.70</t>
  </si>
  <si>
    <t>648</t>
  </si>
  <si>
    <t>583</t>
  </si>
  <si>
    <t>2022-12-13 14:33:44</t>
  </si>
  <si>
    <t>2022-12-12</t>
  </si>
  <si>
    <t>2869240</t>
  </si>
  <si>
    <t>伊斯坦布尔阿塔图尔克机场希尔顿花园酒店</t>
  </si>
  <si>
    <t>Ozal Deniz</t>
  </si>
  <si>
    <t>813.39</t>
  </si>
  <si>
    <t>908.00</t>
  </si>
  <si>
    <t>2022-12-12 23:44:47</t>
  </si>
  <si>
    <t>2869191</t>
  </si>
  <si>
    <t>曼谷阿文苏昆维特酒店</t>
  </si>
  <si>
    <t>CHOY KA WAI,KWOK KIN FU,KWOK MAN DAK IVAN</t>
  </si>
  <si>
    <t>1216.50</t>
  </si>
  <si>
    <t>1358.00</t>
  </si>
  <si>
    <t>2022-12-12 23:08:38</t>
  </si>
  <si>
    <t>2869166</t>
  </si>
  <si>
    <t>大野狼园林市酒店</t>
  </si>
  <si>
    <t>Elliott Patrick</t>
  </si>
  <si>
    <t>2984.81</t>
  </si>
  <si>
    <t>3332.00</t>
  </si>
  <si>
    <t>2022-12-12 23:02:11</t>
  </si>
  <si>
    <t>加拿大</t>
  </si>
  <si>
    <t>2869135</t>
  </si>
  <si>
    <t>马六甲大华酒店</t>
  </si>
  <si>
    <t>KWA WEI HAU,QUEK PEI WEN</t>
  </si>
  <si>
    <t>1200.37</t>
  </si>
  <si>
    <t>1340.00</t>
  </si>
  <si>
    <t>2022-12-14 16:57:20</t>
  </si>
  <si>
    <t>2869047</t>
  </si>
  <si>
    <t>AGNES RAMDHANI REVINA</t>
  </si>
  <si>
    <t>322.49</t>
  </si>
  <si>
    <t>360.00</t>
  </si>
  <si>
    <t>2022-12-12 21:44:23</t>
  </si>
  <si>
    <t>2868887</t>
  </si>
  <si>
    <t>曼谷京华大酒店 (SHA Plus+)</t>
  </si>
  <si>
    <t>SANUSAN CHANADDA</t>
  </si>
  <si>
    <t>324.28</t>
  </si>
  <si>
    <t>362.00</t>
  </si>
  <si>
    <t>2022-12-12 20:42:10</t>
  </si>
  <si>
    <t>2867894</t>
  </si>
  <si>
    <t>龙凤大酒店</t>
  </si>
  <si>
    <t>ZAHRIMAN MOHD DERUS</t>
  </si>
  <si>
    <t>129.00</t>
  </si>
  <si>
    <t>2022-12-12 13:53:42</t>
  </si>
  <si>
    <t>2867485</t>
  </si>
  <si>
    <t>泗水发富格拉古酒店</t>
  </si>
  <si>
    <t>TRESNANINGTYAS GALUH AYU</t>
  </si>
  <si>
    <t>308.16</t>
  </si>
  <si>
    <t>344.00</t>
  </si>
  <si>
    <t>2022-12-12 11:08:08</t>
  </si>
  <si>
    <t>2867385</t>
  </si>
  <si>
    <t>尼亚加拉瀑布瀑景皇冠假日酒店 - IHG 旗下酒店</t>
  </si>
  <si>
    <t>Marraccini Ryan</t>
  </si>
  <si>
    <t>1189.62</t>
  </si>
  <si>
    <t>1328.00</t>
  </si>
  <si>
    <t>2022-12-12 10:57:07</t>
  </si>
  <si>
    <t>2867341</t>
  </si>
  <si>
    <t>里约热内卢巴拉达蒂茹卡品质酒店</t>
  </si>
  <si>
    <t>Malite Imperato Flavio Henrique,Annicchini Gabriela Morato</t>
  </si>
  <si>
    <t>312.63</t>
  </si>
  <si>
    <t>349.00</t>
  </si>
  <si>
    <t>2022-12-12 10:15:38</t>
  </si>
  <si>
    <t>2867242</t>
  </si>
  <si>
    <t>西方雅典娜之海 - 仅供成人入住</t>
  </si>
  <si>
    <t>Erwin Mary</t>
  </si>
  <si>
    <t>825.93</t>
  </si>
  <si>
    <t>2022-12-12 09:34:57</t>
  </si>
  <si>
    <t>2867121</t>
  </si>
  <si>
    <t>东方21世纪酒店-大仓酒店集团</t>
  </si>
  <si>
    <t>WANG XIAODONG</t>
  </si>
  <si>
    <t>5521.71</t>
  </si>
  <si>
    <t>6164.00</t>
  </si>
  <si>
    <t>2022-12-12 15:49:52</t>
  </si>
  <si>
    <t>2866983</t>
  </si>
  <si>
    <t>索利赫尔丽景酒店</t>
  </si>
  <si>
    <t>Marshall Gemma</t>
  </si>
  <si>
    <t>480.15</t>
  </si>
  <si>
    <t>536.00</t>
  </si>
  <si>
    <t>2022-12-12 04:23:46</t>
  </si>
  <si>
    <t>2866931</t>
  </si>
  <si>
    <t>捷兰蒂克库塔尼奥酒店</t>
  </si>
  <si>
    <t>Ariniq Octa</t>
  </si>
  <si>
    <t>87.79</t>
  </si>
  <si>
    <t>98.00</t>
  </si>
  <si>
    <t>2022-12-12 02:26:39</t>
  </si>
  <si>
    <t>2022-12-11</t>
  </si>
  <si>
    <t>2866711</t>
  </si>
  <si>
    <t>波兹南康铂酒店</t>
  </si>
  <si>
    <t>Wasik Anita</t>
  </si>
  <si>
    <t>542.85</t>
  </si>
  <si>
    <t>606.00</t>
  </si>
  <si>
    <t>2022-12-11 23:20:49</t>
  </si>
  <si>
    <t>波兰</t>
  </si>
  <si>
    <t>2866242</t>
  </si>
  <si>
    <t>槟城红岩酒店  (槟城对抗新冠肺炎认证)</t>
  </si>
  <si>
    <t>IBRAHIM MOHD NAZRI</t>
  </si>
  <si>
    <t>684.39</t>
  </si>
  <si>
    <t>764.00</t>
  </si>
  <si>
    <t>2022-12-11 19:59:01</t>
  </si>
  <si>
    <t>2866216</t>
  </si>
  <si>
    <t>沃雅马蓓罗阿里奥酒店</t>
  </si>
  <si>
    <t>Alexandre SALGUEIRO ALESSANDRA,DE OLIVEIRA MATHEUS JORGE</t>
  </si>
  <si>
    <t>415.65</t>
  </si>
  <si>
    <t>2022-12-11 20:00:15</t>
  </si>
  <si>
    <t>2022-12-08</t>
  </si>
  <si>
    <t>2857399</t>
  </si>
  <si>
    <t>曼谷萨通JC凯文酒店</t>
  </si>
  <si>
    <t>ORMROD THOMAS</t>
  </si>
  <si>
    <t>472.61</t>
  </si>
  <si>
    <t>527.00</t>
  </si>
  <si>
    <t>2022-12-08 17:35:38</t>
  </si>
  <si>
    <t>2022-09-30</t>
  </si>
  <si>
    <t>2717584</t>
  </si>
  <si>
    <t>诺拉布里温泉度假酒店 (SHA Plus+)</t>
  </si>
  <si>
    <t>Thapliyal Lalit,Thapliyal Lalit</t>
  </si>
  <si>
    <t>1809.08</t>
  </si>
  <si>
    <t>1988.00</t>
  </si>
  <si>
    <t>2022-09-30 18:53:20</t>
  </si>
  <si>
    <t>2022-11-27</t>
  </si>
  <si>
    <t>2827286</t>
  </si>
  <si>
    <t>娜湾假日酒店</t>
  </si>
  <si>
    <t>Kandasamy Senthilkumar,Kandasamy Senthilkumar</t>
  </si>
  <si>
    <t>930.95</t>
  </si>
  <si>
    <t>1013.00</t>
  </si>
  <si>
    <t>2022-11-27 11:46:21</t>
  </si>
  <si>
    <t>2022-08-22</t>
  </si>
  <si>
    <t>2663196</t>
  </si>
  <si>
    <t>新加坡泛太平洋酒店</t>
  </si>
  <si>
    <t>wong irene</t>
  </si>
  <si>
    <t>3750.98</t>
  </si>
  <si>
    <t>4308.00</t>
  </si>
  <si>
    <t>2022-08-22 10:55:50</t>
  </si>
  <si>
    <t>2022-12-02</t>
  </si>
  <si>
    <t>2841225</t>
  </si>
  <si>
    <t>普吉岛宴宾雅海滩度假村 (SHA Extra Plus)</t>
  </si>
  <si>
    <t>diwaker adarsh,diwaker adarsh</t>
  </si>
  <si>
    <t>5567.27</t>
  </si>
  <si>
    <t>6127.98</t>
  </si>
  <si>
    <t>2022-12-02 20:10:34</t>
  </si>
  <si>
    <t>2022-12-01</t>
  </si>
  <si>
    <t>2838129</t>
  </si>
  <si>
    <t>希思尔新山酒店</t>
  </si>
  <si>
    <t>KARIM ABDUL MUTALIP</t>
  </si>
  <si>
    <t>1221.01</t>
  </si>
  <si>
    <t>2022-12-01 19:23:24</t>
  </si>
  <si>
    <t>2022-11-22</t>
  </si>
  <si>
    <t>2816597</t>
  </si>
  <si>
    <t>良木园酒店</t>
  </si>
  <si>
    <t>NG MYRA,LOH DARREN</t>
  </si>
  <si>
    <t>1967.17</t>
  </si>
  <si>
    <t>2138.00</t>
  </si>
  <si>
    <t>2022-11-22 20:46:09</t>
  </si>
  <si>
    <t>2022-12-10</t>
  </si>
  <si>
    <t>2861821</t>
  </si>
  <si>
    <t>普吉岛我的海滩酒店</t>
  </si>
  <si>
    <t>ROSHCHIN SEMEN</t>
  </si>
  <si>
    <t>4409.13</t>
  </si>
  <si>
    <t>4922.00</t>
  </si>
  <si>
    <t>2022-12-10 03:38:22</t>
  </si>
  <si>
    <t>2022-11-21</t>
  </si>
  <si>
    <t>2812330</t>
  </si>
  <si>
    <t>曼谷暹罗智选假日酒店 (SHA Extra Plus)</t>
  </si>
  <si>
    <t>Kar Sandip,Kar Sandip</t>
  </si>
  <si>
    <t>724.13</t>
  </si>
  <si>
    <t>794.00</t>
  </si>
  <si>
    <t>2022-11-21 02:42:41</t>
  </si>
  <si>
    <t>2812245</t>
  </si>
  <si>
    <t>LAI SOO FEI</t>
  </si>
  <si>
    <t>2022-11-21 00:57:23</t>
  </si>
  <si>
    <t>2827351</t>
  </si>
  <si>
    <t>吉隆坡千禧大酒店</t>
  </si>
  <si>
    <t>RAHMAT MUHAMMAD FIRDAUS</t>
  </si>
  <si>
    <t>1442.83</t>
  </si>
  <si>
    <t>1570.00</t>
  </si>
  <si>
    <t>2022-11-28 10:51:58</t>
  </si>
  <si>
    <t>2022-11-30</t>
  </si>
  <si>
    <t>2835816</t>
  </si>
  <si>
    <t>LIN SHUFEN</t>
  </si>
  <si>
    <t>1375.91</t>
  </si>
  <si>
    <t>1498.00</t>
  </si>
  <si>
    <t>2022-11-30 21:44:18</t>
  </si>
  <si>
    <t>2864413</t>
  </si>
  <si>
    <t>酷洛内列日酒店</t>
  </si>
  <si>
    <t>Verbaeys Mark</t>
  </si>
  <si>
    <t>1139.46</t>
  </si>
  <si>
    <t>1272.00</t>
  </si>
  <si>
    <t>2022-12-11 01:54:34</t>
  </si>
  <si>
    <t>比利时</t>
  </si>
  <si>
    <t>2022-11-17</t>
  </si>
  <si>
    <t>2805121</t>
  </si>
  <si>
    <t>宜必思鲁汶中心酒店</t>
  </si>
  <si>
    <t>Zohar Sharon</t>
  </si>
  <si>
    <t>1414.38</t>
  </si>
  <si>
    <t>1557.00</t>
  </si>
  <si>
    <t>2022-11-17 20:04:41</t>
  </si>
  <si>
    <t>2812417</t>
  </si>
  <si>
    <t>卡利南喝普鲁斯尊贵酒店</t>
  </si>
  <si>
    <t>carramaschi victor luiz neves</t>
  </si>
  <si>
    <t>581.86</t>
  </si>
  <si>
    <t>638.00</t>
  </si>
  <si>
    <t>2022-11-21 05:51:22</t>
  </si>
  <si>
    <t>2861829</t>
  </si>
  <si>
    <t>苏黎世欧瑞康星酒店</t>
  </si>
  <si>
    <t>Dessonnaz Guy Pascal,Dessonnaz Guy Pascal</t>
  </si>
  <si>
    <t>785.62</t>
  </si>
  <si>
    <t>877.00</t>
  </si>
  <si>
    <t>2022-12-10 04:01:09</t>
  </si>
  <si>
    <t>瑞士</t>
  </si>
  <si>
    <t>2022-10-09</t>
  </si>
  <si>
    <t>2732346</t>
  </si>
  <si>
    <t>哥本哈根机场丽柏酒店</t>
  </si>
  <si>
    <t>Selvejer Morten</t>
  </si>
  <si>
    <t>734.25</t>
  </si>
  <si>
    <t>809.00</t>
  </si>
  <si>
    <t>2022-10-09 21:05:44</t>
  </si>
  <si>
    <t>丹麦</t>
  </si>
  <si>
    <t>2022-11-20</t>
  </si>
  <si>
    <t>2811653</t>
  </si>
  <si>
    <t>爱尔福特城际酒店</t>
  </si>
  <si>
    <t>Dlouhy Marco</t>
  </si>
  <si>
    <t>1822.18</t>
  </si>
  <si>
    <t>1998.00</t>
  </si>
  <si>
    <t>2022-11-20 19:32:49</t>
  </si>
  <si>
    <t>2835834</t>
  </si>
  <si>
    <t>福让特玛丽提姆最佳酒店</t>
  </si>
  <si>
    <t>Lopez Adrian</t>
  </si>
  <si>
    <t>410.57</t>
  </si>
  <si>
    <t>447.00</t>
  </si>
  <si>
    <t>2022-11-30 21:55:19</t>
  </si>
  <si>
    <t>2841684</t>
  </si>
  <si>
    <t>巴塞罗毕尔巴鄂奈维翁酒店</t>
  </si>
  <si>
    <t>Garcia Mateo Carmelo,Ezcurra Salias Mario Gabriel</t>
  </si>
  <si>
    <t>1026.61</t>
  </si>
  <si>
    <t>1130.00</t>
  </si>
  <si>
    <t>2022-12-02 23:50:38</t>
  </si>
  <si>
    <t>2022-12-09</t>
  </si>
  <si>
    <t>2861511</t>
  </si>
  <si>
    <t>佛赖堡城际酒店</t>
  </si>
  <si>
    <t>Martin Ulrich</t>
  </si>
  <si>
    <t>1099.84</t>
  </si>
  <si>
    <t>1226.00</t>
  </si>
  <si>
    <t>2022-12-09 23:09:39</t>
  </si>
  <si>
    <t>2838937</t>
  </si>
  <si>
    <t>格拉纳达巴塞罗国会酒店</t>
  </si>
  <si>
    <t>Latorre silva Jose</t>
  </si>
  <si>
    <t>1591.69</t>
  </si>
  <si>
    <t>1752.00</t>
  </si>
  <si>
    <t>2022-12-02 04:44:00</t>
  </si>
  <si>
    <t>2022-11-04</t>
  </si>
  <si>
    <t>2776848</t>
  </si>
  <si>
    <t>大蓝酒店</t>
  </si>
  <si>
    <t>Price Karen</t>
  </si>
  <si>
    <t>1239.69</t>
  </si>
  <si>
    <t>1330.00</t>
  </si>
  <si>
    <t>2022-11-04 23:57:35</t>
  </si>
  <si>
    <t>2022-11-28</t>
  </si>
  <si>
    <t>2830538</t>
  </si>
  <si>
    <t>韦瑟比哈罗盖特戴斯酒店</t>
  </si>
  <si>
    <t>Saywell Matt</t>
  </si>
  <si>
    <t>522.91</t>
  </si>
  <si>
    <t>569.00</t>
  </si>
  <si>
    <t>2022-11-28 20:33:09</t>
  </si>
  <si>
    <t>2863478</t>
  </si>
  <si>
    <t>布拉加法福酒店</t>
  </si>
  <si>
    <t>Tenengge Pusran</t>
  </si>
  <si>
    <t>395.94</t>
  </si>
  <si>
    <t>2022-12-10 18:34:15</t>
  </si>
  <si>
    <t>2022-12-05</t>
  </si>
  <si>
    <t>2849732</t>
  </si>
  <si>
    <t>雅加达婆罗浮屠酒店</t>
  </si>
  <si>
    <t>SUYANTI MARIA</t>
  </si>
  <si>
    <t>487.43</t>
  </si>
  <si>
    <t>537.00</t>
  </si>
  <si>
    <t>2022-12-05 22:44:55</t>
  </si>
  <si>
    <t>2022-12-03</t>
  </si>
  <si>
    <t>2843422</t>
  </si>
  <si>
    <t>阿姆斯特丹史基浦机场宜必思酒店</t>
  </si>
  <si>
    <t>MOU JIXUAN,ZHANG CHENGQI</t>
  </si>
  <si>
    <t>473.22</t>
  </si>
  <si>
    <t>521.00</t>
  </si>
  <si>
    <t>2022-12-03 16:03:53</t>
  </si>
  <si>
    <t>荷兰</t>
  </si>
  <si>
    <t>2828638</t>
  </si>
  <si>
    <t>贝拉快捷酒店</t>
  </si>
  <si>
    <t>Jain Satyen,Jain Satyen</t>
  </si>
  <si>
    <t>562.43</t>
  </si>
  <si>
    <t>612.00</t>
  </si>
  <si>
    <t>2022-11-27 23:40:13</t>
  </si>
  <si>
    <t>2861987</t>
  </si>
  <si>
    <t>蒙特利尔机场诺富特酒店</t>
  </si>
  <si>
    <t>Thomlinson Brian</t>
  </si>
  <si>
    <t>835.78</t>
  </si>
  <si>
    <t>933.00</t>
  </si>
  <si>
    <t>2022-12-10 08:06:50</t>
  </si>
  <si>
    <t>2022-11-26</t>
  </si>
  <si>
    <t>2826193</t>
  </si>
  <si>
    <t>东京湾东方酒店</t>
  </si>
  <si>
    <t>OOKUBO KYOKO</t>
  </si>
  <si>
    <t>6172.18</t>
  </si>
  <si>
    <t>6714.00</t>
  </si>
  <si>
    <t>2022-11-26 20:56:11</t>
  </si>
  <si>
    <t>2812373</t>
  </si>
  <si>
    <t>纽伦堡施泰根博阁城际酒店</t>
  </si>
  <si>
    <t>Brockstedt Tina</t>
  </si>
  <si>
    <t>1969.92</t>
  </si>
  <si>
    <t>2160.00</t>
  </si>
  <si>
    <t>2022-11-21 04:23:28</t>
  </si>
  <si>
    <t>2022-10-28</t>
  </si>
  <si>
    <t>2764096</t>
  </si>
  <si>
    <t>奥利维亚巴美思酒店</t>
  </si>
  <si>
    <t>HAYDN LEE</t>
  </si>
  <si>
    <t>2461.76</t>
  </si>
  <si>
    <t>2668.00</t>
  </si>
  <si>
    <t>2022-10-28 21:04:26</t>
  </si>
  <si>
    <t>2022-12-06</t>
  </si>
  <si>
    <t>2850265</t>
  </si>
  <si>
    <t>梅里尼亚克全套房公寓酒店</t>
  </si>
  <si>
    <t>Bihl Kelly</t>
  </si>
  <si>
    <t>280.14</t>
  </si>
  <si>
    <t>312.00</t>
  </si>
  <si>
    <t>2022-12-06 08:21:16</t>
  </si>
  <si>
    <t>2022-11-19</t>
  </si>
  <si>
    <t>2809337</t>
  </si>
  <si>
    <t>MYSTAYS 羽田酒店</t>
  </si>
  <si>
    <t>TSE OI TEEN</t>
  </si>
  <si>
    <t>1026.80</t>
  </si>
  <si>
    <t>1126.00</t>
  </si>
  <si>
    <t>2022-11-19 17:44:15</t>
  </si>
  <si>
    <t>2827450</t>
  </si>
  <si>
    <t>东京东急涩谷卓越大饭店</t>
  </si>
  <si>
    <t>WONG CHEUNG</t>
  </si>
  <si>
    <t>13737.21</t>
  </si>
  <si>
    <t>14948.00</t>
  </si>
  <si>
    <t>2022-11-27 13:13:02</t>
  </si>
  <si>
    <t>2022-12-07</t>
  </si>
  <si>
    <t>2852985</t>
  </si>
  <si>
    <t>伦敦伊林希尔顿逸林酒店</t>
  </si>
  <si>
    <t>Saikia Alisha</t>
  </si>
  <si>
    <t>1275.20</t>
  </si>
  <si>
    <t>1415.00</t>
  </si>
  <si>
    <t>2022-12-07 03:58:41</t>
  </si>
  <si>
    <t>2857071</t>
  </si>
  <si>
    <t>东京银座格兰德酒店</t>
  </si>
  <si>
    <t>LIU MINGJIE,YANG JU</t>
  </si>
  <si>
    <t>13394.60</t>
  </si>
  <si>
    <t>14936.00</t>
  </si>
  <si>
    <t>2022-12-08 16:41:44</t>
  </si>
  <si>
    <t>2848243</t>
  </si>
  <si>
    <t>银座索拉里亚西铁酒店</t>
  </si>
  <si>
    <t>LEUNG WAI HIN NATALIE</t>
  </si>
  <si>
    <t>7587.46</t>
  </si>
  <si>
    <t>8359.00</t>
  </si>
  <si>
    <t>2022-12-05 15:24:16</t>
  </si>
  <si>
    <t>2846919</t>
  </si>
  <si>
    <t>巴黎12区贝西村康铂酒店</t>
  </si>
  <si>
    <t>THOMASSIN Candide</t>
  </si>
  <si>
    <t>667.16</t>
  </si>
  <si>
    <t>735.00</t>
  </si>
  <si>
    <t>2022-12-05 03:27:38</t>
  </si>
  <si>
    <t>2022-12-04</t>
  </si>
  <si>
    <t>2845741</t>
  </si>
  <si>
    <t>首尔三井酒店</t>
  </si>
  <si>
    <t>Kwon seo yong</t>
  </si>
  <si>
    <t>730.78</t>
  </si>
  <si>
    <t>805.00</t>
  </si>
  <si>
    <t>2022-12-05 08:41:43</t>
  </si>
  <si>
    <t>2022-10-07</t>
  </si>
  <si>
    <t>2728492</t>
  </si>
  <si>
    <t>莱昂纳多伦勃朗公园酒店</t>
  </si>
  <si>
    <t>Dijkstra Sharina</t>
  </si>
  <si>
    <t>1454.30</t>
  </si>
  <si>
    <t>1602.00</t>
  </si>
  <si>
    <t>2022-10-07 02:56:43</t>
  </si>
  <si>
    <t>2853547</t>
  </si>
  <si>
    <t>马尼拉马卡蒂钻石公寓式酒店</t>
  </si>
  <si>
    <t>AGCAOILI LAARNI ESPINOZA</t>
  </si>
  <si>
    <t>1215.72</t>
  </si>
  <si>
    <t>1349.00</t>
  </si>
  <si>
    <t>2022-12-07 11:29:43</t>
  </si>
  <si>
    <t>2864175</t>
  </si>
  <si>
    <t>拉瓦格维文酒店</t>
  </si>
  <si>
    <t>RAGASA JEROMMEL GACUSAN</t>
  </si>
  <si>
    <t>319.80</t>
  </si>
  <si>
    <t>357.00</t>
  </si>
  <si>
    <t>2022-12-10 22:42:32</t>
  </si>
  <si>
    <t>2804552</t>
  </si>
  <si>
    <t>新加坡悦乐加东酒店</t>
  </si>
  <si>
    <t>HU LEI,LE YI ZHI</t>
  </si>
  <si>
    <t>2349.12</t>
  </si>
  <si>
    <t>2586.00</t>
  </si>
  <si>
    <t>2022-11-24 16:24:56</t>
  </si>
  <si>
    <t>2850075</t>
  </si>
  <si>
    <t>菲斯酒店</t>
  </si>
  <si>
    <t>ZOU CHEN</t>
  </si>
  <si>
    <t>1226.53</t>
  </si>
  <si>
    <t>1366.00</t>
  </si>
  <si>
    <t>2022-12-06 04:24:14</t>
  </si>
  <si>
    <t>2847759</t>
  </si>
  <si>
    <t>拉斯维加斯金砖酒店</t>
  </si>
  <si>
    <t>Jardillier Anthony</t>
  </si>
  <si>
    <t>697.11</t>
  </si>
  <si>
    <t>768.00</t>
  </si>
  <si>
    <t>2022-12-05 12:41:47</t>
  </si>
  <si>
    <t>2860487</t>
  </si>
  <si>
    <t>新加坡丽晶酒店</t>
  </si>
  <si>
    <t>AUNN YEE LER</t>
  </si>
  <si>
    <t>4033.36</t>
  </si>
  <si>
    <t>4496.00</t>
  </si>
  <si>
    <t>2022-12-09 17:56:15</t>
  </si>
  <si>
    <t>2022-11-23</t>
  </si>
  <si>
    <t>2819182</t>
  </si>
  <si>
    <t>东京第一酒店</t>
  </si>
  <si>
    <t>Zhang Yaping,Yan Li</t>
  </si>
  <si>
    <t>10004.97</t>
  </si>
  <si>
    <t>10932.00</t>
  </si>
  <si>
    <t>2022-11-23 23:02:16</t>
  </si>
  <si>
    <t>2826662</t>
  </si>
  <si>
    <t>雷姆六本木酒店</t>
  </si>
  <si>
    <t>Park Byeong-Seop,Park Byeong-Seop</t>
  </si>
  <si>
    <t>5252.88</t>
  </si>
  <si>
    <t>5714.00</t>
  </si>
  <si>
    <t>2022-11-27 00:12:56</t>
  </si>
  <si>
    <t>2022-11-29</t>
  </si>
  <si>
    <t>2831201</t>
  </si>
  <si>
    <t>盐湖城/伍兹克劳斯舒适酒店</t>
  </si>
  <si>
    <t>HERNADEZ CURIEL RAMONA,CASTRO ROGEL RONALD</t>
  </si>
  <si>
    <t>1195.40</t>
  </si>
  <si>
    <t>1294.00</t>
  </si>
  <si>
    <t>2022-11-29 06:29:30</t>
  </si>
  <si>
    <t>21902246241,</t>
  </si>
  <si>
    <t>2022-11-14</t>
  </si>
  <si>
    <t>2796836</t>
  </si>
  <si>
    <t>KWA WEI HAU</t>
  </si>
  <si>
    <t>RMB</t>
  </si>
  <si>
    <t>2022-12-14 16:57:09</t>
  </si>
  <si>
    <t>2862622</t>
  </si>
  <si>
    <t>曼达韦白酒店 -  多用途物业</t>
  </si>
  <si>
    <t>LIM HONGYEON</t>
  </si>
  <si>
    <t>1263.08</t>
  </si>
  <si>
    <t>1410.00</t>
  </si>
  <si>
    <t>2022-12-10 13:20:21</t>
  </si>
  <si>
    <t>2864071</t>
  </si>
  <si>
    <t>富田精品度假酒店</t>
  </si>
  <si>
    <t>RAICHE LUC</t>
  </si>
  <si>
    <t>404.90</t>
  </si>
  <si>
    <t>452.00</t>
  </si>
  <si>
    <t>2022-12-10 22:01:19</t>
  </si>
  <si>
    <t>2862381</t>
  </si>
  <si>
    <t>BAUSCH JEANNOT</t>
  </si>
  <si>
    <t>2951.66</t>
  </si>
  <si>
    <t>3295.00</t>
  </si>
  <si>
    <t>2022-12-10 12:37:35</t>
  </si>
  <si>
    <t>2808215</t>
  </si>
  <si>
    <t>KHIZAR HUDA</t>
  </si>
  <si>
    <t>447.74</t>
  </si>
  <si>
    <t>491.00</t>
  </si>
  <si>
    <t>2022-11-19 05:17:31</t>
  </si>
  <si>
    <t>2849429</t>
  </si>
  <si>
    <t>奥地利潮流酒店-维也纳萨伏伊</t>
  </si>
  <si>
    <t>SHEN JIANCHENG,LIN ZHIQIAN</t>
  </si>
  <si>
    <t>1044.76</t>
  </si>
  <si>
    <t>1151.00</t>
  </si>
  <si>
    <t>2022-12-05 21:15:27</t>
  </si>
  <si>
    <t>奥地利</t>
  </si>
  <si>
    <t>2828850</t>
  </si>
  <si>
    <t>布拉格朵酒店</t>
  </si>
  <si>
    <t>Sajid Arslan</t>
  </si>
  <si>
    <t>408.96</t>
  </si>
  <si>
    <t>445.00</t>
  </si>
  <si>
    <t>2022-11-28 05:33:27</t>
  </si>
  <si>
    <t>捷克</t>
  </si>
  <si>
    <t>2863735</t>
  </si>
  <si>
    <t>迈特罗卡宾酒店</t>
  </si>
  <si>
    <t>Voetmann Stine S. L.</t>
  </si>
  <si>
    <t>499.86</t>
  </si>
  <si>
    <t>558.00</t>
  </si>
  <si>
    <t>2022-12-10 20:01:07</t>
  </si>
  <si>
    <t>2810620</t>
  </si>
  <si>
    <t>山姆城酒店 &amp; 甘布尔广场</t>
  </si>
  <si>
    <t>FORTUNE MICHELE MARGARET</t>
  </si>
  <si>
    <t>704.98</t>
  </si>
  <si>
    <t>773.00</t>
  </si>
  <si>
    <t>2022-11-20 12:19:19</t>
  </si>
  <si>
    <t>2862008</t>
  </si>
  <si>
    <t>圣迭戈动物园海洋世界区舒适套房酒店</t>
  </si>
  <si>
    <t>ELIAS LINARES SINAI</t>
  </si>
  <si>
    <t>722.01</t>
  </si>
  <si>
    <t>806.00</t>
  </si>
  <si>
    <t>2022-12-10 08:24:44</t>
  </si>
  <si>
    <t>2850225</t>
  </si>
  <si>
    <t>维吉尼亚海滩海滨希尔顿酒店</t>
  </si>
  <si>
    <t>Miesse Jeanne</t>
  </si>
  <si>
    <t>1090.05</t>
  </si>
  <si>
    <t>1214.00</t>
  </si>
  <si>
    <t>2022-12-06 07:50:38</t>
  </si>
  <si>
    <t>2855899</t>
  </si>
  <si>
    <t>滨河丽笙酒店</t>
  </si>
  <si>
    <t>Li Weiyi</t>
  </si>
  <si>
    <t>1743.38</t>
  </si>
  <si>
    <t>1944.00</t>
  </si>
  <si>
    <t>2022-12-08 05:06:12</t>
  </si>
  <si>
    <t>瑞典</t>
  </si>
  <si>
    <t>2863748</t>
  </si>
  <si>
    <t>吉隆坡四季酒店</t>
  </si>
  <si>
    <t>ALA NORAZLA</t>
  </si>
  <si>
    <t>2476.89</t>
  </si>
  <si>
    <t>2765.00</t>
  </si>
  <si>
    <t>2022-12-10 20:05:58</t>
  </si>
  <si>
    <t>2022-11-12</t>
  </si>
  <si>
    <t>2792509</t>
  </si>
  <si>
    <t>格兰德杜卡尔瓦多斯酒店</t>
  </si>
  <si>
    <t>Cabaille Daphne</t>
  </si>
  <si>
    <t>594.61</t>
  </si>
  <si>
    <t>655.00</t>
  </si>
  <si>
    <t>2022-11-12 06:27:23</t>
  </si>
  <si>
    <t>2856169</t>
  </si>
  <si>
    <t>诺曼底酒店</t>
  </si>
  <si>
    <t>Der Felicia</t>
  </si>
  <si>
    <t>748.83</t>
  </si>
  <si>
    <t>835.00</t>
  </si>
  <si>
    <t>2022-12-08 09:43:44</t>
  </si>
  <si>
    <t>2833977</t>
  </si>
  <si>
    <t>神户托尔路光芒酒店</t>
  </si>
  <si>
    <t>liu chi yung</t>
  </si>
  <si>
    <t>2957.57</t>
  </si>
  <si>
    <t>3220.00</t>
  </si>
  <si>
    <t>2022-11-30 10:53:11</t>
  </si>
  <si>
    <t>2842411</t>
  </si>
  <si>
    <t>巴拿马城瑞广场酒店</t>
  </si>
  <si>
    <t>WANG BING,ZHANG JUNMING,ZHANG JIANPO</t>
  </si>
  <si>
    <t>8596.15</t>
  </si>
  <si>
    <t>9464.00</t>
  </si>
  <si>
    <t>2022-12-03 10:33:48</t>
  </si>
  <si>
    <t>巴拿马</t>
  </si>
  <si>
    <t>2838944</t>
  </si>
  <si>
    <t>智选假日阿伯丁市中心酒店</t>
  </si>
  <si>
    <t>Ogston Michael</t>
  </si>
  <si>
    <t>1420.89</t>
  </si>
  <si>
    <t>1564.00</t>
  </si>
  <si>
    <t>2022-12-02 04:53:10</t>
  </si>
  <si>
    <t>2022-11-25</t>
  </si>
  <si>
    <t>2823502</t>
  </si>
  <si>
    <t>巴塞罗莱昂月亮伯爵</t>
  </si>
  <si>
    <t>Vazquez Zaera Maria Eugenia</t>
  </si>
  <si>
    <t>1031.61</t>
  </si>
  <si>
    <t>1124.00</t>
  </si>
  <si>
    <t>2022-11-25 17:20:43</t>
  </si>
  <si>
    <t>2858321</t>
  </si>
  <si>
    <t>迪沙鲁沙洋海滩度假村</t>
  </si>
  <si>
    <t>KHAIRUNNISA NURUL</t>
  </si>
  <si>
    <t>2315.54</t>
  </si>
  <si>
    <t>2582.00</t>
  </si>
  <si>
    <t>2022-12-08 22:39:06</t>
  </si>
  <si>
    <t>2826033</t>
  </si>
  <si>
    <t>法比安酒店</t>
  </si>
  <si>
    <t>sievinen lauri</t>
  </si>
  <si>
    <t>845.76</t>
  </si>
  <si>
    <t>920.00</t>
  </si>
  <si>
    <t>2022-11-26 19:02:43</t>
  </si>
  <si>
    <t>芬兰</t>
  </si>
  <si>
    <t>2855855</t>
  </si>
  <si>
    <t>克莱蒙特俱乐部温泉酒店 - 费尔蒙酒店集团</t>
  </si>
  <si>
    <t>SIU SON HIN</t>
  </si>
  <si>
    <t>15815.07</t>
  </si>
  <si>
    <t>17635.00</t>
  </si>
  <si>
    <t>2022-12-08 04:04:32</t>
  </si>
  <si>
    <t>2856616</t>
  </si>
  <si>
    <t>曼谷主套房旅馆</t>
  </si>
  <si>
    <t>DECHAKUL MONTIRA</t>
  </si>
  <si>
    <t>121.96</t>
  </si>
  <si>
    <t>136.00</t>
  </si>
  <si>
    <t>2022-12-08 12:40:41</t>
  </si>
  <si>
    <t>2861837</t>
  </si>
  <si>
    <t>阿姆斯特丹 QO 酒店</t>
  </si>
  <si>
    <t>Lamberth Jared</t>
  </si>
  <si>
    <t>1768.31</t>
  </si>
  <si>
    <t>2022-12-10 04:34:54</t>
  </si>
  <si>
    <t>2838195</t>
  </si>
  <si>
    <t>大金字塔酒店</t>
  </si>
  <si>
    <t>Surabhi Raja Phalgun Reddy,Surabhi Raja Phalgun Reddy</t>
  </si>
  <si>
    <t>523.03</t>
  </si>
  <si>
    <t>574.00</t>
  </si>
  <si>
    <t>2022-12-01 20:09:34</t>
  </si>
  <si>
    <t>埃及</t>
  </si>
  <si>
    <t>2851675</t>
  </si>
  <si>
    <t>CHEUNG WAI HO,HUI PUI CHING</t>
  </si>
  <si>
    <t>2372.25</t>
  </si>
  <si>
    <t>2642.00</t>
  </si>
  <si>
    <t>2022-12-06 17:30:40</t>
  </si>
  <si>
    <t>2861847</t>
  </si>
  <si>
    <t>斯派尔斯格拉斯哥酒店</t>
  </si>
  <si>
    <t>Ralston Jordyn</t>
  </si>
  <si>
    <t>1632.15</t>
  </si>
  <si>
    <t>1822.00</t>
  </si>
  <si>
    <t>2022-12-10 04:51:57</t>
  </si>
  <si>
    <t>2837001</t>
  </si>
  <si>
    <t>温德姆卡尔加里机场蔚景酒店</t>
  </si>
  <si>
    <t>Sierra Javier Eduardo</t>
  </si>
  <si>
    <t>549.45</t>
  </si>
  <si>
    <t>603.00</t>
  </si>
  <si>
    <t>2022-12-01 12:59:26</t>
  </si>
  <si>
    <t>2821997</t>
  </si>
  <si>
    <t>坦加拉宫殿 - 欧特克精选酒店</t>
  </si>
  <si>
    <t>VERISSIMO ARAUJO BRUNA BARROSO</t>
  </si>
  <si>
    <t>6437.45</t>
  </si>
  <si>
    <t>7014.00</t>
  </si>
  <si>
    <t>2022-11-25 04:50:54</t>
  </si>
  <si>
    <t>2846994</t>
  </si>
  <si>
    <t>水晶餐厅酒店</t>
  </si>
  <si>
    <t>Alexandre Lucie</t>
  </si>
  <si>
    <t>1260.80</t>
  </si>
  <si>
    <t>1389.00</t>
  </si>
  <si>
    <t>2022-12-05 06:47:51</t>
  </si>
  <si>
    <t>2861849</t>
  </si>
  <si>
    <t>城市旅馆</t>
  </si>
  <si>
    <t>Kan Nilguen</t>
  </si>
  <si>
    <t>234.70</t>
  </si>
  <si>
    <t>262.00</t>
  </si>
  <si>
    <t>2022-12-10 04:57:56</t>
  </si>
  <si>
    <t>2864401</t>
  </si>
  <si>
    <t>克莱蒙特酒店</t>
  </si>
  <si>
    <t>Brand Cassandra</t>
  </si>
  <si>
    <t>2118.57</t>
  </si>
  <si>
    <t>2365.00</t>
  </si>
  <si>
    <t>2022-12-11 01:38:38</t>
  </si>
  <si>
    <t>2825539</t>
  </si>
  <si>
    <t>潘比尔服务式住宅公寓酒店</t>
  </si>
  <si>
    <t>OO SU HLAING</t>
  </si>
  <si>
    <t>654.54</t>
  </si>
  <si>
    <t>2022-11-26 13:58:01</t>
  </si>
  <si>
    <t>2794050</t>
  </si>
  <si>
    <t>孟买安德瑞 MIDC 丽笙酒店</t>
  </si>
  <si>
    <t>Singh Praful</t>
  </si>
  <si>
    <t>977.70</t>
  </si>
  <si>
    <t>1077.00</t>
  </si>
  <si>
    <t>2022-11-12 20:19:24</t>
  </si>
  <si>
    <t>2853097</t>
  </si>
  <si>
    <t>阿姆斯特丹缪斯精品酒店</t>
  </si>
  <si>
    <t>Gnad Mario</t>
  </si>
  <si>
    <t>2003.37</t>
  </si>
  <si>
    <t>2223.00</t>
  </si>
  <si>
    <t>2022-12-07 07:22:17</t>
  </si>
  <si>
    <t>2846936</t>
  </si>
  <si>
    <t>号角汇集旅馆 巴克莱尔住宿酒店</t>
  </si>
  <si>
    <t>Hulme Amy,Curtis Liam</t>
  </si>
  <si>
    <t>501.05</t>
  </si>
  <si>
    <t>552.00</t>
  </si>
  <si>
    <t>-551</t>
  </si>
  <si>
    <t>-501</t>
  </si>
  <si>
    <t>2022-12-05 04:10:24</t>
  </si>
  <si>
    <t>2860612</t>
  </si>
  <si>
    <t>圣巴勃罗 - 里士满智选假日酒店</t>
  </si>
  <si>
    <t>GUINTO JOHN MICHAEL</t>
  </si>
  <si>
    <t>1012.83</t>
  </si>
  <si>
    <t>1129.00</t>
  </si>
  <si>
    <t>2022-12-09 18:32:55</t>
  </si>
  <si>
    <t>2836277</t>
  </si>
  <si>
    <t>博利屋旅馆</t>
  </si>
  <si>
    <t>Ken Kevin</t>
  </si>
  <si>
    <t>2801.03</t>
  </si>
  <si>
    <t>3074.00</t>
  </si>
  <si>
    <t>2022-12-01 04:48:28</t>
  </si>
  <si>
    <t>2846836</t>
  </si>
  <si>
    <t>日惹萨希德莱雅酒店和会议中心</t>
  </si>
  <si>
    <t>FLORENTINA BRIGITA FEBY</t>
  </si>
  <si>
    <t>155.22</t>
  </si>
  <si>
    <t>171.00</t>
  </si>
  <si>
    <t>2022-12-05 01:20:07</t>
  </si>
  <si>
    <t>2833071</t>
  </si>
  <si>
    <t>科伦坡马里诺海滩酒店</t>
  </si>
  <si>
    <t>THAKKAR HARESH</t>
  </si>
  <si>
    <t>1184.31</t>
  </si>
  <si>
    <t>1282.00</t>
  </si>
  <si>
    <t>2022-11-29 21:26:42</t>
  </si>
  <si>
    <t>斯里兰卡</t>
  </si>
  <si>
    <t>2864418</t>
  </si>
  <si>
    <t>维尔京河赌场酒店</t>
  </si>
  <si>
    <t>Marko Thomas S</t>
  </si>
  <si>
    <t>370.86</t>
  </si>
  <si>
    <t>414.00</t>
  </si>
  <si>
    <t>2022-12-11 08:03:40</t>
  </si>
  <si>
    <t>2022-11-13</t>
  </si>
  <si>
    <t>2795188</t>
  </si>
  <si>
    <t>东京广场酒店</t>
  </si>
  <si>
    <t>KO CHIEHLING</t>
  </si>
  <si>
    <t>2705.27</t>
  </si>
  <si>
    <t>2982.00</t>
  </si>
  <si>
    <t>2022-11-13 13:06:14</t>
  </si>
  <si>
    <t>2833550</t>
  </si>
  <si>
    <t>阿布扎比W酒店</t>
  </si>
  <si>
    <t>Lahori Chirag</t>
  </si>
  <si>
    <t>1591.76</t>
  </si>
  <si>
    <t>1733.00</t>
  </si>
  <si>
    <t>2022-11-30 02:45:20</t>
  </si>
  <si>
    <t>2833543</t>
  </si>
  <si>
    <t>2022-11-30 02:32:34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</si>
</sst>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44912</v>
      </c>
      <c r="G2" s="6">
        <v>44913</v>
      </c>
      <c r="H2" s="4">
        <v>1</v>
      </c>
      <c r="I2" s="4">
        <v>1</v>
      </c>
      <c r="J2" s="4">
        <v>1</v>
      </c>
      <c r="K2" s="4" t="s">
        <v>30</v>
      </c>
      <c r="L2" s="4">
        <v>4308</v>
      </c>
      <c r="M2" s="4">
        <v>4308</v>
      </c>
      <c r="N2" s="4" t="s">
        <v>31</v>
      </c>
      <c r="O2" s="4" t="s">
        <v>32</v>
      </c>
      <c r="P2" s="4" t="s">
        <v>33</v>
      </c>
      <c r="Q2" s="4">
        <v>0</v>
      </c>
      <c r="R2" s="7">
        <v>44795</v>
      </c>
      <c r="S2" s="6">
        <v>44916</v>
      </c>
      <c r="T2" s="4" t="s">
        <v>34</v>
      </c>
      <c r="U2" s="4">
        <v>4308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44911</v>
      </c>
      <c r="G3" s="6">
        <v>44913</v>
      </c>
      <c r="H3" s="4">
        <v>1</v>
      </c>
      <c r="I3" s="4">
        <v>2</v>
      </c>
      <c r="J3" s="4">
        <v>2</v>
      </c>
      <c r="K3" s="4" t="s">
        <v>30</v>
      </c>
      <c r="L3" s="4">
        <v>1988</v>
      </c>
      <c r="M3" s="4">
        <v>1988</v>
      </c>
      <c r="N3" s="4" t="s">
        <v>40</v>
      </c>
      <c r="O3" s="4" t="s">
        <v>32</v>
      </c>
      <c r="P3" s="4" t="s">
        <v>33</v>
      </c>
      <c r="Q3" s="4">
        <v>0</v>
      </c>
      <c r="R3" s="7">
        <v>44834</v>
      </c>
      <c r="S3" s="6">
        <v>44916</v>
      </c>
      <c r="T3" s="4" t="s">
        <v>34</v>
      </c>
      <c r="U3" s="4">
        <v>1988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44911</v>
      </c>
      <c r="G4" s="6">
        <v>44913</v>
      </c>
      <c r="H4" s="4">
        <v>1</v>
      </c>
      <c r="I4" s="4">
        <v>2</v>
      </c>
      <c r="J4" s="4">
        <v>2</v>
      </c>
      <c r="K4" s="4" t="s">
        <v>30</v>
      </c>
      <c r="L4" s="4">
        <v>1602</v>
      </c>
      <c r="M4" s="4">
        <v>1602</v>
      </c>
      <c r="N4" s="4" t="s">
        <v>45</v>
      </c>
      <c r="O4" s="4" t="s">
        <v>32</v>
      </c>
      <c r="P4" s="4" t="s">
        <v>33</v>
      </c>
      <c r="Q4" s="4">
        <v>0</v>
      </c>
      <c r="R4" s="7">
        <v>44841</v>
      </c>
      <c r="S4" s="6">
        <v>44916</v>
      </c>
      <c r="T4" s="4" t="s">
        <v>34</v>
      </c>
      <c r="U4" s="4">
        <v>1602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44912</v>
      </c>
      <c r="G5" s="6">
        <v>44913</v>
      </c>
      <c r="H5" s="4">
        <v>1</v>
      </c>
      <c r="I5" s="4">
        <v>1</v>
      </c>
      <c r="J5" s="4">
        <v>1</v>
      </c>
      <c r="K5" s="4" t="s">
        <v>30</v>
      </c>
      <c r="L5" s="4">
        <v>809</v>
      </c>
      <c r="M5" s="4">
        <v>809</v>
      </c>
      <c r="N5" s="4" t="s">
        <v>49</v>
      </c>
      <c r="O5" s="4" t="s">
        <v>32</v>
      </c>
      <c r="P5" s="4" t="s">
        <v>33</v>
      </c>
      <c r="Q5" s="4">
        <v>0</v>
      </c>
      <c r="R5" s="7">
        <v>44843</v>
      </c>
      <c r="S5" s="6">
        <v>44916</v>
      </c>
      <c r="T5" s="4" t="s">
        <v>34</v>
      </c>
      <c r="U5" s="4">
        <v>809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44911</v>
      </c>
      <c r="G6" s="6">
        <v>44913</v>
      </c>
      <c r="H6" s="4">
        <v>1</v>
      </c>
      <c r="I6" s="4">
        <v>2</v>
      </c>
      <c r="J6" s="4">
        <v>2</v>
      </c>
      <c r="K6" s="4" t="s">
        <v>30</v>
      </c>
      <c r="L6" s="4">
        <v>2668</v>
      </c>
      <c r="M6" s="4">
        <v>2668</v>
      </c>
      <c r="N6" s="4" t="s">
        <v>53</v>
      </c>
      <c r="O6" s="4" t="s">
        <v>32</v>
      </c>
      <c r="P6" s="4" t="s">
        <v>33</v>
      </c>
      <c r="Q6" s="4">
        <v>0</v>
      </c>
      <c r="R6" s="7">
        <v>44862</v>
      </c>
      <c r="S6" s="6">
        <v>44916</v>
      </c>
      <c r="T6" s="4" t="s">
        <v>34</v>
      </c>
      <c r="U6" s="4">
        <v>2668</v>
      </c>
      <c r="V6" s="4">
        <v>0</v>
      </c>
      <c r="W6" s="4">
        <v>0</v>
      </c>
      <c r="X6" s="4" t="s">
        <v>54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44912</v>
      </c>
      <c r="G7" s="6">
        <v>44913</v>
      </c>
      <c r="H7" s="4">
        <v>1</v>
      </c>
      <c r="I7" s="4">
        <v>1</v>
      </c>
      <c r="J7" s="4">
        <v>1</v>
      </c>
      <c r="K7" s="4" t="s">
        <v>30</v>
      </c>
      <c r="L7" s="4">
        <v>1330</v>
      </c>
      <c r="M7" s="4">
        <v>1330</v>
      </c>
      <c r="N7" s="4" t="s">
        <v>58</v>
      </c>
      <c r="O7" s="4" t="s">
        <v>32</v>
      </c>
      <c r="P7" s="4" t="s">
        <v>33</v>
      </c>
      <c r="Q7" s="4">
        <v>0</v>
      </c>
      <c r="R7" s="7">
        <v>44869</v>
      </c>
      <c r="S7" s="6">
        <v>44916</v>
      </c>
      <c r="T7" s="4" t="s">
        <v>34</v>
      </c>
      <c r="U7" s="4">
        <v>1330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44912</v>
      </c>
      <c r="G8" s="6">
        <v>44913</v>
      </c>
      <c r="H8" s="4">
        <v>1</v>
      </c>
      <c r="I8" s="4">
        <v>1</v>
      </c>
      <c r="J8" s="4">
        <v>1</v>
      </c>
      <c r="K8" s="4" t="s">
        <v>30</v>
      </c>
      <c r="L8" s="4">
        <v>655</v>
      </c>
      <c r="M8" s="4">
        <v>655</v>
      </c>
      <c r="N8" s="4" t="s">
        <v>64</v>
      </c>
      <c r="O8" s="4" t="s">
        <v>32</v>
      </c>
      <c r="P8" s="4" t="s">
        <v>33</v>
      </c>
      <c r="Q8" s="4">
        <v>0</v>
      </c>
      <c r="R8" s="7">
        <v>44877</v>
      </c>
      <c r="S8" s="6">
        <v>44916</v>
      </c>
      <c r="T8" s="4" t="s">
        <v>34</v>
      </c>
      <c r="U8" s="4">
        <v>655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44912</v>
      </c>
      <c r="G9" s="6">
        <v>44913</v>
      </c>
      <c r="H9" s="4">
        <v>1</v>
      </c>
      <c r="I9" s="4">
        <v>1</v>
      </c>
      <c r="J9" s="4">
        <v>1</v>
      </c>
      <c r="K9" s="4" t="s">
        <v>30</v>
      </c>
      <c r="L9" s="4">
        <v>1077</v>
      </c>
      <c r="M9" s="4">
        <v>1077</v>
      </c>
      <c r="N9" s="4" t="s">
        <v>70</v>
      </c>
      <c r="O9" s="4" t="s">
        <v>32</v>
      </c>
      <c r="P9" s="4" t="s">
        <v>33</v>
      </c>
      <c r="Q9" s="4">
        <v>0</v>
      </c>
      <c r="R9" s="7">
        <v>44877</v>
      </c>
      <c r="S9" s="6">
        <v>44916</v>
      </c>
      <c r="T9" s="4" t="s">
        <v>34</v>
      </c>
      <c r="U9" s="4">
        <v>1077</v>
      </c>
      <c r="V9" s="4">
        <v>0</v>
      </c>
      <c r="W9" s="4">
        <v>0</v>
      </c>
      <c r="X9" s="4" t="s">
        <v>71</v>
      </c>
      <c r="Y9" s="4" t="s">
        <v>35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44907</v>
      </c>
      <c r="G10" s="6">
        <v>44913</v>
      </c>
      <c r="H10" s="4">
        <v>1</v>
      </c>
      <c r="I10" s="4">
        <v>6</v>
      </c>
      <c r="J10" s="4">
        <v>6</v>
      </c>
      <c r="K10" s="4" t="s">
        <v>30</v>
      </c>
      <c r="L10" s="4">
        <v>2982</v>
      </c>
      <c r="M10" s="4">
        <v>2982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44878</v>
      </c>
      <c r="S10" s="6">
        <v>44916</v>
      </c>
      <c r="T10" s="4" t="s">
        <v>34</v>
      </c>
      <c r="U10" s="4">
        <v>2982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44910</v>
      </c>
      <c r="G11" s="6">
        <v>44913</v>
      </c>
      <c r="H11" s="4">
        <v>1</v>
      </c>
      <c r="I11" s="4">
        <v>3</v>
      </c>
      <c r="J11" s="4">
        <v>3</v>
      </c>
      <c r="K11" s="4" t="s">
        <v>30</v>
      </c>
      <c r="L11" s="4">
        <v>2586</v>
      </c>
      <c r="M11" s="4">
        <v>2586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44882</v>
      </c>
      <c r="S11" s="6">
        <v>44916</v>
      </c>
      <c r="T11" s="4" t="s">
        <v>34</v>
      </c>
      <c r="U11" s="4">
        <v>2586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44910</v>
      </c>
      <c r="G12" s="6">
        <v>44913</v>
      </c>
      <c r="H12" s="4">
        <v>1</v>
      </c>
      <c r="I12" s="4">
        <v>3</v>
      </c>
      <c r="J12" s="4">
        <v>3</v>
      </c>
      <c r="K12" s="4" t="s">
        <v>30</v>
      </c>
      <c r="L12" s="4">
        <v>1557</v>
      </c>
      <c r="M12" s="4">
        <v>1557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44882</v>
      </c>
      <c r="S12" s="6">
        <v>44916</v>
      </c>
      <c r="T12" s="4" t="s">
        <v>34</v>
      </c>
      <c r="U12" s="4">
        <v>1557</v>
      </c>
      <c r="V12" s="4">
        <v>0</v>
      </c>
      <c r="W12" s="4">
        <v>0</v>
      </c>
      <c r="X12" s="4" t="s">
        <v>88</v>
      </c>
      <c r="Y12" s="4" t="s">
        <v>35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44912</v>
      </c>
      <c r="G13" s="6">
        <v>44913</v>
      </c>
      <c r="H13" s="4">
        <v>1</v>
      </c>
      <c r="I13" s="4">
        <v>1</v>
      </c>
      <c r="J13" s="4">
        <v>1</v>
      </c>
      <c r="K13" s="4" t="s">
        <v>30</v>
      </c>
      <c r="L13" s="4">
        <v>491</v>
      </c>
      <c r="M13" s="4">
        <v>491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44884</v>
      </c>
      <c r="S13" s="6">
        <v>44916</v>
      </c>
      <c r="T13" s="4" t="s">
        <v>34</v>
      </c>
      <c r="U13" s="4">
        <v>491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63</v>
      </c>
      <c r="F14" s="6">
        <v>44912</v>
      </c>
      <c r="G14" s="6">
        <v>44913</v>
      </c>
      <c r="H14" s="4">
        <v>1</v>
      </c>
      <c r="I14" s="4">
        <v>1</v>
      </c>
      <c r="J14" s="4">
        <v>1</v>
      </c>
      <c r="K14" s="4" t="s">
        <v>30</v>
      </c>
      <c r="L14" s="4">
        <v>1126</v>
      </c>
      <c r="M14" s="4">
        <v>1126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44884</v>
      </c>
      <c r="S14" s="6">
        <v>44916</v>
      </c>
      <c r="T14" s="4" t="s">
        <v>34</v>
      </c>
      <c r="U14" s="4">
        <v>1126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44912</v>
      </c>
      <c r="G15" s="6">
        <v>44913</v>
      </c>
      <c r="H15" s="4">
        <v>1</v>
      </c>
      <c r="I15" s="4">
        <v>1</v>
      </c>
      <c r="J15" s="4">
        <v>1</v>
      </c>
      <c r="K15" s="4" t="s">
        <v>30</v>
      </c>
      <c r="L15" s="4">
        <v>773</v>
      </c>
      <c r="M15" s="4">
        <v>773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44885</v>
      </c>
      <c r="S15" s="6">
        <v>44916</v>
      </c>
      <c r="T15" s="4" t="s">
        <v>34</v>
      </c>
      <c r="U15" s="4">
        <v>773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44911</v>
      </c>
      <c r="G16" s="6">
        <v>44913</v>
      </c>
      <c r="H16" s="4">
        <v>1</v>
      </c>
      <c r="I16" s="4">
        <v>2</v>
      </c>
      <c r="J16" s="4">
        <v>2</v>
      </c>
      <c r="K16" s="4" t="s">
        <v>30</v>
      </c>
      <c r="L16" s="4">
        <v>1998</v>
      </c>
      <c r="M16" s="4">
        <v>1998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44885</v>
      </c>
      <c r="S16" s="6">
        <v>44916</v>
      </c>
      <c r="T16" s="4" t="s">
        <v>34</v>
      </c>
      <c r="U16" s="4">
        <v>1998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44911</v>
      </c>
      <c r="G17" s="6">
        <v>44913</v>
      </c>
      <c r="H17" s="4">
        <v>1</v>
      </c>
      <c r="I17" s="4">
        <v>2</v>
      </c>
      <c r="J17" s="4">
        <v>2</v>
      </c>
      <c r="K17" s="4" t="s">
        <v>30</v>
      </c>
      <c r="L17" s="4">
        <v>794</v>
      </c>
      <c r="M17" s="4">
        <v>794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44886</v>
      </c>
      <c r="S17" s="6">
        <v>44916</v>
      </c>
      <c r="T17" s="4" t="s">
        <v>34</v>
      </c>
      <c r="U17" s="4">
        <v>794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44911</v>
      </c>
      <c r="G18" s="6">
        <v>44913</v>
      </c>
      <c r="H18" s="4">
        <v>1</v>
      </c>
      <c r="I18" s="4">
        <v>2</v>
      </c>
      <c r="J18" s="4">
        <v>2</v>
      </c>
      <c r="K18" s="4" t="s">
        <v>30</v>
      </c>
      <c r="L18" s="4">
        <v>794</v>
      </c>
      <c r="M18" s="4">
        <v>794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44886</v>
      </c>
      <c r="S18" s="6">
        <v>44916</v>
      </c>
      <c r="T18" s="4" t="s">
        <v>34</v>
      </c>
      <c r="U18" s="4">
        <v>794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44911</v>
      </c>
      <c r="G19" s="6">
        <v>44913</v>
      </c>
      <c r="H19" s="4">
        <v>1</v>
      </c>
      <c r="I19" s="4">
        <v>2</v>
      </c>
      <c r="J19" s="4">
        <v>2</v>
      </c>
      <c r="K19" s="4" t="s">
        <v>30</v>
      </c>
      <c r="L19" s="4">
        <v>2160</v>
      </c>
      <c r="M19" s="4">
        <v>2160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44886</v>
      </c>
      <c r="S19" s="6">
        <v>44916</v>
      </c>
      <c r="T19" s="4" t="s">
        <v>34</v>
      </c>
      <c r="U19" s="4">
        <v>2160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44911</v>
      </c>
      <c r="G20" s="6">
        <v>44913</v>
      </c>
      <c r="H20" s="4">
        <v>1</v>
      </c>
      <c r="I20" s="4">
        <v>2</v>
      </c>
      <c r="J20" s="4">
        <v>2</v>
      </c>
      <c r="K20" s="4" t="s">
        <v>30</v>
      </c>
      <c r="L20" s="4">
        <v>638</v>
      </c>
      <c r="M20" s="4">
        <v>638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44886</v>
      </c>
      <c r="S20" s="6">
        <v>44916</v>
      </c>
      <c r="T20" s="4" t="s">
        <v>34</v>
      </c>
      <c r="U20" s="4">
        <v>638</v>
      </c>
      <c r="V20" s="4">
        <v>0</v>
      </c>
      <c r="W20" s="4">
        <v>0</v>
      </c>
      <c r="X20" s="4" t="s">
        <v>132</v>
      </c>
      <c r="Y20" s="4" t="s">
        <v>133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135</v>
      </c>
      <c r="E21" s="4" t="s">
        <v>136</v>
      </c>
      <c r="F21" s="6">
        <v>44912</v>
      </c>
      <c r="G21" s="6">
        <v>44913</v>
      </c>
      <c r="H21" s="4">
        <v>1</v>
      </c>
      <c r="I21" s="4">
        <v>1</v>
      </c>
      <c r="J21" s="4">
        <v>1</v>
      </c>
      <c r="K21" s="4" t="s">
        <v>30</v>
      </c>
      <c r="L21" s="4">
        <v>2138</v>
      </c>
      <c r="M21" s="4">
        <v>2138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44887</v>
      </c>
      <c r="S21" s="6">
        <v>44916</v>
      </c>
      <c r="T21" s="4" t="s">
        <v>34</v>
      </c>
      <c r="U21" s="4">
        <v>2138</v>
      </c>
      <c r="V21" s="4">
        <v>0</v>
      </c>
      <c r="W21" s="4">
        <v>0</v>
      </c>
      <c r="X21" s="4" t="s">
        <v>138</v>
      </c>
      <c r="Y21" s="4" t="s">
        <v>139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141</v>
      </c>
      <c r="E22" s="4" t="s">
        <v>142</v>
      </c>
      <c r="F22" s="6">
        <v>44911</v>
      </c>
      <c r="G22" s="6">
        <v>44913</v>
      </c>
      <c r="H22" s="4">
        <v>1</v>
      </c>
      <c r="I22" s="4">
        <v>2</v>
      </c>
      <c r="J22" s="4">
        <v>2</v>
      </c>
      <c r="K22" s="4" t="s">
        <v>30</v>
      </c>
      <c r="L22" s="4">
        <v>10932</v>
      </c>
      <c r="M22" s="4">
        <v>10932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44888</v>
      </c>
      <c r="S22" s="6">
        <v>44916</v>
      </c>
      <c r="T22" s="4" t="s">
        <v>34</v>
      </c>
      <c r="U22" s="4">
        <v>10932</v>
      </c>
      <c r="V22" s="4">
        <v>0</v>
      </c>
      <c r="W22" s="4">
        <v>0</v>
      </c>
      <c r="X22" s="4" t="s">
        <v>144</v>
      </c>
      <c r="Y22" s="4" t="s">
        <v>145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147</v>
      </c>
      <c r="E23" s="4" t="s">
        <v>148</v>
      </c>
      <c r="F23" s="6">
        <v>44911</v>
      </c>
      <c r="G23" s="6">
        <v>44913</v>
      </c>
      <c r="H23" s="4">
        <v>1</v>
      </c>
      <c r="I23" s="4">
        <v>2</v>
      </c>
      <c r="J23" s="4">
        <v>2</v>
      </c>
      <c r="K23" s="4" t="s">
        <v>30</v>
      </c>
      <c r="L23" s="4">
        <v>7014</v>
      </c>
      <c r="M23" s="4">
        <v>7014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44890</v>
      </c>
      <c r="S23" s="6">
        <v>44916</v>
      </c>
      <c r="T23" s="4" t="s">
        <v>34</v>
      </c>
      <c r="U23" s="4">
        <v>7014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5">
      <c r="A24" s="4" t="s">
        <v>152</v>
      </c>
      <c r="B24" s="4" t="s">
        <v>26</v>
      </c>
      <c r="C24" s="4" t="s">
        <v>27</v>
      </c>
      <c r="D24" s="4" t="s">
        <v>153</v>
      </c>
      <c r="E24" s="4" t="s">
        <v>154</v>
      </c>
      <c r="F24" s="6">
        <v>44911</v>
      </c>
      <c r="G24" s="6">
        <v>44913</v>
      </c>
      <c r="H24" s="4">
        <v>1</v>
      </c>
      <c r="I24" s="4">
        <v>2</v>
      </c>
      <c r="J24" s="4">
        <v>2</v>
      </c>
      <c r="K24" s="4" t="s">
        <v>30</v>
      </c>
      <c r="L24" s="4">
        <v>1123</v>
      </c>
      <c r="M24" s="4">
        <v>1123</v>
      </c>
      <c r="N24" s="4" t="s">
        <v>155</v>
      </c>
      <c r="O24" s="4" t="s">
        <v>32</v>
      </c>
      <c r="P24" s="4" t="s">
        <v>33</v>
      </c>
      <c r="Q24" s="4">
        <v>0</v>
      </c>
      <c r="R24" s="7">
        <v>44890</v>
      </c>
      <c r="S24" s="6">
        <v>44916</v>
      </c>
      <c r="T24" s="4" t="s">
        <v>34</v>
      </c>
      <c r="U24" s="4">
        <v>1123</v>
      </c>
      <c r="V24" s="4">
        <v>0</v>
      </c>
      <c r="W24" s="4">
        <v>0</v>
      </c>
      <c r="X24" s="4" t="s">
        <v>156</v>
      </c>
      <c r="Y24" s="4" t="s">
        <v>35</v>
      </c>
    </row>
    <row r="25" s="4" customFormat="1" spans="1:25">
      <c r="A25" s="4" t="s">
        <v>157</v>
      </c>
      <c r="B25" s="4" t="s">
        <v>26</v>
      </c>
      <c r="C25" s="4" t="s">
        <v>27</v>
      </c>
      <c r="D25" s="4" t="s">
        <v>158</v>
      </c>
      <c r="E25" s="4" t="s">
        <v>159</v>
      </c>
      <c r="F25" s="6">
        <v>44911</v>
      </c>
      <c r="G25" s="6">
        <v>44913</v>
      </c>
      <c r="H25" s="4">
        <v>1</v>
      </c>
      <c r="I25" s="4">
        <v>2</v>
      </c>
      <c r="J25" s="4">
        <v>2</v>
      </c>
      <c r="K25" s="4" t="s">
        <v>30</v>
      </c>
      <c r="L25" s="4">
        <v>712</v>
      </c>
      <c r="M25" s="4">
        <v>712</v>
      </c>
      <c r="N25" s="4" t="s">
        <v>160</v>
      </c>
      <c r="O25" s="4" t="s">
        <v>32</v>
      </c>
      <c r="P25" s="4" t="s">
        <v>33</v>
      </c>
      <c r="Q25" s="4">
        <v>0</v>
      </c>
      <c r="R25" s="7">
        <v>44891</v>
      </c>
      <c r="S25" s="6">
        <v>44916</v>
      </c>
      <c r="T25" s="4" t="s">
        <v>34</v>
      </c>
      <c r="U25" s="4">
        <v>712</v>
      </c>
      <c r="V25" s="4">
        <v>0</v>
      </c>
      <c r="W25" s="4">
        <v>0</v>
      </c>
      <c r="X25" s="4" t="s">
        <v>161</v>
      </c>
      <c r="Y25" s="4" t="s">
        <v>162</v>
      </c>
    </row>
    <row r="26" s="4" customFormat="1" spans="1:25">
      <c r="A26" s="4" t="s">
        <v>163</v>
      </c>
      <c r="B26" s="4" t="s">
        <v>26</v>
      </c>
      <c r="C26" s="4" t="s">
        <v>27</v>
      </c>
      <c r="D26" s="4" t="s">
        <v>164</v>
      </c>
      <c r="E26" s="4" t="s">
        <v>165</v>
      </c>
      <c r="F26" s="6">
        <v>44912</v>
      </c>
      <c r="G26" s="6">
        <v>44913</v>
      </c>
      <c r="H26" s="4">
        <v>1</v>
      </c>
      <c r="I26" s="4">
        <v>1</v>
      </c>
      <c r="J26" s="4">
        <v>1</v>
      </c>
      <c r="K26" s="4" t="s">
        <v>30</v>
      </c>
      <c r="L26" s="4">
        <v>919</v>
      </c>
      <c r="M26" s="4">
        <v>919</v>
      </c>
      <c r="N26" s="4" t="s">
        <v>166</v>
      </c>
      <c r="O26" s="4" t="s">
        <v>32</v>
      </c>
      <c r="P26" s="4" t="s">
        <v>33</v>
      </c>
      <c r="Q26" s="4">
        <v>0</v>
      </c>
      <c r="R26" s="7">
        <v>44891</v>
      </c>
      <c r="S26" s="6">
        <v>44916</v>
      </c>
      <c r="T26" s="4" t="s">
        <v>34</v>
      </c>
      <c r="U26" s="4">
        <v>919</v>
      </c>
      <c r="V26" s="4">
        <v>0</v>
      </c>
      <c r="W26" s="4">
        <v>0</v>
      </c>
      <c r="X26" s="4" t="s">
        <v>167</v>
      </c>
      <c r="Y26" s="4" t="s">
        <v>168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170</v>
      </c>
      <c r="E27" s="4" t="s">
        <v>124</v>
      </c>
      <c r="F27" s="6">
        <v>44911</v>
      </c>
      <c r="G27" s="6">
        <v>44913</v>
      </c>
      <c r="H27" s="4">
        <v>1</v>
      </c>
      <c r="I27" s="4">
        <v>2</v>
      </c>
      <c r="J27" s="4">
        <v>2</v>
      </c>
      <c r="K27" s="4" t="s">
        <v>30</v>
      </c>
      <c r="L27" s="4">
        <v>6714</v>
      </c>
      <c r="M27" s="4">
        <v>6714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44891</v>
      </c>
      <c r="S27" s="6">
        <v>44916</v>
      </c>
      <c r="T27" s="4" t="s">
        <v>34</v>
      </c>
      <c r="U27" s="4">
        <v>6714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175</v>
      </c>
      <c r="E28" s="4" t="s">
        <v>176</v>
      </c>
      <c r="F28" s="6">
        <v>44911</v>
      </c>
      <c r="G28" s="6">
        <v>44913</v>
      </c>
      <c r="H28" s="4">
        <v>1</v>
      </c>
      <c r="I28" s="4">
        <v>2</v>
      </c>
      <c r="J28" s="4">
        <v>2</v>
      </c>
      <c r="K28" s="4" t="s">
        <v>30</v>
      </c>
      <c r="L28" s="4">
        <v>5714</v>
      </c>
      <c r="M28" s="4">
        <v>5714</v>
      </c>
      <c r="N28" s="4" t="s">
        <v>177</v>
      </c>
      <c r="O28" s="4" t="s">
        <v>32</v>
      </c>
      <c r="P28" s="4" t="s">
        <v>33</v>
      </c>
      <c r="Q28" s="4">
        <v>0</v>
      </c>
      <c r="R28" s="7">
        <v>44892</v>
      </c>
      <c r="S28" s="6">
        <v>44916</v>
      </c>
      <c r="T28" s="4" t="s">
        <v>34</v>
      </c>
      <c r="U28" s="4">
        <v>5714</v>
      </c>
      <c r="V28" s="4">
        <v>0</v>
      </c>
      <c r="W28" s="4">
        <v>0</v>
      </c>
      <c r="X28" s="4" t="s">
        <v>178</v>
      </c>
      <c r="Y28" s="4" t="s">
        <v>35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44912</v>
      </c>
      <c r="G29" s="6">
        <v>44913</v>
      </c>
      <c r="H29" s="4">
        <v>1</v>
      </c>
      <c r="I29" s="4">
        <v>1</v>
      </c>
      <c r="J29" s="4">
        <v>1</v>
      </c>
      <c r="K29" s="4" t="s">
        <v>30</v>
      </c>
      <c r="L29" s="4">
        <v>1013</v>
      </c>
      <c r="M29" s="4">
        <v>1013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44892</v>
      </c>
      <c r="S29" s="6">
        <v>44916</v>
      </c>
      <c r="T29" s="4" t="s">
        <v>34</v>
      </c>
      <c r="U29" s="4">
        <v>1013</v>
      </c>
      <c r="V29" s="4">
        <v>0</v>
      </c>
      <c r="W29" s="4">
        <v>0</v>
      </c>
      <c r="X29" s="4" t="s">
        <v>183</v>
      </c>
      <c r="Y29" s="4" t="s">
        <v>35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185</v>
      </c>
      <c r="E30" s="4" t="s">
        <v>186</v>
      </c>
      <c r="F30" s="6">
        <v>44911</v>
      </c>
      <c r="G30" s="6">
        <v>44913</v>
      </c>
      <c r="H30" s="4">
        <v>1</v>
      </c>
      <c r="I30" s="4">
        <v>2</v>
      </c>
      <c r="J30" s="4">
        <v>2</v>
      </c>
      <c r="K30" s="4" t="s">
        <v>30</v>
      </c>
      <c r="L30" s="4">
        <v>1570</v>
      </c>
      <c r="M30" s="4">
        <v>1570</v>
      </c>
      <c r="N30" s="4" t="s">
        <v>187</v>
      </c>
      <c r="O30" s="4" t="s">
        <v>32</v>
      </c>
      <c r="P30" s="4" t="s">
        <v>33</v>
      </c>
      <c r="Q30" s="4">
        <v>0</v>
      </c>
      <c r="R30" s="7">
        <v>44892</v>
      </c>
      <c r="S30" s="6">
        <v>44916</v>
      </c>
      <c r="T30" s="4" t="s">
        <v>34</v>
      </c>
      <c r="U30" s="4">
        <v>1570</v>
      </c>
      <c r="V30" s="4">
        <v>0</v>
      </c>
      <c r="W30" s="4">
        <v>0</v>
      </c>
      <c r="X30" s="4" t="s">
        <v>188</v>
      </c>
      <c r="Y30" s="4" t="s">
        <v>189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44908</v>
      </c>
      <c r="G31" s="6">
        <v>44913</v>
      </c>
      <c r="H31" s="4">
        <v>1</v>
      </c>
      <c r="I31" s="4">
        <v>5</v>
      </c>
      <c r="J31" s="4">
        <v>5</v>
      </c>
      <c r="K31" s="4" t="s">
        <v>30</v>
      </c>
      <c r="L31" s="4">
        <v>14948</v>
      </c>
      <c r="M31" s="4">
        <v>14948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44892</v>
      </c>
      <c r="S31" s="6">
        <v>44916</v>
      </c>
      <c r="T31" s="4" t="s">
        <v>34</v>
      </c>
      <c r="U31" s="4">
        <v>14948</v>
      </c>
      <c r="V31" s="4">
        <v>0</v>
      </c>
      <c r="W31" s="4">
        <v>0</v>
      </c>
      <c r="X31" s="4" t="s">
        <v>194</v>
      </c>
      <c r="Y31" s="4" t="s">
        <v>35</v>
      </c>
    </row>
    <row r="32" s="4" customFormat="1" spans="1:25">
      <c r="A32" s="4" t="s">
        <v>195</v>
      </c>
      <c r="B32" s="4" t="s">
        <v>26</v>
      </c>
      <c r="C32" s="4" t="s">
        <v>27</v>
      </c>
      <c r="D32" s="4" t="s">
        <v>196</v>
      </c>
      <c r="E32" s="4" t="s">
        <v>197</v>
      </c>
      <c r="F32" s="6">
        <v>44910</v>
      </c>
      <c r="G32" s="6">
        <v>44913</v>
      </c>
      <c r="H32" s="4">
        <v>1</v>
      </c>
      <c r="I32" s="4">
        <v>3</v>
      </c>
      <c r="J32" s="4">
        <v>3</v>
      </c>
      <c r="K32" s="4" t="s">
        <v>30</v>
      </c>
      <c r="L32" s="4">
        <v>612</v>
      </c>
      <c r="M32" s="4">
        <v>612</v>
      </c>
      <c r="N32" s="4" t="s">
        <v>198</v>
      </c>
      <c r="O32" s="4" t="s">
        <v>32</v>
      </c>
      <c r="P32" s="4" t="s">
        <v>33</v>
      </c>
      <c r="Q32" s="4">
        <v>0</v>
      </c>
      <c r="R32" s="7">
        <v>44892</v>
      </c>
      <c r="S32" s="6">
        <v>44916</v>
      </c>
      <c r="T32" s="4" t="s">
        <v>34</v>
      </c>
      <c r="U32" s="4">
        <v>612</v>
      </c>
      <c r="V32" s="4">
        <v>0</v>
      </c>
      <c r="W32" s="4">
        <v>0</v>
      </c>
      <c r="X32" s="4" t="s">
        <v>199</v>
      </c>
      <c r="Y32" s="4" t="s">
        <v>200</v>
      </c>
    </row>
    <row r="33" s="4" customFormat="1" spans="1:25">
      <c r="A33" s="4" t="s">
        <v>201</v>
      </c>
      <c r="B33" s="4" t="s">
        <v>26</v>
      </c>
      <c r="C33" s="4" t="s">
        <v>27</v>
      </c>
      <c r="D33" s="4" t="s">
        <v>202</v>
      </c>
      <c r="E33" s="4" t="s">
        <v>69</v>
      </c>
      <c r="F33" s="6">
        <v>44912</v>
      </c>
      <c r="G33" s="6">
        <v>44913</v>
      </c>
      <c r="H33" s="4">
        <v>1</v>
      </c>
      <c r="I33" s="4">
        <v>1</v>
      </c>
      <c r="J33" s="4">
        <v>1</v>
      </c>
      <c r="K33" s="4" t="s">
        <v>30</v>
      </c>
      <c r="L33" s="4">
        <v>445</v>
      </c>
      <c r="M33" s="4">
        <v>445</v>
      </c>
      <c r="N33" s="4" t="s">
        <v>203</v>
      </c>
      <c r="O33" s="4" t="s">
        <v>32</v>
      </c>
      <c r="P33" s="4" t="s">
        <v>33</v>
      </c>
      <c r="Q33" s="4">
        <v>0</v>
      </c>
      <c r="R33" s="7">
        <v>44893</v>
      </c>
      <c r="S33" s="6">
        <v>44916</v>
      </c>
      <c r="T33" s="4" t="s">
        <v>34</v>
      </c>
      <c r="U33" s="4">
        <v>445</v>
      </c>
      <c r="V33" s="4">
        <v>0</v>
      </c>
      <c r="W33" s="4">
        <v>0</v>
      </c>
      <c r="X33" s="4" t="s">
        <v>204</v>
      </c>
      <c r="Y33" s="4" t="s">
        <v>205</v>
      </c>
    </row>
    <row r="34" s="4" customFormat="1" spans="1:25">
      <c r="A34" s="4" t="s">
        <v>206</v>
      </c>
      <c r="B34" s="4" t="s">
        <v>26</v>
      </c>
      <c r="C34" s="4" t="s">
        <v>27</v>
      </c>
      <c r="D34" s="4" t="s">
        <v>207</v>
      </c>
      <c r="E34" s="4" t="s">
        <v>208</v>
      </c>
      <c r="F34" s="6">
        <v>44912</v>
      </c>
      <c r="G34" s="6">
        <v>44913</v>
      </c>
      <c r="H34" s="4">
        <v>1</v>
      </c>
      <c r="I34" s="4">
        <v>1</v>
      </c>
      <c r="J34" s="4">
        <v>1</v>
      </c>
      <c r="K34" s="4" t="s">
        <v>30</v>
      </c>
      <c r="L34" s="4">
        <v>569</v>
      </c>
      <c r="M34" s="4">
        <v>569</v>
      </c>
      <c r="N34" s="4" t="s">
        <v>209</v>
      </c>
      <c r="O34" s="4" t="s">
        <v>32</v>
      </c>
      <c r="P34" s="4" t="s">
        <v>33</v>
      </c>
      <c r="Q34" s="4">
        <v>0</v>
      </c>
      <c r="R34" s="7">
        <v>44893</v>
      </c>
      <c r="S34" s="6">
        <v>44916</v>
      </c>
      <c r="T34" s="4" t="s">
        <v>34</v>
      </c>
      <c r="U34" s="4">
        <v>569</v>
      </c>
      <c r="V34" s="4">
        <v>0</v>
      </c>
      <c r="W34" s="4">
        <v>0</v>
      </c>
      <c r="X34" s="4" t="s">
        <v>210</v>
      </c>
      <c r="Y34" s="4" t="s">
        <v>35</v>
      </c>
    </row>
    <row r="35" s="4" customFormat="1" spans="1:25">
      <c r="A35" s="4" t="s">
        <v>211</v>
      </c>
      <c r="B35" s="4" t="s">
        <v>26</v>
      </c>
      <c r="C35" s="4" t="s">
        <v>27</v>
      </c>
      <c r="D35" s="4" t="s">
        <v>212</v>
      </c>
      <c r="E35" s="4" t="s">
        <v>213</v>
      </c>
      <c r="F35" s="6">
        <v>44911</v>
      </c>
      <c r="G35" s="6">
        <v>44913</v>
      </c>
      <c r="H35" s="4">
        <v>1</v>
      </c>
      <c r="I35" s="4">
        <v>2</v>
      </c>
      <c r="J35" s="4">
        <v>2</v>
      </c>
      <c r="K35" s="4" t="s">
        <v>30</v>
      </c>
      <c r="L35" s="4">
        <v>1294</v>
      </c>
      <c r="M35" s="4">
        <v>1294</v>
      </c>
      <c r="N35" s="4" t="s">
        <v>214</v>
      </c>
      <c r="O35" s="4" t="s">
        <v>32</v>
      </c>
      <c r="P35" s="4" t="s">
        <v>33</v>
      </c>
      <c r="Q35" s="4">
        <v>0</v>
      </c>
      <c r="R35" s="7">
        <v>44894</v>
      </c>
      <c r="S35" s="6">
        <v>44916</v>
      </c>
      <c r="T35" s="4" t="s">
        <v>34</v>
      </c>
      <c r="U35" s="4">
        <v>1294</v>
      </c>
      <c r="V35" s="4">
        <v>0</v>
      </c>
      <c r="W35" s="4">
        <v>0</v>
      </c>
      <c r="X35" s="4" t="s">
        <v>215</v>
      </c>
      <c r="Y35" s="4" t="s">
        <v>35</v>
      </c>
    </row>
    <row r="36" s="4" customFormat="1" spans="1:25">
      <c r="A36" s="4" t="s">
        <v>216</v>
      </c>
      <c r="B36" s="4" t="s">
        <v>26</v>
      </c>
      <c r="C36" s="4" t="s">
        <v>27</v>
      </c>
      <c r="D36" s="4" t="s">
        <v>217</v>
      </c>
      <c r="E36" s="4" t="s">
        <v>69</v>
      </c>
      <c r="F36" s="6">
        <v>44911</v>
      </c>
      <c r="G36" s="6">
        <v>44913</v>
      </c>
      <c r="H36" s="4">
        <v>1</v>
      </c>
      <c r="I36" s="4">
        <v>2</v>
      </c>
      <c r="J36" s="4">
        <v>2</v>
      </c>
      <c r="K36" s="4" t="s">
        <v>30</v>
      </c>
      <c r="L36" s="4">
        <v>1282</v>
      </c>
      <c r="M36" s="4">
        <v>1282</v>
      </c>
      <c r="N36" s="4" t="s">
        <v>218</v>
      </c>
      <c r="O36" s="4" t="s">
        <v>32</v>
      </c>
      <c r="P36" s="4" t="s">
        <v>33</v>
      </c>
      <c r="Q36" s="4">
        <v>0</v>
      </c>
      <c r="R36" s="7">
        <v>44894</v>
      </c>
      <c r="S36" s="6">
        <v>44916</v>
      </c>
      <c r="T36" s="4" t="s">
        <v>34</v>
      </c>
      <c r="U36" s="4">
        <v>1282</v>
      </c>
      <c r="V36" s="4">
        <v>0</v>
      </c>
      <c r="W36" s="4">
        <v>0</v>
      </c>
      <c r="X36" s="4" t="s">
        <v>219</v>
      </c>
      <c r="Y36" s="4" t="s">
        <v>35</v>
      </c>
    </row>
    <row r="37" s="4" customFormat="1" spans="1:25">
      <c r="A37" s="4" t="s">
        <v>220</v>
      </c>
      <c r="B37" s="4" t="s">
        <v>26</v>
      </c>
      <c r="C37" s="4" t="s">
        <v>27</v>
      </c>
      <c r="D37" s="4" t="s">
        <v>221</v>
      </c>
      <c r="E37" s="4" t="s">
        <v>222</v>
      </c>
      <c r="F37" s="6">
        <v>44912</v>
      </c>
      <c r="G37" s="6">
        <v>44913</v>
      </c>
      <c r="H37" s="4">
        <v>1</v>
      </c>
      <c r="I37" s="4">
        <v>1</v>
      </c>
      <c r="J37" s="4">
        <v>1</v>
      </c>
      <c r="K37" s="4" t="s">
        <v>30</v>
      </c>
      <c r="L37" s="4">
        <v>1732</v>
      </c>
      <c r="M37" s="4">
        <v>1732</v>
      </c>
      <c r="N37" s="4" t="s">
        <v>223</v>
      </c>
      <c r="O37" s="4" t="s">
        <v>32</v>
      </c>
      <c r="P37" s="4" t="s">
        <v>33</v>
      </c>
      <c r="Q37" s="4">
        <v>0</v>
      </c>
      <c r="R37" s="7">
        <v>44895</v>
      </c>
      <c r="S37" s="6">
        <v>44916</v>
      </c>
      <c r="T37" s="4" t="s">
        <v>34</v>
      </c>
      <c r="U37" s="4">
        <v>1732</v>
      </c>
      <c r="V37" s="4">
        <v>0</v>
      </c>
      <c r="W37" s="4">
        <v>0</v>
      </c>
      <c r="X37" s="4" t="s">
        <v>224</v>
      </c>
      <c r="Y37" s="4" t="s">
        <v>225</v>
      </c>
    </row>
    <row r="38" s="4" customFormat="1" spans="1:25">
      <c r="A38" s="4" t="s">
        <v>226</v>
      </c>
      <c r="B38" s="4" t="s">
        <v>26</v>
      </c>
      <c r="C38" s="4" t="s">
        <v>27</v>
      </c>
      <c r="D38" s="4" t="s">
        <v>221</v>
      </c>
      <c r="E38" s="4" t="s">
        <v>227</v>
      </c>
      <c r="F38" s="6">
        <v>44912</v>
      </c>
      <c r="G38" s="6">
        <v>44913</v>
      </c>
      <c r="H38" s="4">
        <v>1</v>
      </c>
      <c r="I38" s="4">
        <v>1</v>
      </c>
      <c r="J38" s="4">
        <v>1</v>
      </c>
      <c r="K38" s="4" t="s">
        <v>30</v>
      </c>
      <c r="L38" s="4">
        <v>1732</v>
      </c>
      <c r="M38" s="4">
        <v>1732</v>
      </c>
      <c r="N38" s="4" t="s">
        <v>223</v>
      </c>
      <c r="O38" s="4" t="s">
        <v>32</v>
      </c>
      <c r="P38" s="4" t="s">
        <v>33</v>
      </c>
      <c r="Q38" s="4">
        <v>0</v>
      </c>
      <c r="R38" s="7">
        <v>44895</v>
      </c>
      <c r="S38" s="6">
        <v>44916</v>
      </c>
      <c r="T38" s="4" t="s">
        <v>34</v>
      </c>
      <c r="U38" s="4">
        <v>1732</v>
      </c>
      <c r="V38" s="4">
        <v>0</v>
      </c>
      <c r="W38" s="4">
        <v>0</v>
      </c>
      <c r="X38" s="4" t="s">
        <v>228</v>
      </c>
      <c r="Y38" s="4" t="s">
        <v>229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231</v>
      </c>
      <c r="E39" s="4" t="s">
        <v>232</v>
      </c>
      <c r="F39" s="6">
        <v>44911</v>
      </c>
      <c r="G39" s="6">
        <v>44913</v>
      </c>
      <c r="H39" s="4">
        <v>1</v>
      </c>
      <c r="I39" s="4">
        <v>2</v>
      </c>
      <c r="J39" s="4">
        <v>2</v>
      </c>
      <c r="K39" s="4" t="s">
        <v>30</v>
      </c>
      <c r="L39" s="4">
        <v>3218</v>
      </c>
      <c r="M39" s="4">
        <v>3218</v>
      </c>
      <c r="N39" s="4" t="s">
        <v>233</v>
      </c>
      <c r="O39" s="4" t="s">
        <v>32</v>
      </c>
      <c r="P39" s="4" t="s">
        <v>33</v>
      </c>
      <c r="Q39" s="4">
        <v>0</v>
      </c>
      <c r="R39" s="7">
        <v>44895</v>
      </c>
      <c r="S39" s="6">
        <v>44916</v>
      </c>
      <c r="T39" s="4" t="s">
        <v>34</v>
      </c>
      <c r="U39" s="4">
        <v>3218</v>
      </c>
      <c r="V39" s="4">
        <v>0</v>
      </c>
      <c r="W39" s="4">
        <v>0</v>
      </c>
      <c r="X39" s="4" t="s">
        <v>234</v>
      </c>
      <c r="Y39" s="4" t="s">
        <v>35</v>
      </c>
    </row>
    <row r="40" s="4" customFormat="1" spans="1:25">
      <c r="A40" s="4" t="s">
        <v>235</v>
      </c>
      <c r="B40" s="4" t="s">
        <v>26</v>
      </c>
      <c r="C40" s="4" t="s">
        <v>27</v>
      </c>
      <c r="D40" s="4" t="s">
        <v>185</v>
      </c>
      <c r="E40" s="4" t="s">
        <v>186</v>
      </c>
      <c r="F40" s="6">
        <v>44911</v>
      </c>
      <c r="G40" s="6">
        <v>44913</v>
      </c>
      <c r="H40" s="4">
        <v>1</v>
      </c>
      <c r="I40" s="4">
        <v>2</v>
      </c>
      <c r="J40" s="4">
        <v>2</v>
      </c>
      <c r="K40" s="4" t="s">
        <v>30</v>
      </c>
      <c r="L40" s="4">
        <v>1498</v>
      </c>
      <c r="M40" s="4">
        <v>1498</v>
      </c>
      <c r="N40" s="4" t="s">
        <v>236</v>
      </c>
      <c r="O40" s="4" t="s">
        <v>32</v>
      </c>
      <c r="P40" s="4" t="s">
        <v>33</v>
      </c>
      <c r="Q40" s="4">
        <v>0</v>
      </c>
      <c r="R40" s="7">
        <v>44895</v>
      </c>
      <c r="S40" s="6">
        <v>44916</v>
      </c>
      <c r="T40" s="4" t="s">
        <v>34</v>
      </c>
      <c r="U40" s="4">
        <v>1498</v>
      </c>
      <c r="V40" s="4">
        <v>0</v>
      </c>
      <c r="W40" s="4">
        <v>0</v>
      </c>
      <c r="X40" s="4" t="s">
        <v>237</v>
      </c>
      <c r="Y40" s="4" t="s">
        <v>35</v>
      </c>
    </row>
    <row r="41" s="4" customFormat="1" spans="1:25">
      <c r="A41" s="4" t="s">
        <v>238</v>
      </c>
      <c r="B41" s="4" t="s">
        <v>26</v>
      </c>
      <c r="C41" s="4" t="s">
        <v>27</v>
      </c>
      <c r="D41" s="4" t="s">
        <v>239</v>
      </c>
      <c r="E41" s="4" t="s">
        <v>240</v>
      </c>
      <c r="F41" s="6">
        <v>44912</v>
      </c>
      <c r="G41" s="6">
        <v>44913</v>
      </c>
      <c r="H41" s="4">
        <v>1</v>
      </c>
      <c r="I41" s="4">
        <v>1</v>
      </c>
      <c r="J41" s="4">
        <v>1</v>
      </c>
      <c r="K41" s="4" t="s">
        <v>30</v>
      </c>
      <c r="L41" s="4">
        <v>447</v>
      </c>
      <c r="M41" s="4">
        <v>447</v>
      </c>
      <c r="N41" s="4" t="s">
        <v>241</v>
      </c>
      <c r="O41" s="4" t="s">
        <v>32</v>
      </c>
      <c r="P41" s="4" t="s">
        <v>33</v>
      </c>
      <c r="Q41" s="4">
        <v>0</v>
      </c>
      <c r="R41" s="7">
        <v>44895</v>
      </c>
      <c r="S41" s="6">
        <v>44916</v>
      </c>
      <c r="T41" s="4" t="s">
        <v>34</v>
      </c>
      <c r="U41" s="4">
        <v>447</v>
      </c>
      <c r="V41" s="4">
        <v>0</v>
      </c>
      <c r="W41" s="4">
        <v>0</v>
      </c>
      <c r="X41" s="4" t="s">
        <v>242</v>
      </c>
      <c r="Y41" s="4" t="s">
        <v>35</v>
      </c>
    </row>
    <row r="42" s="4" customFormat="1" spans="1:25">
      <c r="A42" s="4" t="s">
        <v>243</v>
      </c>
      <c r="B42" s="4" t="s">
        <v>26</v>
      </c>
      <c r="C42" s="4" t="s">
        <v>27</v>
      </c>
      <c r="D42" s="4" t="s">
        <v>244</v>
      </c>
      <c r="E42" s="4" t="s">
        <v>245</v>
      </c>
      <c r="F42" s="6">
        <v>44911</v>
      </c>
      <c r="G42" s="6">
        <v>44913</v>
      </c>
      <c r="H42" s="4">
        <v>1</v>
      </c>
      <c r="I42" s="4">
        <v>2</v>
      </c>
      <c r="J42" s="4">
        <v>2</v>
      </c>
      <c r="K42" s="4" t="s">
        <v>30</v>
      </c>
      <c r="L42" s="4">
        <v>3074</v>
      </c>
      <c r="M42" s="4">
        <v>3074</v>
      </c>
      <c r="N42" s="4" t="s">
        <v>246</v>
      </c>
      <c r="O42" s="4" t="s">
        <v>32</v>
      </c>
      <c r="P42" s="4" t="s">
        <v>33</v>
      </c>
      <c r="Q42" s="4">
        <v>0</v>
      </c>
      <c r="R42" s="7">
        <v>44896</v>
      </c>
      <c r="S42" s="6">
        <v>44916</v>
      </c>
      <c r="T42" s="4" t="s">
        <v>34</v>
      </c>
      <c r="U42" s="4">
        <v>3074</v>
      </c>
      <c r="V42" s="4">
        <v>0</v>
      </c>
      <c r="W42" s="4">
        <v>0</v>
      </c>
      <c r="X42" s="4" t="s">
        <v>247</v>
      </c>
      <c r="Y42" s="4" t="s">
        <v>248</v>
      </c>
    </row>
    <row r="43" s="4" customFormat="1" spans="1:25">
      <c r="A43" s="4" t="s">
        <v>249</v>
      </c>
      <c r="B43" s="4" t="s">
        <v>26</v>
      </c>
      <c r="C43" s="4" t="s">
        <v>27</v>
      </c>
      <c r="D43" s="4" t="s">
        <v>250</v>
      </c>
      <c r="E43" s="4" t="s">
        <v>251</v>
      </c>
      <c r="F43" s="6">
        <v>44912</v>
      </c>
      <c r="G43" s="6">
        <v>44913</v>
      </c>
      <c r="H43" s="4">
        <v>1</v>
      </c>
      <c r="I43" s="4">
        <v>1</v>
      </c>
      <c r="J43" s="4">
        <v>1</v>
      </c>
      <c r="K43" s="4" t="s">
        <v>30</v>
      </c>
      <c r="L43" s="4">
        <v>603</v>
      </c>
      <c r="M43" s="4">
        <v>603</v>
      </c>
      <c r="N43" s="4" t="s">
        <v>252</v>
      </c>
      <c r="O43" s="4" t="s">
        <v>32</v>
      </c>
      <c r="P43" s="4" t="s">
        <v>33</v>
      </c>
      <c r="Q43" s="4">
        <v>0</v>
      </c>
      <c r="R43" s="7">
        <v>44896</v>
      </c>
      <c r="S43" s="6">
        <v>44916</v>
      </c>
      <c r="T43" s="4" t="s">
        <v>34</v>
      </c>
      <c r="U43" s="4">
        <v>603</v>
      </c>
      <c r="V43" s="4">
        <v>0</v>
      </c>
      <c r="W43" s="4">
        <v>0</v>
      </c>
      <c r="X43" s="4" t="s">
        <v>253</v>
      </c>
      <c r="Y43" s="4" t="s">
        <v>254</v>
      </c>
    </row>
    <row r="44" s="4" customFormat="1" spans="1:25">
      <c r="A44" s="4" t="s">
        <v>255</v>
      </c>
      <c r="B44" s="4" t="s">
        <v>26</v>
      </c>
      <c r="C44" s="4" t="s">
        <v>27</v>
      </c>
      <c r="D44" s="4" t="s">
        <v>256</v>
      </c>
      <c r="E44" s="4" t="s">
        <v>257</v>
      </c>
      <c r="F44" s="6">
        <v>44911</v>
      </c>
      <c r="G44" s="6">
        <v>44913</v>
      </c>
      <c r="H44" s="4">
        <v>1</v>
      </c>
      <c r="I44" s="4">
        <v>2</v>
      </c>
      <c r="J44" s="4">
        <v>2</v>
      </c>
      <c r="K44" s="4" t="s">
        <v>30</v>
      </c>
      <c r="L44" s="4">
        <v>1340</v>
      </c>
      <c r="M44" s="4">
        <v>1340</v>
      </c>
      <c r="N44" s="4" t="s">
        <v>258</v>
      </c>
      <c r="O44" s="4" t="s">
        <v>32</v>
      </c>
      <c r="P44" s="4" t="s">
        <v>33</v>
      </c>
      <c r="Q44" s="4">
        <v>0</v>
      </c>
      <c r="R44" s="7">
        <v>44896</v>
      </c>
      <c r="S44" s="6">
        <v>44916</v>
      </c>
      <c r="T44" s="4" t="s">
        <v>34</v>
      </c>
      <c r="U44" s="4">
        <v>1340</v>
      </c>
      <c r="V44" s="4">
        <v>0</v>
      </c>
      <c r="W44" s="4">
        <v>0</v>
      </c>
      <c r="X44" s="4" t="s">
        <v>259</v>
      </c>
      <c r="Y44" s="4" t="s">
        <v>35</v>
      </c>
    </row>
    <row r="45" s="4" customFormat="1" spans="1:25">
      <c r="A45" s="4" t="s">
        <v>260</v>
      </c>
      <c r="B45" s="4" t="s">
        <v>26</v>
      </c>
      <c r="C45" s="4" t="s">
        <v>27</v>
      </c>
      <c r="D45" s="4" t="s">
        <v>261</v>
      </c>
      <c r="E45" s="4" t="s">
        <v>262</v>
      </c>
      <c r="F45" s="6">
        <v>44912</v>
      </c>
      <c r="G45" s="6">
        <v>44913</v>
      </c>
      <c r="H45" s="4">
        <v>1</v>
      </c>
      <c r="I45" s="4">
        <v>1</v>
      </c>
      <c r="J45" s="4">
        <v>1</v>
      </c>
      <c r="K45" s="4" t="s">
        <v>30</v>
      </c>
      <c r="L45" s="4">
        <v>574</v>
      </c>
      <c r="M45" s="4">
        <v>574</v>
      </c>
      <c r="N45" s="4" t="s">
        <v>263</v>
      </c>
      <c r="O45" s="4" t="s">
        <v>32</v>
      </c>
      <c r="P45" s="4" t="s">
        <v>33</v>
      </c>
      <c r="Q45" s="4">
        <v>0</v>
      </c>
      <c r="R45" s="7">
        <v>44896</v>
      </c>
      <c r="S45" s="6">
        <v>44916</v>
      </c>
      <c r="T45" s="4" t="s">
        <v>34</v>
      </c>
      <c r="U45" s="4">
        <v>574</v>
      </c>
      <c r="V45" s="4">
        <v>0</v>
      </c>
      <c r="W45" s="4">
        <v>0</v>
      </c>
      <c r="X45" s="4" t="s">
        <v>264</v>
      </c>
      <c r="Y45" s="4" t="s">
        <v>265</v>
      </c>
    </row>
    <row r="46" s="4" customFormat="1" spans="1:25">
      <c r="A46" s="4" t="s">
        <v>266</v>
      </c>
      <c r="B46" s="4" t="s">
        <v>26</v>
      </c>
      <c r="C46" s="4" t="s">
        <v>27</v>
      </c>
      <c r="D46" s="4" t="s">
        <v>267</v>
      </c>
      <c r="E46" s="4" t="s">
        <v>69</v>
      </c>
      <c r="F46" s="6">
        <v>44910</v>
      </c>
      <c r="G46" s="6">
        <v>44913</v>
      </c>
      <c r="H46" s="4">
        <v>1</v>
      </c>
      <c r="I46" s="4">
        <v>3</v>
      </c>
      <c r="J46" s="4">
        <v>3</v>
      </c>
      <c r="K46" s="4" t="s">
        <v>30</v>
      </c>
      <c r="L46" s="4">
        <v>1752</v>
      </c>
      <c r="M46" s="4">
        <v>1752</v>
      </c>
      <c r="N46" s="4" t="s">
        <v>268</v>
      </c>
      <c r="O46" s="4" t="s">
        <v>32</v>
      </c>
      <c r="P46" s="4" t="s">
        <v>33</v>
      </c>
      <c r="Q46" s="4">
        <v>0</v>
      </c>
      <c r="R46" s="7">
        <v>44897</v>
      </c>
      <c r="S46" s="6">
        <v>44916</v>
      </c>
      <c r="T46" s="4" t="s">
        <v>34</v>
      </c>
      <c r="U46" s="4">
        <v>1752</v>
      </c>
      <c r="V46" s="4">
        <v>0</v>
      </c>
      <c r="W46" s="4">
        <v>0</v>
      </c>
      <c r="X46" s="4" t="s">
        <v>269</v>
      </c>
      <c r="Y46" s="4" t="s">
        <v>270</v>
      </c>
    </row>
    <row r="47" s="4" customFormat="1" spans="1:25">
      <c r="A47" s="4" t="s">
        <v>271</v>
      </c>
      <c r="B47" s="4" t="s">
        <v>26</v>
      </c>
      <c r="C47" s="4" t="s">
        <v>27</v>
      </c>
      <c r="D47" s="4" t="s">
        <v>272</v>
      </c>
      <c r="E47" s="4" t="s">
        <v>273</v>
      </c>
      <c r="F47" s="6">
        <v>44911</v>
      </c>
      <c r="G47" s="6">
        <v>44913</v>
      </c>
      <c r="H47" s="4">
        <v>1</v>
      </c>
      <c r="I47" s="4">
        <v>2</v>
      </c>
      <c r="J47" s="4">
        <v>2</v>
      </c>
      <c r="K47" s="4" t="s">
        <v>30</v>
      </c>
      <c r="L47" s="4">
        <v>1564</v>
      </c>
      <c r="M47" s="4">
        <v>1564</v>
      </c>
      <c r="N47" s="4" t="s">
        <v>274</v>
      </c>
      <c r="O47" s="4" t="s">
        <v>32</v>
      </c>
      <c r="P47" s="4" t="s">
        <v>33</v>
      </c>
      <c r="Q47" s="4">
        <v>0</v>
      </c>
      <c r="R47" s="7">
        <v>44897</v>
      </c>
      <c r="S47" s="6">
        <v>44916</v>
      </c>
      <c r="T47" s="4" t="s">
        <v>34</v>
      </c>
      <c r="U47" s="4">
        <v>1564</v>
      </c>
      <c r="V47" s="4">
        <v>0</v>
      </c>
      <c r="W47" s="4">
        <v>0</v>
      </c>
      <c r="X47" s="4" t="s">
        <v>275</v>
      </c>
      <c r="Y47" s="4" t="s">
        <v>276</v>
      </c>
    </row>
    <row r="48" s="4" customFormat="1" spans="1:26">
      <c r="A48" s="4" t="s">
        <v>277</v>
      </c>
      <c r="B48" s="4" t="s">
        <v>26</v>
      </c>
      <c r="C48" s="4" t="s">
        <v>27</v>
      </c>
      <c r="D48" s="4" t="s">
        <v>278</v>
      </c>
      <c r="E48" s="4" t="s">
        <v>279</v>
      </c>
      <c r="F48" s="6">
        <v>44910</v>
      </c>
      <c r="G48" s="6">
        <v>44913</v>
      </c>
      <c r="H48" s="4">
        <v>2</v>
      </c>
      <c r="I48" s="4">
        <v>3</v>
      </c>
      <c r="J48" s="4">
        <v>6</v>
      </c>
      <c r="K48" s="4" t="s">
        <v>30</v>
      </c>
      <c r="L48" s="4">
        <v>6128</v>
      </c>
      <c r="M48" s="4">
        <v>6128</v>
      </c>
      <c r="N48" s="4" t="s">
        <v>280</v>
      </c>
      <c r="O48" s="4" t="s">
        <v>32</v>
      </c>
      <c r="P48" s="4" t="s">
        <v>33</v>
      </c>
      <c r="Q48" s="4">
        <v>0</v>
      </c>
      <c r="R48" s="7">
        <v>44897</v>
      </c>
      <c r="S48" s="6">
        <v>44916</v>
      </c>
      <c r="T48" s="4" t="s">
        <v>34</v>
      </c>
      <c r="U48" s="4">
        <v>6128</v>
      </c>
      <c r="V48" s="4">
        <v>0</v>
      </c>
      <c r="W48" s="4">
        <v>0</v>
      </c>
      <c r="X48" s="4" t="s">
        <v>281</v>
      </c>
      <c r="Y48" s="4">
        <v>1418641953</v>
      </c>
      <c r="Z48" s="4" t="s">
        <v>282</v>
      </c>
    </row>
    <row r="49" s="4" customFormat="1" spans="1:25">
      <c r="A49" s="4" t="s">
        <v>283</v>
      </c>
      <c r="B49" s="4" t="s">
        <v>26</v>
      </c>
      <c r="C49" s="4" t="s">
        <v>27</v>
      </c>
      <c r="D49" s="4" t="s">
        <v>284</v>
      </c>
      <c r="E49" s="4" t="s">
        <v>69</v>
      </c>
      <c r="F49" s="6">
        <v>44911</v>
      </c>
      <c r="G49" s="6">
        <v>44913</v>
      </c>
      <c r="H49" s="4">
        <v>1</v>
      </c>
      <c r="I49" s="4">
        <v>2</v>
      </c>
      <c r="J49" s="4">
        <v>2</v>
      </c>
      <c r="K49" s="4" t="s">
        <v>30</v>
      </c>
      <c r="L49" s="4">
        <v>1130</v>
      </c>
      <c r="M49" s="4">
        <v>1130</v>
      </c>
      <c r="N49" s="4" t="s">
        <v>285</v>
      </c>
      <c r="O49" s="4" t="s">
        <v>32</v>
      </c>
      <c r="P49" s="4" t="s">
        <v>33</v>
      </c>
      <c r="Q49" s="4">
        <v>0</v>
      </c>
      <c r="R49" s="7">
        <v>44897</v>
      </c>
      <c r="S49" s="6">
        <v>44916</v>
      </c>
      <c r="T49" s="4" t="s">
        <v>34</v>
      </c>
      <c r="U49" s="4">
        <v>1130</v>
      </c>
      <c r="V49" s="4">
        <v>0</v>
      </c>
      <c r="W49" s="4">
        <v>0</v>
      </c>
      <c r="X49" s="4" t="s">
        <v>286</v>
      </c>
      <c r="Y49" s="4" t="s">
        <v>287</v>
      </c>
    </row>
    <row r="50" s="4" customFormat="1" spans="1:25">
      <c r="A50" s="4" t="s">
        <v>288</v>
      </c>
      <c r="B50" s="4" t="s">
        <v>26</v>
      </c>
      <c r="C50" s="4" t="s">
        <v>27</v>
      </c>
      <c r="D50" s="4" t="s">
        <v>289</v>
      </c>
      <c r="E50" s="4" t="s">
        <v>290</v>
      </c>
      <c r="F50" s="6">
        <v>44906</v>
      </c>
      <c r="G50" s="6">
        <v>44913</v>
      </c>
      <c r="H50" s="4">
        <v>2</v>
      </c>
      <c r="I50" s="4">
        <v>7</v>
      </c>
      <c r="J50" s="4">
        <v>14</v>
      </c>
      <c r="K50" s="4" t="s">
        <v>30</v>
      </c>
      <c r="L50" s="4">
        <v>9464</v>
      </c>
      <c r="M50" s="4">
        <v>9464</v>
      </c>
      <c r="N50" s="4" t="s">
        <v>291</v>
      </c>
      <c r="O50" s="4" t="s">
        <v>32</v>
      </c>
      <c r="P50" s="4" t="s">
        <v>33</v>
      </c>
      <c r="Q50" s="4">
        <v>0</v>
      </c>
      <c r="R50" s="7">
        <v>44898</v>
      </c>
      <c r="S50" s="6">
        <v>44916</v>
      </c>
      <c r="T50" s="4" t="s">
        <v>34</v>
      </c>
      <c r="U50" s="4">
        <v>9464</v>
      </c>
      <c r="V50" s="4">
        <v>0</v>
      </c>
      <c r="W50" s="4">
        <v>0</v>
      </c>
      <c r="X50" s="4" t="s">
        <v>292</v>
      </c>
      <c r="Y50" s="4" t="s">
        <v>293</v>
      </c>
    </row>
    <row r="51" s="4" customFormat="1" spans="1:25">
      <c r="A51" s="4" t="s">
        <v>294</v>
      </c>
      <c r="B51" s="4" t="s">
        <v>26</v>
      </c>
      <c r="C51" s="4" t="s">
        <v>27</v>
      </c>
      <c r="D51" s="4" t="s">
        <v>295</v>
      </c>
      <c r="E51" s="4" t="s">
        <v>154</v>
      </c>
      <c r="F51" s="6">
        <v>44912</v>
      </c>
      <c r="G51" s="6">
        <v>44913</v>
      </c>
      <c r="H51" s="4">
        <v>1</v>
      </c>
      <c r="I51" s="4">
        <v>1</v>
      </c>
      <c r="J51" s="4">
        <v>1</v>
      </c>
      <c r="K51" s="4" t="s">
        <v>30</v>
      </c>
      <c r="L51" s="4">
        <v>521</v>
      </c>
      <c r="M51" s="4">
        <v>521</v>
      </c>
      <c r="N51" s="4" t="s">
        <v>296</v>
      </c>
      <c r="O51" s="4" t="s">
        <v>32</v>
      </c>
      <c r="P51" s="4" t="s">
        <v>33</v>
      </c>
      <c r="Q51" s="4">
        <v>0</v>
      </c>
      <c r="R51" s="7">
        <v>44898</v>
      </c>
      <c r="S51" s="6">
        <v>44916</v>
      </c>
      <c r="T51" s="4" t="s">
        <v>34</v>
      </c>
      <c r="U51" s="4">
        <v>521</v>
      </c>
      <c r="V51" s="4">
        <v>0</v>
      </c>
      <c r="W51" s="4">
        <v>0</v>
      </c>
      <c r="X51" s="4" t="s">
        <v>297</v>
      </c>
      <c r="Y51" s="4" t="s">
        <v>35</v>
      </c>
    </row>
    <row r="52" s="4" customFormat="1" spans="1:25">
      <c r="A52" s="4" t="s">
        <v>298</v>
      </c>
      <c r="B52" s="4" t="s">
        <v>26</v>
      </c>
      <c r="C52" s="4" t="s">
        <v>27</v>
      </c>
      <c r="D52" s="4" t="s">
        <v>299</v>
      </c>
      <c r="E52" s="4" t="s">
        <v>192</v>
      </c>
      <c r="F52" s="6">
        <v>44912</v>
      </c>
      <c r="G52" s="6">
        <v>44913</v>
      </c>
      <c r="H52" s="4">
        <v>1</v>
      </c>
      <c r="I52" s="4">
        <v>1</v>
      </c>
      <c r="J52" s="4">
        <v>1</v>
      </c>
      <c r="K52" s="4" t="s">
        <v>30</v>
      </c>
      <c r="L52" s="4">
        <v>805</v>
      </c>
      <c r="M52" s="4">
        <v>805</v>
      </c>
      <c r="N52" s="4" t="s">
        <v>300</v>
      </c>
      <c r="O52" s="4" t="s">
        <v>32</v>
      </c>
      <c r="P52" s="4" t="s">
        <v>33</v>
      </c>
      <c r="Q52" s="4">
        <v>0</v>
      </c>
      <c r="R52" s="7">
        <v>44899</v>
      </c>
      <c r="S52" s="6">
        <v>44916</v>
      </c>
      <c r="T52" s="4" t="s">
        <v>34</v>
      </c>
      <c r="U52" s="4">
        <v>805</v>
      </c>
      <c r="V52" s="4">
        <v>0</v>
      </c>
      <c r="W52" s="4">
        <v>0</v>
      </c>
      <c r="X52" s="4" t="s">
        <v>301</v>
      </c>
      <c r="Y52" s="4" t="s">
        <v>302</v>
      </c>
    </row>
    <row r="53" s="4" customFormat="1" spans="1:25">
      <c r="A53" s="4" t="s">
        <v>303</v>
      </c>
      <c r="B53" s="4" t="s">
        <v>26</v>
      </c>
      <c r="C53" s="4" t="s">
        <v>27</v>
      </c>
      <c r="D53" s="4" t="s">
        <v>304</v>
      </c>
      <c r="E53" s="4" t="s">
        <v>102</v>
      </c>
      <c r="F53" s="6">
        <v>44912</v>
      </c>
      <c r="G53" s="6">
        <v>44913</v>
      </c>
      <c r="H53" s="4">
        <v>1</v>
      </c>
      <c r="I53" s="4">
        <v>1</v>
      </c>
      <c r="J53" s="4">
        <v>1</v>
      </c>
      <c r="K53" s="4" t="s">
        <v>30</v>
      </c>
      <c r="L53" s="4">
        <v>171</v>
      </c>
      <c r="M53" s="4">
        <v>171</v>
      </c>
      <c r="N53" s="4" t="s">
        <v>305</v>
      </c>
      <c r="O53" s="4" t="s">
        <v>32</v>
      </c>
      <c r="P53" s="4" t="s">
        <v>33</v>
      </c>
      <c r="Q53" s="4">
        <v>0</v>
      </c>
      <c r="R53" s="7">
        <v>44900</v>
      </c>
      <c r="S53" s="6">
        <v>44916</v>
      </c>
      <c r="T53" s="4" t="s">
        <v>34</v>
      </c>
      <c r="U53" s="4">
        <v>171</v>
      </c>
      <c r="V53" s="4">
        <v>0</v>
      </c>
      <c r="W53" s="4">
        <v>0</v>
      </c>
      <c r="X53" s="4" t="s">
        <v>306</v>
      </c>
      <c r="Y53" s="4" t="s">
        <v>35</v>
      </c>
    </row>
    <row r="54" s="4" customFormat="1" spans="1:25">
      <c r="A54" s="4" t="s">
        <v>307</v>
      </c>
      <c r="B54" s="4" t="s">
        <v>26</v>
      </c>
      <c r="C54" s="4" t="s">
        <v>27</v>
      </c>
      <c r="D54" s="4" t="s">
        <v>308</v>
      </c>
      <c r="E54" s="4" t="s">
        <v>74</v>
      </c>
      <c r="F54" s="6">
        <v>44912</v>
      </c>
      <c r="G54" s="6">
        <v>44913</v>
      </c>
      <c r="H54" s="4">
        <v>1</v>
      </c>
      <c r="I54" s="4">
        <v>1</v>
      </c>
      <c r="J54" s="4">
        <v>1</v>
      </c>
      <c r="K54" s="4" t="s">
        <v>30</v>
      </c>
      <c r="L54" s="4">
        <v>735</v>
      </c>
      <c r="M54" s="4">
        <v>735</v>
      </c>
      <c r="N54" s="4" t="s">
        <v>309</v>
      </c>
      <c r="O54" s="4" t="s">
        <v>32</v>
      </c>
      <c r="P54" s="4" t="s">
        <v>33</v>
      </c>
      <c r="Q54" s="4">
        <v>0</v>
      </c>
      <c r="R54" s="7">
        <v>44900</v>
      </c>
      <c r="S54" s="6">
        <v>44916</v>
      </c>
      <c r="T54" s="4" t="s">
        <v>34</v>
      </c>
      <c r="U54" s="4">
        <v>735</v>
      </c>
      <c r="V54" s="4">
        <v>0</v>
      </c>
      <c r="W54" s="4">
        <v>0</v>
      </c>
      <c r="X54" s="4" t="s">
        <v>310</v>
      </c>
      <c r="Y54" s="4" t="s">
        <v>35</v>
      </c>
    </row>
    <row r="55" s="4" customFormat="1" spans="1:25">
      <c r="A55" s="4" t="s">
        <v>311</v>
      </c>
      <c r="B55" s="4" t="s">
        <v>26</v>
      </c>
      <c r="C55" s="4" t="s">
        <v>27</v>
      </c>
      <c r="D55" s="4" t="s">
        <v>312</v>
      </c>
      <c r="E55" s="4" t="s">
        <v>313</v>
      </c>
      <c r="F55" s="6">
        <v>44912</v>
      </c>
      <c r="G55" s="6">
        <v>44913</v>
      </c>
      <c r="H55" s="4">
        <v>1</v>
      </c>
      <c r="I55" s="4">
        <v>1</v>
      </c>
      <c r="J55" s="4">
        <v>1</v>
      </c>
      <c r="K55" s="4" t="s">
        <v>30</v>
      </c>
      <c r="L55" s="4">
        <v>552</v>
      </c>
      <c r="M55" s="4">
        <v>552</v>
      </c>
      <c r="N55" s="4" t="s">
        <v>314</v>
      </c>
      <c r="O55" s="4" t="s">
        <v>32</v>
      </c>
      <c r="P55" s="4" t="s">
        <v>33</v>
      </c>
      <c r="Q55" s="4">
        <v>0</v>
      </c>
      <c r="R55" s="7">
        <v>44900</v>
      </c>
      <c r="S55" s="6">
        <v>44916</v>
      </c>
      <c r="T55" s="4" t="s">
        <v>34</v>
      </c>
      <c r="U55" s="4">
        <v>552</v>
      </c>
      <c r="V55" s="4">
        <v>0</v>
      </c>
      <c r="W55" s="4">
        <v>0</v>
      </c>
      <c r="X55" s="4" t="s">
        <v>315</v>
      </c>
      <c r="Y55" s="4" t="s">
        <v>35</v>
      </c>
    </row>
    <row r="56" s="4" customFormat="1" spans="1:25">
      <c r="A56" s="4" t="s">
        <v>316</v>
      </c>
      <c r="B56" s="4" t="s">
        <v>26</v>
      </c>
      <c r="C56" s="4" t="s">
        <v>27</v>
      </c>
      <c r="D56" s="4" t="s">
        <v>317</v>
      </c>
      <c r="E56" s="4" t="s">
        <v>74</v>
      </c>
      <c r="F56" s="6">
        <v>44912</v>
      </c>
      <c r="G56" s="6">
        <v>44913</v>
      </c>
      <c r="H56" s="4">
        <v>1</v>
      </c>
      <c r="I56" s="4">
        <v>1</v>
      </c>
      <c r="J56" s="4">
        <v>1</v>
      </c>
      <c r="K56" s="4" t="s">
        <v>30</v>
      </c>
      <c r="L56" s="4">
        <v>1389</v>
      </c>
      <c r="M56" s="4">
        <v>1389</v>
      </c>
      <c r="N56" s="4" t="s">
        <v>318</v>
      </c>
      <c r="O56" s="4" t="s">
        <v>32</v>
      </c>
      <c r="P56" s="4" t="s">
        <v>33</v>
      </c>
      <c r="Q56" s="4">
        <v>0</v>
      </c>
      <c r="R56" s="7">
        <v>44900</v>
      </c>
      <c r="S56" s="6">
        <v>44916</v>
      </c>
      <c r="T56" s="4" t="s">
        <v>34</v>
      </c>
      <c r="U56" s="4">
        <v>1389</v>
      </c>
      <c r="V56" s="4">
        <v>0</v>
      </c>
      <c r="W56" s="4">
        <v>0</v>
      </c>
      <c r="X56" s="4" t="s">
        <v>319</v>
      </c>
      <c r="Y56" s="4" t="s">
        <v>320</v>
      </c>
    </row>
    <row r="57" s="4" customFormat="1" spans="1:25">
      <c r="A57" s="4" t="s">
        <v>321</v>
      </c>
      <c r="B57" s="4" t="s">
        <v>26</v>
      </c>
      <c r="C57" s="4" t="s">
        <v>27</v>
      </c>
      <c r="D57" s="4" t="s">
        <v>322</v>
      </c>
      <c r="E57" s="4" t="s">
        <v>323</v>
      </c>
      <c r="F57" s="6">
        <v>44912</v>
      </c>
      <c r="G57" s="6">
        <v>44913</v>
      </c>
      <c r="H57" s="4">
        <v>1</v>
      </c>
      <c r="I57" s="4">
        <v>1</v>
      </c>
      <c r="J57" s="4">
        <v>1</v>
      </c>
      <c r="K57" s="4" t="s">
        <v>30</v>
      </c>
      <c r="L57" s="4">
        <v>768</v>
      </c>
      <c r="M57" s="4">
        <v>768</v>
      </c>
      <c r="N57" s="4" t="s">
        <v>324</v>
      </c>
      <c r="O57" s="4" t="s">
        <v>32</v>
      </c>
      <c r="P57" s="4" t="s">
        <v>33</v>
      </c>
      <c r="Q57" s="4">
        <v>0</v>
      </c>
      <c r="R57" s="7">
        <v>44900</v>
      </c>
      <c r="S57" s="6">
        <v>44916</v>
      </c>
      <c r="T57" s="4" t="s">
        <v>34</v>
      </c>
      <c r="U57" s="4">
        <v>768</v>
      </c>
      <c r="V57" s="4">
        <v>0</v>
      </c>
      <c r="W57" s="4">
        <v>0</v>
      </c>
      <c r="X57" s="4" t="s">
        <v>325</v>
      </c>
      <c r="Y57" s="4" t="s">
        <v>35</v>
      </c>
    </row>
    <row r="58" s="4" customFormat="1" spans="1:25">
      <c r="A58" s="4" t="s">
        <v>326</v>
      </c>
      <c r="B58" s="4" t="s">
        <v>26</v>
      </c>
      <c r="C58" s="4" t="s">
        <v>27</v>
      </c>
      <c r="D58" s="4" t="s">
        <v>327</v>
      </c>
      <c r="E58" s="4" t="s">
        <v>328</v>
      </c>
      <c r="F58" s="6">
        <v>44910</v>
      </c>
      <c r="G58" s="6">
        <v>44913</v>
      </c>
      <c r="H58" s="4">
        <v>1</v>
      </c>
      <c r="I58" s="4">
        <v>3</v>
      </c>
      <c r="J58" s="4">
        <v>3</v>
      </c>
      <c r="K58" s="4" t="s">
        <v>30</v>
      </c>
      <c r="L58" s="4">
        <v>8359</v>
      </c>
      <c r="M58" s="4">
        <v>8359</v>
      </c>
      <c r="N58" s="4" t="s">
        <v>329</v>
      </c>
      <c r="O58" s="4" t="s">
        <v>32</v>
      </c>
      <c r="P58" s="4" t="s">
        <v>33</v>
      </c>
      <c r="Q58" s="4">
        <v>0</v>
      </c>
      <c r="R58" s="7">
        <v>44900</v>
      </c>
      <c r="S58" s="6">
        <v>44916</v>
      </c>
      <c r="T58" s="4" t="s">
        <v>34</v>
      </c>
      <c r="U58" s="4">
        <v>8359</v>
      </c>
      <c r="V58" s="4">
        <v>0</v>
      </c>
      <c r="W58" s="4">
        <v>0</v>
      </c>
      <c r="X58" s="4" t="s">
        <v>330</v>
      </c>
      <c r="Y58" s="4" t="s">
        <v>35</v>
      </c>
    </row>
    <row r="59" s="4" customFormat="1" spans="1:25">
      <c r="A59" s="4" t="s">
        <v>331</v>
      </c>
      <c r="B59" s="4" t="s">
        <v>26</v>
      </c>
      <c r="C59" s="4" t="s">
        <v>27</v>
      </c>
      <c r="D59" s="4" t="s">
        <v>332</v>
      </c>
      <c r="E59" s="4" t="s">
        <v>333</v>
      </c>
      <c r="F59" s="6">
        <v>44912</v>
      </c>
      <c r="G59" s="6">
        <v>44913</v>
      </c>
      <c r="H59" s="4">
        <v>1</v>
      </c>
      <c r="I59" s="4">
        <v>1</v>
      </c>
      <c r="J59" s="4">
        <v>1</v>
      </c>
      <c r="K59" s="4" t="s">
        <v>30</v>
      </c>
      <c r="L59" s="4">
        <v>1151</v>
      </c>
      <c r="M59" s="4">
        <v>1151</v>
      </c>
      <c r="N59" s="4" t="s">
        <v>334</v>
      </c>
      <c r="O59" s="4" t="s">
        <v>32</v>
      </c>
      <c r="P59" s="4" t="s">
        <v>33</v>
      </c>
      <c r="Q59" s="4">
        <v>0</v>
      </c>
      <c r="R59" s="7">
        <v>44900</v>
      </c>
      <c r="S59" s="6">
        <v>44916</v>
      </c>
      <c r="T59" s="4" t="s">
        <v>34</v>
      </c>
      <c r="U59" s="4">
        <v>1151</v>
      </c>
      <c r="V59" s="4">
        <v>0</v>
      </c>
      <c r="W59" s="4">
        <v>0</v>
      </c>
      <c r="X59" s="4" t="s">
        <v>335</v>
      </c>
      <c r="Y59" s="4" t="s">
        <v>35</v>
      </c>
    </row>
    <row r="60" s="4" customFormat="1" spans="1:25">
      <c r="A60" s="4" t="s">
        <v>336</v>
      </c>
      <c r="B60" s="4" t="s">
        <v>26</v>
      </c>
      <c r="C60" s="4" t="s">
        <v>27</v>
      </c>
      <c r="D60" s="4" t="s">
        <v>337</v>
      </c>
      <c r="E60" s="4" t="s">
        <v>338</v>
      </c>
      <c r="F60" s="6">
        <v>44912</v>
      </c>
      <c r="G60" s="6">
        <v>44913</v>
      </c>
      <c r="H60" s="4">
        <v>1</v>
      </c>
      <c r="I60" s="4">
        <v>1</v>
      </c>
      <c r="J60" s="4">
        <v>1</v>
      </c>
      <c r="K60" s="4" t="s">
        <v>30</v>
      </c>
      <c r="L60" s="4">
        <v>537</v>
      </c>
      <c r="M60" s="4">
        <v>537</v>
      </c>
      <c r="N60" s="4" t="s">
        <v>339</v>
      </c>
      <c r="O60" s="4" t="s">
        <v>32</v>
      </c>
      <c r="P60" s="4" t="s">
        <v>33</v>
      </c>
      <c r="Q60" s="4">
        <v>0</v>
      </c>
      <c r="R60" s="7">
        <v>44900</v>
      </c>
      <c r="S60" s="6">
        <v>44916</v>
      </c>
      <c r="T60" s="4" t="s">
        <v>34</v>
      </c>
      <c r="U60" s="4">
        <v>537</v>
      </c>
      <c r="V60" s="4">
        <v>0</v>
      </c>
      <c r="W60" s="4">
        <v>0</v>
      </c>
      <c r="X60" s="4" t="s">
        <v>340</v>
      </c>
      <c r="Y60" s="4" t="s">
        <v>35</v>
      </c>
    </row>
    <row r="61" s="4" customFormat="1" spans="1:25">
      <c r="A61" s="4" t="s">
        <v>341</v>
      </c>
      <c r="B61" s="4" t="s">
        <v>26</v>
      </c>
      <c r="C61" s="4" t="s">
        <v>27</v>
      </c>
      <c r="D61" s="4" t="s">
        <v>342</v>
      </c>
      <c r="E61" s="4" t="s">
        <v>343</v>
      </c>
      <c r="F61" s="6">
        <v>44911</v>
      </c>
      <c r="G61" s="6">
        <v>44913</v>
      </c>
      <c r="H61" s="4">
        <v>1</v>
      </c>
      <c r="I61" s="4">
        <v>2</v>
      </c>
      <c r="J61" s="4">
        <v>2</v>
      </c>
      <c r="K61" s="4" t="s">
        <v>30</v>
      </c>
      <c r="L61" s="4">
        <v>1366</v>
      </c>
      <c r="M61" s="4">
        <v>1366</v>
      </c>
      <c r="N61" s="4" t="s">
        <v>344</v>
      </c>
      <c r="O61" s="4" t="s">
        <v>32</v>
      </c>
      <c r="P61" s="4" t="s">
        <v>33</v>
      </c>
      <c r="Q61" s="4">
        <v>0</v>
      </c>
      <c r="R61" s="7">
        <v>44901</v>
      </c>
      <c r="S61" s="6">
        <v>44916</v>
      </c>
      <c r="T61" s="4" t="s">
        <v>34</v>
      </c>
      <c r="U61" s="4">
        <v>1366</v>
      </c>
      <c r="V61" s="4">
        <v>0</v>
      </c>
      <c r="W61" s="4">
        <v>0</v>
      </c>
      <c r="X61" s="4" t="s">
        <v>345</v>
      </c>
      <c r="Y61" s="4" t="s">
        <v>346</v>
      </c>
    </row>
    <row r="62" s="4" customFormat="1" spans="1:25">
      <c r="A62" s="4" t="s">
        <v>347</v>
      </c>
      <c r="B62" s="4" t="s">
        <v>26</v>
      </c>
      <c r="C62" s="4" t="s">
        <v>27</v>
      </c>
      <c r="D62" s="4" t="s">
        <v>348</v>
      </c>
      <c r="E62" s="4" t="s">
        <v>349</v>
      </c>
      <c r="F62" s="6">
        <v>44912</v>
      </c>
      <c r="G62" s="6">
        <v>44913</v>
      </c>
      <c r="H62" s="4">
        <v>1</v>
      </c>
      <c r="I62" s="4">
        <v>1</v>
      </c>
      <c r="J62" s="4">
        <v>1</v>
      </c>
      <c r="K62" s="4" t="s">
        <v>30</v>
      </c>
      <c r="L62" s="4">
        <v>1214</v>
      </c>
      <c r="M62" s="4">
        <v>1214</v>
      </c>
      <c r="N62" s="4" t="s">
        <v>350</v>
      </c>
      <c r="O62" s="4" t="s">
        <v>32</v>
      </c>
      <c r="P62" s="4" t="s">
        <v>33</v>
      </c>
      <c r="Q62" s="4">
        <v>0</v>
      </c>
      <c r="R62" s="7">
        <v>44901</v>
      </c>
      <c r="S62" s="6">
        <v>44916</v>
      </c>
      <c r="T62" s="4" t="s">
        <v>34</v>
      </c>
      <c r="U62" s="4">
        <v>1214</v>
      </c>
      <c r="V62" s="4">
        <v>0</v>
      </c>
      <c r="W62" s="4">
        <v>0</v>
      </c>
      <c r="X62" s="4" t="s">
        <v>351</v>
      </c>
      <c r="Y62" s="4" t="s">
        <v>35</v>
      </c>
    </row>
    <row r="63" s="4" customFormat="1" spans="1:25">
      <c r="A63" s="4" t="s">
        <v>352</v>
      </c>
      <c r="B63" s="4" t="s">
        <v>26</v>
      </c>
      <c r="C63" s="4" t="s">
        <v>27</v>
      </c>
      <c r="D63" s="4" t="s">
        <v>353</v>
      </c>
      <c r="E63" s="4" t="s">
        <v>354</v>
      </c>
      <c r="F63" s="6">
        <v>44912</v>
      </c>
      <c r="G63" s="6">
        <v>44913</v>
      </c>
      <c r="H63" s="4">
        <v>1</v>
      </c>
      <c r="I63" s="4">
        <v>1</v>
      </c>
      <c r="J63" s="4">
        <v>1</v>
      </c>
      <c r="K63" s="4" t="s">
        <v>30</v>
      </c>
      <c r="L63" s="4">
        <v>312</v>
      </c>
      <c r="M63" s="4">
        <v>312</v>
      </c>
      <c r="N63" s="4" t="s">
        <v>355</v>
      </c>
      <c r="O63" s="4" t="s">
        <v>32</v>
      </c>
      <c r="P63" s="4" t="s">
        <v>33</v>
      </c>
      <c r="Q63" s="4">
        <v>0</v>
      </c>
      <c r="R63" s="7">
        <v>44901</v>
      </c>
      <c r="S63" s="6">
        <v>44916</v>
      </c>
      <c r="T63" s="4" t="s">
        <v>34</v>
      </c>
      <c r="U63" s="4">
        <v>312</v>
      </c>
      <c r="V63" s="4">
        <v>0</v>
      </c>
      <c r="W63" s="4">
        <v>0</v>
      </c>
      <c r="X63" s="4" t="s">
        <v>356</v>
      </c>
      <c r="Y63" s="4" t="s">
        <v>35</v>
      </c>
    </row>
    <row r="64" s="4" customFormat="1" spans="1:25">
      <c r="A64" s="4" t="s">
        <v>357</v>
      </c>
      <c r="B64" s="4" t="s">
        <v>26</v>
      </c>
      <c r="C64" s="4" t="s">
        <v>27</v>
      </c>
      <c r="D64" s="4" t="s">
        <v>358</v>
      </c>
      <c r="E64" s="4" t="s">
        <v>359</v>
      </c>
      <c r="F64" s="6">
        <v>44909</v>
      </c>
      <c r="G64" s="6">
        <v>44913</v>
      </c>
      <c r="H64" s="4">
        <v>1</v>
      </c>
      <c r="I64" s="4">
        <v>4</v>
      </c>
      <c r="J64" s="4">
        <v>4</v>
      </c>
      <c r="K64" s="4" t="s">
        <v>30</v>
      </c>
      <c r="L64" s="4">
        <v>2642</v>
      </c>
      <c r="M64" s="4">
        <v>2642</v>
      </c>
      <c r="N64" s="4" t="s">
        <v>360</v>
      </c>
      <c r="O64" s="4" t="s">
        <v>32</v>
      </c>
      <c r="P64" s="4" t="s">
        <v>33</v>
      </c>
      <c r="Q64" s="4">
        <v>0</v>
      </c>
      <c r="R64" s="7">
        <v>44901</v>
      </c>
      <c r="S64" s="6">
        <v>44916</v>
      </c>
      <c r="T64" s="4" t="s">
        <v>34</v>
      </c>
      <c r="U64" s="4">
        <v>2642</v>
      </c>
      <c r="V64" s="4">
        <v>0</v>
      </c>
      <c r="W64" s="4">
        <v>0</v>
      </c>
      <c r="X64" s="4" t="s">
        <v>361</v>
      </c>
      <c r="Y64" s="4" t="s">
        <v>362</v>
      </c>
    </row>
    <row r="65" s="4" customFormat="1" spans="1:25">
      <c r="A65" s="4" t="s">
        <v>363</v>
      </c>
      <c r="B65" s="4" t="s">
        <v>26</v>
      </c>
      <c r="C65" s="4" t="s">
        <v>27</v>
      </c>
      <c r="D65" s="4" t="s">
        <v>364</v>
      </c>
      <c r="E65" s="4" t="s">
        <v>86</v>
      </c>
      <c r="F65" s="6">
        <v>44912</v>
      </c>
      <c r="G65" s="6">
        <v>44913</v>
      </c>
      <c r="H65" s="4">
        <v>1</v>
      </c>
      <c r="I65" s="4">
        <v>1</v>
      </c>
      <c r="J65" s="4">
        <v>1</v>
      </c>
      <c r="K65" s="4" t="s">
        <v>30</v>
      </c>
      <c r="L65" s="4">
        <v>1415</v>
      </c>
      <c r="M65" s="4">
        <v>1415</v>
      </c>
      <c r="N65" s="4" t="s">
        <v>365</v>
      </c>
      <c r="O65" s="4" t="s">
        <v>32</v>
      </c>
      <c r="P65" s="4" t="s">
        <v>33</v>
      </c>
      <c r="Q65" s="4">
        <v>0</v>
      </c>
      <c r="R65" s="7">
        <v>44902</v>
      </c>
      <c r="S65" s="6">
        <v>44916</v>
      </c>
      <c r="T65" s="4" t="s">
        <v>34</v>
      </c>
      <c r="U65" s="4">
        <v>1415</v>
      </c>
      <c r="V65" s="4">
        <v>0</v>
      </c>
      <c r="W65" s="4">
        <v>0</v>
      </c>
      <c r="X65" s="4" t="s">
        <v>366</v>
      </c>
      <c r="Y65" s="4" t="s">
        <v>367</v>
      </c>
    </row>
    <row r="66" s="4" customFormat="1" spans="1:25">
      <c r="A66" s="4" t="s">
        <v>368</v>
      </c>
      <c r="B66" s="4" t="s">
        <v>26</v>
      </c>
      <c r="C66" s="4" t="s">
        <v>27</v>
      </c>
      <c r="D66" s="4" t="s">
        <v>369</v>
      </c>
      <c r="E66" s="4" t="s">
        <v>370</v>
      </c>
      <c r="F66" s="6">
        <v>44911</v>
      </c>
      <c r="G66" s="6">
        <v>44913</v>
      </c>
      <c r="H66" s="4">
        <v>1</v>
      </c>
      <c r="I66" s="4">
        <v>2</v>
      </c>
      <c r="J66" s="4">
        <v>2</v>
      </c>
      <c r="K66" s="4" t="s">
        <v>30</v>
      </c>
      <c r="L66" s="4">
        <v>2223</v>
      </c>
      <c r="M66" s="4">
        <v>2223</v>
      </c>
      <c r="N66" s="4" t="s">
        <v>371</v>
      </c>
      <c r="O66" s="4" t="s">
        <v>32</v>
      </c>
      <c r="P66" s="4" t="s">
        <v>33</v>
      </c>
      <c r="Q66" s="4">
        <v>0</v>
      </c>
      <c r="R66" s="7">
        <v>44902</v>
      </c>
      <c r="S66" s="6">
        <v>44916</v>
      </c>
      <c r="T66" s="4" t="s">
        <v>34</v>
      </c>
      <c r="U66" s="4">
        <v>2223</v>
      </c>
      <c r="V66" s="4">
        <v>0</v>
      </c>
      <c r="W66" s="4">
        <v>0</v>
      </c>
      <c r="X66" s="4" t="s">
        <v>372</v>
      </c>
      <c r="Y66" s="4" t="s">
        <v>373</v>
      </c>
    </row>
    <row r="67" s="4" customFormat="1" spans="1:25">
      <c r="A67" s="4" t="s">
        <v>374</v>
      </c>
      <c r="B67" s="4" t="s">
        <v>26</v>
      </c>
      <c r="C67" s="4" t="s">
        <v>27</v>
      </c>
      <c r="D67" s="4" t="s">
        <v>375</v>
      </c>
      <c r="E67" s="4" t="s">
        <v>376</v>
      </c>
      <c r="F67" s="6">
        <v>44912</v>
      </c>
      <c r="G67" s="6">
        <v>44913</v>
      </c>
      <c r="H67" s="4">
        <v>1</v>
      </c>
      <c r="I67" s="4">
        <v>1</v>
      </c>
      <c r="J67" s="4">
        <v>1</v>
      </c>
      <c r="K67" s="4" t="s">
        <v>30</v>
      </c>
      <c r="L67" s="4">
        <v>1349</v>
      </c>
      <c r="M67" s="4">
        <v>1349</v>
      </c>
      <c r="N67" s="4" t="s">
        <v>377</v>
      </c>
      <c r="O67" s="4" t="s">
        <v>32</v>
      </c>
      <c r="P67" s="4" t="s">
        <v>33</v>
      </c>
      <c r="Q67" s="4">
        <v>0</v>
      </c>
      <c r="R67" s="7">
        <v>44902</v>
      </c>
      <c r="S67" s="6">
        <v>44916</v>
      </c>
      <c r="T67" s="4" t="s">
        <v>34</v>
      </c>
      <c r="U67" s="4">
        <v>1349</v>
      </c>
      <c r="V67" s="4">
        <v>0</v>
      </c>
      <c r="W67" s="4">
        <v>0</v>
      </c>
      <c r="X67" s="4" t="s">
        <v>378</v>
      </c>
      <c r="Y67" s="4" t="s">
        <v>35</v>
      </c>
    </row>
    <row r="68" s="4" customFormat="1" spans="1:25">
      <c r="A68" s="4" t="s">
        <v>379</v>
      </c>
      <c r="B68" s="4" t="s">
        <v>26</v>
      </c>
      <c r="C68" s="4" t="s">
        <v>27</v>
      </c>
      <c r="D68" s="4" t="s">
        <v>380</v>
      </c>
      <c r="E68" s="4" t="s">
        <v>381</v>
      </c>
      <c r="F68" s="6">
        <v>44908</v>
      </c>
      <c r="G68" s="6">
        <v>44913</v>
      </c>
      <c r="H68" s="4">
        <v>1</v>
      </c>
      <c r="I68" s="4">
        <v>5</v>
      </c>
      <c r="J68" s="4">
        <v>5</v>
      </c>
      <c r="K68" s="4" t="s">
        <v>30</v>
      </c>
      <c r="L68" s="4">
        <v>17635</v>
      </c>
      <c r="M68" s="4">
        <v>17635</v>
      </c>
      <c r="N68" s="4" t="s">
        <v>382</v>
      </c>
      <c r="O68" s="4" t="s">
        <v>32</v>
      </c>
      <c r="P68" s="4" t="s">
        <v>33</v>
      </c>
      <c r="Q68" s="4">
        <v>0</v>
      </c>
      <c r="R68" s="7">
        <v>44903</v>
      </c>
      <c r="S68" s="6">
        <v>44916</v>
      </c>
      <c r="T68" s="4" t="s">
        <v>34</v>
      </c>
      <c r="U68" s="4">
        <v>17635</v>
      </c>
      <c r="V68" s="4">
        <v>0</v>
      </c>
      <c r="W68" s="4">
        <v>0</v>
      </c>
      <c r="X68" s="4" t="s">
        <v>383</v>
      </c>
      <c r="Y68" s="4" t="s">
        <v>384</v>
      </c>
    </row>
    <row r="69" s="4" customFormat="1" spans="1:25">
      <c r="A69" s="4" t="s">
        <v>385</v>
      </c>
      <c r="B69" s="4" t="s">
        <v>26</v>
      </c>
      <c r="C69" s="4" t="s">
        <v>27</v>
      </c>
      <c r="D69" s="4" t="s">
        <v>386</v>
      </c>
      <c r="E69" s="4" t="s">
        <v>114</v>
      </c>
      <c r="F69" s="6">
        <v>44911</v>
      </c>
      <c r="G69" s="6">
        <v>44913</v>
      </c>
      <c r="H69" s="4">
        <v>1</v>
      </c>
      <c r="I69" s="4">
        <v>2</v>
      </c>
      <c r="J69" s="4">
        <v>2</v>
      </c>
      <c r="K69" s="4" t="s">
        <v>30</v>
      </c>
      <c r="L69" s="4">
        <v>1944</v>
      </c>
      <c r="M69" s="4">
        <v>1944</v>
      </c>
      <c r="N69" s="4" t="s">
        <v>387</v>
      </c>
      <c r="O69" s="4" t="s">
        <v>32</v>
      </c>
      <c r="P69" s="4" t="s">
        <v>33</v>
      </c>
      <c r="Q69" s="4">
        <v>0</v>
      </c>
      <c r="R69" s="7">
        <v>44903</v>
      </c>
      <c r="S69" s="6">
        <v>44916</v>
      </c>
      <c r="T69" s="4" t="s">
        <v>34</v>
      </c>
      <c r="U69" s="4">
        <v>1944</v>
      </c>
      <c r="V69" s="4">
        <v>0</v>
      </c>
      <c r="W69" s="4">
        <v>0</v>
      </c>
      <c r="X69" s="4" t="s">
        <v>388</v>
      </c>
      <c r="Y69" s="4" t="s">
        <v>35</v>
      </c>
    </row>
    <row r="70" s="4" customFormat="1" spans="1:25">
      <c r="A70" s="4" t="s">
        <v>389</v>
      </c>
      <c r="B70" s="4" t="s">
        <v>26</v>
      </c>
      <c r="C70" s="4" t="s">
        <v>27</v>
      </c>
      <c r="D70" s="4" t="s">
        <v>390</v>
      </c>
      <c r="E70" s="4" t="s">
        <v>391</v>
      </c>
      <c r="F70" s="6">
        <v>44912</v>
      </c>
      <c r="G70" s="6">
        <v>44913</v>
      </c>
      <c r="H70" s="4">
        <v>1</v>
      </c>
      <c r="I70" s="4">
        <v>1</v>
      </c>
      <c r="J70" s="4">
        <v>1</v>
      </c>
      <c r="K70" s="4" t="s">
        <v>30</v>
      </c>
      <c r="L70" s="4">
        <v>835</v>
      </c>
      <c r="M70" s="4">
        <v>835</v>
      </c>
      <c r="N70" s="4" t="s">
        <v>392</v>
      </c>
      <c r="O70" s="4" t="s">
        <v>32</v>
      </c>
      <c r="P70" s="4" t="s">
        <v>33</v>
      </c>
      <c r="Q70" s="4">
        <v>0</v>
      </c>
      <c r="R70" s="7">
        <v>44903</v>
      </c>
      <c r="S70" s="6">
        <v>44916</v>
      </c>
      <c r="T70" s="4" t="s">
        <v>34</v>
      </c>
      <c r="U70" s="4">
        <v>835</v>
      </c>
      <c r="V70" s="4">
        <v>0</v>
      </c>
      <c r="W70" s="4">
        <v>0</v>
      </c>
      <c r="X70" s="4" t="s">
        <v>393</v>
      </c>
      <c r="Y70" s="4" t="s">
        <v>394</v>
      </c>
    </row>
    <row r="71" s="4" customFormat="1" spans="1:25">
      <c r="A71" s="4" t="s">
        <v>395</v>
      </c>
      <c r="B71" s="4" t="s">
        <v>26</v>
      </c>
      <c r="C71" s="4" t="s">
        <v>27</v>
      </c>
      <c r="D71" s="4" t="s">
        <v>396</v>
      </c>
      <c r="E71" s="4" t="s">
        <v>313</v>
      </c>
      <c r="F71" s="6">
        <v>44912</v>
      </c>
      <c r="G71" s="6">
        <v>44913</v>
      </c>
      <c r="H71" s="4">
        <v>1</v>
      </c>
      <c r="I71" s="4">
        <v>1</v>
      </c>
      <c r="J71" s="4">
        <v>1</v>
      </c>
      <c r="K71" s="4" t="s">
        <v>30</v>
      </c>
      <c r="L71" s="4">
        <v>136</v>
      </c>
      <c r="M71" s="4">
        <v>136</v>
      </c>
      <c r="N71" s="4" t="s">
        <v>397</v>
      </c>
      <c r="O71" s="4" t="s">
        <v>32</v>
      </c>
      <c r="P71" s="4" t="s">
        <v>33</v>
      </c>
      <c r="Q71" s="4">
        <v>0</v>
      </c>
      <c r="R71" s="7">
        <v>44903</v>
      </c>
      <c r="S71" s="6">
        <v>44916</v>
      </c>
      <c r="T71" s="4" t="s">
        <v>34</v>
      </c>
      <c r="U71" s="4">
        <v>136</v>
      </c>
      <c r="V71" s="4">
        <v>0</v>
      </c>
      <c r="W71" s="4">
        <v>0</v>
      </c>
      <c r="X71" s="4" t="s">
        <v>398</v>
      </c>
      <c r="Y71" s="4" t="s">
        <v>399</v>
      </c>
    </row>
    <row r="72" s="4" customFormat="1" spans="1:25">
      <c r="A72" s="4" t="s">
        <v>400</v>
      </c>
      <c r="B72" s="4" t="s">
        <v>26</v>
      </c>
      <c r="C72" s="4" t="s">
        <v>27</v>
      </c>
      <c r="D72" s="4" t="s">
        <v>401</v>
      </c>
      <c r="E72" s="4" t="s">
        <v>114</v>
      </c>
      <c r="F72" s="6">
        <v>44907</v>
      </c>
      <c r="G72" s="6">
        <v>44913</v>
      </c>
      <c r="H72" s="4">
        <v>1</v>
      </c>
      <c r="I72" s="4">
        <v>6</v>
      </c>
      <c r="J72" s="4">
        <v>6</v>
      </c>
      <c r="K72" s="4" t="s">
        <v>30</v>
      </c>
      <c r="L72" s="4">
        <v>14936</v>
      </c>
      <c r="M72" s="4">
        <v>14936</v>
      </c>
      <c r="N72" s="4" t="s">
        <v>402</v>
      </c>
      <c r="O72" s="4" t="s">
        <v>32</v>
      </c>
      <c r="P72" s="4" t="s">
        <v>33</v>
      </c>
      <c r="Q72" s="4">
        <v>0</v>
      </c>
      <c r="R72" s="7">
        <v>44903</v>
      </c>
      <c r="S72" s="6">
        <v>44916</v>
      </c>
      <c r="T72" s="4" t="s">
        <v>34</v>
      </c>
      <c r="U72" s="4">
        <v>14936</v>
      </c>
      <c r="V72" s="4">
        <v>0</v>
      </c>
      <c r="W72" s="4">
        <v>0</v>
      </c>
      <c r="X72" s="4" t="s">
        <v>403</v>
      </c>
      <c r="Y72" s="4" t="s">
        <v>35</v>
      </c>
    </row>
    <row r="73" s="4" customFormat="1" spans="1:25">
      <c r="A73" s="4" t="s">
        <v>404</v>
      </c>
      <c r="B73" s="4" t="s">
        <v>26</v>
      </c>
      <c r="C73" s="4" t="s">
        <v>27</v>
      </c>
      <c r="D73" s="4" t="s">
        <v>405</v>
      </c>
      <c r="E73" s="4" t="s">
        <v>406</v>
      </c>
      <c r="F73" s="6">
        <v>44912</v>
      </c>
      <c r="G73" s="6">
        <v>44913</v>
      </c>
      <c r="H73" s="4">
        <v>1</v>
      </c>
      <c r="I73" s="4">
        <v>1</v>
      </c>
      <c r="J73" s="4">
        <v>1</v>
      </c>
      <c r="K73" s="4" t="s">
        <v>30</v>
      </c>
      <c r="L73" s="4">
        <v>527</v>
      </c>
      <c r="M73" s="4">
        <v>527</v>
      </c>
      <c r="N73" s="4" t="s">
        <v>407</v>
      </c>
      <c r="O73" s="4" t="s">
        <v>32</v>
      </c>
      <c r="P73" s="4" t="s">
        <v>33</v>
      </c>
      <c r="Q73" s="4">
        <v>0</v>
      </c>
      <c r="R73" s="7">
        <v>44903</v>
      </c>
      <c r="S73" s="6">
        <v>44916</v>
      </c>
      <c r="T73" s="4" t="s">
        <v>34</v>
      </c>
      <c r="U73" s="4">
        <v>527</v>
      </c>
      <c r="V73" s="4">
        <v>0</v>
      </c>
      <c r="W73" s="4">
        <v>0</v>
      </c>
      <c r="X73" s="4" t="s">
        <v>408</v>
      </c>
      <c r="Y73" s="4" t="s">
        <v>409</v>
      </c>
    </row>
    <row r="74" s="4" customFormat="1" spans="1:25">
      <c r="A74" s="4" t="s">
        <v>410</v>
      </c>
      <c r="B74" s="4" t="s">
        <v>26</v>
      </c>
      <c r="C74" s="4" t="s">
        <v>27</v>
      </c>
      <c r="D74" s="4" t="s">
        <v>411</v>
      </c>
      <c r="E74" s="4" t="s">
        <v>412</v>
      </c>
      <c r="F74" s="6">
        <v>44911</v>
      </c>
      <c r="G74" s="6">
        <v>44913</v>
      </c>
      <c r="H74" s="4">
        <v>1</v>
      </c>
      <c r="I74" s="4">
        <v>2</v>
      </c>
      <c r="J74" s="4">
        <v>2</v>
      </c>
      <c r="K74" s="4" t="s">
        <v>30</v>
      </c>
      <c r="L74" s="4">
        <v>2582</v>
      </c>
      <c r="M74" s="4">
        <v>2582</v>
      </c>
      <c r="N74" s="4" t="s">
        <v>413</v>
      </c>
      <c r="O74" s="4" t="s">
        <v>32</v>
      </c>
      <c r="P74" s="4" t="s">
        <v>33</v>
      </c>
      <c r="Q74" s="4">
        <v>0</v>
      </c>
      <c r="R74" s="7">
        <v>44903</v>
      </c>
      <c r="S74" s="6">
        <v>44916</v>
      </c>
      <c r="T74" s="4" t="s">
        <v>34</v>
      </c>
      <c r="U74" s="4">
        <v>2582</v>
      </c>
      <c r="V74" s="4">
        <v>0</v>
      </c>
      <c r="W74" s="4">
        <v>0</v>
      </c>
      <c r="X74" s="4" t="s">
        <v>414</v>
      </c>
      <c r="Y74" s="4" t="s">
        <v>415</v>
      </c>
    </row>
    <row r="75" s="4" customFormat="1" spans="1:25">
      <c r="A75" s="4" t="s">
        <v>416</v>
      </c>
      <c r="B75" s="4" t="s">
        <v>26</v>
      </c>
      <c r="C75" s="4" t="s">
        <v>27</v>
      </c>
      <c r="D75" s="4" t="s">
        <v>417</v>
      </c>
      <c r="E75" s="4" t="s">
        <v>418</v>
      </c>
      <c r="F75" s="6">
        <v>44911</v>
      </c>
      <c r="G75" s="6">
        <v>44913</v>
      </c>
      <c r="H75" s="4">
        <v>1</v>
      </c>
      <c r="I75" s="4">
        <v>2</v>
      </c>
      <c r="J75" s="4">
        <v>2</v>
      </c>
      <c r="K75" s="4" t="s">
        <v>30</v>
      </c>
      <c r="L75" s="4">
        <v>4496</v>
      </c>
      <c r="M75" s="4">
        <v>4496</v>
      </c>
      <c r="N75" s="4" t="s">
        <v>419</v>
      </c>
      <c r="O75" s="4" t="s">
        <v>32</v>
      </c>
      <c r="P75" s="4" t="s">
        <v>33</v>
      </c>
      <c r="Q75" s="4">
        <v>0</v>
      </c>
      <c r="R75" s="7">
        <v>44904</v>
      </c>
      <c r="S75" s="6">
        <v>44916</v>
      </c>
      <c r="T75" s="4" t="s">
        <v>34</v>
      </c>
      <c r="U75" s="4">
        <v>4496</v>
      </c>
      <c r="V75" s="4">
        <v>0</v>
      </c>
      <c r="W75" s="4">
        <v>0</v>
      </c>
      <c r="X75" s="4" t="s">
        <v>420</v>
      </c>
      <c r="Y75" s="4" t="s">
        <v>35</v>
      </c>
    </row>
    <row r="76" s="4" customFormat="1" spans="1:25">
      <c r="A76" s="4" t="s">
        <v>421</v>
      </c>
      <c r="B76" s="4" t="s">
        <v>26</v>
      </c>
      <c r="C76" s="4" t="s">
        <v>27</v>
      </c>
      <c r="D76" s="4" t="s">
        <v>422</v>
      </c>
      <c r="E76" s="4" t="s">
        <v>423</v>
      </c>
      <c r="F76" s="6">
        <v>44912</v>
      </c>
      <c r="G76" s="6">
        <v>44913</v>
      </c>
      <c r="H76" s="4">
        <v>1</v>
      </c>
      <c r="I76" s="4">
        <v>1</v>
      </c>
      <c r="J76" s="4">
        <v>1</v>
      </c>
      <c r="K76" s="4" t="s">
        <v>30</v>
      </c>
      <c r="L76" s="4">
        <v>1129</v>
      </c>
      <c r="M76" s="4">
        <v>1129</v>
      </c>
      <c r="N76" s="4" t="s">
        <v>424</v>
      </c>
      <c r="O76" s="4" t="s">
        <v>32</v>
      </c>
      <c r="P76" s="4" t="s">
        <v>33</v>
      </c>
      <c r="Q76" s="4">
        <v>0</v>
      </c>
      <c r="R76" s="7">
        <v>44904</v>
      </c>
      <c r="S76" s="6">
        <v>44916</v>
      </c>
      <c r="T76" s="4" t="s">
        <v>34</v>
      </c>
      <c r="U76" s="4">
        <v>1129</v>
      </c>
      <c r="V76" s="4">
        <v>0</v>
      </c>
      <c r="W76" s="4">
        <v>0</v>
      </c>
      <c r="X76" s="4" t="s">
        <v>425</v>
      </c>
      <c r="Y76" s="4" t="s">
        <v>426</v>
      </c>
    </row>
    <row r="77" s="4" customFormat="1" spans="1:25">
      <c r="A77" s="4" t="s">
        <v>427</v>
      </c>
      <c r="B77" s="4" t="s">
        <v>26</v>
      </c>
      <c r="C77" s="4" t="s">
        <v>27</v>
      </c>
      <c r="D77" s="4" t="s">
        <v>428</v>
      </c>
      <c r="E77" s="4" t="s">
        <v>429</v>
      </c>
      <c r="F77" s="6">
        <v>44912</v>
      </c>
      <c r="G77" s="6">
        <v>44913</v>
      </c>
      <c r="H77" s="4">
        <v>1</v>
      </c>
      <c r="I77" s="4">
        <v>1</v>
      </c>
      <c r="J77" s="4">
        <v>1</v>
      </c>
      <c r="K77" s="4" t="s">
        <v>30</v>
      </c>
      <c r="L77" s="4">
        <v>1226</v>
      </c>
      <c r="M77" s="4">
        <v>1226</v>
      </c>
      <c r="N77" s="4" t="s">
        <v>430</v>
      </c>
      <c r="O77" s="4" t="s">
        <v>32</v>
      </c>
      <c r="P77" s="4" t="s">
        <v>33</v>
      </c>
      <c r="Q77" s="4">
        <v>0</v>
      </c>
      <c r="R77" s="7">
        <v>44904</v>
      </c>
      <c r="S77" s="6">
        <v>44916</v>
      </c>
      <c r="T77" s="4" t="s">
        <v>34</v>
      </c>
      <c r="U77" s="4">
        <v>1226</v>
      </c>
      <c r="V77" s="4">
        <v>0</v>
      </c>
      <c r="W77" s="4">
        <v>0</v>
      </c>
      <c r="X77" s="4" t="s">
        <v>431</v>
      </c>
      <c r="Y77" s="4" t="s">
        <v>35</v>
      </c>
    </row>
    <row r="78" s="4" customFormat="1" spans="1:25">
      <c r="A78" s="4" t="s">
        <v>432</v>
      </c>
      <c r="B78" s="4" t="s">
        <v>26</v>
      </c>
      <c r="C78" s="4" t="s">
        <v>27</v>
      </c>
      <c r="D78" s="4" t="s">
        <v>433</v>
      </c>
      <c r="E78" s="4" t="s">
        <v>434</v>
      </c>
      <c r="F78" s="6">
        <v>44908</v>
      </c>
      <c r="G78" s="6">
        <v>44913</v>
      </c>
      <c r="H78" s="4">
        <v>1</v>
      </c>
      <c r="I78" s="4">
        <v>5</v>
      </c>
      <c r="J78" s="4">
        <v>5</v>
      </c>
      <c r="K78" s="4" t="s">
        <v>30</v>
      </c>
      <c r="L78" s="4">
        <v>4922</v>
      </c>
      <c r="M78" s="4">
        <v>4922</v>
      </c>
      <c r="N78" s="4" t="s">
        <v>435</v>
      </c>
      <c r="O78" s="4" t="s">
        <v>32</v>
      </c>
      <c r="P78" s="4" t="s">
        <v>33</v>
      </c>
      <c r="Q78" s="4">
        <v>0</v>
      </c>
      <c r="R78" s="7">
        <v>44905</v>
      </c>
      <c r="S78" s="6">
        <v>44916</v>
      </c>
      <c r="T78" s="4" t="s">
        <v>34</v>
      </c>
      <c r="U78" s="4">
        <v>4922</v>
      </c>
      <c r="V78" s="4">
        <v>0</v>
      </c>
      <c r="W78" s="4">
        <v>0</v>
      </c>
      <c r="X78" s="4" t="s">
        <v>436</v>
      </c>
      <c r="Y78" s="4" t="s">
        <v>437</v>
      </c>
    </row>
    <row r="79" s="4" customFormat="1" spans="1:25">
      <c r="A79" s="4" t="s">
        <v>438</v>
      </c>
      <c r="B79" s="4" t="s">
        <v>26</v>
      </c>
      <c r="C79" s="4" t="s">
        <v>27</v>
      </c>
      <c r="D79" s="4" t="s">
        <v>439</v>
      </c>
      <c r="E79" s="4" t="s">
        <v>114</v>
      </c>
      <c r="F79" s="6">
        <v>44912</v>
      </c>
      <c r="G79" s="6">
        <v>44913</v>
      </c>
      <c r="H79" s="4">
        <v>1</v>
      </c>
      <c r="I79" s="4">
        <v>1</v>
      </c>
      <c r="J79" s="4">
        <v>1</v>
      </c>
      <c r="K79" s="4" t="s">
        <v>30</v>
      </c>
      <c r="L79" s="4">
        <v>877</v>
      </c>
      <c r="M79" s="4">
        <v>877</v>
      </c>
      <c r="N79" s="4" t="s">
        <v>440</v>
      </c>
      <c r="O79" s="4" t="s">
        <v>32</v>
      </c>
      <c r="P79" s="4" t="s">
        <v>33</v>
      </c>
      <c r="Q79" s="4">
        <v>0</v>
      </c>
      <c r="R79" s="7">
        <v>44905</v>
      </c>
      <c r="S79" s="6">
        <v>44916</v>
      </c>
      <c r="T79" s="4" t="s">
        <v>34</v>
      </c>
      <c r="U79" s="4">
        <v>877</v>
      </c>
      <c r="V79" s="4">
        <v>0</v>
      </c>
      <c r="W79" s="4">
        <v>0</v>
      </c>
      <c r="X79" s="4" t="s">
        <v>441</v>
      </c>
      <c r="Y79" s="4" t="s">
        <v>35</v>
      </c>
    </row>
    <row r="80" s="4" customFormat="1" spans="1:25">
      <c r="A80" s="4" t="s">
        <v>442</v>
      </c>
      <c r="B80" s="4" t="s">
        <v>26</v>
      </c>
      <c r="C80" s="4" t="s">
        <v>27</v>
      </c>
      <c r="D80" s="4" t="s">
        <v>443</v>
      </c>
      <c r="E80" s="4" t="s">
        <v>444</v>
      </c>
      <c r="F80" s="6">
        <v>44911</v>
      </c>
      <c r="G80" s="6">
        <v>44913</v>
      </c>
      <c r="H80" s="4">
        <v>1</v>
      </c>
      <c r="I80" s="4">
        <v>2</v>
      </c>
      <c r="J80" s="4">
        <v>2</v>
      </c>
      <c r="K80" s="4" t="s">
        <v>30</v>
      </c>
      <c r="L80" s="4">
        <v>1974</v>
      </c>
      <c r="M80" s="4">
        <v>1974</v>
      </c>
      <c r="N80" s="4" t="s">
        <v>445</v>
      </c>
      <c r="O80" s="4" t="s">
        <v>32</v>
      </c>
      <c r="P80" s="4" t="s">
        <v>33</v>
      </c>
      <c r="Q80" s="4">
        <v>0</v>
      </c>
      <c r="R80" s="7">
        <v>44905</v>
      </c>
      <c r="S80" s="6">
        <v>44916</v>
      </c>
      <c r="T80" s="4" t="s">
        <v>34</v>
      </c>
      <c r="U80" s="4">
        <v>1974</v>
      </c>
      <c r="V80" s="4">
        <v>0</v>
      </c>
      <c r="W80" s="4">
        <v>0</v>
      </c>
      <c r="X80" s="4" t="s">
        <v>446</v>
      </c>
      <c r="Y80" s="4" t="s">
        <v>447</v>
      </c>
    </row>
    <row r="81" s="4" customFormat="1" spans="1:25">
      <c r="A81" s="4" t="s">
        <v>448</v>
      </c>
      <c r="B81" s="4" t="s">
        <v>26</v>
      </c>
      <c r="C81" s="4" t="s">
        <v>27</v>
      </c>
      <c r="D81" s="4" t="s">
        <v>449</v>
      </c>
      <c r="E81" s="4" t="s">
        <v>450</v>
      </c>
      <c r="F81" s="6">
        <v>44911</v>
      </c>
      <c r="G81" s="6">
        <v>44913</v>
      </c>
      <c r="H81" s="4">
        <v>1</v>
      </c>
      <c r="I81" s="4">
        <v>2</v>
      </c>
      <c r="J81" s="4">
        <v>2</v>
      </c>
      <c r="K81" s="4" t="s">
        <v>30</v>
      </c>
      <c r="L81" s="4">
        <v>1822</v>
      </c>
      <c r="M81" s="4">
        <v>1822</v>
      </c>
      <c r="N81" s="4" t="s">
        <v>451</v>
      </c>
      <c r="O81" s="4" t="s">
        <v>32</v>
      </c>
      <c r="P81" s="4" t="s">
        <v>33</v>
      </c>
      <c r="Q81" s="4">
        <v>0</v>
      </c>
      <c r="R81" s="7">
        <v>44905</v>
      </c>
      <c r="S81" s="6">
        <v>44916</v>
      </c>
      <c r="T81" s="4" t="s">
        <v>34</v>
      </c>
      <c r="U81" s="4">
        <v>1822</v>
      </c>
      <c r="V81" s="4">
        <v>0</v>
      </c>
      <c r="W81" s="4">
        <v>0</v>
      </c>
      <c r="X81" s="4" t="s">
        <v>452</v>
      </c>
      <c r="Y81" s="4" t="s">
        <v>453</v>
      </c>
    </row>
    <row r="82" s="4" customFormat="1" spans="1:25">
      <c r="A82" s="4" t="s">
        <v>454</v>
      </c>
      <c r="B82" s="4" t="s">
        <v>26</v>
      </c>
      <c r="C82" s="4" t="s">
        <v>27</v>
      </c>
      <c r="D82" s="4" t="s">
        <v>455</v>
      </c>
      <c r="E82" s="4" t="s">
        <v>456</v>
      </c>
      <c r="F82" s="6">
        <v>44912</v>
      </c>
      <c r="G82" s="6">
        <v>44913</v>
      </c>
      <c r="H82" s="4">
        <v>1</v>
      </c>
      <c r="I82" s="4">
        <v>1</v>
      </c>
      <c r="J82" s="4">
        <v>1</v>
      </c>
      <c r="K82" s="4" t="s">
        <v>30</v>
      </c>
      <c r="L82" s="4">
        <v>262</v>
      </c>
      <c r="M82" s="4">
        <v>262</v>
      </c>
      <c r="N82" s="4" t="s">
        <v>457</v>
      </c>
      <c r="O82" s="4" t="s">
        <v>32</v>
      </c>
      <c r="P82" s="4" t="s">
        <v>33</v>
      </c>
      <c r="Q82" s="4">
        <v>0</v>
      </c>
      <c r="R82" s="7">
        <v>44905</v>
      </c>
      <c r="S82" s="6">
        <v>44916</v>
      </c>
      <c r="T82" s="4" t="s">
        <v>34</v>
      </c>
      <c r="U82" s="4">
        <v>262</v>
      </c>
      <c r="V82" s="4">
        <v>0</v>
      </c>
      <c r="W82" s="4">
        <v>0</v>
      </c>
      <c r="X82" s="4" t="s">
        <v>458</v>
      </c>
      <c r="Y82" s="4" t="s">
        <v>35</v>
      </c>
    </row>
    <row r="83" s="4" customFormat="1" spans="1:25">
      <c r="A83" s="4" t="s">
        <v>459</v>
      </c>
      <c r="B83" s="4" t="s">
        <v>26</v>
      </c>
      <c r="C83" s="4" t="s">
        <v>27</v>
      </c>
      <c r="D83" s="4" t="s">
        <v>460</v>
      </c>
      <c r="E83" s="4" t="s">
        <v>461</v>
      </c>
      <c r="F83" s="6">
        <v>44912</v>
      </c>
      <c r="G83" s="6">
        <v>44913</v>
      </c>
      <c r="H83" s="4">
        <v>1</v>
      </c>
      <c r="I83" s="4">
        <v>1</v>
      </c>
      <c r="J83" s="4">
        <v>1</v>
      </c>
      <c r="K83" s="4" t="s">
        <v>30</v>
      </c>
      <c r="L83" s="4">
        <v>933</v>
      </c>
      <c r="M83" s="4">
        <v>933</v>
      </c>
      <c r="N83" s="4" t="s">
        <v>462</v>
      </c>
      <c r="O83" s="4" t="s">
        <v>32</v>
      </c>
      <c r="P83" s="4" t="s">
        <v>33</v>
      </c>
      <c r="Q83" s="4">
        <v>0</v>
      </c>
      <c r="R83" s="7">
        <v>44905</v>
      </c>
      <c r="S83" s="6">
        <v>44916</v>
      </c>
      <c r="T83" s="4" t="s">
        <v>34</v>
      </c>
      <c r="U83" s="4">
        <v>933</v>
      </c>
      <c r="V83" s="4">
        <v>0</v>
      </c>
      <c r="W83" s="4">
        <v>0</v>
      </c>
      <c r="X83" s="4" t="s">
        <v>463</v>
      </c>
      <c r="Y83" s="4" t="s">
        <v>35</v>
      </c>
    </row>
    <row r="84" s="4" customFormat="1" spans="1:25">
      <c r="A84" s="4" t="s">
        <v>464</v>
      </c>
      <c r="B84" s="4" t="s">
        <v>26</v>
      </c>
      <c r="C84" s="4" t="s">
        <v>27</v>
      </c>
      <c r="D84" s="4" t="s">
        <v>465</v>
      </c>
      <c r="E84" s="4" t="s">
        <v>466</v>
      </c>
      <c r="F84" s="6">
        <v>44912</v>
      </c>
      <c r="G84" s="6">
        <v>44913</v>
      </c>
      <c r="H84" s="4">
        <v>1</v>
      </c>
      <c r="I84" s="4">
        <v>1</v>
      </c>
      <c r="J84" s="4">
        <v>1</v>
      </c>
      <c r="K84" s="4" t="s">
        <v>30</v>
      </c>
      <c r="L84" s="4">
        <v>806</v>
      </c>
      <c r="M84" s="4">
        <v>806</v>
      </c>
      <c r="N84" s="4" t="s">
        <v>467</v>
      </c>
      <c r="O84" s="4" t="s">
        <v>32</v>
      </c>
      <c r="P84" s="4" t="s">
        <v>33</v>
      </c>
      <c r="Q84" s="4">
        <v>0</v>
      </c>
      <c r="R84" s="7">
        <v>44905</v>
      </c>
      <c r="S84" s="6">
        <v>44916</v>
      </c>
      <c r="T84" s="4" t="s">
        <v>34</v>
      </c>
      <c r="U84" s="4">
        <v>806</v>
      </c>
      <c r="V84" s="4">
        <v>0</v>
      </c>
      <c r="W84" s="4">
        <v>0</v>
      </c>
      <c r="X84" s="4" t="s">
        <v>468</v>
      </c>
      <c r="Y84" s="4" t="s">
        <v>35</v>
      </c>
    </row>
    <row r="85" s="4" customFormat="1" spans="1:25">
      <c r="A85" s="4" t="s">
        <v>469</v>
      </c>
      <c r="B85" s="4" t="s">
        <v>26</v>
      </c>
      <c r="C85" s="4" t="s">
        <v>27</v>
      </c>
      <c r="D85" s="4" t="s">
        <v>470</v>
      </c>
      <c r="E85" s="4" t="s">
        <v>290</v>
      </c>
      <c r="F85" s="6">
        <v>44908</v>
      </c>
      <c r="G85" s="6">
        <v>44913</v>
      </c>
      <c r="H85" s="4">
        <v>1</v>
      </c>
      <c r="I85" s="4">
        <v>5</v>
      </c>
      <c r="J85" s="4">
        <v>5</v>
      </c>
      <c r="K85" s="4" t="s">
        <v>30</v>
      </c>
      <c r="L85" s="4">
        <v>3295</v>
      </c>
      <c r="M85" s="4">
        <v>3295</v>
      </c>
      <c r="N85" s="4" t="s">
        <v>471</v>
      </c>
      <c r="O85" s="4" t="s">
        <v>32</v>
      </c>
      <c r="P85" s="4" t="s">
        <v>33</v>
      </c>
      <c r="Q85" s="4">
        <v>0</v>
      </c>
      <c r="R85" s="7">
        <v>44905</v>
      </c>
      <c r="S85" s="6">
        <v>44916</v>
      </c>
      <c r="T85" s="4" t="s">
        <v>34</v>
      </c>
      <c r="U85" s="4">
        <v>3295</v>
      </c>
      <c r="V85" s="4">
        <v>0</v>
      </c>
      <c r="W85" s="4">
        <v>0</v>
      </c>
      <c r="X85" s="4" t="s">
        <v>472</v>
      </c>
      <c r="Y85" s="4" t="s">
        <v>35</v>
      </c>
    </row>
    <row r="86" s="4" customFormat="1" spans="1:25">
      <c r="A86" s="4" t="s">
        <v>473</v>
      </c>
      <c r="B86" s="4" t="s">
        <v>26</v>
      </c>
      <c r="C86" s="4" t="s">
        <v>27</v>
      </c>
      <c r="D86" s="4" t="s">
        <v>474</v>
      </c>
      <c r="E86" s="4" t="s">
        <v>475</v>
      </c>
      <c r="F86" s="6">
        <v>44910</v>
      </c>
      <c r="G86" s="6">
        <v>44913</v>
      </c>
      <c r="H86" s="4">
        <v>1</v>
      </c>
      <c r="I86" s="4">
        <v>3</v>
      </c>
      <c r="J86" s="4">
        <v>3</v>
      </c>
      <c r="K86" s="4" t="s">
        <v>30</v>
      </c>
      <c r="L86" s="4">
        <v>1410</v>
      </c>
      <c r="M86" s="4">
        <v>1410</v>
      </c>
      <c r="N86" s="4" t="s">
        <v>476</v>
      </c>
      <c r="O86" s="4" t="s">
        <v>32</v>
      </c>
      <c r="P86" s="4" t="s">
        <v>33</v>
      </c>
      <c r="Q86" s="4">
        <v>0</v>
      </c>
      <c r="R86" s="7">
        <v>44905</v>
      </c>
      <c r="S86" s="6">
        <v>44916</v>
      </c>
      <c r="T86" s="4" t="s">
        <v>34</v>
      </c>
      <c r="U86" s="4">
        <v>1410</v>
      </c>
      <c r="V86" s="4">
        <v>0</v>
      </c>
      <c r="W86" s="4">
        <v>0</v>
      </c>
      <c r="X86" s="4" t="s">
        <v>477</v>
      </c>
      <c r="Y86" s="4" t="s">
        <v>478</v>
      </c>
    </row>
    <row r="87" s="4" customFormat="1" spans="1:25">
      <c r="A87" s="4" t="s">
        <v>479</v>
      </c>
      <c r="B87" s="4" t="s">
        <v>26</v>
      </c>
      <c r="C87" s="4" t="s">
        <v>27</v>
      </c>
      <c r="D87" s="4" t="s">
        <v>480</v>
      </c>
      <c r="E87" s="4" t="s">
        <v>481</v>
      </c>
      <c r="F87" s="6">
        <v>44911</v>
      </c>
      <c r="G87" s="6">
        <v>44913</v>
      </c>
      <c r="H87" s="4">
        <v>1</v>
      </c>
      <c r="I87" s="4">
        <v>2</v>
      </c>
      <c r="J87" s="4">
        <v>2</v>
      </c>
      <c r="K87" s="4" t="s">
        <v>30</v>
      </c>
      <c r="L87" s="4">
        <v>442</v>
      </c>
      <c r="M87" s="4">
        <v>442</v>
      </c>
      <c r="N87" s="4" t="s">
        <v>482</v>
      </c>
      <c r="O87" s="4" t="s">
        <v>32</v>
      </c>
      <c r="P87" s="4" t="s">
        <v>33</v>
      </c>
      <c r="Q87" s="4">
        <v>0</v>
      </c>
      <c r="R87" s="7">
        <v>44905</v>
      </c>
      <c r="S87" s="6">
        <v>44916</v>
      </c>
      <c r="T87" s="4" t="s">
        <v>34</v>
      </c>
      <c r="U87" s="4">
        <v>442</v>
      </c>
      <c r="V87" s="4">
        <v>0</v>
      </c>
      <c r="W87" s="4">
        <v>0</v>
      </c>
      <c r="X87" s="4" t="s">
        <v>483</v>
      </c>
      <c r="Y87" s="4" t="s">
        <v>484</v>
      </c>
    </row>
    <row r="88" s="4" customFormat="1" spans="1:25">
      <c r="A88" s="4" t="s">
        <v>485</v>
      </c>
      <c r="B88" s="4" t="s">
        <v>26</v>
      </c>
      <c r="C88" s="4" t="s">
        <v>27</v>
      </c>
      <c r="D88" s="4" t="s">
        <v>486</v>
      </c>
      <c r="E88" s="4" t="s">
        <v>487</v>
      </c>
      <c r="F88" s="6">
        <v>44912</v>
      </c>
      <c r="G88" s="6">
        <v>44913</v>
      </c>
      <c r="H88" s="4">
        <v>1</v>
      </c>
      <c r="I88" s="4">
        <v>1</v>
      </c>
      <c r="J88" s="4">
        <v>1</v>
      </c>
      <c r="K88" s="4" t="s">
        <v>30</v>
      </c>
      <c r="L88" s="4">
        <v>558</v>
      </c>
      <c r="M88" s="4">
        <v>558</v>
      </c>
      <c r="N88" s="4" t="s">
        <v>488</v>
      </c>
      <c r="O88" s="4" t="s">
        <v>32</v>
      </c>
      <c r="P88" s="4" t="s">
        <v>33</v>
      </c>
      <c r="Q88" s="4">
        <v>0</v>
      </c>
      <c r="R88" s="7">
        <v>44905</v>
      </c>
      <c r="S88" s="6">
        <v>44916</v>
      </c>
      <c r="T88" s="4" t="s">
        <v>34</v>
      </c>
      <c r="U88" s="4">
        <v>558</v>
      </c>
      <c r="V88" s="4">
        <v>0</v>
      </c>
      <c r="W88" s="4">
        <v>0</v>
      </c>
      <c r="X88" s="4" t="s">
        <v>489</v>
      </c>
      <c r="Y88" s="4" t="s">
        <v>490</v>
      </c>
    </row>
    <row r="89" s="4" customFormat="1" spans="1:25">
      <c r="A89" s="4" t="s">
        <v>491</v>
      </c>
      <c r="B89" s="4" t="s">
        <v>26</v>
      </c>
      <c r="C89" s="4" t="s">
        <v>27</v>
      </c>
      <c r="D89" s="4" t="s">
        <v>492</v>
      </c>
      <c r="E89" s="4" t="s">
        <v>493</v>
      </c>
      <c r="F89" s="6">
        <v>44912</v>
      </c>
      <c r="G89" s="6">
        <v>44913</v>
      </c>
      <c r="H89" s="4">
        <v>1</v>
      </c>
      <c r="I89" s="4">
        <v>1</v>
      </c>
      <c r="J89" s="4">
        <v>1</v>
      </c>
      <c r="K89" s="4" t="s">
        <v>30</v>
      </c>
      <c r="L89" s="4">
        <v>2765</v>
      </c>
      <c r="M89" s="4">
        <v>2765</v>
      </c>
      <c r="N89" s="4" t="s">
        <v>494</v>
      </c>
      <c r="O89" s="4" t="s">
        <v>32</v>
      </c>
      <c r="P89" s="4" t="s">
        <v>33</v>
      </c>
      <c r="Q89" s="4">
        <v>0</v>
      </c>
      <c r="R89" s="7">
        <v>44905</v>
      </c>
      <c r="S89" s="6">
        <v>44916</v>
      </c>
      <c r="T89" s="4" t="s">
        <v>34</v>
      </c>
      <c r="U89" s="4">
        <v>2765</v>
      </c>
      <c r="V89" s="4">
        <v>0</v>
      </c>
      <c r="W89" s="4">
        <v>0</v>
      </c>
      <c r="X89" s="4" t="s">
        <v>495</v>
      </c>
      <c r="Y89" s="4" t="s">
        <v>496</v>
      </c>
    </row>
    <row r="90" s="4" customFormat="1" spans="1:25">
      <c r="A90" s="4" t="s">
        <v>497</v>
      </c>
      <c r="B90" s="4" t="s">
        <v>26</v>
      </c>
      <c r="C90" s="4" t="s">
        <v>27</v>
      </c>
      <c r="D90" s="4" t="s">
        <v>498</v>
      </c>
      <c r="E90" s="4" t="s">
        <v>499</v>
      </c>
      <c r="F90" s="6">
        <v>44911</v>
      </c>
      <c r="G90" s="6">
        <v>44913</v>
      </c>
      <c r="H90" s="4">
        <v>1</v>
      </c>
      <c r="I90" s="4">
        <v>2</v>
      </c>
      <c r="J90" s="4">
        <v>2</v>
      </c>
      <c r="K90" s="4" t="s">
        <v>30</v>
      </c>
      <c r="L90" s="4">
        <v>452</v>
      </c>
      <c r="M90" s="4">
        <v>452</v>
      </c>
      <c r="N90" s="4" t="s">
        <v>500</v>
      </c>
      <c r="O90" s="4" t="s">
        <v>32</v>
      </c>
      <c r="P90" s="4" t="s">
        <v>33</v>
      </c>
      <c r="Q90" s="4">
        <v>0</v>
      </c>
      <c r="R90" s="7">
        <v>44905</v>
      </c>
      <c r="S90" s="6">
        <v>44916</v>
      </c>
      <c r="T90" s="4" t="s">
        <v>34</v>
      </c>
      <c r="U90" s="4">
        <v>452</v>
      </c>
      <c r="V90" s="4">
        <v>0</v>
      </c>
      <c r="W90" s="4">
        <v>0</v>
      </c>
      <c r="X90" s="4" t="s">
        <v>501</v>
      </c>
      <c r="Y90" s="4" t="s">
        <v>35</v>
      </c>
    </row>
    <row r="91" s="4" customFormat="1" spans="1:25">
      <c r="A91" s="4" t="s">
        <v>502</v>
      </c>
      <c r="B91" s="4" t="s">
        <v>26</v>
      </c>
      <c r="C91" s="4" t="s">
        <v>27</v>
      </c>
      <c r="D91" s="4" t="s">
        <v>503</v>
      </c>
      <c r="E91" s="4" t="s">
        <v>159</v>
      </c>
      <c r="F91" s="6">
        <v>44912</v>
      </c>
      <c r="G91" s="6">
        <v>44913</v>
      </c>
      <c r="H91" s="4">
        <v>1</v>
      </c>
      <c r="I91" s="4">
        <v>1</v>
      </c>
      <c r="J91" s="4">
        <v>1</v>
      </c>
      <c r="K91" s="4" t="s">
        <v>30</v>
      </c>
      <c r="L91" s="4">
        <v>357</v>
      </c>
      <c r="M91" s="4">
        <v>357</v>
      </c>
      <c r="N91" s="4" t="s">
        <v>504</v>
      </c>
      <c r="O91" s="4" t="s">
        <v>32</v>
      </c>
      <c r="P91" s="4" t="s">
        <v>33</v>
      </c>
      <c r="Q91" s="4">
        <v>0</v>
      </c>
      <c r="R91" s="7">
        <v>44905</v>
      </c>
      <c r="S91" s="6">
        <v>44916</v>
      </c>
      <c r="T91" s="4" t="s">
        <v>34</v>
      </c>
      <c r="U91" s="4">
        <v>357</v>
      </c>
      <c r="V91" s="4">
        <v>0</v>
      </c>
      <c r="W91" s="4">
        <v>0</v>
      </c>
      <c r="X91" s="4" t="s">
        <v>505</v>
      </c>
      <c r="Y91" s="4" t="s">
        <v>35</v>
      </c>
    </row>
    <row r="92" s="4" customFormat="1" spans="1:25">
      <c r="A92" s="4" t="s">
        <v>311</v>
      </c>
      <c r="B92" s="4" t="s">
        <v>26</v>
      </c>
      <c r="C92" s="4" t="s">
        <v>506</v>
      </c>
      <c r="D92" s="4" t="s">
        <v>312</v>
      </c>
      <c r="E92" s="4" t="s">
        <v>313</v>
      </c>
      <c r="F92" s="6">
        <v>44912</v>
      </c>
      <c r="G92" s="6">
        <v>44913</v>
      </c>
      <c r="H92" s="4">
        <v>1</v>
      </c>
      <c r="I92" s="4">
        <v>1</v>
      </c>
      <c r="J92" s="4">
        <v>1</v>
      </c>
      <c r="K92" s="4" t="s">
        <v>30</v>
      </c>
      <c r="L92" s="4">
        <v>-552</v>
      </c>
      <c r="M92" s="4">
        <v>-552</v>
      </c>
      <c r="N92" s="4" t="s">
        <v>314</v>
      </c>
      <c r="O92" s="4" t="s">
        <v>32</v>
      </c>
      <c r="P92" s="4" t="s">
        <v>33</v>
      </c>
      <c r="Q92" s="4">
        <v>0</v>
      </c>
      <c r="R92" s="7">
        <v>44900</v>
      </c>
      <c r="S92" s="6">
        <v>44916</v>
      </c>
      <c r="T92" s="4" t="s">
        <v>34</v>
      </c>
      <c r="U92" s="4">
        <v>-552</v>
      </c>
      <c r="V92" s="4">
        <v>0</v>
      </c>
      <c r="W92" s="4">
        <v>0</v>
      </c>
      <c r="X92" s="4" t="s">
        <v>315</v>
      </c>
      <c r="Y92" s="4" t="s">
        <v>35</v>
      </c>
    </row>
    <row r="93" s="4" customFormat="1" spans="1:25">
      <c r="A93" s="4" t="s">
        <v>507</v>
      </c>
      <c r="B93" s="4" t="s">
        <v>26</v>
      </c>
      <c r="C93" s="4" t="s">
        <v>27</v>
      </c>
      <c r="D93" s="4" t="s">
        <v>508</v>
      </c>
      <c r="E93" s="4" t="s">
        <v>509</v>
      </c>
      <c r="F93" s="6">
        <v>44912</v>
      </c>
      <c r="G93" s="6">
        <v>44913</v>
      </c>
      <c r="H93" s="4">
        <v>1</v>
      </c>
      <c r="I93" s="4">
        <v>1</v>
      </c>
      <c r="J93" s="4">
        <v>1</v>
      </c>
      <c r="K93" s="4" t="s">
        <v>30</v>
      </c>
      <c r="L93" s="4">
        <v>2365</v>
      </c>
      <c r="M93" s="4">
        <v>2365</v>
      </c>
      <c r="N93" s="4" t="s">
        <v>510</v>
      </c>
      <c r="O93" s="4" t="s">
        <v>32</v>
      </c>
      <c r="P93" s="4" t="s">
        <v>33</v>
      </c>
      <c r="Q93" s="4">
        <v>0</v>
      </c>
      <c r="R93" s="7">
        <v>44906</v>
      </c>
      <c r="S93" s="6">
        <v>44916</v>
      </c>
      <c r="T93" s="4" t="s">
        <v>34</v>
      </c>
      <c r="U93" s="4">
        <v>2365</v>
      </c>
      <c r="V93" s="4">
        <v>0</v>
      </c>
      <c r="W93" s="4">
        <v>0</v>
      </c>
      <c r="X93" s="4" t="s">
        <v>511</v>
      </c>
      <c r="Y93" s="4" t="s">
        <v>35</v>
      </c>
    </row>
    <row r="94" s="4" customFormat="1" spans="1:25">
      <c r="A94" s="4" t="s">
        <v>512</v>
      </c>
      <c r="B94" s="4" t="s">
        <v>26</v>
      </c>
      <c r="C94" s="4" t="s">
        <v>27</v>
      </c>
      <c r="D94" s="4" t="s">
        <v>513</v>
      </c>
      <c r="E94" s="4" t="s">
        <v>514</v>
      </c>
      <c r="F94" s="6">
        <v>44912</v>
      </c>
      <c r="G94" s="6">
        <v>44913</v>
      </c>
      <c r="H94" s="4">
        <v>1</v>
      </c>
      <c r="I94" s="4">
        <v>1</v>
      </c>
      <c r="J94" s="4">
        <v>1</v>
      </c>
      <c r="K94" s="4" t="s">
        <v>30</v>
      </c>
      <c r="L94" s="4">
        <v>1272</v>
      </c>
      <c r="M94" s="4">
        <v>1272</v>
      </c>
      <c r="N94" s="4" t="s">
        <v>515</v>
      </c>
      <c r="O94" s="4" t="s">
        <v>32</v>
      </c>
      <c r="P94" s="4" t="s">
        <v>33</v>
      </c>
      <c r="Q94" s="4">
        <v>0</v>
      </c>
      <c r="R94" s="7">
        <v>44906</v>
      </c>
      <c r="S94" s="6">
        <v>44916</v>
      </c>
      <c r="T94" s="4" t="s">
        <v>34</v>
      </c>
      <c r="U94" s="4">
        <v>1272</v>
      </c>
      <c r="V94" s="4">
        <v>0</v>
      </c>
      <c r="W94" s="4">
        <v>0</v>
      </c>
      <c r="X94" s="4" t="s">
        <v>516</v>
      </c>
      <c r="Y94" s="4" t="s">
        <v>517</v>
      </c>
    </row>
    <row r="95" s="4" customFormat="1" spans="1:25">
      <c r="A95" s="4" t="s">
        <v>518</v>
      </c>
      <c r="B95" s="4" t="s">
        <v>26</v>
      </c>
      <c r="C95" s="4" t="s">
        <v>27</v>
      </c>
      <c r="D95" s="4" t="s">
        <v>519</v>
      </c>
      <c r="E95" s="4" t="s">
        <v>520</v>
      </c>
      <c r="F95" s="6">
        <v>44912</v>
      </c>
      <c r="G95" s="6">
        <v>44913</v>
      </c>
      <c r="H95" s="4">
        <v>1</v>
      </c>
      <c r="I95" s="4">
        <v>1</v>
      </c>
      <c r="J95" s="4">
        <v>1</v>
      </c>
      <c r="K95" s="4" t="s">
        <v>30</v>
      </c>
      <c r="L95" s="4">
        <v>414</v>
      </c>
      <c r="M95" s="4">
        <v>414</v>
      </c>
      <c r="N95" s="4" t="s">
        <v>521</v>
      </c>
      <c r="O95" s="4" t="s">
        <v>32</v>
      </c>
      <c r="P95" s="4" t="s">
        <v>33</v>
      </c>
      <c r="Q95" s="4">
        <v>0</v>
      </c>
      <c r="R95" s="7">
        <v>44906</v>
      </c>
      <c r="S95" s="6">
        <v>44916</v>
      </c>
      <c r="T95" s="4" t="s">
        <v>34</v>
      </c>
      <c r="U95" s="4">
        <v>414</v>
      </c>
      <c r="V95" s="4">
        <v>0</v>
      </c>
      <c r="W95" s="4">
        <v>0</v>
      </c>
      <c r="X95" s="4" t="s">
        <v>522</v>
      </c>
      <c r="Y95" s="4" t="s">
        <v>523</v>
      </c>
    </row>
    <row r="96" s="4" customFormat="1" spans="1:25">
      <c r="A96" s="4" t="s">
        <v>524</v>
      </c>
      <c r="B96" s="4" t="s">
        <v>26</v>
      </c>
      <c r="C96" s="4" t="s">
        <v>27</v>
      </c>
      <c r="D96" s="4" t="s">
        <v>525</v>
      </c>
      <c r="E96" s="4" t="s">
        <v>526</v>
      </c>
      <c r="F96" s="6">
        <v>44911</v>
      </c>
      <c r="G96" s="6">
        <v>44913</v>
      </c>
      <c r="H96" s="4">
        <v>1</v>
      </c>
      <c r="I96" s="4">
        <v>2</v>
      </c>
      <c r="J96" s="4">
        <v>2</v>
      </c>
      <c r="K96" s="4" t="s">
        <v>30</v>
      </c>
      <c r="L96" s="4">
        <v>464</v>
      </c>
      <c r="M96" s="4">
        <v>464</v>
      </c>
      <c r="N96" s="4" t="s">
        <v>527</v>
      </c>
      <c r="O96" s="4" t="s">
        <v>32</v>
      </c>
      <c r="P96" s="4" t="s">
        <v>33</v>
      </c>
      <c r="Q96" s="4">
        <v>0</v>
      </c>
      <c r="R96" s="7">
        <v>44906</v>
      </c>
      <c r="S96" s="6">
        <v>44916</v>
      </c>
      <c r="T96" s="4" t="s">
        <v>34</v>
      </c>
      <c r="U96" s="4">
        <v>464</v>
      </c>
      <c r="V96" s="4">
        <v>0</v>
      </c>
      <c r="W96" s="4">
        <v>0</v>
      </c>
      <c r="X96" s="4" t="s">
        <v>528</v>
      </c>
      <c r="Y96" s="4" t="s">
        <v>529</v>
      </c>
    </row>
    <row r="97" s="4" customFormat="1" spans="1:25">
      <c r="A97" s="4" t="s">
        <v>530</v>
      </c>
      <c r="B97" s="4" t="s">
        <v>26</v>
      </c>
      <c r="C97" s="4" t="s">
        <v>27</v>
      </c>
      <c r="D97" s="4" t="s">
        <v>531</v>
      </c>
      <c r="E97" s="4" t="s">
        <v>232</v>
      </c>
      <c r="F97" s="6">
        <v>44911</v>
      </c>
      <c r="G97" s="6">
        <v>44913</v>
      </c>
      <c r="H97" s="4">
        <v>1</v>
      </c>
      <c r="I97" s="4">
        <v>2</v>
      </c>
      <c r="J97" s="4">
        <v>2</v>
      </c>
      <c r="K97" s="4" t="s">
        <v>30</v>
      </c>
      <c r="L97" s="4">
        <v>764</v>
      </c>
      <c r="M97" s="4">
        <v>764</v>
      </c>
      <c r="N97" s="4" t="s">
        <v>532</v>
      </c>
      <c r="O97" s="4" t="s">
        <v>32</v>
      </c>
      <c r="P97" s="4" t="s">
        <v>33</v>
      </c>
      <c r="Q97" s="4">
        <v>0</v>
      </c>
      <c r="R97" s="7">
        <v>44906</v>
      </c>
      <c r="S97" s="6">
        <v>44916</v>
      </c>
      <c r="T97" s="4" t="s">
        <v>34</v>
      </c>
      <c r="U97" s="4">
        <v>764</v>
      </c>
      <c r="V97" s="4">
        <v>0</v>
      </c>
      <c r="W97" s="4">
        <v>0</v>
      </c>
      <c r="X97" s="4" t="s">
        <v>533</v>
      </c>
      <c r="Y97" s="4" t="s">
        <v>534</v>
      </c>
    </row>
    <row r="98" s="4" customFormat="1" spans="1:25">
      <c r="A98" s="4" t="s">
        <v>535</v>
      </c>
      <c r="B98" s="4" t="s">
        <v>26</v>
      </c>
      <c r="C98" s="4" t="s">
        <v>27</v>
      </c>
      <c r="D98" s="4" t="s">
        <v>536</v>
      </c>
      <c r="E98" s="4" t="s">
        <v>208</v>
      </c>
      <c r="F98" s="6">
        <v>44911</v>
      </c>
      <c r="G98" s="6">
        <v>44913</v>
      </c>
      <c r="H98" s="4">
        <v>1</v>
      </c>
      <c r="I98" s="4">
        <v>2</v>
      </c>
      <c r="J98" s="4">
        <v>2</v>
      </c>
      <c r="K98" s="4" t="s">
        <v>30</v>
      </c>
      <c r="L98" s="4">
        <v>606</v>
      </c>
      <c r="M98" s="4">
        <v>606</v>
      </c>
      <c r="N98" s="4" t="s">
        <v>537</v>
      </c>
      <c r="O98" s="4" t="s">
        <v>32</v>
      </c>
      <c r="P98" s="4" t="s">
        <v>33</v>
      </c>
      <c r="Q98" s="4">
        <v>0</v>
      </c>
      <c r="R98" s="7">
        <v>44906</v>
      </c>
      <c r="S98" s="6">
        <v>44916</v>
      </c>
      <c r="T98" s="4" t="s">
        <v>34</v>
      </c>
      <c r="U98" s="4">
        <v>606</v>
      </c>
      <c r="V98" s="4">
        <v>0</v>
      </c>
      <c r="W98" s="4">
        <v>0</v>
      </c>
      <c r="X98" s="4" t="s">
        <v>538</v>
      </c>
      <c r="Y98" s="4" t="s">
        <v>35</v>
      </c>
    </row>
    <row r="99" s="4" customFormat="1" spans="1:25">
      <c r="A99" s="4" t="s">
        <v>539</v>
      </c>
      <c r="B99" s="4" t="s">
        <v>26</v>
      </c>
      <c r="C99" s="4" t="s">
        <v>27</v>
      </c>
      <c r="D99" s="4" t="s">
        <v>540</v>
      </c>
      <c r="E99" s="4" t="s">
        <v>114</v>
      </c>
      <c r="F99" s="6">
        <v>44912</v>
      </c>
      <c r="G99" s="6">
        <v>44913</v>
      </c>
      <c r="H99" s="4">
        <v>1</v>
      </c>
      <c r="I99" s="4">
        <v>1</v>
      </c>
      <c r="J99" s="4">
        <v>1</v>
      </c>
      <c r="K99" s="4" t="s">
        <v>30</v>
      </c>
      <c r="L99" s="4">
        <v>98</v>
      </c>
      <c r="M99" s="4">
        <v>98</v>
      </c>
      <c r="N99" s="4" t="s">
        <v>541</v>
      </c>
      <c r="O99" s="4" t="s">
        <v>32</v>
      </c>
      <c r="P99" s="4" t="s">
        <v>33</v>
      </c>
      <c r="Q99" s="4">
        <v>0</v>
      </c>
      <c r="R99" s="7">
        <v>44907</v>
      </c>
      <c r="S99" s="6">
        <v>44916</v>
      </c>
      <c r="T99" s="4" t="s">
        <v>34</v>
      </c>
      <c r="U99" s="4">
        <v>98</v>
      </c>
      <c r="V99" s="4">
        <v>0</v>
      </c>
      <c r="W99" s="4">
        <v>0</v>
      </c>
      <c r="X99" s="4" t="s">
        <v>542</v>
      </c>
      <c r="Y99" s="4" t="s">
        <v>35</v>
      </c>
    </row>
    <row r="100" s="4" customFormat="1" spans="1:25">
      <c r="A100" s="4" t="s">
        <v>543</v>
      </c>
      <c r="B100" s="4" t="s">
        <v>26</v>
      </c>
      <c r="C100" s="4" t="s">
        <v>27</v>
      </c>
      <c r="D100" s="4" t="s">
        <v>544</v>
      </c>
      <c r="E100" s="4" t="s">
        <v>545</v>
      </c>
      <c r="F100" s="6">
        <v>44912</v>
      </c>
      <c r="G100" s="6">
        <v>44913</v>
      </c>
      <c r="H100" s="4">
        <v>1</v>
      </c>
      <c r="I100" s="4">
        <v>1</v>
      </c>
      <c r="J100" s="4">
        <v>1</v>
      </c>
      <c r="K100" s="4" t="s">
        <v>30</v>
      </c>
      <c r="L100" s="4">
        <v>536</v>
      </c>
      <c r="M100" s="4">
        <v>536</v>
      </c>
      <c r="N100" s="4" t="s">
        <v>546</v>
      </c>
      <c r="O100" s="4" t="s">
        <v>32</v>
      </c>
      <c r="P100" s="4" t="s">
        <v>33</v>
      </c>
      <c r="Q100" s="4">
        <v>0</v>
      </c>
      <c r="R100" s="7">
        <v>44907</v>
      </c>
      <c r="S100" s="6">
        <v>44916</v>
      </c>
      <c r="T100" s="4" t="s">
        <v>34</v>
      </c>
      <c r="U100" s="4">
        <v>536</v>
      </c>
      <c r="V100" s="4">
        <v>0</v>
      </c>
      <c r="W100" s="4">
        <v>0</v>
      </c>
      <c r="X100" s="4" t="s">
        <v>547</v>
      </c>
      <c r="Y100" s="4" t="s">
        <v>548</v>
      </c>
    </row>
    <row r="101" s="4" customFormat="1" spans="1:25">
      <c r="A101" s="4" t="s">
        <v>549</v>
      </c>
      <c r="B101" s="4" t="s">
        <v>26</v>
      </c>
      <c r="C101" s="4" t="s">
        <v>27</v>
      </c>
      <c r="D101" s="4" t="s">
        <v>550</v>
      </c>
      <c r="E101" s="4" t="s">
        <v>273</v>
      </c>
      <c r="F101" s="6">
        <v>44911</v>
      </c>
      <c r="G101" s="6">
        <v>44913</v>
      </c>
      <c r="H101" s="4">
        <v>1</v>
      </c>
      <c r="I101" s="4">
        <v>2</v>
      </c>
      <c r="J101" s="4">
        <v>2</v>
      </c>
      <c r="K101" s="4" t="s">
        <v>30</v>
      </c>
      <c r="L101" s="4">
        <v>6164</v>
      </c>
      <c r="M101" s="4">
        <v>6164</v>
      </c>
      <c r="N101" s="4" t="s">
        <v>551</v>
      </c>
      <c r="O101" s="4" t="s">
        <v>32</v>
      </c>
      <c r="P101" s="4" t="s">
        <v>33</v>
      </c>
      <c r="Q101" s="4">
        <v>0</v>
      </c>
      <c r="R101" s="7">
        <v>44907</v>
      </c>
      <c r="S101" s="6">
        <v>44916</v>
      </c>
      <c r="T101" s="4" t="s">
        <v>34</v>
      </c>
      <c r="U101" s="4">
        <v>6164</v>
      </c>
      <c r="V101" s="4">
        <v>0</v>
      </c>
      <c r="W101" s="4">
        <v>0</v>
      </c>
      <c r="X101" s="4" t="s">
        <v>552</v>
      </c>
      <c r="Y101" s="4" t="s">
        <v>35</v>
      </c>
    </row>
    <row r="102" s="4" customFormat="1" spans="1:25">
      <c r="A102" s="4" t="s">
        <v>553</v>
      </c>
      <c r="B102" s="4" t="s">
        <v>26</v>
      </c>
      <c r="C102" s="4" t="s">
        <v>27</v>
      </c>
      <c r="D102" s="4" t="s">
        <v>554</v>
      </c>
      <c r="E102" s="4" t="s">
        <v>69</v>
      </c>
      <c r="F102" s="6">
        <v>44911</v>
      </c>
      <c r="G102" s="6">
        <v>44913</v>
      </c>
      <c r="H102" s="4">
        <v>1</v>
      </c>
      <c r="I102" s="4">
        <v>2</v>
      </c>
      <c r="J102" s="4">
        <v>2</v>
      </c>
      <c r="K102" s="4" t="s">
        <v>30</v>
      </c>
      <c r="L102" s="4">
        <v>922</v>
      </c>
      <c r="M102" s="4">
        <v>922</v>
      </c>
      <c r="N102" s="4" t="s">
        <v>555</v>
      </c>
      <c r="O102" s="4" t="s">
        <v>32</v>
      </c>
      <c r="P102" s="4" t="s">
        <v>33</v>
      </c>
      <c r="Q102" s="4">
        <v>0</v>
      </c>
      <c r="R102" s="7">
        <v>44907</v>
      </c>
      <c r="S102" s="6">
        <v>44916</v>
      </c>
      <c r="T102" s="4" t="s">
        <v>34</v>
      </c>
      <c r="U102" s="4">
        <v>922</v>
      </c>
      <c r="V102" s="4">
        <v>0</v>
      </c>
      <c r="W102" s="4">
        <v>0</v>
      </c>
      <c r="X102" s="4" t="s">
        <v>556</v>
      </c>
      <c r="Y102" s="4" t="s">
        <v>35</v>
      </c>
    </row>
    <row r="103" s="4" customFormat="1" spans="1:25">
      <c r="A103" s="4" t="s">
        <v>557</v>
      </c>
      <c r="B103" s="4" t="s">
        <v>26</v>
      </c>
      <c r="C103" s="4" t="s">
        <v>27</v>
      </c>
      <c r="D103" s="4" t="s">
        <v>558</v>
      </c>
      <c r="E103" s="4" t="s">
        <v>338</v>
      </c>
      <c r="F103" s="6">
        <v>44912</v>
      </c>
      <c r="G103" s="6">
        <v>44913</v>
      </c>
      <c r="H103" s="4">
        <v>1</v>
      </c>
      <c r="I103" s="4">
        <v>1</v>
      </c>
      <c r="J103" s="4">
        <v>1</v>
      </c>
      <c r="K103" s="4" t="s">
        <v>30</v>
      </c>
      <c r="L103" s="4">
        <v>349</v>
      </c>
      <c r="M103" s="4">
        <v>349</v>
      </c>
      <c r="N103" s="4" t="s">
        <v>559</v>
      </c>
      <c r="O103" s="4" t="s">
        <v>32</v>
      </c>
      <c r="P103" s="4" t="s">
        <v>33</v>
      </c>
      <c r="Q103" s="4">
        <v>0</v>
      </c>
      <c r="R103" s="7">
        <v>44907</v>
      </c>
      <c r="S103" s="6">
        <v>44916</v>
      </c>
      <c r="T103" s="4" t="s">
        <v>34</v>
      </c>
      <c r="U103" s="4">
        <v>349</v>
      </c>
      <c r="V103" s="4">
        <v>0</v>
      </c>
      <c r="W103" s="4">
        <v>0</v>
      </c>
      <c r="X103" s="4" t="s">
        <v>560</v>
      </c>
      <c r="Y103" s="4" t="s">
        <v>561</v>
      </c>
    </row>
    <row r="104" s="4" customFormat="1" spans="1:25">
      <c r="A104" s="4" t="s">
        <v>562</v>
      </c>
      <c r="B104" s="4" t="s">
        <v>26</v>
      </c>
      <c r="C104" s="4" t="s">
        <v>27</v>
      </c>
      <c r="D104" s="4" t="s">
        <v>563</v>
      </c>
      <c r="E104" s="4" t="s">
        <v>328</v>
      </c>
      <c r="F104" s="6">
        <v>44911</v>
      </c>
      <c r="G104" s="6">
        <v>44913</v>
      </c>
      <c r="H104" s="4">
        <v>1</v>
      </c>
      <c r="I104" s="4">
        <v>2</v>
      </c>
      <c r="J104" s="4">
        <v>2</v>
      </c>
      <c r="K104" s="4" t="s">
        <v>30</v>
      </c>
      <c r="L104" s="4">
        <v>1328</v>
      </c>
      <c r="M104" s="4">
        <v>1328</v>
      </c>
      <c r="N104" s="4" t="s">
        <v>564</v>
      </c>
      <c r="O104" s="4" t="s">
        <v>32</v>
      </c>
      <c r="P104" s="4" t="s">
        <v>33</v>
      </c>
      <c r="Q104" s="4">
        <v>0</v>
      </c>
      <c r="R104" s="7">
        <v>44907</v>
      </c>
      <c r="S104" s="6">
        <v>44916</v>
      </c>
      <c r="T104" s="4" t="s">
        <v>34</v>
      </c>
      <c r="U104" s="4">
        <v>1328</v>
      </c>
      <c r="V104" s="4">
        <v>0</v>
      </c>
      <c r="W104" s="4">
        <v>0</v>
      </c>
      <c r="X104" s="4" t="s">
        <v>565</v>
      </c>
      <c r="Y104" s="4" t="s">
        <v>35</v>
      </c>
    </row>
    <row r="105" s="4" customFormat="1" spans="1:25">
      <c r="A105" s="4" t="s">
        <v>566</v>
      </c>
      <c r="B105" s="4" t="s">
        <v>26</v>
      </c>
      <c r="C105" s="4" t="s">
        <v>27</v>
      </c>
      <c r="D105" s="4" t="s">
        <v>567</v>
      </c>
      <c r="E105" s="4" t="s">
        <v>568</v>
      </c>
      <c r="F105" s="6">
        <v>44912</v>
      </c>
      <c r="G105" s="6">
        <v>44913</v>
      </c>
      <c r="H105" s="4">
        <v>2</v>
      </c>
      <c r="I105" s="4">
        <v>1</v>
      </c>
      <c r="J105" s="4">
        <v>2</v>
      </c>
      <c r="K105" s="4" t="s">
        <v>30</v>
      </c>
      <c r="L105" s="4">
        <v>344</v>
      </c>
      <c r="M105" s="4">
        <v>344</v>
      </c>
      <c r="N105" s="4" t="s">
        <v>569</v>
      </c>
      <c r="O105" s="4" t="s">
        <v>32</v>
      </c>
      <c r="P105" s="4" t="s">
        <v>33</v>
      </c>
      <c r="Q105" s="4">
        <v>0</v>
      </c>
      <c r="R105" s="7">
        <v>44907</v>
      </c>
      <c r="S105" s="6">
        <v>44916</v>
      </c>
      <c r="T105" s="4" t="s">
        <v>34</v>
      </c>
      <c r="U105" s="4">
        <v>344</v>
      </c>
      <c r="V105" s="4">
        <v>0</v>
      </c>
      <c r="W105" s="4">
        <v>0</v>
      </c>
      <c r="X105" s="4" t="s">
        <v>570</v>
      </c>
      <c r="Y105" s="4" t="s">
        <v>571</v>
      </c>
    </row>
    <row r="106" s="4" customFormat="1" spans="1:25">
      <c r="A106" s="4" t="s">
        <v>572</v>
      </c>
      <c r="B106" s="4" t="s">
        <v>26</v>
      </c>
      <c r="C106" s="4" t="s">
        <v>27</v>
      </c>
      <c r="D106" s="4" t="s">
        <v>573</v>
      </c>
      <c r="E106" s="4" t="s">
        <v>574</v>
      </c>
      <c r="F106" s="6">
        <v>44912</v>
      </c>
      <c r="G106" s="6">
        <v>44913</v>
      </c>
      <c r="H106" s="4">
        <v>1</v>
      </c>
      <c r="I106" s="4">
        <v>1</v>
      </c>
      <c r="J106" s="4">
        <v>1</v>
      </c>
      <c r="K106" s="4" t="s">
        <v>30</v>
      </c>
      <c r="L106" s="4">
        <v>144</v>
      </c>
      <c r="M106" s="4">
        <v>144</v>
      </c>
      <c r="N106" s="4" t="s">
        <v>575</v>
      </c>
      <c r="O106" s="4" t="s">
        <v>32</v>
      </c>
      <c r="P106" s="4" t="s">
        <v>33</v>
      </c>
      <c r="Q106" s="4">
        <v>0</v>
      </c>
      <c r="R106" s="7">
        <v>44907</v>
      </c>
      <c r="S106" s="6">
        <v>44916</v>
      </c>
      <c r="T106" s="4" t="s">
        <v>34</v>
      </c>
      <c r="U106" s="4">
        <v>144</v>
      </c>
      <c r="V106" s="4">
        <v>0</v>
      </c>
      <c r="W106" s="4">
        <v>0</v>
      </c>
      <c r="X106" s="4" t="s">
        <v>576</v>
      </c>
      <c r="Y106" s="4" t="s">
        <v>577</v>
      </c>
    </row>
    <row r="107" s="4" customFormat="1" spans="1:25">
      <c r="A107" s="4" t="s">
        <v>578</v>
      </c>
      <c r="B107" s="4" t="s">
        <v>26</v>
      </c>
      <c r="C107" s="4" t="s">
        <v>27</v>
      </c>
      <c r="D107" s="4" t="s">
        <v>579</v>
      </c>
      <c r="E107" s="4" t="s">
        <v>580</v>
      </c>
      <c r="F107" s="6">
        <v>44912</v>
      </c>
      <c r="G107" s="6">
        <v>44913</v>
      </c>
      <c r="H107" s="4">
        <v>1</v>
      </c>
      <c r="I107" s="4">
        <v>1</v>
      </c>
      <c r="J107" s="4">
        <v>1</v>
      </c>
      <c r="K107" s="4" t="s">
        <v>30</v>
      </c>
      <c r="L107" s="4">
        <v>362</v>
      </c>
      <c r="M107" s="4">
        <v>362</v>
      </c>
      <c r="N107" s="4" t="s">
        <v>581</v>
      </c>
      <c r="O107" s="4" t="s">
        <v>32</v>
      </c>
      <c r="P107" s="4" t="s">
        <v>33</v>
      </c>
      <c r="Q107" s="4">
        <v>0</v>
      </c>
      <c r="R107" s="7">
        <v>44907</v>
      </c>
      <c r="S107" s="6">
        <v>44916</v>
      </c>
      <c r="T107" s="4" t="s">
        <v>34</v>
      </c>
      <c r="U107" s="4">
        <v>362</v>
      </c>
      <c r="V107" s="4">
        <v>0</v>
      </c>
      <c r="W107" s="4">
        <v>0</v>
      </c>
      <c r="X107" s="4" t="s">
        <v>582</v>
      </c>
      <c r="Y107" s="4" t="s">
        <v>583</v>
      </c>
    </row>
    <row r="108" s="4" customFormat="1" spans="1:25">
      <c r="A108" s="4" t="s">
        <v>584</v>
      </c>
      <c r="B108" s="4" t="s">
        <v>26</v>
      </c>
      <c r="C108" s="4" t="s">
        <v>27</v>
      </c>
      <c r="D108" s="4" t="s">
        <v>585</v>
      </c>
      <c r="E108" s="4" t="s">
        <v>568</v>
      </c>
      <c r="F108" s="6">
        <v>44911</v>
      </c>
      <c r="G108" s="6">
        <v>44913</v>
      </c>
      <c r="H108" s="4">
        <v>1</v>
      </c>
      <c r="I108" s="4">
        <v>2</v>
      </c>
      <c r="J108" s="4">
        <v>2</v>
      </c>
      <c r="K108" s="4" t="s">
        <v>30</v>
      </c>
      <c r="L108" s="4">
        <v>360</v>
      </c>
      <c r="M108" s="4">
        <v>360</v>
      </c>
      <c r="N108" s="4" t="s">
        <v>586</v>
      </c>
      <c r="O108" s="4" t="s">
        <v>32</v>
      </c>
      <c r="P108" s="4" t="s">
        <v>33</v>
      </c>
      <c r="Q108" s="4">
        <v>0</v>
      </c>
      <c r="R108" s="7">
        <v>44907</v>
      </c>
      <c r="S108" s="6">
        <v>44916</v>
      </c>
      <c r="T108" s="4" t="s">
        <v>34</v>
      </c>
      <c r="U108" s="4">
        <v>360</v>
      </c>
      <c r="V108" s="4">
        <v>0</v>
      </c>
      <c r="W108" s="4">
        <v>0</v>
      </c>
      <c r="X108" s="4" t="s">
        <v>587</v>
      </c>
      <c r="Y108" s="4" t="s">
        <v>35</v>
      </c>
    </row>
    <row r="109" s="4" customFormat="1" spans="1:25">
      <c r="A109" s="4" t="s">
        <v>588</v>
      </c>
      <c r="B109" s="4" t="s">
        <v>26</v>
      </c>
      <c r="C109" s="4" t="s">
        <v>27</v>
      </c>
      <c r="D109" s="4" t="s">
        <v>589</v>
      </c>
      <c r="E109" s="4" t="s">
        <v>475</v>
      </c>
      <c r="F109" s="6">
        <v>44912</v>
      </c>
      <c r="G109" s="6">
        <v>44913</v>
      </c>
      <c r="H109" s="4">
        <v>1</v>
      </c>
      <c r="I109" s="4">
        <v>1</v>
      </c>
      <c r="J109" s="4">
        <v>1</v>
      </c>
      <c r="K109" s="4" t="s">
        <v>30</v>
      </c>
      <c r="L109" s="4">
        <v>1340</v>
      </c>
      <c r="M109" s="4">
        <v>1340</v>
      </c>
      <c r="N109" s="4" t="s">
        <v>590</v>
      </c>
      <c r="O109" s="4" t="s">
        <v>32</v>
      </c>
      <c r="P109" s="4" t="s">
        <v>33</v>
      </c>
      <c r="Q109" s="4">
        <v>0</v>
      </c>
      <c r="R109" s="7">
        <v>44907</v>
      </c>
      <c r="S109" s="6">
        <v>44916</v>
      </c>
      <c r="T109" s="4" t="s">
        <v>34</v>
      </c>
      <c r="U109" s="4">
        <v>1340</v>
      </c>
      <c r="V109" s="4">
        <v>0</v>
      </c>
      <c r="W109" s="4">
        <v>0</v>
      </c>
      <c r="X109" s="4" t="s">
        <v>591</v>
      </c>
      <c r="Y109" s="4" t="s">
        <v>592</v>
      </c>
    </row>
    <row r="110" s="4" customFormat="1" spans="1:25">
      <c r="A110" s="4" t="s">
        <v>593</v>
      </c>
      <c r="B110" s="4" t="s">
        <v>26</v>
      </c>
      <c r="C110" s="4" t="s">
        <v>27</v>
      </c>
      <c r="D110" s="4" t="s">
        <v>594</v>
      </c>
      <c r="E110" s="4" t="s">
        <v>595</v>
      </c>
      <c r="F110" s="6">
        <v>44912</v>
      </c>
      <c r="G110" s="6">
        <v>44913</v>
      </c>
      <c r="H110" s="4">
        <v>1</v>
      </c>
      <c r="I110" s="4">
        <v>1</v>
      </c>
      <c r="J110" s="4">
        <v>1</v>
      </c>
      <c r="K110" s="4" t="s">
        <v>30</v>
      </c>
      <c r="L110" s="4">
        <v>3332</v>
      </c>
      <c r="M110" s="4">
        <v>3332</v>
      </c>
      <c r="N110" s="4" t="s">
        <v>596</v>
      </c>
      <c r="O110" s="4" t="s">
        <v>32</v>
      </c>
      <c r="P110" s="4" t="s">
        <v>33</v>
      </c>
      <c r="Q110" s="4">
        <v>0</v>
      </c>
      <c r="R110" s="7">
        <v>44907</v>
      </c>
      <c r="S110" s="6">
        <v>44916</v>
      </c>
      <c r="T110" s="4" t="s">
        <v>34</v>
      </c>
      <c r="U110" s="4">
        <v>3332</v>
      </c>
      <c r="V110" s="4">
        <v>0</v>
      </c>
      <c r="W110" s="4">
        <v>0</v>
      </c>
      <c r="X110" s="4" t="s">
        <v>597</v>
      </c>
      <c r="Y110" s="4" t="s">
        <v>598</v>
      </c>
    </row>
    <row r="111" s="4" customFormat="1" spans="1:26">
      <c r="A111" s="4" t="s">
        <v>599</v>
      </c>
      <c r="B111" s="4" t="s">
        <v>26</v>
      </c>
      <c r="C111" s="4" t="s">
        <v>27</v>
      </c>
      <c r="D111" s="4" t="s">
        <v>358</v>
      </c>
      <c r="E111" s="4" t="s">
        <v>359</v>
      </c>
      <c r="F111" s="6">
        <v>44912</v>
      </c>
      <c r="G111" s="6">
        <v>44913</v>
      </c>
      <c r="H111" s="4">
        <v>2</v>
      </c>
      <c r="I111" s="4">
        <v>1</v>
      </c>
      <c r="J111" s="4">
        <v>2</v>
      </c>
      <c r="K111" s="4" t="s">
        <v>30</v>
      </c>
      <c r="L111" s="4">
        <v>1358</v>
      </c>
      <c r="M111" s="4">
        <v>1358</v>
      </c>
      <c r="N111" s="4" t="s">
        <v>600</v>
      </c>
      <c r="O111" s="4" t="s">
        <v>32</v>
      </c>
      <c r="P111" s="4" t="s">
        <v>33</v>
      </c>
      <c r="Q111" s="4">
        <v>0</v>
      </c>
      <c r="R111" s="7">
        <v>44907</v>
      </c>
      <c r="S111" s="6">
        <v>44916</v>
      </c>
      <c r="T111" s="4" t="s">
        <v>34</v>
      </c>
      <c r="U111" s="4">
        <v>1358</v>
      </c>
      <c r="V111" s="4">
        <v>0</v>
      </c>
      <c r="W111" s="4">
        <v>0</v>
      </c>
      <c r="X111" s="4" t="s">
        <v>601</v>
      </c>
      <c r="Y111" s="4">
        <v>443754</v>
      </c>
      <c r="Z111" s="4" t="s">
        <v>602</v>
      </c>
    </row>
    <row r="112" s="4" customFormat="1" spans="1:25">
      <c r="A112" s="4" t="s">
        <v>603</v>
      </c>
      <c r="B112" s="4" t="s">
        <v>26</v>
      </c>
      <c r="C112" s="4" t="s">
        <v>27</v>
      </c>
      <c r="D112" s="4" t="s">
        <v>604</v>
      </c>
      <c r="E112" s="4" t="s">
        <v>328</v>
      </c>
      <c r="F112" s="6">
        <v>44911</v>
      </c>
      <c r="G112" s="6">
        <v>44913</v>
      </c>
      <c r="H112" s="4">
        <v>1</v>
      </c>
      <c r="I112" s="4">
        <v>2</v>
      </c>
      <c r="J112" s="4">
        <v>2</v>
      </c>
      <c r="K112" s="4" t="s">
        <v>30</v>
      </c>
      <c r="L112" s="4">
        <v>908</v>
      </c>
      <c r="M112" s="4">
        <v>908</v>
      </c>
      <c r="N112" s="4" t="s">
        <v>605</v>
      </c>
      <c r="O112" s="4" t="s">
        <v>32</v>
      </c>
      <c r="P112" s="4" t="s">
        <v>33</v>
      </c>
      <c r="Q112" s="4">
        <v>0</v>
      </c>
      <c r="R112" s="7">
        <v>44907</v>
      </c>
      <c r="S112" s="6">
        <v>44916</v>
      </c>
      <c r="T112" s="4" t="s">
        <v>34</v>
      </c>
      <c r="U112" s="4">
        <v>908</v>
      </c>
      <c r="V112" s="4">
        <v>0</v>
      </c>
      <c r="W112" s="4">
        <v>0</v>
      </c>
      <c r="X112" s="4" t="s">
        <v>606</v>
      </c>
      <c r="Y112" s="4" t="s">
        <v>35</v>
      </c>
    </row>
    <row r="113" s="4" customFormat="1" spans="1:25">
      <c r="A113" s="4" t="s">
        <v>607</v>
      </c>
      <c r="B113" s="4" t="s">
        <v>26</v>
      </c>
      <c r="C113" s="4" t="s">
        <v>27</v>
      </c>
      <c r="D113" s="4" t="s">
        <v>608</v>
      </c>
      <c r="E113" s="4" t="s">
        <v>609</v>
      </c>
      <c r="F113" s="6">
        <v>44911</v>
      </c>
      <c r="G113" s="6">
        <v>44913</v>
      </c>
      <c r="H113" s="4">
        <v>1</v>
      </c>
      <c r="I113" s="4">
        <v>2</v>
      </c>
      <c r="J113" s="4">
        <v>2</v>
      </c>
      <c r="K113" s="4" t="s">
        <v>30</v>
      </c>
      <c r="L113" s="4">
        <v>6487</v>
      </c>
      <c r="M113" s="4">
        <v>6487</v>
      </c>
      <c r="N113" s="4" t="s">
        <v>610</v>
      </c>
      <c r="O113" s="4" t="s">
        <v>32</v>
      </c>
      <c r="P113" s="4" t="s">
        <v>33</v>
      </c>
      <c r="Q113" s="4">
        <v>0</v>
      </c>
      <c r="R113" s="7">
        <v>44908</v>
      </c>
      <c r="S113" s="6">
        <v>44916</v>
      </c>
      <c r="T113" s="4" t="s">
        <v>34</v>
      </c>
      <c r="U113" s="4">
        <v>6487</v>
      </c>
      <c r="V113" s="4">
        <v>0</v>
      </c>
      <c r="W113" s="4">
        <v>0</v>
      </c>
      <c r="X113" s="4" t="s">
        <v>611</v>
      </c>
      <c r="Y113" s="4" t="s">
        <v>612</v>
      </c>
    </row>
    <row r="114" s="4" customFormat="1" spans="1:25">
      <c r="A114" s="4" t="s">
        <v>613</v>
      </c>
      <c r="B114" s="4" t="s">
        <v>26</v>
      </c>
      <c r="C114" s="4" t="s">
        <v>27</v>
      </c>
      <c r="D114" s="4" t="s">
        <v>614</v>
      </c>
      <c r="E114" s="4" t="s">
        <v>615</v>
      </c>
      <c r="F114" s="6">
        <v>44912</v>
      </c>
      <c r="G114" s="6">
        <v>44913</v>
      </c>
      <c r="H114" s="4">
        <v>1</v>
      </c>
      <c r="I114" s="4">
        <v>1</v>
      </c>
      <c r="J114" s="4">
        <v>1</v>
      </c>
      <c r="K114" s="4" t="s">
        <v>30</v>
      </c>
      <c r="L114" s="4">
        <v>1200</v>
      </c>
      <c r="M114" s="4">
        <v>1200</v>
      </c>
      <c r="N114" s="4" t="s">
        <v>616</v>
      </c>
      <c r="O114" s="4" t="s">
        <v>32</v>
      </c>
      <c r="P114" s="4" t="s">
        <v>33</v>
      </c>
      <c r="Q114" s="4">
        <v>0</v>
      </c>
      <c r="R114" s="7">
        <v>44908</v>
      </c>
      <c r="S114" s="6">
        <v>44916</v>
      </c>
      <c r="T114" s="4" t="s">
        <v>34</v>
      </c>
      <c r="U114" s="4">
        <v>1200</v>
      </c>
      <c r="V114" s="4">
        <v>0</v>
      </c>
      <c r="W114" s="4">
        <v>0</v>
      </c>
      <c r="X114" s="4" t="s">
        <v>617</v>
      </c>
      <c r="Y114" s="4" t="s">
        <v>35</v>
      </c>
    </row>
    <row r="115" s="4" customFormat="1" spans="1:25">
      <c r="A115" s="4" t="s">
        <v>618</v>
      </c>
      <c r="B115" s="4" t="s">
        <v>26</v>
      </c>
      <c r="C115" s="4" t="s">
        <v>27</v>
      </c>
      <c r="D115" s="4" t="s">
        <v>619</v>
      </c>
      <c r="E115" s="4" t="s">
        <v>620</v>
      </c>
      <c r="F115" s="6">
        <v>44912</v>
      </c>
      <c r="G115" s="6">
        <v>44913</v>
      </c>
      <c r="H115" s="4">
        <v>1</v>
      </c>
      <c r="I115" s="4">
        <v>1</v>
      </c>
      <c r="J115" s="4">
        <v>1</v>
      </c>
      <c r="K115" s="4" t="s">
        <v>30</v>
      </c>
      <c r="L115" s="4">
        <v>597</v>
      </c>
      <c r="M115" s="4">
        <v>597</v>
      </c>
      <c r="N115" s="4" t="s">
        <v>621</v>
      </c>
      <c r="O115" s="4" t="s">
        <v>32</v>
      </c>
      <c r="P115" s="4" t="s">
        <v>33</v>
      </c>
      <c r="Q115" s="4">
        <v>0</v>
      </c>
      <c r="R115" s="7">
        <v>44908</v>
      </c>
      <c r="S115" s="6">
        <v>44916</v>
      </c>
      <c r="T115" s="4" t="s">
        <v>34</v>
      </c>
      <c r="U115" s="4">
        <v>597</v>
      </c>
      <c r="V115" s="4">
        <v>0</v>
      </c>
      <c r="W115" s="4">
        <v>0</v>
      </c>
      <c r="X115" s="4" t="s">
        <v>622</v>
      </c>
      <c r="Y115" s="4" t="s">
        <v>35</v>
      </c>
    </row>
    <row r="116" s="4" customFormat="1" spans="1:25">
      <c r="A116" s="4" t="s">
        <v>623</v>
      </c>
      <c r="B116" s="4" t="s">
        <v>26</v>
      </c>
      <c r="C116" s="4" t="s">
        <v>27</v>
      </c>
      <c r="D116" s="4" t="s">
        <v>624</v>
      </c>
      <c r="E116" s="4" t="s">
        <v>625</v>
      </c>
      <c r="F116" s="6">
        <v>44909</v>
      </c>
      <c r="G116" s="6">
        <v>44913</v>
      </c>
      <c r="H116" s="4">
        <v>1</v>
      </c>
      <c r="I116" s="4">
        <v>4</v>
      </c>
      <c r="J116" s="4">
        <v>4</v>
      </c>
      <c r="K116" s="4" t="s">
        <v>30</v>
      </c>
      <c r="L116" s="4">
        <v>2380</v>
      </c>
      <c r="M116" s="4">
        <v>2380</v>
      </c>
      <c r="N116" s="4" t="s">
        <v>626</v>
      </c>
      <c r="O116" s="4" t="s">
        <v>32</v>
      </c>
      <c r="P116" s="4" t="s">
        <v>33</v>
      </c>
      <c r="Q116" s="4">
        <v>0</v>
      </c>
      <c r="R116" s="7">
        <v>44908</v>
      </c>
      <c r="S116" s="6">
        <v>44916</v>
      </c>
      <c r="T116" s="4" t="s">
        <v>34</v>
      </c>
      <c r="U116" s="4">
        <v>2380</v>
      </c>
      <c r="V116" s="4">
        <v>0</v>
      </c>
      <c r="W116" s="4">
        <v>0</v>
      </c>
      <c r="X116" s="4" t="s">
        <v>627</v>
      </c>
      <c r="Y116" s="4" t="s">
        <v>35</v>
      </c>
    </row>
    <row r="117" s="4" customFormat="1" spans="1:25">
      <c r="A117" s="4" t="s">
        <v>607</v>
      </c>
      <c r="B117" s="4" t="s">
        <v>26</v>
      </c>
      <c r="C117" s="4" t="s">
        <v>506</v>
      </c>
      <c r="D117" s="4" t="s">
        <v>608</v>
      </c>
      <c r="E117" s="4" t="s">
        <v>609</v>
      </c>
      <c r="F117" s="6">
        <v>44911</v>
      </c>
      <c r="G117" s="6">
        <v>44913</v>
      </c>
      <c r="H117" s="4">
        <v>1</v>
      </c>
      <c r="I117" s="4">
        <v>2</v>
      </c>
      <c r="J117" s="4">
        <v>2</v>
      </c>
      <c r="K117" s="4" t="s">
        <v>30</v>
      </c>
      <c r="L117" s="4">
        <v>-6487</v>
      </c>
      <c r="M117" s="4">
        <v>-6487</v>
      </c>
      <c r="N117" s="4" t="s">
        <v>610</v>
      </c>
      <c r="O117" s="4" t="s">
        <v>32</v>
      </c>
      <c r="P117" s="4" t="s">
        <v>33</v>
      </c>
      <c r="Q117" s="4">
        <v>0</v>
      </c>
      <c r="R117" s="7">
        <v>44908</v>
      </c>
      <c r="S117" s="6">
        <v>44916</v>
      </c>
      <c r="T117" s="4" t="s">
        <v>34</v>
      </c>
      <c r="U117" s="4">
        <v>-6487</v>
      </c>
      <c r="V117" s="4">
        <v>0</v>
      </c>
      <c r="W117" s="4">
        <v>0</v>
      </c>
      <c r="X117" s="4" t="s">
        <v>611</v>
      </c>
      <c r="Y117" s="4" t="s">
        <v>612</v>
      </c>
    </row>
    <row r="118" s="4" customFormat="1" spans="1:25">
      <c r="A118" s="4" t="s">
        <v>607</v>
      </c>
      <c r="B118" s="4" t="s">
        <v>26</v>
      </c>
      <c r="C118" s="4" t="s">
        <v>628</v>
      </c>
      <c r="D118" s="4" t="s">
        <v>608</v>
      </c>
      <c r="E118" s="4" t="s">
        <v>609</v>
      </c>
      <c r="F118" s="6">
        <v>44911</v>
      </c>
      <c r="G118" s="6">
        <v>44913</v>
      </c>
      <c r="H118" s="4">
        <v>1</v>
      </c>
      <c r="I118" s="4">
        <v>2</v>
      </c>
      <c r="J118" s="4">
        <v>2</v>
      </c>
      <c r="K118" s="4" t="s">
        <v>30</v>
      </c>
      <c r="L118" s="4">
        <v>648.7</v>
      </c>
      <c r="M118" s="4">
        <v>648.7</v>
      </c>
      <c r="N118" s="4" t="s">
        <v>610</v>
      </c>
      <c r="O118" s="4" t="s">
        <v>32</v>
      </c>
      <c r="P118" s="4" t="s">
        <v>33</v>
      </c>
      <c r="Q118" s="4">
        <v>0</v>
      </c>
      <c r="R118" s="7">
        <v>44908.1620717593</v>
      </c>
      <c r="S118" s="6">
        <v>44916</v>
      </c>
      <c r="T118" s="4" t="s">
        <v>34</v>
      </c>
      <c r="U118" s="4">
        <v>648.7</v>
      </c>
      <c r="V118" s="4">
        <v>0</v>
      </c>
      <c r="W118" s="4">
        <v>0</v>
      </c>
      <c r="X118" s="4" t="s">
        <v>611</v>
      </c>
      <c r="Y118" s="4" t="s">
        <v>612</v>
      </c>
    </row>
    <row r="119" s="4" customFormat="1" spans="1:25">
      <c r="A119" s="4" t="s">
        <v>629</v>
      </c>
      <c r="B119" s="4" t="s">
        <v>26</v>
      </c>
      <c r="C119" s="4" t="s">
        <v>27</v>
      </c>
      <c r="D119" s="4" t="s">
        <v>630</v>
      </c>
      <c r="E119" s="4" t="s">
        <v>631</v>
      </c>
      <c r="F119" s="6">
        <v>44912</v>
      </c>
      <c r="G119" s="6">
        <v>44913</v>
      </c>
      <c r="H119" s="4">
        <v>1</v>
      </c>
      <c r="I119" s="4">
        <v>1</v>
      </c>
      <c r="J119" s="4">
        <v>1</v>
      </c>
      <c r="K119" s="4" t="s">
        <v>30</v>
      </c>
      <c r="L119" s="4">
        <v>507</v>
      </c>
      <c r="M119" s="4">
        <v>507</v>
      </c>
      <c r="N119" s="4" t="s">
        <v>632</v>
      </c>
      <c r="O119" s="4" t="s">
        <v>32</v>
      </c>
      <c r="P119" s="4" t="s">
        <v>33</v>
      </c>
      <c r="Q119" s="4">
        <v>0</v>
      </c>
      <c r="R119" s="7">
        <v>44908</v>
      </c>
      <c r="S119" s="6">
        <v>44916</v>
      </c>
      <c r="T119" s="4" t="s">
        <v>34</v>
      </c>
      <c r="U119" s="4">
        <v>507</v>
      </c>
      <c r="V119" s="4">
        <v>0</v>
      </c>
      <c r="W119" s="4">
        <v>0</v>
      </c>
      <c r="X119" s="4" t="s">
        <v>633</v>
      </c>
      <c r="Y119" s="4" t="s">
        <v>35</v>
      </c>
    </row>
    <row r="120" s="4" customFormat="1" spans="1:25">
      <c r="A120" s="4" t="s">
        <v>634</v>
      </c>
      <c r="B120" s="4" t="s">
        <v>26</v>
      </c>
      <c r="C120" s="4" t="s">
        <v>27</v>
      </c>
      <c r="D120" s="4" t="s">
        <v>630</v>
      </c>
      <c r="E120" s="4" t="s">
        <v>631</v>
      </c>
      <c r="F120" s="6">
        <v>44912</v>
      </c>
      <c r="G120" s="6">
        <v>44913</v>
      </c>
      <c r="H120" s="4">
        <v>1</v>
      </c>
      <c r="I120" s="4">
        <v>1</v>
      </c>
      <c r="J120" s="4">
        <v>1</v>
      </c>
      <c r="K120" s="4" t="s">
        <v>30</v>
      </c>
      <c r="L120" s="4">
        <v>507</v>
      </c>
      <c r="M120" s="4">
        <v>507</v>
      </c>
      <c r="N120" s="4" t="s">
        <v>632</v>
      </c>
      <c r="O120" s="4" t="s">
        <v>32</v>
      </c>
      <c r="P120" s="4" t="s">
        <v>33</v>
      </c>
      <c r="Q120" s="4">
        <v>0</v>
      </c>
      <c r="R120" s="7">
        <v>44908</v>
      </c>
      <c r="S120" s="6">
        <v>44916</v>
      </c>
      <c r="T120" s="4" t="s">
        <v>34</v>
      </c>
      <c r="U120" s="4">
        <v>507</v>
      </c>
      <c r="V120" s="4">
        <v>0</v>
      </c>
      <c r="W120" s="4">
        <v>0</v>
      </c>
      <c r="X120" s="4" t="s">
        <v>635</v>
      </c>
      <c r="Y120" s="4" t="s">
        <v>636</v>
      </c>
    </row>
    <row r="121" s="4" customFormat="1" spans="1:25">
      <c r="A121" s="4" t="s">
        <v>637</v>
      </c>
      <c r="B121" s="4" t="s">
        <v>26</v>
      </c>
      <c r="C121" s="4" t="s">
        <v>27</v>
      </c>
      <c r="D121" s="4" t="s">
        <v>638</v>
      </c>
      <c r="E121" s="4" t="s">
        <v>186</v>
      </c>
      <c r="F121" s="6">
        <v>44911</v>
      </c>
      <c r="G121" s="6">
        <v>44913</v>
      </c>
      <c r="H121" s="4">
        <v>1</v>
      </c>
      <c r="I121" s="4">
        <v>2</v>
      </c>
      <c r="J121" s="4">
        <v>2</v>
      </c>
      <c r="K121" s="4" t="s">
        <v>30</v>
      </c>
      <c r="L121" s="4">
        <v>1264</v>
      </c>
      <c r="M121" s="4">
        <v>1264</v>
      </c>
      <c r="N121" s="4" t="s">
        <v>639</v>
      </c>
      <c r="O121" s="4" t="s">
        <v>32</v>
      </c>
      <c r="P121" s="4" t="s">
        <v>33</v>
      </c>
      <c r="Q121" s="4">
        <v>0</v>
      </c>
      <c r="R121" s="7">
        <v>44908</v>
      </c>
      <c r="S121" s="6">
        <v>44916</v>
      </c>
      <c r="T121" s="4" t="s">
        <v>34</v>
      </c>
      <c r="U121" s="4">
        <v>1264</v>
      </c>
      <c r="V121" s="4">
        <v>0</v>
      </c>
      <c r="W121" s="4">
        <v>0</v>
      </c>
      <c r="X121" s="4" t="s">
        <v>640</v>
      </c>
      <c r="Y121" s="4" t="s">
        <v>641</v>
      </c>
    </row>
    <row r="122" s="4" customFormat="1" spans="1:25">
      <c r="A122" s="4" t="s">
        <v>642</v>
      </c>
      <c r="B122" s="4" t="s">
        <v>26</v>
      </c>
      <c r="C122" s="4" t="s">
        <v>27</v>
      </c>
      <c r="D122" s="4" t="s">
        <v>643</v>
      </c>
      <c r="E122" s="4" t="s">
        <v>644</v>
      </c>
      <c r="F122" s="6">
        <v>44911</v>
      </c>
      <c r="G122" s="6">
        <v>44913</v>
      </c>
      <c r="H122" s="4">
        <v>2</v>
      </c>
      <c r="I122" s="4">
        <v>2</v>
      </c>
      <c r="J122" s="4">
        <v>4</v>
      </c>
      <c r="K122" s="4" t="s">
        <v>30</v>
      </c>
      <c r="L122" s="4">
        <v>802</v>
      </c>
      <c r="M122" s="4">
        <v>802</v>
      </c>
      <c r="N122" s="4" t="s">
        <v>645</v>
      </c>
      <c r="O122" s="4" t="s">
        <v>32</v>
      </c>
      <c r="P122" s="4" t="s">
        <v>33</v>
      </c>
      <c r="Q122" s="4">
        <v>0</v>
      </c>
      <c r="R122" s="7">
        <v>44908</v>
      </c>
      <c r="S122" s="6">
        <v>44916</v>
      </c>
      <c r="T122" s="4" t="s">
        <v>34</v>
      </c>
      <c r="U122" s="4">
        <v>802</v>
      </c>
      <c r="V122" s="4">
        <v>0</v>
      </c>
      <c r="W122" s="4">
        <v>0</v>
      </c>
      <c r="X122" s="4" t="s">
        <v>646</v>
      </c>
      <c r="Y122" s="4" t="s">
        <v>35</v>
      </c>
    </row>
    <row r="123" s="4" customFormat="1" spans="1:25">
      <c r="A123" s="4" t="s">
        <v>647</v>
      </c>
      <c r="B123" s="4" t="s">
        <v>26</v>
      </c>
      <c r="C123" s="4" t="s">
        <v>27</v>
      </c>
      <c r="D123" s="4" t="s">
        <v>648</v>
      </c>
      <c r="E123" s="4" t="s">
        <v>649</v>
      </c>
      <c r="F123" s="6">
        <v>44912</v>
      </c>
      <c r="G123" s="6">
        <v>44913</v>
      </c>
      <c r="H123" s="4">
        <v>1</v>
      </c>
      <c r="I123" s="4">
        <v>1</v>
      </c>
      <c r="J123" s="4">
        <v>1</v>
      </c>
      <c r="K123" s="4" t="s">
        <v>30</v>
      </c>
      <c r="L123" s="4">
        <v>243</v>
      </c>
      <c r="M123" s="4">
        <v>243</v>
      </c>
      <c r="N123" s="4" t="s">
        <v>650</v>
      </c>
      <c r="O123" s="4" t="s">
        <v>32</v>
      </c>
      <c r="P123" s="4" t="s">
        <v>33</v>
      </c>
      <c r="Q123" s="4">
        <v>0</v>
      </c>
      <c r="R123" s="7">
        <v>44908</v>
      </c>
      <c r="S123" s="6">
        <v>44916</v>
      </c>
      <c r="T123" s="4" t="s">
        <v>34</v>
      </c>
      <c r="U123" s="4">
        <v>243</v>
      </c>
      <c r="V123" s="4">
        <v>0</v>
      </c>
      <c r="W123" s="4">
        <v>0</v>
      </c>
      <c r="X123" s="4" t="s">
        <v>651</v>
      </c>
      <c r="Y123" s="4" t="s">
        <v>652</v>
      </c>
    </row>
    <row r="124" s="4" customFormat="1" spans="1:25">
      <c r="A124" s="4" t="s">
        <v>653</v>
      </c>
      <c r="B124" s="4" t="s">
        <v>26</v>
      </c>
      <c r="C124" s="4" t="s">
        <v>27</v>
      </c>
      <c r="D124" s="4" t="s">
        <v>654</v>
      </c>
      <c r="E124" s="4" t="s">
        <v>655</v>
      </c>
      <c r="F124" s="6">
        <v>44912</v>
      </c>
      <c r="G124" s="6">
        <v>44913</v>
      </c>
      <c r="H124" s="4">
        <v>2</v>
      </c>
      <c r="I124" s="4">
        <v>1</v>
      </c>
      <c r="J124" s="4">
        <v>2</v>
      </c>
      <c r="K124" s="4" t="s">
        <v>30</v>
      </c>
      <c r="L124" s="4">
        <v>7882</v>
      </c>
      <c r="M124" s="4">
        <v>7882</v>
      </c>
      <c r="N124" s="4" t="s">
        <v>656</v>
      </c>
      <c r="O124" s="4" t="s">
        <v>32</v>
      </c>
      <c r="P124" s="4" t="s">
        <v>33</v>
      </c>
      <c r="Q124" s="4">
        <v>0</v>
      </c>
      <c r="R124" s="7">
        <v>44909</v>
      </c>
      <c r="S124" s="6">
        <v>44916</v>
      </c>
      <c r="T124" s="4" t="s">
        <v>34</v>
      </c>
      <c r="U124" s="4">
        <v>7882</v>
      </c>
      <c r="V124" s="4">
        <v>0</v>
      </c>
      <c r="W124" s="4">
        <v>0</v>
      </c>
      <c r="X124" s="4" t="s">
        <v>657</v>
      </c>
      <c r="Y124" s="4" t="s">
        <v>658</v>
      </c>
    </row>
    <row r="125" s="4" customFormat="1" spans="1:25">
      <c r="A125" s="4" t="s">
        <v>659</v>
      </c>
      <c r="B125" s="4" t="s">
        <v>26</v>
      </c>
      <c r="C125" s="4" t="s">
        <v>27</v>
      </c>
      <c r="D125" s="4" t="s">
        <v>660</v>
      </c>
      <c r="E125" s="4" t="s">
        <v>661</v>
      </c>
      <c r="F125" s="6">
        <v>44912</v>
      </c>
      <c r="G125" s="6">
        <v>44913</v>
      </c>
      <c r="H125" s="4">
        <v>2</v>
      </c>
      <c r="I125" s="4">
        <v>1</v>
      </c>
      <c r="J125" s="4">
        <v>2</v>
      </c>
      <c r="K125" s="4" t="s">
        <v>30</v>
      </c>
      <c r="L125" s="4">
        <v>438</v>
      </c>
      <c r="M125" s="4">
        <v>438</v>
      </c>
      <c r="N125" s="4" t="s">
        <v>662</v>
      </c>
      <c r="O125" s="4" t="s">
        <v>32</v>
      </c>
      <c r="P125" s="4" t="s">
        <v>33</v>
      </c>
      <c r="Q125" s="4">
        <v>0</v>
      </c>
      <c r="R125" s="7">
        <v>44909</v>
      </c>
      <c r="S125" s="6">
        <v>44916</v>
      </c>
      <c r="T125" s="4" t="s">
        <v>34</v>
      </c>
      <c r="U125" s="4">
        <v>438</v>
      </c>
      <c r="V125" s="4">
        <v>0</v>
      </c>
      <c r="W125" s="4">
        <v>0</v>
      </c>
      <c r="X125" s="4" t="s">
        <v>663</v>
      </c>
      <c r="Y125" s="4" t="s">
        <v>664</v>
      </c>
    </row>
    <row r="126" s="4" customFormat="1" spans="1:25">
      <c r="A126" s="4" t="s">
        <v>665</v>
      </c>
      <c r="B126" s="4" t="s">
        <v>26</v>
      </c>
      <c r="C126" s="4" t="s">
        <v>27</v>
      </c>
      <c r="D126" s="4" t="s">
        <v>666</v>
      </c>
      <c r="E126" s="4" t="s">
        <v>667</v>
      </c>
      <c r="F126" s="6">
        <v>44912</v>
      </c>
      <c r="G126" s="6">
        <v>44913</v>
      </c>
      <c r="H126" s="4">
        <v>1</v>
      </c>
      <c r="I126" s="4">
        <v>1</v>
      </c>
      <c r="J126" s="4">
        <v>1</v>
      </c>
      <c r="K126" s="4" t="s">
        <v>30</v>
      </c>
      <c r="L126" s="4">
        <v>379</v>
      </c>
      <c r="M126" s="4">
        <v>379</v>
      </c>
      <c r="N126" s="4" t="s">
        <v>668</v>
      </c>
      <c r="O126" s="4" t="s">
        <v>32</v>
      </c>
      <c r="P126" s="4" t="s">
        <v>33</v>
      </c>
      <c r="Q126" s="4">
        <v>0</v>
      </c>
      <c r="R126" s="7">
        <v>44909</v>
      </c>
      <c r="S126" s="6">
        <v>44916</v>
      </c>
      <c r="T126" s="4" t="s">
        <v>34</v>
      </c>
      <c r="U126" s="4">
        <v>379</v>
      </c>
      <c r="V126" s="4">
        <v>0</v>
      </c>
      <c r="W126" s="4">
        <v>0</v>
      </c>
      <c r="X126" s="4" t="s">
        <v>669</v>
      </c>
      <c r="Y126" s="4" t="s">
        <v>35</v>
      </c>
    </row>
    <row r="127" s="4" customFormat="1" spans="1:25">
      <c r="A127" s="4" t="s">
        <v>670</v>
      </c>
      <c r="B127" s="4" t="s">
        <v>26</v>
      </c>
      <c r="C127" s="4" t="s">
        <v>27</v>
      </c>
      <c r="D127" s="4" t="s">
        <v>671</v>
      </c>
      <c r="E127" s="4" t="s">
        <v>232</v>
      </c>
      <c r="F127" s="6">
        <v>44912</v>
      </c>
      <c r="G127" s="6">
        <v>44913</v>
      </c>
      <c r="H127" s="4">
        <v>1</v>
      </c>
      <c r="I127" s="4">
        <v>1</v>
      </c>
      <c r="J127" s="4">
        <v>1</v>
      </c>
      <c r="K127" s="4" t="s">
        <v>30</v>
      </c>
      <c r="L127" s="4">
        <v>959</v>
      </c>
      <c r="M127" s="4">
        <v>959</v>
      </c>
      <c r="N127" s="4" t="s">
        <v>672</v>
      </c>
      <c r="O127" s="4" t="s">
        <v>32</v>
      </c>
      <c r="P127" s="4" t="s">
        <v>33</v>
      </c>
      <c r="Q127" s="4">
        <v>0</v>
      </c>
      <c r="R127" s="7">
        <v>44909</v>
      </c>
      <c r="S127" s="6">
        <v>44916</v>
      </c>
      <c r="T127" s="4" t="s">
        <v>34</v>
      </c>
      <c r="U127" s="4">
        <v>959</v>
      </c>
      <c r="V127" s="4">
        <v>0</v>
      </c>
      <c r="W127" s="4">
        <v>0</v>
      </c>
      <c r="X127" s="4" t="s">
        <v>673</v>
      </c>
      <c r="Y127" s="4" t="s">
        <v>674</v>
      </c>
    </row>
    <row r="128" s="4" customFormat="1" spans="1:25">
      <c r="A128" s="4" t="s">
        <v>675</v>
      </c>
      <c r="B128" s="4" t="s">
        <v>26</v>
      </c>
      <c r="C128" s="4" t="s">
        <v>27</v>
      </c>
      <c r="D128" s="4" t="s">
        <v>676</v>
      </c>
      <c r="E128" s="4" t="s">
        <v>677</v>
      </c>
      <c r="F128" s="6">
        <v>44911</v>
      </c>
      <c r="G128" s="6">
        <v>44913</v>
      </c>
      <c r="H128" s="4">
        <v>1</v>
      </c>
      <c r="I128" s="4">
        <v>2</v>
      </c>
      <c r="J128" s="4">
        <v>2</v>
      </c>
      <c r="K128" s="4" t="s">
        <v>30</v>
      </c>
      <c r="L128" s="4">
        <v>1120</v>
      </c>
      <c r="M128" s="4">
        <v>1120</v>
      </c>
      <c r="N128" s="4" t="s">
        <v>678</v>
      </c>
      <c r="O128" s="4" t="s">
        <v>32</v>
      </c>
      <c r="P128" s="4" t="s">
        <v>33</v>
      </c>
      <c r="Q128" s="4">
        <v>0</v>
      </c>
      <c r="R128" s="7">
        <v>44909</v>
      </c>
      <c r="S128" s="6">
        <v>44916</v>
      </c>
      <c r="T128" s="4" t="s">
        <v>34</v>
      </c>
      <c r="U128" s="4">
        <v>1120</v>
      </c>
      <c r="V128" s="4">
        <v>0</v>
      </c>
      <c r="W128" s="4">
        <v>0</v>
      </c>
      <c r="X128" s="4" t="s">
        <v>679</v>
      </c>
      <c r="Y128" s="4" t="s">
        <v>680</v>
      </c>
    </row>
    <row r="129" s="4" customFormat="1" spans="1:25">
      <c r="A129" s="4" t="s">
        <v>681</v>
      </c>
      <c r="B129" s="4" t="s">
        <v>26</v>
      </c>
      <c r="C129" s="4" t="s">
        <v>27</v>
      </c>
      <c r="D129" s="4" t="s">
        <v>682</v>
      </c>
      <c r="E129" s="4" t="s">
        <v>683</v>
      </c>
      <c r="F129" s="6">
        <v>44912</v>
      </c>
      <c r="G129" s="6">
        <v>44913</v>
      </c>
      <c r="H129" s="4">
        <v>1</v>
      </c>
      <c r="I129" s="4">
        <v>1</v>
      </c>
      <c r="J129" s="4">
        <v>1</v>
      </c>
      <c r="K129" s="4" t="s">
        <v>30</v>
      </c>
      <c r="L129" s="4">
        <v>304</v>
      </c>
      <c r="M129" s="4">
        <v>304</v>
      </c>
      <c r="N129" s="4" t="s">
        <v>684</v>
      </c>
      <c r="O129" s="4" t="s">
        <v>32</v>
      </c>
      <c r="P129" s="4" t="s">
        <v>33</v>
      </c>
      <c r="Q129" s="4">
        <v>0</v>
      </c>
      <c r="R129" s="7">
        <v>44909</v>
      </c>
      <c r="S129" s="6">
        <v>44916</v>
      </c>
      <c r="T129" s="4" t="s">
        <v>34</v>
      </c>
      <c r="U129" s="4">
        <v>304</v>
      </c>
      <c r="V129" s="4">
        <v>0</v>
      </c>
      <c r="W129" s="4">
        <v>0</v>
      </c>
      <c r="X129" s="4" t="s">
        <v>685</v>
      </c>
      <c r="Y129" s="4" t="s">
        <v>35</v>
      </c>
    </row>
    <row r="130" s="4" customFormat="1" spans="1:25">
      <c r="A130" s="4" t="s">
        <v>686</v>
      </c>
      <c r="B130" s="4" t="s">
        <v>26</v>
      </c>
      <c r="C130" s="4" t="s">
        <v>27</v>
      </c>
      <c r="D130" s="4" t="s">
        <v>687</v>
      </c>
      <c r="E130" s="4" t="s">
        <v>688</v>
      </c>
      <c r="F130" s="6">
        <v>44912</v>
      </c>
      <c r="G130" s="6">
        <v>44913</v>
      </c>
      <c r="H130" s="4">
        <v>1</v>
      </c>
      <c r="I130" s="4">
        <v>1</v>
      </c>
      <c r="J130" s="4">
        <v>1</v>
      </c>
      <c r="K130" s="4" t="s">
        <v>30</v>
      </c>
      <c r="L130" s="4">
        <v>565</v>
      </c>
      <c r="M130" s="4">
        <v>565</v>
      </c>
      <c r="N130" s="4" t="s">
        <v>689</v>
      </c>
      <c r="O130" s="4" t="s">
        <v>32</v>
      </c>
      <c r="P130" s="4" t="s">
        <v>33</v>
      </c>
      <c r="Q130" s="4">
        <v>0</v>
      </c>
      <c r="R130" s="7">
        <v>44909</v>
      </c>
      <c r="S130" s="6">
        <v>44916</v>
      </c>
      <c r="T130" s="4" t="s">
        <v>34</v>
      </c>
      <c r="U130" s="4">
        <v>565</v>
      </c>
      <c r="V130" s="4">
        <v>0</v>
      </c>
      <c r="W130" s="4">
        <v>0</v>
      </c>
      <c r="X130" s="4" t="s">
        <v>690</v>
      </c>
      <c r="Y130" s="4" t="s">
        <v>35</v>
      </c>
    </row>
    <row r="131" s="4" customFormat="1" spans="1:25">
      <c r="A131" s="4" t="s">
        <v>691</v>
      </c>
      <c r="B131" s="4" t="s">
        <v>26</v>
      </c>
      <c r="C131" s="4" t="s">
        <v>27</v>
      </c>
      <c r="D131" s="4" t="s">
        <v>692</v>
      </c>
      <c r="E131" s="4" t="s">
        <v>693</v>
      </c>
      <c r="F131" s="6">
        <v>44912</v>
      </c>
      <c r="G131" s="6">
        <v>44913</v>
      </c>
      <c r="H131" s="4">
        <v>1</v>
      </c>
      <c r="I131" s="4">
        <v>1</v>
      </c>
      <c r="J131" s="4">
        <v>1</v>
      </c>
      <c r="K131" s="4" t="s">
        <v>30</v>
      </c>
      <c r="L131" s="4">
        <v>922</v>
      </c>
      <c r="M131" s="4">
        <v>922</v>
      </c>
      <c r="N131" s="4" t="s">
        <v>694</v>
      </c>
      <c r="O131" s="4" t="s">
        <v>32</v>
      </c>
      <c r="P131" s="4" t="s">
        <v>33</v>
      </c>
      <c r="Q131" s="4">
        <v>0</v>
      </c>
      <c r="R131" s="7">
        <v>44910</v>
      </c>
      <c r="S131" s="6">
        <v>44916</v>
      </c>
      <c r="T131" s="4" t="s">
        <v>34</v>
      </c>
      <c r="U131" s="4">
        <v>922</v>
      </c>
      <c r="V131" s="4">
        <v>0</v>
      </c>
      <c r="W131" s="4">
        <v>0</v>
      </c>
      <c r="X131" s="4" t="s">
        <v>695</v>
      </c>
      <c r="Y131" s="4" t="s">
        <v>696</v>
      </c>
    </row>
    <row r="132" s="4" customFormat="1" spans="1:25">
      <c r="A132" s="4" t="s">
        <v>697</v>
      </c>
      <c r="B132" s="4" t="s">
        <v>26</v>
      </c>
      <c r="C132" s="4" t="s">
        <v>27</v>
      </c>
      <c r="D132" s="4" t="s">
        <v>90</v>
      </c>
      <c r="E132" s="4" t="s">
        <v>91</v>
      </c>
      <c r="F132" s="6">
        <v>44912</v>
      </c>
      <c r="G132" s="6">
        <v>44913</v>
      </c>
      <c r="H132" s="4">
        <v>1</v>
      </c>
      <c r="I132" s="4">
        <v>1</v>
      </c>
      <c r="J132" s="4">
        <v>1</v>
      </c>
      <c r="K132" s="4" t="s">
        <v>30</v>
      </c>
      <c r="L132" s="4">
        <v>488</v>
      </c>
      <c r="M132" s="4">
        <v>488</v>
      </c>
      <c r="N132" s="4" t="s">
        <v>698</v>
      </c>
      <c r="O132" s="4" t="s">
        <v>32</v>
      </c>
      <c r="P132" s="4" t="s">
        <v>33</v>
      </c>
      <c r="Q132" s="4">
        <v>0</v>
      </c>
      <c r="R132" s="7">
        <v>44910</v>
      </c>
      <c r="S132" s="6">
        <v>44916</v>
      </c>
      <c r="T132" s="4" t="s">
        <v>34</v>
      </c>
      <c r="U132" s="4">
        <v>488</v>
      </c>
      <c r="V132" s="4">
        <v>0</v>
      </c>
      <c r="W132" s="4">
        <v>0</v>
      </c>
      <c r="X132" s="4" t="s">
        <v>699</v>
      </c>
      <c r="Y132" s="4" t="s">
        <v>700</v>
      </c>
    </row>
    <row r="133" s="4" customFormat="1" spans="1:25">
      <c r="A133" s="4" t="s">
        <v>701</v>
      </c>
      <c r="B133" s="4" t="s">
        <v>26</v>
      </c>
      <c r="C133" s="4" t="s">
        <v>27</v>
      </c>
      <c r="D133" s="4" t="s">
        <v>702</v>
      </c>
      <c r="E133" s="4" t="s">
        <v>192</v>
      </c>
      <c r="F133" s="6">
        <v>44912</v>
      </c>
      <c r="G133" s="6">
        <v>44913</v>
      </c>
      <c r="H133" s="4">
        <v>1</v>
      </c>
      <c r="I133" s="4">
        <v>1</v>
      </c>
      <c r="J133" s="4">
        <v>1</v>
      </c>
      <c r="K133" s="4" t="s">
        <v>30</v>
      </c>
      <c r="L133" s="4">
        <v>429</v>
      </c>
      <c r="M133" s="4">
        <v>429</v>
      </c>
      <c r="N133" s="4" t="s">
        <v>703</v>
      </c>
      <c r="O133" s="4" t="s">
        <v>32</v>
      </c>
      <c r="P133" s="4" t="s">
        <v>33</v>
      </c>
      <c r="Q133" s="4">
        <v>0</v>
      </c>
      <c r="R133" s="7">
        <v>44910</v>
      </c>
      <c r="S133" s="6">
        <v>44916</v>
      </c>
      <c r="T133" s="4" t="s">
        <v>34</v>
      </c>
      <c r="U133" s="4">
        <v>429</v>
      </c>
      <c r="V133" s="4">
        <v>0</v>
      </c>
      <c r="W133" s="4">
        <v>0</v>
      </c>
      <c r="X133" s="4" t="s">
        <v>704</v>
      </c>
      <c r="Y133" s="4" t="s">
        <v>705</v>
      </c>
    </row>
    <row r="134" s="4" customFormat="1" spans="1:25">
      <c r="A134" s="4" t="s">
        <v>706</v>
      </c>
      <c r="B134" s="4" t="s">
        <v>26</v>
      </c>
      <c r="C134" s="4" t="s">
        <v>27</v>
      </c>
      <c r="D134" s="4" t="s">
        <v>707</v>
      </c>
      <c r="E134" s="4" t="s">
        <v>708</v>
      </c>
      <c r="F134" s="6">
        <v>44911</v>
      </c>
      <c r="G134" s="6">
        <v>44913</v>
      </c>
      <c r="H134" s="4">
        <v>1</v>
      </c>
      <c r="I134" s="4">
        <v>2</v>
      </c>
      <c r="J134" s="4">
        <v>2</v>
      </c>
      <c r="K134" s="4" t="s">
        <v>30</v>
      </c>
      <c r="L134" s="4">
        <v>1535</v>
      </c>
      <c r="M134" s="4">
        <v>1535</v>
      </c>
      <c r="N134" s="4" t="s">
        <v>709</v>
      </c>
      <c r="O134" s="4" t="s">
        <v>32</v>
      </c>
      <c r="P134" s="4" t="s">
        <v>33</v>
      </c>
      <c r="Q134" s="4">
        <v>0</v>
      </c>
      <c r="R134" s="7">
        <v>44910</v>
      </c>
      <c r="S134" s="6">
        <v>44916</v>
      </c>
      <c r="T134" s="4" t="s">
        <v>34</v>
      </c>
      <c r="U134" s="4">
        <v>1535</v>
      </c>
      <c r="V134" s="4">
        <v>0</v>
      </c>
      <c r="W134" s="4">
        <v>0</v>
      </c>
      <c r="X134" s="4" t="s">
        <v>710</v>
      </c>
      <c r="Y134" s="4" t="s">
        <v>711</v>
      </c>
    </row>
    <row r="135" s="4" customFormat="1" spans="1:25">
      <c r="A135" s="4" t="s">
        <v>712</v>
      </c>
      <c r="B135" s="4" t="s">
        <v>26</v>
      </c>
      <c r="C135" s="4" t="s">
        <v>27</v>
      </c>
      <c r="D135" s="4" t="s">
        <v>713</v>
      </c>
      <c r="E135" s="4" t="s">
        <v>714</v>
      </c>
      <c r="F135" s="6">
        <v>44911</v>
      </c>
      <c r="G135" s="6">
        <v>44913</v>
      </c>
      <c r="H135" s="4">
        <v>1</v>
      </c>
      <c r="I135" s="4">
        <v>2</v>
      </c>
      <c r="J135" s="4">
        <v>2</v>
      </c>
      <c r="K135" s="4" t="s">
        <v>30</v>
      </c>
      <c r="L135" s="4">
        <v>1373</v>
      </c>
      <c r="M135" s="4">
        <v>1373</v>
      </c>
      <c r="N135" s="4" t="s">
        <v>715</v>
      </c>
      <c r="O135" s="4" t="s">
        <v>32</v>
      </c>
      <c r="P135" s="4" t="s">
        <v>33</v>
      </c>
      <c r="Q135" s="4">
        <v>0</v>
      </c>
      <c r="R135" s="7">
        <v>44910</v>
      </c>
      <c r="S135" s="6">
        <v>44916</v>
      </c>
      <c r="T135" s="4" t="s">
        <v>34</v>
      </c>
      <c r="U135" s="4">
        <v>1373</v>
      </c>
      <c r="V135" s="4">
        <v>0</v>
      </c>
      <c r="W135" s="4">
        <v>0</v>
      </c>
      <c r="X135" s="4" t="s">
        <v>716</v>
      </c>
      <c r="Y135" s="4" t="s">
        <v>717</v>
      </c>
    </row>
    <row r="136" s="4" customFormat="1" spans="1:25">
      <c r="A136" s="4" t="s">
        <v>718</v>
      </c>
      <c r="B136" s="4" t="s">
        <v>26</v>
      </c>
      <c r="C136" s="4" t="s">
        <v>27</v>
      </c>
      <c r="D136" s="4" t="s">
        <v>719</v>
      </c>
      <c r="E136" s="4" t="s">
        <v>338</v>
      </c>
      <c r="F136" s="6">
        <v>44911</v>
      </c>
      <c r="G136" s="6">
        <v>44913</v>
      </c>
      <c r="H136" s="4">
        <v>1</v>
      </c>
      <c r="I136" s="4">
        <v>2</v>
      </c>
      <c r="J136" s="4">
        <v>2</v>
      </c>
      <c r="K136" s="4" t="s">
        <v>30</v>
      </c>
      <c r="L136" s="4">
        <v>3544</v>
      </c>
      <c r="M136" s="4">
        <v>3544</v>
      </c>
      <c r="N136" s="4" t="s">
        <v>720</v>
      </c>
      <c r="O136" s="4" t="s">
        <v>32</v>
      </c>
      <c r="P136" s="4" t="s">
        <v>33</v>
      </c>
      <c r="Q136" s="4">
        <v>0</v>
      </c>
      <c r="R136" s="7">
        <v>44910</v>
      </c>
      <c r="S136" s="6">
        <v>44916</v>
      </c>
      <c r="T136" s="4" t="s">
        <v>34</v>
      </c>
      <c r="U136" s="4">
        <v>3544</v>
      </c>
      <c r="V136" s="4">
        <v>0</v>
      </c>
      <c r="W136" s="4">
        <v>0</v>
      </c>
      <c r="X136" s="4" t="s">
        <v>721</v>
      </c>
      <c r="Y136" s="4" t="s">
        <v>35</v>
      </c>
    </row>
    <row r="137" s="4" customFormat="1" spans="1:25">
      <c r="A137" s="4" t="s">
        <v>722</v>
      </c>
      <c r="B137" s="4" t="s">
        <v>26</v>
      </c>
      <c r="C137" s="4" t="s">
        <v>27</v>
      </c>
      <c r="D137" s="4" t="s">
        <v>723</v>
      </c>
      <c r="E137" s="4" t="s">
        <v>724</v>
      </c>
      <c r="F137" s="6">
        <v>44912</v>
      </c>
      <c r="G137" s="6">
        <v>44913</v>
      </c>
      <c r="H137" s="4">
        <v>1</v>
      </c>
      <c r="I137" s="4">
        <v>1</v>
      </c>
      <c r="J137" s="4">
        <v>1</v>
      </c>
      <c r="K137" s="4" t="s">
        <v>30</v>
      </c>
      <c r="L137" s="4">
        <v>712</v>
      </c>
      <c r="M137" s="4">
        <v>712</v>
      </c>
      <c r="N137" s="4" t="s">
        <v>725</v>
      </c>
      <c r="O137" s="4" t="s">
        <v>32</v>
      </c>
      <c r="P137" s="4" t="s">
        <v>33</v>
      </c>
      <c r="Q137" s="4">
        <v>0</v>
      </c>
      <c r="R137" s="7">
        <v>44910</v>
      </c>
      <c r="S137" s="6">
        <v>44916</v>
      </c>
      <c r="T137" s="4" t="s">
        <v>34</v>
      </c>
      <c r="U137" s="4">
        <v>712</v>
      </c>
      <c r="V137" s="4">
        <v>0</v>
      </c>
      <c r="W137" s="4">
        <v>0</v>
      </c>
      <c r="X137" s="4" t="s">
        <v>726</v>
      </c>
      <c r="Y137" s="4" t="s">
        <v>727</v>
      </c>
    </row>
    <row r="138" s="4" customFormat="1" spans="1:25">
      <c r="A138" s="4" t="s">
        <v>728</v>
      </c>
      <c r="B138" s="4" t="s">
        <v>26</v>
      </c>
      <c r="C138" s="4" t="s">
        <v>27</v>
      </c>
      <c r="D138" s="4" t="s">
        <v>729</v>
      </c>
      <c r="E138" s="4" t="s">
        <v>730</v>
      </c>
      <c r="F138" s="6">
        <v>44911</v>
      </c>
      <c r="G138" s="6">
        <v>44913</v>
      </c>
      <c r="H138" s="4">
        <v>2</v>
      </c>
      <c r="I138" s="4">
        <v>2</v>
      </c>
      <c r="J138" s="4">
        <v>4</v>
      </c>
      <c r="K138" s="4" t="s">
        <v>30</v>
      </c>
      <c r="L138" s="4">
        <v>6236</v>
      </c>
      <c r="M138" s="4">
        <v>6236</v>
      </c>
      <c r="N138" s="4" t="s">
        <v>731</v>
      </c>
      <c r="O138" s="4" t="s">
        <v>32</v>
      </c>
      <c r="P138" s="4" t="s">
        <v>33</v>
      </c>
      <c r="Q138" s="4">
        <v>0</v>
      </c>
      <c r="R138" s="7">
        <v>44910</v>
      </c>
      <c r="S138" s="6">
        <v>44916</v>
      </c>
      <c r="T138" s="4" t="s">
        <v>34</v>
      </c>
      <c r="U138" s="4">
        <v>6236</v>
      </c>
      <c r="V138" s="4">
        <v>0</v>
      </c>
      <c r="W138" s="4">
        <v>0</v>
      </c>
      <c r="X138" s="4" t="s">
        <v>732</v>
      </c>
      <c r="Y138" s="4" t="s">
        <v>733</v>
      </c>
    </row>
    <row r="139" s="4" customFormat="1" spans="1:25">
      <c r="A139" s="4" t="s">
        <v>734</v>
      </c>
      <c r="B139" s="4" t="s">
        <v>26</v>
      </c>
      <c r="C139" s="4" t="s">
        <v>27</v>
      </c>
      <c r="D139" s="4" t="s">
        <v>470</v>
      </c>
      <c r="E139" s="4" t="s">
        <v>186</v>
      </c>
      <c r="F139" s="6">
        <v>44910</v>
      </c>
      <c r="G139" s="6">
        <v>44913</v>
      </c>
      <c r="H139" s="4">
        <v>1</v>
      </c>
      <c r="I139" s="4">
        <v>3</v>
      </c>
      <c r="J139" s="4">
        <v>3</v>
      </c>
      <c r="K139" s="4" t="s">
        <v>30</v>
      </c>
      <c r="L139" s="4">
        <v>1974</v>
      </c>
      <c r="M139" s="4">
        <v>1974</v>
      </c>
      <c r="N139" s="4" t="s">
        <v>735</v>
      </c>
      <c r="O139" s="4" t="s">
        <v>32</v>
      </c>
      <c r="P139" s="4" t="s">
        <v>33</v>
      </c>
      <c r="Q139" s="4">
        <v>0</v>
      </c>
      <c r="R139" s="7">
        <v>44910</v>
      </c>
      <c r="S139" s="6">
        <v>44916</v>
      </c>
      <c r="T139" s="4" t="s">
        <v>34</v>
      </c>
      <c r="U139" s="4">
        <v>1974</v>
      </c>
      <c r="V139" s="4">
        <v>0</v>
      </c>
      <c r="W139" s="4">
        <v>0</v>
      </c>
      <c r="X139" s="4" t="s">
        <v>736</v>
      </c>
      <c r="Y139" s="4" t="s">
        <v>35</v>
      </c>
    </row>
    <row r="140" s="4" customFormat="1" spans="1:25">
      <c r="A140" s="4" t="s">
        <v>737</v>
      </c>
      <c r="B140" s="4" t="s">
        <v>26</v>
      </c>
      <c r="C140" s="4" t="s">
        <v>27</v>
      </c>
      <c r="D140" s="4" t="s">
        <v>738</v>
      </c>
      <c r="E140" s="4" t="s">
        <v>213</v>
      </c>
      <c r="F140" s="6">
        <v>44912</v>
      </c>
      <c r="G140" s="6">
        <v>44913</v>
      </c>
      <c r="H140" s="4">
        <v>1</v>
      </c>
      <c r="I140" s="4">
        <v>1</v>
      </c>
      <c r="J140" s="4">
        <v>1</v>
      </c>
      <c r="K140" s="4" t="s">
        <v>30</v>
      </c>
      <c r="L140" s="4">
        <v>657</v>
      </c>
      <c r="M140" s="4">
        <v>657</v>
      </c>
      <c r="N140" s="4" t="s">
        <v>739</v>
      </c>
      <c r="O140" s="4" t="s">
        <v>32</v>
      </c>
      <c r="P140" s="4" t="s">
        <v>33</v>
      </c>
      <c r="Q140" s="4">
        <v>0</v>
      </c>
      <c r="R140" s="7">
        <v>44910</v>
      </c>
      <c r="S140" s="6">
        <v>44916</v>
      </c>
      <c r="T140" s="4" t="s">
        <v>34</v>
      </c>
      <c r="U140" s="4">
        <v>657</v>
      </c>
      <c r="V140" s="4">
        <v>0</v>
      </c>
      <c r="W140" s="4">
        <v>0</v>
      </c>
      <c r="X140" s="4" t="s">
        <v>740</v>
      </c>
      <c r="Y140" s="4" t="s">
        <v>35</v>
      </c>
    </row>
    <row r="141" s="4" customFormat="1" spans="1:25">
      <c r="A141" s="4" t="s">
        <v>741</v>
      </c>
      <c r="B141" s="4" t="s">
        <v>26</v>
      </c>
      <c r="C141" s="4" t="s">
        <v>27</v>
      </c>
      <c r="D141" s="4" t="s">
        <v>742</v>
      </c>
      <c r="E141" s="4" t="s">
        <v>743</v>
      </c>
      <c r="F141" s="6">
        <v>44910</v>
      </c>
      <c r="G141" s="6">
        <v>44913</v>
      </c>
      <c r="H141" s="4">
        <v>1</v>
      </c>
      <c r="I141" s="4">
        <v>3</v>
      </c>
      <c r="J141" s="4">
        <v>3</v>
      </c>
      <c r="K141" s="4" t="s">
        <v>30</v>
      </c>
      <c r="L141" s="4">
        <v>3309</v>
      </c>
      <c r="M141" s="4">
        <v>3309</v>
      </c>
      <c r="N141" s="4" t="s">
        <v>744</v>
      </c>
      <c r="O141" s="4" t="s">
        <v>32</v>
      </c>
      <c r="P141" s="4" t="s">
        <v>33</v>
      </c>
      <c r="Q141" s="4">
        <v>0</v>
      </c>
      <c r="R141" s="7">
        <v>44910</v>
      </c>
      <c r="S141" s="6">
        <v>44916</v>
      </c>
      <c r="T141" s="4" t="s">
        <v>34</v>
      </c>
      <c r="U141" s="4">
        <v>3309</v>
      </c>
      <c r="V141" s="4">
        <v>0</v>
      </c>
      <c r="W141" s="4">
        <v>0</v>
      </c>
      <c r="X141" s="4" t="s">
        <v>745</v>
      </c>
      <c r="Y141" s="4" t="s">
        <v>35</v>
      </c>
    </row>
    <row r="142" s="4" customFormat="1" spans="1:25">
      <c r="A142" s="4" t="s">
        <v>746</v>
      </c>
      <c r="B142" s="4" t="s">
        <v>26</v>
      </c>
      <c r="C142" s="4" t="s">
        <v>27</v>
      </c>
      <c r="D142" s="4" t="s">
        <v>747</v>
      </c>
      <c r="E142" s="4" t="s">
        <v>444</v>
      </c>
      <c r="F142" s="6">
        <v>44912</v>
      </c>
      <c r="G142" s="6">
        <v>44913</v>
      </c>
      <c r="H142" s="4">
        <v>1</v>
      </c>
      <c r="I142" s="4">
        <v>1</v>
      </c>
      <c r="J142" s="4">
        <v>1</v>
      </c>
      <c r="K142" s="4" t="s">
        <v>30</v>
      </c>
      <c r="L142" s="4">
        <v>559</v>
      </c>
      <c r="M142" s="4">
        <v>559</v>
      </c>
      <c r="N142" s="4" t="s">
        <v>748</v>
      </c>
      <c r="O142" s="4" t="s">
        <v>32</v>
      </c>
      <c r="P142" s="4" t="s">
        <v>33</v>
      </c>
      <c r="Q142" s="4">
        <v>0</v>
      </c>
      <c r="R142" s="7">
        <v>44910</v>
      </c>
      <c r="S142" s="6">
        <v>44916</v>
      </c>
      <c r="T142" s="4" t="s">
        <v>34</v>
      </c>
      <c r="U142" s="4">
        <v>559</v>
      </c>
      <c r="V142" s="4">
        <v>0</v>
      </c>
      <c r="W142" s="4">
        <v>0</v>
      </c>
      <c r="X142" s="4" t="s">
        <v>749</v>
      </c>
      <c r="Y142" s="4" t="s">
        <v>750</v>
      </c>
    </row>
    <row r="143" s="4" customFormat="1" spans="1:25">
      <c r="A143" s="4" t="s">
        <v>751</v>
      </c>
      <c r="B143" s="4" t="s">
        <v>26</v>
      </c>
      <c r="C143" s="4" t="s">
        <v>27</v>
      </c>
      <c r="D143" s="4" t="s">
        <v>752</v>
      </c>
      <c r="E143" s="4" t="s">
        <v>743</v>
      </c>
      <c r="F143" s="6">
        <v>44912</v>
      </c>
      <c r="G143" s="6">
        <v>44913</v>
      </c>
      <c r="H143" s="4">
        <v>1</v>
      </c>
      <c r="I143" s="4">
        <v>1</v>
      </c>
      <c r="J143" s="4">
        <v>1</v>
      </c>
      <c r="K143" s="4" t="s">
        <v>30</v>
      </c>
      <c r="L143" s="4">
        <v>958</v>
      </c>
      <c r="M143" s="4">
        <v>958</v>
      </c>
      <c r="N143" s="4" t="s">
        <v>753</v>
      </c>
      <c r="O143" s="4" t="s">
        <v>32</v>
      </c>
      <c r="P143" s="4" t="s">
        <v>33</v>
      </c>
      <c r="Q143" s="4">
        <v>0</v>
      </c>
      <c r="R143" s="7">
        <v>44910</v>
      </c>
      <c r="S143" s="6">
        <v>44916</v>
      </c>
      <c r="T143" s="4" t="s">
        <v>34</v>
      </c>
      <c r="U143" s="4">
        <v>958</v>
      </c>
      <c r="V143" s="4">
        <v>0</v>
      </c>
      <c r="W143" s="4">
        <v>0</v>
      </c>
      <c r="X143" s="4" t="s">
        <v>754</v>
      </c>
      <c r="Y143" s="4" t="s">
        <v>35</v>
      </c>
    </row>
    <row r="144" s="4" customFormat="1" spans="1:25">
      <c r="A144" s="4" t="s">
        <v>755</v>
      </c>
      <c r="B144" s="4" t="s">
        <v>26</v>
      </c>
      <c r="C144" s="4" t="s">
        <v>27</v>
      </c>
      <c r="D144" s="4" t="s">
        <v>756</v>
      </c>
      <c r="E144" s="4" t="s">
        <v>290</v>
      </c>
      <c r="F144" s="6">
        <v>44912</v>
      </c>
      <c r="G144" s="6">
        <v>44913</v>
      </c>
      <c r="H144" s="4">
        <v>1</v>
      </c>
      <c r="I144" s="4">
        <v>1</v>
      </c>
      <c r="J144" s="4">
        <v>1</v>
      </c>
      <c r="K144" s="4" t="s">
        <v>30</v>
      </c>
      <c r="L144" s="4">
        <v>281</v>
      </c>
      <c r="M144" s="4">
        <v>281</v>
      </c>
      <c r="N144" s="4" t="s">
        <v>757</v>
      </c>
      <c r="O144" s="4" t="s">
        <v>32</v>
      </c>
      <c r="P144" s="4" t="s">
        <v>33</v>
      </c>
      <c r="Q144" s="4">
        <v>0</v>
      </c>
      <c r="R144" s="7">
        <v>44910</v>
      </c>
      <c r="S144" s="6">
        <v>44916</v>
      </c>
      <c r="T144" s="4" t="s">
        <v>34</v>
      </c>
      <c r="U144" s="4">
        <v>281</v>
      </c>
      <c r="V144" s="4">
        <v>0</v>
      </c>
      <c r="W144" s="4">
        <v>0</v>
      </c>
      <c r="X144" s="4" t="s">
        <v>758</v>
      </c>
      <c r="Y144" s="4" t="s">
        <v>35</v>
      </c>
    </row>
    <row r="145" s="4" customFormat="1" spans="1:25">
      <c r="A145" s="4" t="s">
        <v>759</v>
      </c>
      <c r="B145" s="4" t="s">
        <v>26</v>
      </c>
      <c r="C145" s="4" t="s">
        <v>27</v>
      </c>
      <c r="D145" s="4" t="s">
        <v>760</v>
      </c>
      <c r="E145" s="4" t="s">
        <v>761</v>
      </c>
      <c r="F145" s="6">
        <v>44911</v>
      </c>
      <c r="G145" s="6">
        <v>44913</v>
      </c>
      <c r="H145" s="4">
        <v>1</v>
      </c>
      <c r="I145" s="4">
        <v>2</v>
      </c>
      <c r="J145" s="4">
        <v>2</v>
      </c>
      <c r="K145" s="4" t="s">
        <v>30</v>
      </c>
      <c r="L145" s="4">
        <v>854</v>
      </c>
      <c r="M145" s="4">
        <v>854</v>
      </c>
      <c r="N145" s="4" t="s">
        <v>762</v>
      </c>
      <c r="O145" s="4" t="s">
        <v>32</v>
      </c>
      <c r="P145" s="4" t="s">
        <v>33</v>
      </c>
      <c r="Q145" s="4">
        <v>0</v>
      </c>
      <c r="R145" s="7">
        <v>44910</v>
      </c>
      <c r="S145" s="6">
        <v>44916</v>
      </c>
      <c r="T145" s="4" t="s">
        <v>34</v>
      </c>
      <c r="U145" s="4">
        <v>854</v>
      </c>
      <c r="V145" s="4">
        <v>0</v>
      </c>
      <c r="W145" s="4">
        <v>0</v>
      </c>
      <c r="X145" s="4" t="s">
        <v>763</v>
      </c>
      <c r="Y145" s="4" t="s">
        <v>764</v>
      </c>
    </row>
    <row r="146" s="4" customFormat="1" spans="1:25">
      <c r="A146" s="4" t="s">
        <v>765</v>
      </c>
      <c r="B146" s="4" t="s">
        <v>26</v>
      </c>
      <c r="C146" s="4" t="s">
        <v>27</v>
      </c>
      <c r="D146" s="4" t="s">
        <v>766</v>
      </c>
      <c r="E146" s="4" t="s">
        <v>69</v>
      </c>
      <c r="F146" s="6">
        <v>44911</v>
      </c>
      <c r="G146" s="6">
        <v>44913</v>
      </c>
      <c r="H146" s="4">
        <v>1</v>
      </c>
      <c r="I146" s="4">
        <v>2</v>
      </c>
      <c r="J146" s="4">
        <v>2</v>
      </c>
      <c r="K146" s="4" t="s">
        <v>30</v>
      </c>
      <c r="L146" s="4">
        <v>1023</v>
      </c>
      <c r="M146" s="4">
        <v>1023</v>
      </c>
      <c r="N146" s="4" t="s">
        <v>767</v>
      </c>
      <c r="O146" s="4" t="s">
        <v>32</v>
      </c>
      <c r="P146" s="4" t="s">
        <v>33</v>
      </c>
      <c r="Q146" s="4">
        <v>0</v>
      </c>
      <c r="R146" s="7">
        <v>44910</v>
      </c>
      <c r="S146" s="6">
        <v>44916</v>
      </c>
      <c r="T146" s="4" t="s">
        <v>34</v>
      </c>
      <c r="U146" s="4">
        <v>1023</v>
      </c>
      <c r="V146" s="4">
        <v>0</v>
      </c>
      <c r="W146" s="4">
        <v>0</v>
      </c>
      <c r="X146" s="4" t="s">
        <v>768</v>
      </c>
      <c r="Y146" s="4" t="s">
        <v>769</v>
      </c>
    </row>
    <row r="147" s="4" customFormat="1" spans="1:25">
      <c r="A147" s="4" t="s">
        <v>770</v>
      </c>
      <c r="B147" s="4" t="s">
        <v>26</v>
      </c>
      <c r="C147" s="4" t="s">
        <v>27</v>
      </c>
      <c r="D147" s="4" t="s">
        <v>771</v>
      </c>
      <c r="E147" s="4" t="s">
        <v>772</v>
      </c>
      <c r="F147" s="6">
        <v>44912</v>
      </c>
      <c r="G147" s="6">
        <v>44913</v>
      </c>
      <c r="H147" s="4">
        <v>1</v>
      </c>
      <c r="I147" s="4">
        <v>1</v>
      </c>
      <c r="J147" s="4">
        <v>1</v>
      </c>
      <c r="K147" s="4" t="s">
        <v>30</v>
      </c>
      <c r="L147" s="4">
        <v>389</v>
      </c>
      <c r="M147" s="4">
        <v>389</v>
      </c>
      <c r="N147" s="4" t="s">
        <v>773</v>
      </c>
      <c r="O147" s="4" t="s">
        <v>32</v>
      </c>
      <c r="P147" s="4" t="s">
        <v>33</v>
      </c>
      <c r="Q147" s="4">
        <v>0</v>
      </c>
      <c r="R147" s="7">
        <v>44910</v>
      </c>
      <c r="S147" s="6">
        <v>44916</v>
      </c>
      <c r="T147" s="4" t="s">
        <v>34</v>
      </c>
      <c r="U147" s="4">
        <v>389</v>
      </c>
      <c r="V147" s="4">
        <v>0</v>
      </c>
      <c r="W147" s="4">
        <v>0</v>
      </c>
      <c r="X147" s="4" t="s">
        <v>774</v>
      </c>
      <c r="Y147" s="4" t="s">
        <v>775</v>
      </c>
    </row>
    <row r="148" s="4" customFormat="1" spans="1:25">
      <c r="A148" s="4" t="s">
        <v>776</v>
      </c>
      <c r="B148" s="4" t="s">
        <v>26</v>
      </c>
      <c r="C148" s="4" t="s">
        <v>27</v>
      </c>
      <c r="D148" s="4" t="s">
        <v>777</v>
      </c>
      <c r="E148" s="4" t="s">
        <v>778</v>
      </c>
      <c r="F148" s="6">
        <v>44912</v>
      </c>
      <c r="G148" s="6">
        <v>44913</v>
      </c>
      <c r="H148" s="4">
        <v>1</v>
      </c>
      <c r="I148" s="4">
        <v>1</v>
      </c>
      <c r="J148" s="4">
        <v>1</v>
      </c>
      <c r="K148" s="4" t="s">
        <v>30</v>
      </c>
      <c r="L148" s="4">
        <v>748</v>
      </c>
      <c r="M148" s="4">
        <v>748</v>
      </c>
      <c r="N148" s="4" t="s">
        <v>779</v>
      </c>
      <c r="O148" s="4" t="s">
        <v>32</v>
      </c>
      <c r="P148" s="4" t="s">
        <v>33</v>
      </c>
      <c r="Q148" s="4">
        <v>0</v>
      </c>
      <c r="R148" s="7">
        <v>44910</v>
      </c>
      <c r="S148" s="6">
        <v>44916</v>
      </c>
      <c r="T148" s="4" t="s">
        <v>34</v>
      </c>
      <c r="U148" s="4">
        <v>748</v>
      </c>
      <c r="V148" s="4">
        <v>0</v>
      </c>
      <c r="W148" s="4">
        <v>0</v>
      </c>
      <c r="X148" s="4" t="s">
        <v>780</v>
      </c>
      <c r="Y148" s="4" t="s">
        <v>35</v>
      </c>
    </row>
    <row r="149" s="4" customFormat="1" spans="1:25">
      <c r="A149" s="4" t="s">
        <v>781</v>
      </c>
      <c r="B149" s="4" t="s">
        <v>26</v>
      </c>
      <c r="C149" s="4" t="s">
        <v>27</v>
      </c>
      <c r="D149" s="4" t="s">
        <v>782</v>
      </c>
      <c r="E149" s="4" t="s">
        <v>783</v>
      </c>
      <c r="F149" s="6">
        <v>44911</v>
      </c>
      <c r="G149" s="6">
        <v>44913</v>
      </c>
      <c r="H149" s="4">
        <v>1</v>
      </c>
      <c r="I149" s="4">
        <v>2</v>
      </c>
      <c r="J149" s="4">
        <v>2</v>
      </c>
      <c r="K149" s="4" t="s">
        <v>30</v>
      </c>
      <c r="L149" s="4">
        <v>328</v>
      </c>
      <c r="M149" s="4">
        <v>328</v>
      </c>
      <c r="N149" s="4" t="s">
        <v>784</v>
      </c>
      <c r="O149" s="4" t="s">
        <v>32</v>
      </c>
      <c r="P149" s="4" t="s">
        <v>33</v>
      </c>
      <c r="Q149" s="4">
        <v>0</v>
      </c>
      <c r="R149" s="7">
        <v>44910</v>
      </c>
      <c r="S149" s="6">
        <v>44916</v>
      </c>
      <c r="T149" s="4" t="s">
        <v>34</v>
      </c>
      <c r="U149" s="4">
        <v>328</v>
      </c>
      <c r="V149" s="4">
        <v>0</v>
      </c>
      <c r="W149" s="4">
        <v>0</v>
      </c>
      <c r="X149" s="4" t="s">
        <v>785</v>
      </c>
      <c r="Y149" s="4" t="s">
        <v>786</v>
      </c>
    </row>
    <row r="150" s="4" customFormat="1" spans="1:25">
      <c r="A150" s="4" t="s">
        <v>787</v>
      </c>
      <c r="B150" s="4" t="s">
        <v>26</v>
      </c>
      <c r="C150" s="4" t="s">
        <v>27</v>
      </c>
      <c r="D150" s="4" t="s">
        <v>788</v>
      </c>
      <c r="E150" s="4" t="s">
        <v>789</v>
      </c>
      <c r="F150" s="6">
        <v>44911</v>
      </c>
      <c r="G150" s="6">
        <v>44913</v>
      </c>
      <c r="H150" s="4">
        <v>1</v>
      </c>
      <c r="I150" s="4">
        <v>2</v>
      </c>
      <c r="J150" s="4">
        <v>2</v>
      </c>
      <c r="K150" s="4" t="s">
        <v>30</v>
      </c>
      <c r="L150" s="4">
        <v>1225</v>
      </c>
      <c r="M150" s="4">
        <v>1225</v>
      </c>
      <c r="N150" s="4" t="s">
        <v>790</v>
      </c>
      <c r="O150" s="4" t="s">
        <v>32</v>
      </c>
      <c r="P150" s="4" t="s">
        <v>33</v>
      </c>
      <c r="Q150" s="4">
        <v>0</v>
      </c>
      <c r="R150" s="7">
        <v>44910</v>
      </c>
      <c r="S150" s="6">
        <v>44916</v>
      </c>
      <c r="T150" s="4" t="s">
        <v>34</v>
      </c>
      <c r="U150" s="4">
        <v>1225</v>
      </c>
      <c r="V150" s="4">
        <v>0</v>
      </c>
      <c r="W150" s="4">
        <v>0</v>
      </c>
      <c r="X150" s="4" t="s">
        <v>791</v>
      </c>
      <c r="Y150" s="4" t="s">
        <v>792</v>
      </c>
    </row>
    <row r="151" s="4" customFormat="1" spans="1:25">
      <c r="A151" s="4" t="s">
        <v>793</v>
      </c>
      <c r="B151" s="4" t="s">
        <v>26</v>
      </c>
      <c r="C151" s="4" t="s">
        <v>27</v>
      </c>
      <c r="D151" s="4" t="s">
        <v>794</v>
      </c>
      <c r="E151" s="4" t="s">
        <v>795</v>
      </c>
      <c r="F151" s="6">
        <v>44911</v>
      </c>
      <c r="G151" s="6">
        <v>44913</v>
      </c>
      <c r="H151" s="4">
        <v>1</v>
      </c>
      <c r="I151" s="4">
        <v>2</v>
      </c>
      <c r="J151" s="4">
        <v>2</v>
      </c>
      <c r="K151" s="4" t="s">
        <v>30</v>
      </c>
      <c r="L151" s="4">
        <v>1504</v>
      </c>
      <c r="M151" s="4">
        <v>1504</v>
      </c>
      <c r="N151" s="4" t="s">
        <v>796</v>
      </c>
      <c r="O151" s="4" t="s">
        <v>32</v>
      </c>
      <c r="P151" s="4" t="s">
        <v>33</v>
      </c>
      <c r="Q151" s="4">
        <v>0</v>
      </c>
      <c r="R151" s="7">
        <v>44910</v>
      </c>
      <c r="S151" s="6">
        <v>44916</v>
      </c>
      <c r="T151" s="4" t="s">
        <v>34</v>
      </c>
      <c r="U151" s="4">
        <v>1504</v>
      </c>
      <c r="V151" s="4">
        <v>0</v>
      </c>
      <c r="W151" s="4">
        <v>0</v>
      </c>
      <c r="X151" s="4" t="s">
        <v>797</v>
      </c>
      <c r="Y151" s="4" t="s">
        <v>35</v>
      </c>
    </row>
    <row r="152" s="4" customFormat="1" spans="1:26">
      <c r="A152" s="4" t="s">
        <v>798</v>
      </c>
      <c r="B152" s="4" t="s">
        <v>26</v>
      </c>
      <c r="C152" s="4" t="s">
        <v>27</v>
      </c>
      <c r="D152" s="4" t="s">
        <v>799</v>
      </c>
      <c r="E152" s="4" t="s">
        <v>800</v>
      </c>
      <c r="F152" s="6">
        <v>44911</v>
      </c>
      <c r="G152" s="6">
        <v>44913</v>
      </c>
      <c r="H152" s="4">
        <v>2</v>
      </c>
      <c r="I152" s="4">
        <v>2</v>
      </c>
      <c r="J152" s="4">
        <v>4</v>
      </c>
      <c r="K152" s="4" t="s">
        <v>30</v>
      </c>
      <c r="L152" s="4">
        <v>3330</v>
      </c>
      <c r="M152" s="4">
        <v>3330</v>
      </c>
      <c r="N152" s="4" t="s">
        <v>801</v>
      </c>
      <c r="O152" s="4" t="s">
        <v>32</v>
      </c>
      <c r="P152" s="4" t="s">
        <v>33</v>
      </c>
      <c r="Q152" s="4">
        <v>0</v>
      </c>
      <c r="R152" s="7">
        <v>44910</v>
      </c>
      <c r="S152" s="6">
        <v>44916</v>
      </c>
      <c r="T152" s="4" t="s">
        <v>34</v>
      </c>
      <c r="U152" s="4">
        <v>3330</v>
      </c>
      <c r="V152" s="4">
        <v>0</v>
      </c>
      <c r="W152" s="4">
        <v>0</v>
      </c>
      <c r="X152" s="4" t="s">
        <v>802</v>
      </c>
      <c r="Y152" s="4">
        <v>121812319</v>
      </c>
      <c r="Z152" s="4" t="s">
        <v>803</v>
      </c>
    </row>
    <row r="153" s="4" customFormat="1" spans="1:25">
      <c r="A153" s="4" t="s">
        <v>804</v>
      </c>
      <c r="B153" s="4" t="s">
        <v>26</v>
      </c>
      <c r="C153" s="4" t="s">
        <v>27</v>
      </c>
      <c r="D153" s="4" t="s">
        <v>805</v>
      </c>
      <c r="E153" s="4" t="s">
        <v>63</v>
      </c>
      <c r="F153" s="6">
        <v>44912</v>
      </c>
      <c r="G153" s="6">
        <v>44913</v>
      </c>
      <c r="H153" s="4">
        <v>1</v>
      </c>
      <c r="I153" s="4">
        <v>1</v>
      </c>
      <c r="J153" s="4">
        <v>1</v>
      </c>
      <c r="K153" s="4" t="s">
        <v>30</v>
      </c>
      <c r="L153" s="4">
        <v>1213</v>
      </c>
      <c r="M153" s="4">
        <v>1213</v>
      </c>
      <c r="N153" s="4" t="s">
        <v>806</v>
      </c>
      <c r="O153" s="4" t="s">
        <v>32</v>
      </c>
      <c r="P153" s="4" t="s">
        <v>33</v>
      </c>
      <c r="Q153" s="4">
        <v>0</v>
      </c>
      <c r="R153" s="7">
        <v>44911</v>
      </c>
      <c r="S153" s="6">
        <v>44916</v>
      </c>
      <c r="T153" s="4" t="s">
        <v>34</v>
      </c>
      <c r="U153" s="4">
        <v>1213</v>
      </c>
      <c r="V153" s="4">
        <v>0</v>
      </c>
      <c r="W153" s="4">
        <v>0</v>
      </c>
      <c r="X153" s="4" t="s">
        <v>807</v>
      </c>
      <c r="Y153" s="4" t="s">
        <v>35</v>
      </c>
    </row>
    <row r="154" s="4" customFormat="1" spans="1:25">
      <c r="A154" s="4" t="s">
        <v>808</v>
      </c>
      <c r="B154" s="4" t="s">
        <v>26</v>
      </c>
      <c r="C154" s="4" t="s">
        <v>27</v>
      </c>
      <c r="D154" s="4" t="s">
        <v>809</v>
      </c>
      <c r="E154" s="4" t="s">
        <v>810</v>
      </c>
      <c r="F154" s="6">
        <v>44911</v>
      </c>
      <c r="G154" s="6">
        <v>44913</v>
      </c>
      <c r="H154" s="4">
        <v>1</v>
      </c>
      <c r="I154" s="4">
        <v>2</v>
      </c>
      <c r="J154" s="4">
        <v>2</v>
      </c>
      <c r="K154" s="4" t="s">
        <v>30</v>
      </c>
      <c r="L154" s="4">
        <v>2208</v>
      </c>
      <c r="M154" s="4">
        <v>2208</v>
      </c>
      <c r="N154" s="4" t="s">
        <v>811</v>
      </c>
      <c r="O154" s="4" t="s">
        <v>32</v>
      </c>
      <c r="P154" s="4" t="s">
        <v>33</v>
      </c>
      <c r="Q154" s="4">
        <v>0</v>
      </c>
      <c r="R154" s="7">
        <v>44911</v>
      </c>
      <c r="S154" s="6">
        <v>44916</v>
      </c>
      <c r="T154" s="4" t="s">
        <v>34</v>
      </c>
      <c r="U154" s="4">
        <v>2208</v>
      </c>
      <c r="V154" s="4">
        <v>0</v>
      </c>
      <c r="W154" s="4">
        <v>0</v>
      </c>
      <c r="X154" s="4" t="s">
        <v>812</v>
      </c>
      <c r="Y154" s="4" t="s">
        <v>813</v>
      </c>
    </row>
    <row r="155" s="4" customFormat="1" spans="1:25">
      <c r="A155" s="4" t="s">
        <v>814</v>
      </c>
      <c r="B155" s="4" t="s">
        <v>26</v>
      </c>
      <c r="C155" s="4" t="s">
        <v>27</v>
      </c>
      <c r="D155" s="4" t="s">
        <v>815</v>
      </c>
      <c r="E155" s="4" t="s">
        <v>816</v>
      </c>
      <c r="F155" s="6">
        <v>44911</v>
      </c>
      <c r="G155" s="6">
        <v>44913</v>
      </c>
      <c r="H155" s="4">
        <v>1</v>
      </c>
      <c r="I155" s="4">
        <v>2</v>
      </c>
      <c r="J155" s="4">
        <v>2</v>
      </c>
      <c r="K155" s="4" t="s">
        <v>30</v>
      </c>
      <c r="L155" s="4">
        <v>837</v>
      </c>
      <c r="M155" s="4">
        <v>837</v>
      </c>
      <c r="N155" s="4" t="s">
        <v>817</v>
      </c>
      <c r="O155" s="4" t="s">
        <v>32</v>
      </c>
      <c r="P155" s="4" t="s">
        <v>33</v>
      </c>
      <c r="Q155" s="4">
        <v>0</v>
      </c>
      <c r="R155" s="7">
        <v>44911</v>
      </c>
      <c r="S155" s="6">
        <v>44916</v>
      </c>
      <c r="T155" s="4" t="s">
        <v>34</v>
      </c>
      <c r="U155" s="4">
        <v>837</v>
      </c>
      <c r="V155" s="4">
        <v>0</v>
      </c>
      <c r="W155" s="4">
        <v>0</v>
      </c>
      <c r="X155" s="4" t="s">
        <v>818</v>
      </c>
      <c r="Y155" s="4" t="s">
        <v>819</v>
      </c>
    </row>
    <row r="156" s="4" customFormat="1" spans="1:25">
      <c r="A156" s="4" t="s">
        <v>820</v>
      </c>
      <c r="B156" s="4" t="s">
        <v>26</v>
      </c>
      <c r="C156" s="4" t="s">
        <v>27</v>
      </c>
      <c r="D156" s="4" t="s">
        <v>821</v>
      </c>
      <c r="E156" s="4" t="s">
        <v>822</v>
      </c>
      <c r="F156" s="6">
        <v>44912</v>
      </c>
      <c r="G156" s="6">
        <v>44913</v>
      </c>
      <c r="H156" s="4">
        <v>1</v>
      </c>
      <c r="I156" s="4">
        <v>1</v>
      </c>
      <c r="J156" s="4">
        <v>1</v>
      </c>
      <c r="K156" s="4" t="s">
        <v>30</v>
      </c>
      <c r="L156" s="4">
        <v>317</v>
      </c>
      <c r="M156" s="4">
        <v>317</v>
      </c>
      <c r="N156" s="4" t="s">
        <v>823</v>
      </c>
      <c r="O156" s="4" t="s">
        <v>32</v>
      </c>
      <c r="P156" s="4" t="s">
        <v>33</v>
      </c>
      <c r="Q156" s="4">
        <v>0</v>
      </c>
      <c r="R156" s="7">
        <v>44911</v>
      </c>
      <c r="S156" s="6">
        <v>44916</v>
      </c>
      <c r="T156" s="4" t="s">
        <v>34</v>
      </c>
      <c r="U156" s="4">
        <v>317</v>
      </c>
      <c r="V156" s="4">
        <v>0</v>
      </c>
      <c r="W156" s="4">
        <v>0</v>
      </c>
      <c r="X156" s="4" t="s">
        <v>824</v>
      </c>
      <c r="Y156" s="4" t="s">
        <v>825</v>
      </c>
    </row>
    <row r="157" s="4" customFormat="1" spans="1:25">
      <c r="A157" s="4" t="s">
        <v>826</v>
      </c>
      <c r="B157" s="4" t="s">
        <v>26</v>
      </c>
      <c r="C157" s="4" t="s">
        <v>27</v>
      </c>
      <c r="D157" s="4" t="s">
        <v>827</v>
      </c>
      <c r="E157" s="4" t="s">
        <v>828</v>
      </c>
      <c r="F157" s="6">
        <v>44912</v>
      </c>
      <c r="G157" s="6">
        <v>44913</v>
      </c>
      <c r="H157" s="4">
        <v>1</v>
      </c>
      <c r="I157" s="4">
        <v>1</v>
      </c>
      <c r="J157" s="4">
        <v>1</v>
      </c>
      <c r="K157" s="4" t="s">
        <v>30</v>
      </c>
      <c r="L157" s="4">
        <v>1045</v>
      </c>
      <c r="M157" s="4">
        <v>1045</v>
      </c>
      <c r="N157" s="4" t="s">
        <v>829</v>
      </c>
      <c r="O157" s="4" t="s">
        <v>32</v>
      </c>
      <c r="P157" s="4" t="s">
        <v>33</v>
      </c>
      <c r="Q157" s="4">
        <v>0</v>
      </c>
      <c r="R157" s="7">
        <v>44911</v>
      </c>
      <c r="S157" s="6">
        <v>44916</v>
      </c>
      <c r="T157" s="4" t="s">
        <v>34</v>
      </c>
      <c r="U157" s="4">
        <v>1045</v>
      </c>
      <c r="V157" s="4">
        <v>0</v>
      </c>
      <c r="W157" s="4">
        <v>0</v>
      </c>
      <c r="X157" s="4" t="s">
        <v>830</v>
      </c>
      <c r="Y157" s="4" t="s">
        <v>831</v>
      </c>
    </row>
    <row r="158" s="4" customFormat="1" spans="1:25">
      <c r="A158" s="4" t="s">
        <v>832</v>
      </c>
      <c r="B158" s="4" t="s">
        <v>26</v>
      </c>
      <c r="C158" s="4" t="s">
        <v>27</v>
      </c>
      <c r="D158" s="4" t="s">
        <v>833</v>
      </c>
      <c r="E158" s="4" t="s">
        <v>834</v>
      </c>
      <c r="F158" s="6">
        <v>44911</v>
      </c>
      <c r="G158" s="6">
        <v>44913</v>
      </c>
      <c r="H158" s="4">
        <v>1</v>
      </c>
      <c r="I158" s="4">
        <v>2</v>
      </c>
      <c r="J158" s="4">
        <v>2</v>
      </c>
      <c r="K158" s="4" t="s">
        <v>30</v>
      </c>
      <c r="L158" s="4">
        <v>3104</v>
      </c>
      <c r="M158" s="4">
        <v>3104</v>
      </c>
      <c r="N158" s="4" t="s">
        <v>835</v>
      </c>
      <c r="O158" s="4" t="s">
        <v>32</v>
      </c>
      <c r="P158" s="4" t="s">
        <v>33</v>
      </c>
      <c r="Q158" s="4">
        <v>0</v>
      </c>
      <c r="R158" s="7">
        <v>44911</v>
      </c>
      <c r="S158" s="6">
        <v>44916</v>
      </c>
      <c r="T158" s="4" t="s">
        <v>34</v>
      </c>
      <c r="U158" s="4">
        <v>3104</v>
      </c>
      <c r="V158" s="4">
        <v>0</v>
      </c>
      <c r="W158" s="4">
        <v>0</v>
      </c>
      <c r="X158" s="4" t="s">
        <v>836</v>
      </c>
      <c r="Y158" s="4" t="s">
        <v>35</v>
      </c>
    </row>
    <row r="159" s="4" customFormat="1" spans="1:25">
      <c r="A159" s="4" t="s">
        <v>837</v>
      </c>
      <c r="B159" s="4" t="s">
        <v>26</v>
      </c>
      <c r="C159" s="4" t="s">
        <v>27</v>
      </c>
      <c r="D159" s="4" t="s">
        <v>838</v>
      </c>
      <c r="E159" s="4" t="s">
        <v>743</v>
      </c>
      <c r="F159" s="6">
        <v>44911</v>
      </c>
      <c r="G159" s="6">
        <v>44913</v>
      </c>
      <c r="H159" s="4">
        <v>1</v>
      </c>
      <c r="I159" s="4">
        <v>2</v>
      </c>
      <c r="J159" s="4">
        <v>2</v>
      </c>
      <c r="K159" s="4" t="s">
        <v>30</v>
      </c>
      <c r="L159" s="4">
        <v>3399</v>
      </c>
      <c r="M159" s="4">
        <v>3399</v>
      </c>
      <c r="N159" s="4" t="s">
        <v>839</v>
      </c>
      <c r="O159" s="4" t="s">
        <v>32</v>
      </c>
      <c r="P159" s="4" t="s">
        <v>33</v>
      </c>
      <c r="Q159" s="4">
        <v>0</v>
      </c>
      <c r="R159" s="7">
        <v>44911</v>
      </c>
      <c r="S159" s="6">
        <v>44916</v>
      </c>
      <c r="T159" s="4" t="s">
        <v>34</v>
      </c>
      <c r="U159" s="4">
        <v>3399</v>
      </c>
      <c r="V159" s="4">
        <v>0</v>
      </c>
      <c r="W159" s="4">
        <v>0</v>
      </c>
      <c r="X159" s="4" t="s">
        <v>840</v>
      </c>
      <c r="Y159" s="4" t="s">
        <v>841</v>
      </c>
    </row>
    <row r="160" s="4" customFormat="1" spans="1:25">
      <c r="A160" s="4" t="s">
        <v>842</v>
      </c>
      <c r="B160" s="4" t="s">
        <v>26</v>
      </c>
      <c r="C160" s="4" t="s">
        <v>27</v>
      </c>
      <c r="D160" s="4" t="s">
        <v>843</v>
      </c>
      <c r="E160" s="4" t="s">
        <v>844</v>
      </c>
      <c r="F160" s="6">
        <v>44912</v>
      </c>
      <c r="G160" s="6">
        <v>44913</v>
      </c>
      <c r="H160" s="4">
        <v>1</v>
      </c>
      <c r="I160" s="4">
        <v>1</v>
      </c>
      <c r="J160" s="4">
        <v>1</v>
      </c>
      <c r="K160" s="4" t="s">
        <v>30</v>
      </c>
      <c r="L160" s="4">
        <v>287</v>
      </c>
      <c r="M160" s="4">
        <v>287</v>
      </c>
      <c r="N160" s="4" t="s">
        <v>845</v>
      </c>
      <c r="O160" s="4" t="s">
        <v>32</v>
      </c>
      <c r="P160" s="4" t="s">
        <v>33</v>
      </c>
      <c r="Q160" s="4">
        <v>0</v>
      </c>
      <c r="R160" s="7">
        <v>44911</v>
      </c>
      <c r="S160" s="6">
        <v>44916</v>
      </c>
      <c r="T160" s="4" t="s">
        <v>34</v>
      </c>
      <c r="U160" s="4">
        <v>287</v>
      </c>
      <c r="V160" s="4">
        <v>0</v>
      </c>
      <c r="W160" s="4">
        <v>0</v>
      </c>
      <c r="X160" s="4" t="s">
        <v>846</v>
      </c>
      <c r="Y160" s="4" t="s">
        <v>847</v>
      </c>
    </row>
    <row r="161" s="4" customFormat="1" spans="1:25">
      <c r="A161" s="4" t="s">
        <v>848</v>
      </c>
      <c r="B161" s="4" t="s">
        <v>26</v>
      </c>
      <c r="C161" s="4" t="s">
        <v>27</v>
      </c>
      <c r="D161" s="4" t="s">
        <v>849</v>
      </c>
      <c r="E161" s="4" t="s">
        <v>80</v>
      </c>
      <c r="F161" s="6">
        <v>44912</v>
      </c>
      <c r="G161" s="6">
        <v>44913</v>
      </c>
      <c r="H161" s="4">
        <v>1</v>
      </c>
      <c r="I161" s="4">
        <v>1</v>
      </c>
      <c r="J161" s="4">
        <v>1</v>
      </c>
      <c r="K161" s="4" t="s">
        <v>30</v>
      </c>
      <c r="L161" s="4">
        <v>256</v>
      </c>
      <c r="M161" s="4">
        <v>256</v>
      </c>
      <c r="N161" s="4" t="s">
        <v>850</v>
      </c>
      <c r="O161" s="4" t="s">
        <v>32</v>
      </c>
      <c r="P161" s="4" t="s">
        <v>33</v>
      </c>
      <c r="Q161" s="4">
        <v>0</v>
      </c>
      <c r="R161" s="7">
        <v>44911</v>
      </c>
      <c r="S161" s="6">
        <v>44916</v>
      </c>
      <c r="T161" s="4" t="s">
        <v>34</v>
      </c>
      <c r="U161" s="4">
        <v>256</v>
      </c>
      <c r="V161" s="4">
        <v>0</v>
      </c>
      <c r="W161" s="4">
        <v>0</v>
      </c>
      <c r="X161" s="4" t="s">
        <v>851</v>
      </c>
      <c r="Y161" s="4" t="s">
        <v>852</v>
      </c>
    </row>
    <row r="162" s="4" customFormat="1" spans="1:25">
      <c r="A162" s="4" t="s">
        <v>853</v>
      </c>
      <c r="B162" s="4" t="s">
        <v>26</v>
      </c>
      <c r="C162" s="4" t="s">
        <v>27</v>
      </c>
      <c r="D162" s="4" t="s">
        <v>648</v>
      </c>
      <c r="E162" s="4" t="s">
        <v>649</v>
      </c>
      <c r="F162" s="6">
        <v>44912</v>
      </c>
      <c r="G162" s="6">
        <v>44913</v>
      </c>
      <c r="H162" s="4">
        <v>1</v>
      </c>
      <c r="I162" s="4">
        <v>1</v>
      </c>
      <c r="J162" s="4">
        <v>1</v>
      </c>
      <c r="K162" s="4" t="s">
        <v>30</v>
      </c>
      <c r="L162" s="4">
        <v>242</v>
      </c>
      <c r="M162" s="4">
        <v>242</v>
      </c>
      <c r="N162" s="4" t="s">
        <v>854</v>
      </c>
      <c r="O162" s="4" t="s">
        <v>32</v>
      </c>
      <c r="P162" s="4" t="s">
        <v>33</v>
      </c>
      <c r="Q162" s="4">
        <v>0</v>
      </c>
      <c r="R162" s="7">
        <v>44911</v>
      </c>
      <c r="S162" s="6">
        <v>44916</v>
      </c>
      <c r="T162" s="4" t="s">
        <v>34</v>
      </c>
      <c r="U162" s="4">
        <v>242</v>
      </c>
      <c r="V162" s="4">
        <v>0</v>
      </c>
      <c r="W162" s="4">
        <v>0</v>
      </c>
      <c r="X162" s="4" t="s">
        <v>855</v>
      </c>
      <c r="Y162" s="4" t="s">
        <v>856</v>
      </c>
    </row>
    <row r="163" s="4" customFormat="1" spans="1:25">
      <c r="A163" s="4" t="s">
        <v>857</v>
      </c>
      <c r="B163" s="4" t="s">
        <v>26</v>
      </c>
      <c r="C163" s="4" t="s">
        <v>27</v>
      </c>
      <c r="D163" s="4" t="s">
        <v>858</v>
      </c>
      <c r="E163" s="4" t="s">
        <v>859</v>
      </c>
      <c r="F163" s="6">
        <v>44912</v>
      </c>
      <c r="G163" s="6">
        <v>44913</v>
      </c>
      <c r="H163" s="4">
        <v>1</v>
      </c>
      <c r="I163" s="4">
        <v>1</v>
      </c>
      <c r="J163" s="4">
        <v>1</v>
      </c>
      <c r="K163" s="4" t="s">
        <v>30</v>
      </c>
      <c r="L163" s="4">
        <v>261</v>
      </c>
      <c r="M163" s="4">
        <v>261</v>
      </c>
      <c r="N163" s="4" t="s">
        <v>860</v>
      </c>
      <c r="O163" s="4" t="s">
        <v>32</v>
      </c>
      <c r="P163" s="4" t="s">
        <v>33</v>
      </c>
      <c r="Q163" s="4">
        <v>0</v>
      </c>
      <c r="R163" s="7">
        <v>44911</v>
      </c>
      <c r="S163" s="6">
        <v>44916</v>
      </c>
      <c r="T163" s="4" t="s">
        <v>34</v>
      </c>
      <c r="U163" s="4">
        <v>261</v>
      </c>
      <c r="V163" s="4">
        <v>0</v>
      </c>
      <c r="W163" s="4">
        <v>0</v>
      </c>
      <c r="X163" s="4" t="s">
        <v>861</v>
      </c>
      <c r="Y163" s="4" t="s">
        <v>862</v>
      </c>
    </row>
    <row r="164" s="4" customFormat="1" spans="1:25">
      <c r="A164" s="4" t="s">
        <v>863</v>
      </c>
      <c r="B164" s="4" t="s">
        <v>26</v>
      </c>
      <c r="C164" s="4" t="s">
        <v>27</v>
      </c>
      <c r="D164" s="4" t="s">
        <v>864</v>
      </c>
      <c r="E164" s="4" t="s">
        <v>865</v>
      </c>
      <c r="F164" s="6">
        <v>44911</v>
      </c>
      <c r="G164" s="6">
        <v>44913</v>
      </c>
      <c r="H164" s="4">
        <v>1</v>
      </c>
      <c r="I164" s="4">
        <v>2</v>
      </c>
      <c r="J164" s="4">
        <v>2</v>
      </c>
      <c r="K164" s="4" t="s">
        <v>30</v>
      </c>
      <c r="L164" s="4">
        <v>542</v>
      </c>
      <c r="M164" s="4">
        <v>542</v>
      </c>
      <c r="N164" s="4" t="s">
        <v>866</v>
      </c>
      <c r="O164" s="4" t="s">
        <v>32</v>
      </c>
      <c r="P164" s="4" t="s">
        <v>33</v>
      </c>
      <c r="Q164" s="4">
        <v>0</v>
      </c>
      <c r="R164" s="7">
        <v>44911</v>
      </c>
      <c r="S164" s="6">
        <v>44916</v>
      </c>
      <c r="T164" s="4" t="s">
        <v>34</v>
      </c>
      <c r="U164" s="4">
        <v>542</v>
      </c>
      <c r="V164" s="4">
        <v>0</v>
      </c>
      <c r="W164" s="4">
        <v>0</v>
      </c>
      <c r="X164" s="4" t="s">
        <v>867</v>
      </c>
      <c r="Y164" s="4" t="s">
        <v>868</v>
      </c>
    </row>
    <row r="165" s="4" customFormat="1" spans="1:25">
      <c r="A165" s="4" t="s">
        <v>869</v>
      </c>
      <c r="B165" s="4" t="s">
        <v>26</v>
      </c>
      <c r="C165" s="4" t="s">
        <v>27</v>
      </c>
      <c r="D165" s="4" t="s">
        <v>870</v>
      </c>
      <c r="E165" s="4" t="s">
        <v>871</v>
      </c>
      <c r="F165" s="6">
        <v>44912</v>
      </c>
      <c r="G165" s="6">
        <v>44913</v>
      </c>
      <c r="H165" s="4">
        <v>1</v>
      </c>
      <c r="I165" s="4">
        <v>1</v>
      </c>
      <c r="J165" s="4">
        <v>1</v>
      </c>
      <c r="K165" s="4" t="s">
        <v>30</v>
      </c>
      <c r="L165" s="4">
        <v>348</v>
      </c>
      <c r="M165" s="4">
        <v>348</v>
      </c>
      <c r="N165" s="4" t="s">
        <v>872</v>
      </c>
      <c r="O165" s="4" t="s">
        <v>32</v>
      </c>
      <c r="P165" s="4" t="s">
        <v>33</v>
      </c>
      <c r="Q165" s="4">
        <v>0</v>
      </c>
      <c r="R165" s="7">
        <v>44911</v>
      </c>
      <c r="S165" s="6">
        <v>44916</v>
      </c>
      <c r="T165" s="4" t="s">
        <v>34</v>
      </c>
      <c r="U165" s="4">
        <v>348</v>
      </c>
      <c r="V165" s="4">
        <v>0</v>
      </c>
      <c r="W165" s="4">
        <v>0</v>
      </c>
      <c r="X165" s="4" t="s">
        <v>873</v>
      </c>
      <c r="Y165" s="4" t="s">
        <v>874</v>
      </c>
    </row>
    <row r="166" s="4" customFormat="1" spans="1:25">
      <c r="A166" s="4" t="s">
        <v>875</v>
      </c>
      <c r="B166" s="4" t="s">
        <v>26</v>
      </c>
      <c r="C166" s="4" t="s">
        <v>27</v>
      </c>
      <c r="D166" s="4" t="s">
        <v>876</v>
      </c>
      <c r="E166" s="4" t="s">
        <v>877</v>
      </c>
      <c r="F166" s="6">
        <v>44911</v>
      </c>
      <c r="G166" s="6">
        <v>44913</v>
      </c>
      <c r="H166" s="4">
        <v>1</v>
      </c>
      <c r="I166" s="4">
        <v>2</v>
      </c>
      <c r="J166" s="4">
        <v>2</v>
      </c>
      <c r="K166" s="4" t="s">
        <v>30</v>
      </c>
      <c r="L166" s="4">
        <v>1048</v>
      </c>
      <c r="M166" s="4">
        <v>1048</v>
      </c>
      <c r="N166" s="4" t="s">
        <v>878</v>
      </c>
      <c r="O166" s="4" t="s">
        <v>32</v>
      </c>
      <c r="P166" s="4" t="s">
        <v>33</v>
      </c>
      <c r="Q166" s="4">
        <v>0</v>
      </c>
      <c r="R166" s="7">
        <v>44911</v>
      </c>
      <c r="S166" s="6">
        <v>44916</v>
      </c>
      <c r="T166" s="4" t="s">
        <v>34</v>
      </c>
      <c r="U166" s="4">
        <v>1048</v>
      </c>
      <c r="V166" s="4">
        <v>0</v>
      </c>
      <c r="W166" s="4">
        <v>0</v>
      </c>
      <c r="X166" s="4" t="s">
        <v>879</v>
      </c>
      <c r="Y166" s="4" t="s">
        <v>35</v>
      </c>
    </row>
    <row r="167" s="4" customFormat="1" spans="1:25">
      <c r="A167" s="4" t="s">
        <v>880</v>
      </c>
      <c r="B167" s="4" t="s">
        <v>26</v>
      </c>
      <c r="C167" s="4" t="s">
        <v>27</v>
      </c>
      <c r="D167" s="4" t="s">
        <v>881</v>
      </c>
      <c r="E167" s="4" t="s">
        <v>882</v>
      </c>
      <c r="F167" s="6">
        <v>44911</v>
      </c>
      <c r="G167" s="6">
        <v>44913</v>
      </c>
      <c r="H167" s="4">
        <v>1</v>
      </c>
      <c r="I167" s="4">
        <v>2</v>
      </c>
      <c r="J167" s="4">
        <v>2</v>
      </c>
      <c r="K167" s="4" t="s">
        <v>30</v>
      </c>
      <c r="L167" s="4">
        <v>1302</v>
      </c>
      <c r="M167" s="4">
        <v>1302</v>
      </c>
      <c r="N167" s="4" t="s">
        <v>883</v>
      </c>
      <c r="O167" s="4" t="s">
        <v>32</v>
      </c>
      <c r="P167" s="4" t="s">
        <v>33</v>
      </c>
      <c r="Q167" s="4">
        <v>0</v>
      </c>
      <c r="R167" s="7">
        <v>44911</v>
      </c>
      <c r="S167" s="6">
        <v>44916</v>
      </c>
      <c r="T167" s="4" t="s">
        <v>34</v>
      </c>
      <c r="U167" s="4">
        <v>1302</v>
      </c>
      <c r="V167" s="4">
        <v>0</v>
      </c>
      <c r="W167" s="4">
        <v>0</v>
      </c>
      <c r="X167" s="4" t="s">
        <v>884</v>
      </c>
      <c r="Y167" s="4" t="s">
        <v>35</v>
      </c>
    </row>
    <row r="168" s="4" customFormat="1" spans="1:25">
      <c r="A168" s="4" t="s">
        <v>885</v>
      </c>
      <c r="B168" s="4" t="s">
        <v>26</v>
      </c>
      <c r="C168" s="4" t="s">
        <v>27</v>
      </c>
      <c r="D168" s="4" t="s">
        <v>886</v>
      </c>
      <c r="E168" s="4" t="s">
        <v>609</v>
      </c>
      <c r="F168" s="6">
        <v>44911</v>
      </c>
      <c r="G168" s="6">
        <v>44913</v>
      </c>
      <c r="H168" s="4">
        <v>1</v>
      </c>
      <c r="I168" s="4">
        <v>2</v>
      </c>
      <c r="J168" s="4">
        <v>2</v>
      </c>
      <c r="K168" s="4" t="s">
        <v>30</v>
      </c>
      <c r="L168" s="4">
        <v>1048</v>
      </c>
      <c r="M168" s="4">
        <v>1048</v>
      </c>
      <c r="N168" s="4" t="s">
        <v>887</v>
      </c>
      <c r="O168" s="4" t="s">
        <v>32</v>
      </c>
      <c r="P168" s="4" t="s">
        <v>33</v>
      </c>
      <c r="Q168" s="4">
        <v>0</v>
      </c>
      <c r="R168" s="7">
        <v>44911</v>
      </c>
      <c r="S168" s="6">
        <v>44916</v>
      </c>
      <c r="T168" s="4" t="s">
        <v>34</v>
      </c>
      <c r="U168" s="4">
        <v>1048</v>
      </c>
      <c r="V168" s="4">
        <v>0</v>
      </c>
      <c r="W168" s="4">
        <v>0</v>
      </c>
      <c r="X168" s="4" t="s">
        <v>888</v>
      </c>
      <c r="Y168" s="4" t="s">
        <v>889</v>
      </c>
    </row>
    <row r="169" s="4" customFormat="1" spans="1:25">
      <c r="A169" s="4" t="s">
        <v>890</v>
      </c>
      <c r="B169" s="4" t="s">
        <v>26</v>
      </c>
      <c r="C169" s="4" t="s">
        <v>27</v>
      </c>
      <c r="D169" s="4" t="s">
        <v>891</v>
      </c>
      <c r="E169" s="4" t="s">
        <v>568</v>
      </c>
      <c r="F169" s="6">
        <v>44912</v>
      </c>
      <c r="G169" s="6">
        <v>44913</v>
      </c>
      <c r="H169" s="4">
        <v>1</v>
      </c>
      <c r="I169" s="4">
        <v>1</v>
      </c>
      <c r="J169" s="4">
        <v>1</v>
      </c>
      <c r="K169" s="4" t="s">
        <v>30</v>
      </c>
      <c r="L169" s="4">
        <v>144</v>
      </c>
      <c r="M169" s="4">
        <v>144</v>
      </c>
      <c r="N169" s="4" t="s">
        <v>892</v>
      </c>
      <c r="O169" s="4" t="s">
        <v>32</v>
      </c>
      <c r="P169" s="4" t="s">
        <v>33</v>
      </c>
      <c r="Q169" s="4">
        <v>0</v>
      </c>
      <c r="R169" s="7">
        <v>44911</v>
      </c>
      <c r="S169" s="6">
        <v>44916</v>
      </c>
      <c r="T169" s="4" t="s">
        <v>34</v>
      </c>
      <c r="U169" s="4">
        <v>144</v>
      </c>
      <c r="V169" s="4">
        <v>0</v>
      </c>
      <c r="W169" s="4">
        <v>0</v>
      </c>
      <c r="X169" s="4" t="s">
        <v>893</v>
      </c>
      <c r="Y169" s="4" t="s">
        <v>894</v>
      </c>
    </row>
    <row r="170" s="4" customFormat="1" spans="1:25">
      <c r="A170" s="4" t="s">
        <v>895</v>
      </c>
      <c r="B170" s="4" t="s">
        <v>26</v>
      </c>
      <c r="C170" s="4" t="s">
        <v>27</v>
      </c>
      <c r="D170" s="4" t="s">
        <v>896</v>
      </c>
      <c r="E170" s="4" t="s">
        <v>114</v>
      </c>
      <c r="F170" s="6">
        <v>44911</v>
      </c>
      <c r="G170" s="6">
        <v>44913</v>
      </c>
      <c r="H170" s="4">
        <v>1</v>
      </c>
      <c r="I170" s="4">
        <v>2</v>
      </c>
      <c r="J170" s="4">
        <v>2</v>
      </c>
      <c r="K170" s="4" t="s">
        <v>30</v>
      </c>
      <c r="L170" s="4">
        <v>1246</v>
      </c>
      <c r="M170" s="4">
        <v>1246</v>
      </c>
      <c r="N170" s="4" t="s">
        <v>897</v>
      </c>
      <c r="O170" s="4" t="s">
        <v>32</v>
      </c>
      <c r="P170" s="4" t="s">
        <v>33</v>
      </c>
      <c r="Q170" s="4">
        <v>0</v>
      </c>
      <c r="R170" s="7">
        <v>44911</v>
      </c>
      <c r="S170" s="6">
        <v>44916</v>
      </c>
      <c r="T170" s="4" t="s">
        <v>34</v>
      </c>
      <c r="U170" s="4">
        <v>1246</v>
      </c>
      <c r="V170" s="4">
        <v>0</v>
      </c>
      <c r="W170" s="4">
        <v>0</v>
      </c>
      <c r="X170" s="4" t="s">
        <v>898</v>
      </c>
      <c r="Y170" s="4" t="s">
        <v>35</v>
      </c>
    </row>
    <row r="171" s="4" customFormat="1" spans="1:25">
      <c r="A171" s="4" t="s">
        <v>899</v>
      </c>
      <c r="B171" s="4" t="s">
        <v>26</v>
      </c>
      <c r="C171" s="4" t="s">
        <v>27</v>
      </c>
      <c r="D171" s="4" t="s">
        <v>900</v>
      </c>
      <c r="E171" s="4" t="s">
        <v>69</v>
      </c>
      <c r="F171" s="6">
        <v>44912</v>
      </c>
      <c r="G171" s="6">
        <v>44913</v>
      </c>
      <c r="H171" s="4">
        <v>1</v>
      </c>
      <c r="I171" s="4">
        <v>1</v>
      </c>
      <c r="J171" s="4">
        <v>1</v>
      </c>
      <c r="K171" s="4" t="s">
        <v>30</v>
      </c>
      <c r="L171" s="4">
        <v>453</v>
      </c>
      <c r="M171" s="4">
        <v>453</v>
      </c>
      <c r="N171" s="4" t="s">
        <v>901</v>
      </c>
      <c r="O171" s="4" t="s">
        <v>32</v>
      </c>
      <c r="P171" s="4" t="s">
        <v>33</v>
      </c>
      <c r="Q171" s="4">
        <v>0</v>
      </c>
      <c r="R171" s="7">
        <v>44911</v>
      </c>
      <c r="S171" s="6">
        <v>44916</v>
      </c>
      <c r="T171" s="4" t="s">
        <v>34</v>
      </c>
      <c r="U171" s="4">
        <v>453</v>
      </c>
      <c r="V171" s="4">
        <v>0</v>
      </c>
      <c r="W171" s="4">
        <v>0</v>
      </c>
      <c r="X171" s="4" t="s">
        <v>902</v>
      </c>
      <c r="Y171" s="4" t="s">
        <v>903</v>
      </c>
    </row>
    <row r="172" s="4" customFormat="1" spans="1:25">
      <c r="A172" s="4" t="s">
        <v>904</v>
      </c>
      <c r="B172" s="4" t="s">
        <v>26</v>
      </c>
      <c r="C172" s="4" t="s">
        <v>27</v>
      </c>
      <c r="D172" s="4" t="s">
        <v>905</v>
      </c>
      <c r="E172" s="4" t="s">
        <v>906</v>
      </c>
      <c r="F172" s="6">
        <v>44912</v>
      </c>
      <c r="G172" s="6">
        <v>44913</v>
      </c>
      <c r="H172" s="4">
        <v>1</v>
      </c>
      <c r="I172" s="4">
        <v>1</v>
      </c>
      <c r="J172" s="4">
        <v>1</v>
      </c>
      <c r="K172" s="4" t="s">
        <v>30</v>
      </c>
      <c r="L172" s="4">
        <v>279</v>
      </c>
      <c r="M172" s="4">
        <v>279</v>
      </c>
      <c r="N172" s="4" t="s">
        <v>907</v>
      </c>
      <c r="O172" s="4" t="s">
        <v>32</v>
      </c>
      <c r="P172" s="4" t="s">
        <v>33</v>
      </c>
      <c r="Q172" s="4">
        <v>0</v>
      </c>
      <c r="R172" s="7">
        <v>44911</v>
      </c>
      <c r="S172" s="6">
        <v>44916</v>
      </c>
      <c r="T172" s="4" t="s">
        <v>34</v>
      </c>
      <c r="U172" s="4">
        <v>279</v>
      </c>
      <c r="V172" s="4">
        <v>0</v>
      </c>
      <c r="W172" s="4">
        <v>0</v>
      </c>
      <c r="X172" s="4" t="s">
        <v>908</v>
      </c>
      <c r="Y172" s="4" t="s">
        <v>35</v>
      </c>
    </row>
    <row r="173" s="4" customFormat="1" spans="1:25">
      <c r="A173" s="4" t="s">
        <v>909</v>
      </c>
      <c r="B173" s="4" t="s">
        <v>26</v>
      </c>
      <c r="C173" s="4" t="s">
        <v>27</v>
      </c>
      <c r="D173" s="4" t="s">
        <v>910</v>
      </c>
      <c r="E173" s="4" t="s">
        <v>69</v>
      </c>
      <c r="F173" s="6">
        <v>44912</v>
      </c>
      <c r="G173" s="6">
        <v>44913</v>
      </c>
      <c r="H173" s="4">
        <v>1</v>
      </c>
      <c r="I173" s="4">
        <v>1</v>
      </c>
      <c r="J173" s="4">
        <v>1</v>
      </c>
      <c r="K173" s="4" t="s">
        <v>30</v>
      </c>
      <c r="L173" s="4">
        <v>367</v>
      </c>
      <c r="M173" s="4">
        <v>367</v>
      </c>
      <c r="N173" s="4" t="s">
        <v>911</v>
      </c>
      <c r="O173" s="4" t="s">
        <v>32</v>
      </c>
      <c r="P173" s="4" t="s">
        <v>33</v>
      </c>
      <c r="Q173" s="4">
        <v>0</v>
      </c>
      <c r="R173" s="7">
        <v>44911</v>
      </c>
      <c r="S173" s="6">
        <v>44916</v>
      </c>
      <c r="T173" s="4" t="s">
        <v>34</v>
      </c>
      <c r="U173" s="4">
        <v>367</v>
      </c>
      <c r="V173" s="4">
        <v>0</v>
      </c>
      <c r="W173" s="4">
        <v>0</v>
      </c>
      <c r="X173" s="4" t="s">
        <v>912</v>
      </c>
      <c r="Y173" s="4" t="s">
        <v>913</v>
      </c>
    </row>
    <row r="174" s="4" customFormat="1" spans="1:25">
      <c r="A174" s="4" t="s">
        <v>914</v>
      </c>
      <c r="B174" s="4" t="s">
        <v>26</v>
      </c>
      <c r="C174" s="4" t="s">
        <v>27</v>
      </c>
      <c r="D174" s="4" t="s">
        <v>585</v>
      </c>
      <c r="E174" s="4" t="s">
        <v>481</v>
      </c>
      <c r="F174" s="6">
        <v>44912</v>
      </c>
      <c r="G174" s="6">
        <v>44913</v>
      </c>
      <c r="H174" s="4">
        <v>2</v>
      </c>
      <c r="I174" s="4">
        <v>1</v>
      </c>
      <c r="J174" s="4">
        <v>2</v>
      </c>
      <c r="K174" s="4" t="s">
        <v>30</v>
      </c>
      <c r="L174" s="4">
        <v>398</v>
      </c>
      <c r="M174" s="4">
        <v>398</v>
      </c>
      <c r="N174" s="4" t="s">
        <v>915</v>
      </c>
      <c r="O174" s="4" t="s">
        <v>32</v>
      </c>
      <c r="P174" s="4" t="s">
        <v>33</v>
      </c>
      <c r="Q174" s="4">
        <v>0</v>
      </c>
      <c r="R174" s="7">
        <v>44912</v>
      </c>
      <c r="S174" s="6">
        <v>44916</v>
      </c>
      <c r="T174" s="4" t="s">
        <v>34</v>
      </c>
      <c r="U174" s="4">
        <v>398</v>
      </c>
      <c r="V174" s="4">
        <v>0</v>
      </c>
      <c r="W174" s="4">
        <v>0</v>
      </c>
      <c r="X174" s="4" t="s">
        <v>916</v>
      </c>
      <c r="Y174" s="4" t="s">
        <v>35</v>
      </c>
    </row>
    <row r="175" s="4" customFormat="1" spans="1:25">
      <c r="A175" s="4" t="s">
        <v>917</v>
      </c>
      <c r="B175" s="4" t="s">
        <v>26</v>
      </c>
      <c r="C175" s="4" t="s">
        <v>27</v>
      </c>
      <c r="D175" s="4" t="s">
        <v>918</v>
      </c>
      <c r="E175" s="4" t="s">
        <v>919</v>
      </c>
      <c r="F175" s="6">
        <v>44912</v>
      </c>
      <c r="G175" s="6">
        <v>44913</v>
      </c>
      <c r="H175" s="4">
        <v>1</v>
      </c>
      <c r="I175" s="4">
        <v>1</v>
      </c>
      <c r="J175" s="4">
        <v>1</v>
      </c>
      <c r="K175" s="4" t="s">
        <v>30</v>
      </c>
      <c r="L175" s="4">
        <v>464</v>
      </c>
      <c r="M175" s="4">
        <v>464</v>
      </c>
      <c r="N175" s="4" t="s">
        <v>920</v>
      </c>
      <c r="O175" s="4" t="s">
        <v>32</v>
      </c>
      <c r="P175" s="4" t="s">
        <v>33</v>
      </c>
      <c r="Q175" s="4">
        <v>0</v>
      </c>
      <c r="R175" s="7">
        <v>44912</v>
      </c>
      <c r="S175" s="6">
        <v>44916</v>
      </c>
      <c r="T175" s="4" t="s">
        <v>34</v>
      </c>
      <c r="U175" s="4">
        <v>464</v>
      </c>
      <c r="V175" s="4">
        <v>0</v>
      </c>
      <c r="W175" s="4">
        <v>0</v>
      </c>
      <c r="X175" s="4" t="s">
        <v>921</v>
      </c>
      <c r="Y175" s="4" t="s">
        <v>35</v>
      </c>
    </row>
    <row r="176" s="4" customFormat="1" spans="1:25">
      <c r="A176" s="4" t="s">
        <v>922</v>
      </c>
      <c r="B176" s="4" t="s">
        <v>26</v>
      </c>
      <c r="C176" s="4" t="s">
        <v>27</v>
      </c>
      <c r="D176" s="4" t="s">
        <v>923</v>
      </c>
      <c r="E176" s="4" t="s">
        <v>924</v>
      </c>
      <c r="F176" s="6">
        <v>44912</v>
      </c>
      <c r="G176" s="6">
        <v>44913</v>
      </c>
      <c r="H176" s="4">
        <v>1</v>
      </c>
      <c r="I176" s="4">
        <v>1</v>
      </c>
      <c r="J176" s="4">
        <v>1</v>
      </c>
      <c r="K176" s="4" t="s">
        <v>30</v>
      </c>
      <c r="L176" s="4">
        <v>442</v>
      </c>
      <c r="M176" s="4">
        <v>442</v>
      </c>
      <c r="N176" s="4" t="s">
        <v>925</v>
      </c>
      <c r="O176" s="4" t="s">
        <v>32</v>
      </c>
      <c r="P176" s="4" t="s">
        <v>33</v>
      </c>
      <c r="Q176" s="4">
        <v>0</v>
      </c>
      <c r="R176" s="7">
        <v>44912</v>
      </c>
      <c r="S176" s="6">
        <v>44916</v>
      </c>
      <c r="T176" s="4" t="s">
        <v>34</v>
      </c>
      <c r="U176" s="4">
        <v>442</v>
      </c>
      <c r="V176" s="4">
        <v>0</v>
      </c>
      <c r="W176" s="4">
        <v>0</v>
      </c>
      <c r="X176" s="4" t="s">
        <v>926</v>
      </c>
      <c r="Y176" s="4" t="s">
        <v>927</v>
      </c>
    </row>
    <row r="177" s="4" customFormat="1" spans="1:25">
      <c r="A177" s="4" t="s">
        <v>928</v>
      </c>
      <c r="B177" s="4" t="s">
        <v>26</v>
      </c>
      <c r="C177" s="4" t="s">
        <v>27</v>
      </c>
      <c r="D177" s="4" t="s">
        <v>815</v>
      </c>
      <c r="E177" s="4" t="s">
        <v>929</v>
      </c>
      <c r="F177" s="6">
        <v>44912</v>
      </c>
      <c r="G177" s="6">
        <v>44913</v>
      </c>
      <c r="H177" s="4">
        <v>1</v>
      </c>
      <c r="I177" s="4">
        <v>1</v>
      </c>
      <c r="J177" s="4">
        <v>1</v>
      </c>
      <c r="K177" s="4" t="s">
        <v>30</v>
      </c>
      <c r="L177" s="4">
        <v>436</v>
      </c>
      <c r="M177" s="4">
        <v>436</v>
      </c>
      <c r="N177" s="4" t="s">
        <v>930</v>
      </c>
      <c r="O177" s="4" t="s">
        <v>32</v>
      </c>
      <c r="P177" s="4" t="s">
        <v>33</v>
      </c>
      <c r="Q177" s="4">
        <v>0</v>
      </c>
      <c r="R177" s="7">
        <v>44912</v>
      </c>
      <c r="S177" s="6">
        <v>44916</v>
      </c>
      <c r="T177" s="4" t="s">
        <v>34</v>
      </c>
      <c r="U177" s="4">
        <v>436</v>
      </c>
      <c r="V177" s="4">
        <v>0</v>
      </c>
      <c r="W177" s="4">
        <v>0</v>
      </c>
      <c r="X177" s="4" t="s">
        <v>931</v>
      </c>
      <c r="Y177" s="4" t="s">
        <v>932</v>
      </c>
    </row>
    <row r="178" s="4" customFormat="1" spans="1:25">
      <c r="A178" s="4" t="s">
        <v>933</v>
      </c>
      <c r="B178" s="4" t="s">
        <v>26</v>
      </c>
      <c r="C178" s="4" t="s">
        <v>27</v>
      </c>
      <c r="D178" s="4" t="s">
        <v>934</v>
      </c>
      <c r="E178" s="4" t="s">
        <v>935</v>
      </c>
      <c r="F178" s="6">
        <v>44912</v>
      </c>
      <c r="G178" s="6">
        <v>44913</v>
      </c>
      <c r="H178" s="4">
        <v>1</v>
      </c>
      <c r="I178" s="4">
        <v>1</v>
      </c>
      <c r="J178" s="4">
        <v>1</v>
      </c>
      <c r="K178" s="4" t="s">
        <v>30</v>
      </c>
      <c r="L178" s="4">
        <v>2426</v>
      </c>
      <c r="M178" s="4">
        <v>2426</v>
      </c>
      <c r="N178" s="4" t="s">
        <v>936</v>
      </c>
      <c r="O178" s="4" t="s">
        <v>32</v>
      </c>
      <c r="P178" s="4" t="s">
        <v>33</v>
      </c>
      <c r="Q178" s="4">
        <v>0</v>
      </c>
      <c r="R178" s="7">
        <v>44912</v>
      </c>
      <c r="S178" s="6">
        <v>44916</v>
      </c>
      <c r="T178" s="4" t="s">
        <v>34</v>
      </c>
      <c r="U178" s="4">
        <v>2426</v>
      </c>
      <c r="V178" s="4">
        <v>0</v>
      </c>
      <c r="W178" s="4">
        <v>0</v>
      </c>
      <c r="X178" s="4" t="s">
        <v>937</v>
      </c>
      <c r="Y178" s="4" t="s">
        <v>938</v>
      </c>
    </row>
    <row r="179" s="4" customFormat="1" spans="1:25">
      <c r="A179" s="4" t="s">
        <v>939</v>
      </c>
      <c r="B179" s="4" t="s">
        <v>26</v>
      </c>
      <c r="C179" s="4" t="s">
        <v>27</v>
      </c>
      <c r="D179" s="4" t="s">
        <v>940</v>
      </c>
      <c r="E179" s="4" t="s">
        <v>941</v>
      </c>
      <c r="F179" s="6">
        <v>44912</v>
      </c>
      <c r="G179" s="6">
        <v>44913</v>
      </c>
      <c r="H179" s="4">
        <v>1</v>
      </c>
      <c r="I179" s="4">
        <v>1</v>
      </c>
      <c r="J179" s="4">
        <v>1</v>
      </c>
      <c r="K179" s="4" t="s">
        <v>30</v>
      </c>
      <c r="L179" s="4">
        <v>828</v>
      </c>
      <c r="M179" s="4">
        <v>828</v>
      </c>
      <c r="N179" s="4" t="s">
        <v>942</v>
      </c>
      <c r="O179" s="4" t="s">
        <v>32</v>
      </c>
      <c r="P179" s="4" t="s">
        <v>33</v>
      </c>
      <c r="Q179" s="4">
        <v>0</v>
      </c>
      <c r="R179" s="7">
        <v>44912</v>
      </c>
      <c r="S179" s="6">
        <v>44916</v>
      </c>
      <c r="T179" s="4" t="s">
        <v>34</v>
      </c>
      <c r="U179" s="4">
        <v>828</v>
      </c>
      <c r="V179" s="4">
        <v>0</v>
      </c>
      <c r="W179" s="4">
        <v>0</v>
      </c>
      <c r="X179" s="4" t="s">
        <v>943</v>
      </c>
      <c r="Y179" s="4" t="s">
        <v>35</v>
      </c>
    </row>
    <row r="180" s="4" customFormat="1" spans="1:25">
      <c r="A180" s="4" t="s">
        <v>944</v>
      </c>
      <c r="B180" s="4" t="s">
        <v>26</v>
      </c>
      <c r="C180" s="4" t="s">
        <v>27</v>
      </c>
      <c r="D180" s="4" t="s">
        <v>945</v>
      </c>
      <c r="E180" s="4" t="s">
        <v>946</v>
      </c>
      <c r="F180" s="6">
        <v>44912</v>
      </c>
      <c r="G180" s="6">
        <v>44913</v>
      </c>
      <c r="H180" s="4">
        <v>1</v>
      </c>
      <c r="I180" s="4">
        <v>1</v>
      </c>
      <c r="J180" s="4">
        <v>1</v>
      </c>
      <c r="K180" s="4" t="s">
        <v>30</v>
      </c>
      <c r="L180" s="4">
        <v>485</v>
      </c>
      <c r="M180" s="4">
        <v>485</v>
      </c>
      <c r="N180" s="4" t="s">
        <v>947</v>
      </c>
      <c r="O180" s="4" t="s">
        <v>32</v>
      </c>
      <c r="P180" s="4" t="s">
        <v>33</v>
      </c>
      <c r="Q180" s="4">
        <v>0</v>
      </c>
      <c r="R180" s="7">
        <v>44912</v>
      </c>
      <c r="S180" s="6">
        <v>44916</v>
      </c>
      <c r="T180" s="4" t="s">
        <v>34</v>
      </c>
      <c r="U180" s="4">
        <v>485</v>
      </c>
      <c r="V180" s="4">
        <v>0</v>
      </c>
      <c r="W180" s="4">
        <v>0</v>
      </c>
      <c r="X180" s="4" t="s">
        <v>948</v>
      </c>
      <c r="Y180" s="4" t="s">
        <v>35</v>
      </c>
    </row>
    <row r="181" s="4" customFormat="1" spans="1:25">
      <c r="A181" s="4" t="s">
        <v>949</v>
      </c>
      <c r="B181" s="4" t="s">
        <v>26</v>
      </c>
      <c r="C181" s="4" t="s">
        <v>27</v>
      </c>
      <c r="D181" s="4" t="s">
        <v>950</v>
      </c>
      <c r="E181" s="4" t="s">
        <v>951</v>
      </c>
      <c r="F181" s="6">
        <v>44912</v>
      </c>
      <c r="G181" s="6">
        <v>44913</v>
      </c>
      <c r="H181" s="4">
        <v>1</v>
      </c>
      <c r="I181" s="4">
        <v>1</v>
      </c>
      <c r="J181" s="4">
        <v>1</v>
      </c>
      <c r="K181" s="4" t="s">
        <v>30</v>
      </c>
      <c r="L181" s="4">
        <v>490</v>
      </c>
      <c r="M181" s="4">
        <v>490</v>
      </c>
      <c r="N181" s="4" t="s">
        <v>952</v>
      </c>
      <c r="O181" s="4" t="s">
        <v>32</v>
      </c>
      <c r="P181" s="4" t="s">
        <v>33</v>
      </c>
      <c r="Q181" s="4">
        <v>0</v>
      </c>
      <c r="R181" s="7">
        <v>44912</v>
      </c>
      <c r="S181" s="6">
        <v>44916</v>
      </c>
      <c r="T181" s="4" t="s">
        <v>34</v>
      </c>
      <c r="U181" s="4">
        <v>490</v>
      </c>
      <c r="V181" s="4">
        <v>0</v>
      </c>
      <c r="W181" s="4">
        <v>0</v>
      </c>
      <c r="X181" s="4" t="s">
        <v>953</v>
      </c>
      <c r="Y181" s="4" t="s">
        <v>954</v>
      </c>
    </row>
    <row r="182" s="4" customFormat="1" spans="1:25">
      <c r="A182" s="4" t="s">
        <v>955</v>
      </c>
      <c r="B182" s="4" t="s">
        <v>26</v>
      </c>
      <c r="C182" s="4" t="s">
        <v>27</v>
      </c>
      <c r="D182" s="4" t="s">
        <v>956</v>
      </c>
      <c r="E182" s="4" t="s">
        <v>273</v>
      </c>
      <c r="F182" s="6">
        <v>44912</v>
      </c>
      <c r="G182" s="6">
        <v>44913</v>
      </c>
      <c r="H182" s="4">
        <v>1</v>
      </c>
      <c r="I182" s="4">
        <v>1</v>
      </c>
      <c r="J182" s="4">
        <v>1</v>
      </c>
      <c r="K182" s="4" t="s">
        <v>30</v>
      </c>
      <c r="L182" s="4">
        <v>1079</v>
      </c>
      <c r="M182" s="4">
        <v>1079</v>
      </c>
      <c r="N182" s="4" t="s">
        <v>957</v>
      </c>
      <c r="O182" s="4" t="s">
        <v>32</v>
      </c>
      <c r="P182" s="4" t="s">
        <v>33</v>
      </c>
      <c r="Q182" s="4">
        <v>0</v>
      </c>
      <c r="R182" s="7">
        <v>44912</v>
      </c>
      <c r="S182" s="6">
        <v>44916</v>
      </c>
      <c r="T182" s="4" t="s">
        <v>34</v>
      </c>
      <c r="U182" s="4">
        <v>1079</v>
      </c>
      <c r="V182" s="4">
        <v>0</v>
      </c>
      <c r="W182" s="4">
        <v>0</v>
      </c>
      <c r="X182" s="4" t="s">
        <v>958</v>
      </c>
      <c r="Y182" s="4" t="s">
        <v>35</v>
      </c>
    </row>
    <row r="183" s="4" customFormat="1" spans="1:25">
      <c r="A183" s="4" t="s">
        <v>959</v>
      </c>
      <c r="B183" s="4" t="s">
        <v>26</v>
      </c>
      <c r="C183" s="4" t="s">
        <v>27</v>
      </c>
      <c r="D183" s="4" t="s">
        <v>918</v>
      </c>
      <c r="E183" s="4" t="s">
        <v>919</v>
      </c>
      <c r="F183" s="6">
        <v>44912</v>
      </c>
      <c r="G183" s="6">
        <v>44913</v>
      </c>
      <c r="H183" s="4">
        <v>2</v>
      </c>
      <c r="I183" s="4">
        <v>1</v>
      </c>
      <c r="J183" s="4">
        <v>2</v>
      </c>
      <c r="K183" s="4" t="s">
        <v>30</v>
      </c>
      <c r="L183" s="4">
        <v>928</v>
      </c>
      <c r="M183" s="4">
        <v>928</v>
      </c>
      <c r="N183" s="4" t="s">
        <v>960</v>
      </c>
      <c r="O183" s="4" t="s">
        <v>32</v>
      </c>
      <c r="P183" s="4" t="s">
        <v>33</v>
      </c>
      <c r="Q183" s="4">
        <v>0</v>
      </c>
      <c r="R183" s="7">
        <v>44912</v>
      </c>
      <c r="S183" s="6">
        <v>44916</v>
      </c>
      <c r="T183" s="4" t="s">
        <v>34</v>
      </c>
      <c r="U183" s="4">
        <v>928</v>
      </c>
      <c r="V183" s="4">
        <v>0</v>
      </c>
      <c r="W183" s="4">
        <v>0</v>
      </c>
      <c r="X183" s="4" t="s">
        <v>961</v>
      </c>
      <c r="Y183" s="4" t="s">
        <v>35</v>
      </c>
    </row>
    <row r="184" s="4" customFormat="1" spans="1:25">
      <c r="A184" s="4" t="s">
        <v>962</v>
      </c>
      <c r="B184" s="4" t="s">
        <v>26</v>
      </c>
      <c r="C184" s="4" t="s">
        <v>27</v>
      </c>
      <c r="D184" s="4" t="s">
        <v>963</v>
      </c>
      <c r="E184" s="4" t="s">
        <v>80</v>
      </c>
      <c r="F184" s="6">
        <v>44912</v>
      </c>
      <c r="G184" s="6">
        <v>44913</v>
      </c>
      <c r="H184" s="4">
        <v>1</v>
      </c>
      <c r="I184" s="4">
        <v>1</v>
      </c>
      <c r="J184" s="4">
        <v>1</v>
      </c>
      <c r="K184" s="4" t="s">
        <v>30</v>
      </c>
      <c r="L184" s="4">
        <v>154</v>
      </c>
      <c r="M184" s="4">
        <v>154</v>
      </c>
      <c r="N184" s="4" t="s">
        <v>964</v>
      </c>
      <c r="O184" s="4" t="s">
        <v>32</v>
      </c>
      <c r="P184" s="4" t="s">
        <v>33</v>
      </c>
      <c r="Q184" s="4">
        <v>0</v>
      </c>
      <c r="R184" s="7">
        <v>44912</v>
      </c>
      <c r="S184" s="6">
        <v>44916</v>
      </c>
      <c r="T184" s="4" t="s">
        <v>34</v>
      </c>
      <c r="U184" s="4">
        <v>154</v>
      </c>
      <c r="V184" s="4">
        <v>0</v>
      </c>
      <c r="W184" s="4">
        <v>0</v>
      </c>
      <c r="X184" s="4" t="s">
        <v>965</v>
      </c>
      <c r="Y184" s="4" t="s">
        <v>35</v>
      </c>
    </row>
    <row r="185" s="4" customFormat="1" spans="1:25">
      <c r="A185" s="4" t="s">
        <v>966</v>
      </c>
      <c r="B185" s="4" t="s">
        <v>26</v>
      </c>
      <c r="C185" s="4" t="s">
        <v>27</v>
      </c>
      <c r="D185" s="4" t="s">
        <v>967</v>
      </c>
      <c r="E185" s="4" t="s">
        <v>968</v>
      </c>
      <c r="F185" s="6">
        <v>44912</v>
      </c>
      <c r="G185" s="6">
        <v>44913</v>
      </c>
      <c r="H185" s="4">
        <v>1</v>
      </c>
      <c r="I185" s="4">
        <v>1</v>
      </c>
      <c r="J185" s="4">
        <v>1</v>
      </c>
      <c r="K185" s="4" t="s">
        <v>30</v>
      </c>
      <c r="L185" s="4">
        <v>182</v>
      </c>
      <c r="M185" s="4">
        <v>182</v>
      </c>
      <c r="N185" s="4" t="s">
        <v>969</v>
      </c>
      <c r="O185" s="4" t="s">
        <v>32</v>
      </c>
      <c r="P185" s="4" t="s">
        <v>33</v>
      </c>
      <c r="Q185" s="4">
        <v>0</v>
      </c>
      <c r="R185" s="7">
        <v>44912</v>
      </c>
      <c r="S185" s="6">
        <v>44916</v>
      </c>
      <c r="T185" s="4" t="s">
        <v>34</v>
      </c>
      <c r="U185" s="4">
        <v>182</v>
      </c>
      <c r="V185" s="4">
        <v>0</v>
      </c>
      <c r="W185" s="4">
        <v>0</v>
      </c>
      <c r="X185" s="4" t="s">
        <v>970</v>
      </c>
      <c r="Y185" s="4" t="s">
        <v>35</v>
      </c>
    </row>
    <row r="186" s="4" customFormat="1" spans="1:25">
      <c r="A186" s="4" t="s">
        <v>971</v>
      </c>
      <c r="B186" s="4" t="s">
        <v>26</v>
      </c>
      <c r="C186" s="4" t="s">
        <v>27</v>
      </c>
      <c r="D186" s="4" t="s">
        <v>972</v>
      </c>
      <c r="E186" s="4" t="s">
        <v>973</v>
      </c>
      <c r="F186" s="6">
        <v>44912</v>
      </c>
      <c r="G186" s="6">
        <v>44913</v>
      </c>
      <c r="H186" s="4">
        <v>1</v>
      </c>
      <c r="I186" s="4">
        <v>1</v>
      </c>
      <c r="J186" s="4">
        <v>1</v>
      </c>
      <c r="K186" s="4" t="s">
        <v>30</v>
      </c>
      <c r="L186" s="4">
        <v>2301</v>
      </c>
      <c r="M186" s="4">
        <v>2301</v>
      </c>
      <c r="N186" s="4" t="s">
        <v>974</v>
      </c>
      <c r="O186" s="4" t="s">
        <v>32</v>
      </c>
      <c r="P186" s="4" t="s">
        <v>33</v>
      </c>
      <c r="Q186" s="4">
        <v>0</v>
      </c>
      <c r="R186" s="7">
        <v>44912</v>
      </c>
      <c r="S186" s="6">
        <v>44916</v>
      </c>
      <c r="T186" s="4" t="s">
        <v>34</v>
      </c>
      <c r="U186" s="4">
        <v>2301</v>
      </c>
      <c r="V186" s="4">
        <v>0</v>
      </c>
      <c r="W186" s="4">
        <v>0</v>
      </c>
      <c r="X186" s="4" t="s">
        <v>975</v>
      </c>
      <c r="Y186" s="4" t="s">
        <v>976</v>
      </c>
    </row>
    <row r="187" s="4" customFormat="1" spans="1:25">
      <c r="A187" s="4" t="s">
        <v>977</v>
      </c>
      <c r="B187" s="4" t="s">
        <v>26</v>
      </c>
      <c r="C187" s="4" t="s">
        <v>27</v>
      </c>
      <c r="D187" s="4" t="s">
        <v>327</v>
      </c>
      <c r="E187" s="4" t="s">
        <v>778</v>
      </c>
      <c r="F187" s="6">
        <v>44912</v>
      </c>
      <c r="G187" s="6">
        <v>44913</v>
      </c>
      <c r="H187" s="4">
        <v>1</v>
      </c>
      <c r="I187" s="4">
        <v>1</v>
      </c>
      <c r="J187" s="4">
        <v>1</v>
      </c>
      <c r="K187" s="4" t="s">
        <v>30</v>
      </c>
      <c r="L187" s="4">
        <v>938</v>
      </c>
      <c r="M187" s="4">
        <v>938</v>
      </c>
      <c r="N187" s="4" t="s">
        <v>978</v>
      </c>
      <c r="O187" s="4" t="s">
        <v>32</v>
      </c>
      <c r="P187" s="4" t="s">
        <v>33</v>
      </c>
      <c r="Q187" s="4">
        <v>0</v>
      </c>
      <c r="R187" s="7">
        <v>44912</v>
      </c>
      <c r="S187" s="6">
        <v>44916</v>
      </c>
      <c r="T187" s="4" t="s">
        <v>34</v>
      </c>
      <c r="U187" s="4">
        <v>938</v>
      </c>
      <c r="V187" s="4">
        <v>0</v>
      </c>
      <c r="W187" s="4">
        <v>0</v>
      </c>
      <c r="X187" s="4" t="s">
        <v>979</v>
      </c>
      <c r="Y187" s="4" t="s">
        <v>35</v>
      </c>
    </row>
    <row r="188" s="4" customFormat="1" spans="1:25">
      <c r="A188" s="4" t="s">
        <v>977</v>
      </c>
      <c r="B188" s="4" t="s">
        <v>26</v>
      </c>
      <c r="C188" s="4" t="s">
        <v>506</v>
      </c>
      <c r="D188" s="4" t="s">
        <v>327</v>
      </c>
      <c r="E188" s="4" t="s">
        <v>778</v>
      </c>
      <c r="F188" s="6">
        <v>44912</v>
      </c>
      <c r="G188" s="6">
        <v>44913</v>
      </c>
      <c r="H188" s="4">
        <v>1</v>
      </c>
      <c r="I188" s="4">
        <v>1</v>
      </c>
      <c r="J188" s="4">
        <v>1</v>
      </c>
      <c r="K188" s="4" t="s">
        <v>30</v>
      </c>
      <c r="L188" s="4">
        <v>-938</v>
      </c>
      <c r="M188" s="4">
        <v>-938</v>
      </c>
      <c r="N188" s="4" t="s">
        <v>978</v>
      </c>
      <c r="O188" s="4" t="s">
        <v>32</v>
      </c>
      <c r="P188" s="4" t="s">
        <v>33</v>
      </c>
      <c r="Q188" s="4">
        <v>0</v>
      </c>
      <c r="R188" s="7">
        <v>44912</v>
      </c>
      <c r="S188" s="6">
        <v>44916</v>
      </c>
      <c r="T188" s="4" t="s">
        <v>34</v>
      </c>
      <c r="U188" s="4">
        <v>-938</v>
      </c>
      <c r="V188" s="4">
        <v>0</v>
      </c>
      <c r="W188" s="4">
        <v>0</v>
      </c>
      <c r="X188" s="4" t="s">
        <v>979</v>
      </c>
      <c r="Y188" s="4" t="s">
        <v>35</v>
      </c>
    </row>
    <row r="189" s="4" customFormat="1" spans="1:25">
      <c r="A189" s="4" t="s">
        <v>980</v>
      </c>
      <c r="B189" s="4" t="s">
        <v>26</v>
      </c>
      <c r="C189" s="4" t="s">
        <v>27</v>
      </c>
      <c r="D189" s="4" t="s">
        <v>981</v>
      </c>
      <c r="E189" s="4" t="s">
        <v>982</v>
      </c>
      <c r="F189" s="6">
        <v>44912</v>
      </c>
      <c r="G189" s="6">
        <v>44913</v>
      </c>
      <c r="H189" s="4">
        <v>1</v>
      </c>
      <c r="I189" s="4">
        <v>1</v>
      </c>
      <c r="J189" s="4">
        <v>1</v>
      </c>
      <c r="K189" s="4" t="s">
        <v>30</v>
      </c>
      <c r="L189" s="4">
        <v>188</v>
      </c>
      <c r="M189" s="4">
        <v>188</v>
      </c>
      <c r="N189" s="4" t="s">
        <v>983</v>
      </c>
      <c r="O189" s="4" t="s">
        <v>32</v>
      </c>
      <c r="P189" s="4" t="s">
        <v>33</v>
      </c>
      <c r="Q189" s="4">
        <v>0</v>
      </c>
      <c r="R189" s="7">
        <v>44912</v>
      </c>
      <c r="S189" s="6">
        <v>44916</v>
      </c>
      <c r="T189" s="4" t="s">
        <v>34</v>
      </c>
      <c r="U189" s="4">
        <v>188</v>
      </c>
      <c r="V189" s="4">
        <v>0</v>
      </c>
      <c r="W189" s="4">
        <v>0</v>
      </c>
      <c r="X189" s="4" t="s">
        <v>984</v>
      </c>
      <c r="Y189" s="4" t="s">
        <v>35</v>
      </c>
    </row>
    <row r="190" s="4" customFormat="1" spans="1:25">
      <c r="A190" s="4" t="s">
        <v>985</v>
      </c>
      <c r="B190" s="4" t="s">
        <v>26</v>
      </c>
      <c r="C190" s="4" t="s">
        <v>27</v>
      </c>
      <c r="D190" s="4" t="s">
        <v>986</v>
      </c>
      <c r="E190" s="4" t="s">
        <v>987</v>
      </c>
      <c r="F190" s="6">
        <v>44912</v>
      </c>
      <c r="G190" s="6">
        <v>44913</v>
      </c>
      <c r="H190" s="4">
        <v>1</v>
      </c>
      <c r="I190" s="4">
        <v>1</v>
      </c>
      <c r="J190" s="4">
        <v>1</v>
      </c>
      <c r="K190" s="4" t="s">
        <v>30</v>
      </c>
      <c r="L190" s="4">
        <v>126</v>
      </c>
      <c r="M190" s="4">
        <v>126</v>
      </c>
      <c r="N190" s="4" t="s">
        <v>988</v>
      </c>
      <c r="O190" s="4" t="s">
        <v>32</v>
      </c>
      <c r="P190" s="4" t="s">
        <v>33</v>
      </c>
      <c r="Q190" s="4">
        <v>0</v>
      </c>
      <c r="R190" s="7">
        <v>44912</v>
      </c>
      <c r="S190" s="6">
        <v>44916</v>
      </c>
      <c r="T190" s="4" t="s">
        <v>34</v>
      </c>
      <c r="U190" s="4">
        <v>126</v>
      </c>
      <c r="V190" s="4">
        <v>0</v>
      </c>
      <c r="W190" s="4">
        <v>0</v>
      </c>
      <c r="X190" s="4" t="s">
        <v>989</v>
      </c>
      <c r="Y190" s="4" t="s">
        <v>990</v>
      </c>
    </row>
    <row r="191" s="4" customFormat="1" spans="1:25">
      <c r="A191" s="4" t="s">
        <v>991</v>
      </c>
      <c r="B191" s="4" t="s">
        <v>26</v>
      </c>
      <c r="C191" s="4" t="s">
        <v>27</v>
      </c>
      <c r="D191" s="4" t="s">
        <v>992</v>
      </c>
      <c r="E191" s="4" t="s">
        <v>993</v>
      </c>
      <c r="F191" s="6">
        <v>44912</v>
      </c>
      <c r="G191" s="6">
        <v>44913</v>
      </c>
      <c r="H191" s="4">
        <v>2</v>
      </c>
      <c r="I191" s="4">
        <v>1</v>
      </c>
      <c r="J191" s="4">
        <v>2</v>
      </c>
      <c r="K191" s="4" t="s">
        <v>30</v>
      </c>
      <c r="L191" s="4">
        <v>1426</v>
      </c>
      <c r="M191" s="4">
        <v>1426</v>
      </c>
      <c r="N191" s="4" t="s">
        <v>994</v>
      </c>
      <c r="O191" s="4" t="s">
        <v>32</v>
      </c>
      <c r="P191" s="4" t="s">
        <v>33</v>
      </c>
      <c r="Q191" s="4">
        <v>0</v>
      </c>
      <c r="R191" s="7">
        <v>44912</v>
      </c>
      <c r="S191" s="6">
        <v>44916</v>
      </c>
      <c r="T191" s="4" t="s">
        <v>34</v>
      </c>
      <c r="U191" s="4">
        <v>1426</v>
      </c>
      <c r="V191" s="4">
        <v>0</v>
      </c>
      <c r="W191" s="4">
        <v>0</v>
      </c>
      <c r="X191" s="4" t="s">
        <v>995</v>
      </c>
      <c r="Y191" s="4" t="s">
        <v>35</v>
      </c>
    </row>
    <row r="192" s="4" customFormat="1" spans="1:25">
      <c r="A192" s="4" t="s">
        <v>996</v>
      </c>
      <c r="B192" s="4" t="s">
        <v>26</v>
      </c>
      <c r="C192" s="4" t="s">
        <v>27</v>
      </c>
      <c r="D192" s="4" t="s">
        <v>997</v>
      </c>
      <c r="E192" s="4" t="s">
        <v>724</v>
      </c>
      <c r="F192" s="6">
        <v>44912</v>
      </c>
      <c r="G192" s="6">
        <v>44913</v>
      </c>
      <c r="H192" s="4">
        <v>1</v>
      </c>
      <c r="I192" s="4">
        <v>1</v>
      </c>
      <c r="J192" s="4">
        <v>1</v>
      </c>
      <c r="K192" s="4" t="s">
        <v>30</v>
      </c>
      <c r="L192" s="4">
        <v>191</v>
      </c>
      <c r="M192" s="4">
        <v>191</v>
      </c>
      <c r="N192" s="4" t="s">
        <v>998</v>
      </c>
      <c r="O192" s="4" t="s">
        <v>32</v>
      </c>
      <c r="P192" s="4" t="s">
        <v>33</v>
      </c>
      <c r="Q192" s="4">
        <v>0</v>
      </c>
      <c r="R192" s="7">
        <v>44912</v>
      </c>
      <c r="S192" s="6">
        <v>44916</v>
      </c>
      <c r="T192" s="4" t="s">
        <v>34</v>
      </c>
      <c r="U192" s="4">
        <v>191</v>
      </c>
      <c r="V192" s="4">
        <v>0</v>
      </c>
      <c r="W192" s="4">
        <v>0</v>
      </c>
      <c r="X192" s="4" t="s">
        <v>999</v>
      </c>
      <c r="Y192" s="4" t="s">
        <v>1000</v>
      </c>
    </row>
    <row r="193" s="4" customFormat="1" spans="1:25">
      <c r="A193" s="4" t="s">
        <v>1001</v>
      </c>
      <c r="B193" s="4" t="s">
        <v>26</v>
      </c>
      <c r="C193" s="4" t="s">
        <v>27</v>
      </c>
      <c r="D193" s="4" t="s">
        <v>1002</v>
      </c>
      <c r="E193" s="4" t="s">
        <v>1003</v>
      </c>
      <c r="F193" s="6">
        <v>44912</v>
      </c>
      <c r="G193" s="6">
        <v>44913</v>
      </c>
      <c r="H193" s="4">
        <v>1</v>
      </c>
      <c r="I193" s="4">
        <v>1</v>
      </c>
      <c r="J193" s="4">
        <v>1</v>
      </c>
      <c r="K193" s="4" t="s">
        <v>30</v>
      </c>
      <c r="L193" s="4">
        <v>604</v>
      </c>
      <c r="M193" s="4">
        <v>604</v>
      </c>
      <c r="N193" s="4" t="s">
        <v>1004</v>
      </c>
      <c r="O193" s="4" t="s">
        <v>32</v>
      </c>
      <c r="P193" s="4" t="s">
        <v>33</v>
      </c>
      <c r="Q193" s="4">
        <v>0</v>
      </c>
      <c r="R193" s="7">
        <v>44912</v>
      </c>
      <c r="S193" s="6">
        <v>44916</v>
      </c>
      <c r="T193" s="4" t="s">
        <v>34</v>
      </c>
      <c r="U193" s="4">
        <v>604</v>
      </c>
      <c r="V193" s="4">
        <v>0</v>
      </c>
      <c r="W193" s="4">
        <v>0</v>
      </c>
      <c r="X193" s="4" t="s">
        <v>1005</v>
      </c>
      <c r="Y193" s="4" t="s">
        <v>35</v>
      </c>
    </row>
    <row r="194" s="4" customFormat="1" spans="1:25">
      <c r="A194" s="4" t="s">
        <v>1006</v>
      </c>
      <c r="B194" s="4" t="s">
        <v>26</v>
      </c>
      <c r="C194" s="4" t="s">
        <v>27</v>
      </c>
      <c r="D194" s="4" t="s">
        <v>1007</v>
      </c>
      <c r="E194" s="4" t="s">
        <v>1008</v>
      </c>
      <c r="F194" s="6">
        <v>44912</v>
      </c>
      <c r="G194" s="6">
        <v>44913</v>
      </c>
      <c r="H194" s="4">
        <v>1</v>
      </c>
      <c r="I194" s="4">
        <v>1</v>
      </c>
      <c r="J194" s="4">
        <v>1</v>
      </c>
      <c r="K194" s="4" t="s">
        <v>30</v>
      </c>
      <c r="L194" s="4">
        <v>682</v>
      </c>
      <c r="M194" s="4">
        <v>682</v>
      </c>
      <c r="N194" s="4" t="s">
        <v>1009</v>
      </c>
      <c r="O194" s="4" t="s">
        <v>32</v>
      </c>
      <c r="P194" s="4" t="s">
        <v>33</v>
      </c>
      <c r="Q194" s="4">
        <v>0</v>
      </c>
      <c r="R194" s="7">
        <v>44912</v>
      </c>
      <c r="S194" s="6">
        <v>44916</v>
      </c>
      <c r="T194" s="4" t="s">
        <v>34</v>
      </c>
      <c r="U194" s="4">
        <v>682</v>
      </c>
      <c r="V194" s="4">
        <v>0</v>
      </c>
      <c r="W194" s="4">
        <v>0</v>
      </c>
      <c r="X194" s="4" t="s">
        <v>1010</v>
      </c>
      <c r="Y194" s="4" t="s">
        <v>35</v>
      </c>
    </row>
    <row r="195" s="4" customFormat="1" spans="1:25">
      <c r="A195" s="4" t="s">
        <v>1011</v>
      </c>
      <c r="B195" s="4" t="s">
        <v>26</v>
      </c>
      <c r="C195" s="4" t="s">
        <v>27</v>
      </c>
      <c r="D195" s="4" t="s">
        <v>900</v>
      </c>
      <c r="E195" s="4" t="s">
        <v>80</v>
      </c>
      <c r="F195" s="6">
        <v>44912</v>
      </c>
      <c r="G195" s="6">
        <v>44913</v>
      </c>
      <c r="H195" s="4">
        <v>3</v>
      </c>
      <c r="I195" s="4">
        <v>1</v>
      </c>
      <c r="J195" s="4">
        <v>3</v>
      </c>
      <c r="K195" s="4" t="s">
        <v>30</v>
      </c>
      <c r="L195" s="4">
        <v>1530</v>
      </c>
      <c r="M195" s="4">
        <v>1530</v>
      </c>
      <c r="N195" s="4" t="s">
        <v>1012</v>
      </c>
      <c r="O195" s="4" t="s">
        <v>32</v>
      </c>
      <c r="P195" s="4" t="s">
        <v>33</v>
      </c>
      <c r="Q195" s="4">
        <v>0</v>
      </c>
      <c r="R195" s="7">
        <v>44912</v>
      </c>
      <c r="S195" s="6">
        <v>44916</v>
      </c>
      <c r="T195" s="4" t="s">
        <v>34</v>
      </c>
      <c r="U195" s="4">
        <v>1530</v>
      </c>
      <c r="V195" s="4">
        <v>0</v>
      </c>
      <c r="W195" s="4">
        <v>0</v>
      </c>
      <c r="X195" s="4" t="s">
        <v>1013</v>
      </c>
      <c r="Y195" s="4" t="s">
        <v>1014</v>
      </c>
    </row>
    <row r="196" s="4" customFormat="1" spans="1:25">
      <c r="A196" s="4" t="s">
        <v>1015</v>
      </c>
      <c r="B196" s="4" t="s">
        <v>26</v>
      </c>
      <c r="C196" s="4" t="s">
        <v>27</v>
      </c>
      <c r="D196" s="4" t="s">
        <v>1016</v>
      </c>
      <c r="E196" s="4" t="s">
        <v>114</v>
      </c>
      <c r="F196" s="6">
        <v>44912</v>
      </c>
      <c r="G196" s="6">
        <v>44913</v>
      </c>
      <c r="H196" s="4">
        <v>1</v>
      </c>
      <c r="I196" s="4">
        <v>1</v>
      </c>
      <c r="J196" s="4">
        <v>1</v>
      </c>
      <c r="K196" s="4" t="s">
        <v>30</v>
      </c>
      <c r="L196" s="4">
        <v>471</v>
      </c>
      <c r="M196" s="4">
        <v>471</v>
      </c>
      <c r="N196" s="4" t="s">
        <v>1017</v>
      </c>
      <c r="O196" s="4" t="s">
        <v>32</v>
      </c>
      <c r="P196" s="4" t="s">
        <v>33</v>
      </c>
      <c r="Q196" s="4">
        <v>0</v>
      </c>
      <c r="R196" s="7">
        <v>44912</v>
      </c>
      <c r="S196" s="6">
        <v>44916</v>
      </c>
      <c r="T196" s="4" t="s">
        <v>34</v>
      </c>
      <c r="U196" s="4">
        <v>471</v>
      </c>
      <c r="V196" s="4">
        <v>0</v>
      </c>
      <c r="W196" s="4">
        <v>0</v>
      </c>
      <c r="X196" s="4" t="s">
        <v>1018</v>
      </c>
      <c r="Y196" s="4" t="s">
        <v>35</v>
      </c>
    </row>
    <row r="197" s="4" customFormat="1" spans="1:25">
      <c r="A197" s="4" t="s">
        <v>1019</v>
      </c>
      <c r="B197" s="4" t="s">
        <v>26</v>
      </c>
      <c r="C197" s="4" t="s">
        <v>27</v>
      </c>
      <c r="D197" s="4" t="s">
        <v>1020</v>
      </c>
      <c r="E197" s="4" t="s">
        <v>338</v>
      </c>
      <c r="F197" s="6">
        <v>44912</v>
      </c>
      <c r="G197" s="6">
        <v>44913</v>
      </c>
      <c r="H197" s="4">
        <v>1</v>
      </c>
      <c r="I197" s="4">
        <v>1</v>
      </c>
      <c r="J197" s="4">
        <v>1</v>
      </c>
      <c r="K197" s="4" t="s">
        <v>30</v>
      </c>
      <c r="L197" s="4">
        <v>267</v>
      </c>
      <c r="M197" s="4">
        <v>267</v>
      </c>
      <c r="N197" s="4" t="s">
        <v>1021</v>
      </c>
      <c r="O197" s="4" t="s">
        <v>32</v>
      </c>
      <c r="P197" s="4" t="s">
        <v>33</v>
      </c>
      <c r="Q197" s="4">
        <v>0</v>
      </c>
      <c r="R197" s="7">
        <v>44912</v>
      </c>
      <c r="S197" s="6">
        <v>44916</v>
      </c>
      <c r="T197" s="4" t="s">
        <v>34</v>
      </c>
      <c r="U197" s="4">
        <v>267</v>
      </c>
      <c r="V197" s="4">
        <v>0</v>
      </c>
      <c r="W197" s="4">
        <v>0</v>
      </c>
      <c r="X197" s="4" t="s">
        <v>1022</v>
      </c>
      <c r="Y197" s="4" t="s">
        <v>1023</v>
      </c>
    </row>
    <row r="198" s="4" customFormat="1" spans="1:25">
      <c r="A198" s="4" t="s">
        <v>1024</v>
      </c>
      <c r="B198" s="4" t="s">
        <v>26</v>
      </c>
      <c r="C198" s="4" t="s">
        <v>27</v>
      </c>
      <c r="D198" s="4" t="s">
        <v>1025</v>
      </c>
      <c r="E198" s="4" t="s">
        <v>69</v>
      </c>
      <c r="F198" s="6">
        <v>44912</v>
      </c>
      <c r="G198" s="6">
        <v>44913</v>
      </c>
      <c r="H198" s="4">
        <v>1</v>
      </c>
      <c r="I198" s="4">
        <v>1</v>
      </c>
      <c r="J198" s="4">
        <v>1</v>
      </c>
      <c r="K198" s="4" t="s">
        <v>30</v>
      </c>
      <c r="L198" s="4">
        <v>158</v>
      </c>
      <c r="M198" s="4">
        <v>158</v>
      </c>
      <c r="N198" s="4" t="s">
        <v>1026</v>
      </c>
      <c r="O198" s="4" t="s">
        <v>32</v>
      </c>
      <c r="P198" s="4" t="s">
        <v>33</v>
      </c>
      <c r="Q198" s="4">
        <v>0</v>
      </c>
      <c r="R198" s="7">
        <v>44912</v>
      </c>
      <c r="S198" s="6">
        <v>44916</v>
      </c>
      <c r="T198" s="4" t="s">
        <v>34</v>
      </c>
      <c r="U198" s="4">
        <v>158</v>
      </c>
      <c r="V198" s="4">
        <v>0</v>
      </c>
      <c r="W198" s="4">
        <v>0</v>
      </c>
      <c r="X198" s="4" t="s">
        <v>1027</v>
      </c>
      <c r="Y198" s="4" t="s">
        <v>35</v>
      </c>
    </row>
    <row r="199" s="4" customFormat="1" spans="1:25">
      <c r="A199" s="4" t="s">
        <v>1028</v>
      </c>
      <c r="B199" s="4" t="s">
        <v>26</v>
      </c>
      <c r="C199" s="4" t="s">
        <v>27</v>
      </c>
      <c r="D199" s="4" t="s">
        <v>723</v>
      </c>
      <c r="E199" s="4" t="s">
        <v>724</v>
      </c>
      <c r="F199" s="6">
        <v>44912</v>
      </c>
      <c r="G199" s="6">
        <v>44913</v>
      </c>
      <c r="H199" s="4">
        <v>1</v>
      </c>
      <c r="I199" s="4">
        <v>1</v>
      </c>
      <c r="J199" s="4">
        <v>1</v>
      </c>
      <c r="K199" s="4" t="s">
        <v>30</v>
      </c>
      <c r="L199" s="4">
        <v>731</v>
      </c>
      <c r="M199" s="4">
        <v>731</v>
      </c>
      <c r="N199" s="4" t="s">
        <v>1029</v>
      </c>
      <c r="O199" s="4" t="s">
        <v>32</v>
      </c>
      <c r="P199" s="4" t="s">
        <v>33</v>
      </c>
      <c r="Q199" s="4">
        <v>0</v>
      </c>
      <c r="R199" s="7">
        <v>44912</v>
      </c>
      <c r="S199" s="6">
        <v>44916</v>
      </c>
      <c r="T199" s="4" t="s">
        <v>34</v>
      </c>
      <c r="U199" s="4">
        <v>731</v>
      </c>
      <c r="V199" s="4">
        <v>0</v>
      </c>
      <c r="W199" s="4">
        <v>0</v>
      </c>
      <c r="X199" s="4" t="s">
        <v>1030</v>
      </c>
      <c r="Y199" s="4" t="s">
        <v>1031</v>
      </c>
    </row>
    <row r="200" s="4" customFormat="1" spans="1:25">
      <c r="A200" s="4" t="s">
        <v>1032</v>
      </c>
      <c r="B200" s="4" t="s">
        <v>26</v>
      </c>
      <c r="C200" s="4" t="s">
        <v>27</v>
      </c>
      <c r="D200" s="4" t="s">
        <v>1033</v>
      </c>
      <c r="E200" s="4" t="s">
        <v>1034</v>
      </c>
      <c r="F200" s="6">
        <v>44912</v>
      </c>
      <c r="G200" s="6">
        <v>44913</v>
      </c>
      <c r="H200" s="4">
        <v>1</v>
      </c>
      <c r="I200" s="4">
        <v>1</v>
      </c>
      <c r="J200" s="4">
        <v>1</v>
      </c>
      <c r="K200" s="4" t="s">
        <v>30</v>
      </c>
      <c r="L200" s="4">
        <v>998</v>
      </c>
      <c r="M200" s="4">
        <v>998</v>
      </c>
      <c r="N200" s="4" t="s">
        <v>1035</v>
      </c>
      <c r="O200" s="4" t="s">
        <v>32</v>
      </c>
      <c r="P200" s="4" t="s">
        <v>33</v>
      </c>
      <c r="Q200" s="4">
        <v>0</v>
      </c>
      <c r="R200" s="7">
        <v>44912</v>
      </c>
      <c r="S200" s="6">
        <v>44916</v>
      </c>
      <c r="T200" s="4" t="s">
        <v>34</v>
      </c>
      <c r="U200" s="4">
        <v>998</v>
      </c>
      <c r="V200" s="4">
        <v>0</v>
      </c>
      <c r="W200" s="4">
        <v>0</v>
      </c>
      <c r="X200" s="4" t="s">
        <v>1036</v>
      </c>
      <c r="Y200" s="4" t="s">
        <v>1037</v>
      </c>
    </row>
    <row r="201" s="4" customFormat="1" spans="1:25">
      <c r="A201" s="4" t="s">
        <v>1038</v>
      </c>
      <c r="B201" s="4" t="s">
        <v>26</v>
      </c>
      <c r="C201" s="4" t="s">
        <v>27</v>
      </c>
      <c r="D201" s="4" t="s">
        <v>1039</v>
      </c>
      <c r="E201" s="4" t="s">
        <v>1040</v>
      </c>
      <c r="F201" s="6">
        <v>44912</v>
      </c>
      <c r="G201" s="6">
        <v>44913</v>
      </c>
      <c r="H201" s="4">
        <v>1</v>
      </c>
      <c r="I201" s="4">
        <v>1</v>
      </c>
      <c r="J201" s="4">
        <v>1</v>
      </c>
      <c r="K201" s="4" t="s">
        <v>30</v>
      </c>
      <c r="L201" s="4">
        <v>825</v>
      </c>
      <c r="M201" s="4">
        <v>825</v>
      </c>
      <c r="N201" s="4" t="s">
        <v>1041</v>
      </c>
      <c r="O201" s="4" t="s">
        <v>32</v>
      </c>
      <c r="P201" s="4" t="s">
        <v>33</v>
      </c>
      <c r="Q201" s="4">
        <v>0</v>
      </c>
      <c r="R201" s="7">
        <v>44912</v>
      </c>
      <c r="S201" s="6">
        <v>44916</v>
      </c>
      <c r="T201" s="4" t="s">
        <v>34</v>
      </c>
      <c r="U201" s="4">
        <v>825</v>
      </c>
      <c r="V201" s="4">
        <v>0</v>
      </c>
      <c r="W201" s="4">
        <v>0</v>
      </c>
      <c r="X201" s="4" t="s">
        <v>1042</v>
      </c>
      <c r="Y201" s="4" t="s">
        <v>35</v>
      </c>
    </row>
    <row r="202" s="4" customFormat="1" spans="1:25">
      <c r="A202" s="4" t="s">
        <v>1043</v>
      </c>
      <c r="B202" s="4" t="s">
        <v>26</v>
      </c>
      <c r="C202" s="4" t="s">
        <v>27</v>
      </c>
      <c r="D202" s="4" t="s">
        <v>1044</v>
      </c>
      <c r="E202" s="4" t="s">
        <v>609</v>
      </c>
      <c r="F202" s="6">
        <v>44912</v>
      </c>
      <c r="G202" s="6">
        <v>44913</v>
      </c>
      <c r="H202" s="4">
        <v>1</v>
      </c>
      <c r="I202" s="4">
        <v>1</v>
      </c>
      <c r="J202" s="4">
        <v>1</v>
      </c>
      <c r="K202" s="4" t="s">
        <v>30</v>
      </c>
      <c r="L202" s="4">
        <v>1626</v>
      </c>
      <c r="M202" s="4">
        <v>1626</v>
      </c>
      <c r="N202" s="4" t="s">
        <v>1045</v>
      </c>
      <c r="O202" s="4" t="s">
        <v>32</v>
      </c>
      <c r="P202" s="4" t="s">
        <v>33</v>
      </c>
      <c r="Q202" s="4">
        <v>0</v>
      </c>
      <c r="R202" s="7">
        <v>44912</v>
      </c>
      <c r="S202" s="6">
        <v>44916</v>
      </c>
      <c r="T202" s="4" t="s">
        <v>34</v>
      </c>
      <c r="U202" s="4">
        <v>1626</v>
      </c>
      <c r="V202" s="4">
        <v>0</v>
      </c>
      <c r="W202" s="4">
        <v>0</v>
      </c>
      <c r="X202" s="4" t="s">
        <v>1046</v>
      </c>
      <c r="Y202" s="4" t="s">
        <v>1047</v>
      </c>
    </row>
    <row r="203" s="4" customFormat="1" spans="1:25">
      <c r="A203" s="4" t="s">
        <v>1048</v>
      </c>
      <c r="B203" s="4" t="s">
        <v>26</v>
      </c>
      <c r="C203" s="4" t="s">
        <v>27</v>
      </c>
      <c r="D203" s="4" t="s">
        <v>1049</v>
      </c>
      <c r="E203" s="4" t="s">
        <v>313</v>
      </c>
      <c r="F203" s="6">
        <v>44912</v>
      </c>
      <c r="G203" s="6">
        <v>44913</v>
      </c>
      <c r="H203" s="4">
        <v>1</v>
      </c>
      <c r="I203" s="4">
        <v>1</v>
      </c>
      <c r="J203" s="4">
        <v>1</v>
      </c>
      <c r="K203" s="4" t="s">
        <v>30</v>
      </c>
      <c r="L203" s="4">
        <v>512</v>
      </c>
      <c r="M203" s="4">
        <v>512</v>
      </c>
      <c r="N203" s="4" t="s">
        <v>1050</v>
      </c>
      <c r="O203" s="4" t="s">
        <v>32</v>
      </c>
      <c r="P203" s="4" t="s">
        <v>33</v>
      </c>
      <c r="Q203" s="4">
        <v>0</v>
      </c>
      <c r="R203" s="7">
        <v>44912</v>
      </c>
      <c r="S203" s="6">
        <v>44916</v>
      </c>
      <c r="T203" s="4" t="s">
        <v>34</v>
      </c>
      <c r="U203" s="4">
        <v>512</v>
      </c>
      <c r="V203" s="4">
        <v>0</v>
      </c>
      <c r="W203" s="4">
        <v>0</v>
      </c>
      <c r="X203" s="4" t="s">
        <v>1051</v>
      </c>
      <c r="Y203" s="4" t="s">
        <v>1052</v>
      </c>
    </row>
    <row r="204" s="4" customFormat="1" spans="1:25">
      <c r="A204" s="4" t="s">
        <v>1053</v>
      </c>
      <c r="B204" s="4" t="s">
        <v>26</v>
      </c>
      <c r="C204" s="4" t="s">
        <v>27</v>
      </c>
      <c r="D204" s="4" t="s">
        <v>1054</v>
      </c>
      <c r="E204" s="4" t="s">
        <v>1055</v>
      </c>
      <c r="F204" s="6">
        <v>44912</v>
      </c>
      <c r="G204" s="6">
        <v>44913</v>
      </c>
      <c r="H204" s="4">
        <v>1</v>
      </c>
      <c r="I204" s="4">
        <v>1</v>
      </c>
      <c r="J204" s="4">
        <v>1</v>
      </c>
      <c r="K204" s="4" t="s">
        <v>30</v>
      </c>
      <c r="L204" s="4">
        <v>962</v>
      </c>
      <c r="M204" s="4">
        <v>962</v>
      </c>
      <c r="N204" s="4" t="s">
        <v>1056</v>
      </c>
      <c r="O204" s="4" t="s">
        <v>32</v>
      </c>
      <c r="P204" s="4" t="s">
        <v>33</v>
      </c>
      <c r="Q204" s="4">
        <v>0</v>
      </c>
      <c r="R204" s="7">
        <v>44912</v>
      </c>
      <c r="S204" s="6">
        <v>44916</v>
      </c>
      <c r="T204" s="4" t="s">
        <v>34</v>
      </c>
      <c r="U204" s="4">
        <v>962</v>
      </c>
      <c r="V204" s="4">
        <v>0</v>
      </c>
      <c r="W204" s="4">
        <v>0</v>
      </c>
      <c r="X204" s="4" t="s">
        <v>1057</v>
      </c>
      <c r="Y204" s="4" t="s">
        <v>35</v>
      </c>
    </row>
    <row r="205" s="4" customFormat="1" spans="1:25">
      <c r="A205" s="4" t="s">
        <v>1058</v>
      </c>
      <c r="B205" s="4" t="s">
        <v>26</v>
      </c>
      <c r="C205" s="4" t="s">
        <v>27</v>
      </c>
      <c r="D205" s="4" t="s">
        <v>1059</v>
      </c>
      <c r="E205" s="4" t="s">
        <v>114</v>
      </c>
      <c r="F205" s="6">
        <v>44912</v>
      </c>
      <c r="G205" s="6">
        <v>44913</v>
      </c>
      <c r="H205" s="4">
        <v>1</v>
      </c>
      <c r="I205" s="4">
        <v>1</v>
      </c>
      <c r="J205" s="4">
        <v>1</v>
      </c>
      <c r="K205" s="4" t="s">
        <v>30</v>
      </c>
      <c r="L205" s="4">
        <v>1652</v>
      </c>
      <c r="M205" s="4">
        <v>1652</v>
      </c>
      <c r="N205" s="4" t="s">
        <v>1060</v>
      </c>
      <c r="O205" s="4" t="s">
        <v>32</v>
      </c>
      <c r="P205" s="4" t="s">
        <v>33</v>
      </c>
      <c r="Q205" s="4">
        <v>0</v>
      </c>
      <c r="R205" s="7">
        <v>44912</v>
      </c>
      <c r="S205" s="6">
        <v>44916</v>
      </c>
      <c r="T205" s="4" t="s">
        <v>34</v>
      </c>
      <c r="U205" s="4">
        <v>1652</v>
      </c>
      <c r="V205" s="4">
        <v>0</v>
      </c>
      <c r="W205" s="4">
        <v>0</v>
      </c>
      <c r="X205" s="4" t="s">
        <v>1061</v>
      </c>
      <c r="Y205" s="4" t="s">
        <v>35</v>
      </c>
    </row>
    <row r="206" s="4" customFormat="1" spans="1:25">
      <c r="A206" s="4" t="s">
        <v>1062</v>
      </c>
      <c r="B206" s="4" t="s">
        <v>26</v>
      </c>
      <c r="C206" s="4" t="s">
        <v>27</v>
      </c>
      <c r="D206" s="4" t="s">
        <v>1063</v>
      </c>
      <c r="E206" s="4" t="s">
        <v>1064</v>
      </c>
      <c r="F206" s="6">
        <v>44912</v>
      </c>
      <c r="G206" s="6">
        <v>44913</v>
      </c>
      <c r="H206" s="4">
        <v>1</v>
      </c>
      <c r="I206" s="4">
        <v>1</v>
      </c>
      <c r="J206" s="4">
        <v>1</v>
      </c>
      <c r="K206" s="4" t="s">
        <v>30</v>
      </c>
      <c r="L206" s="4">
        <v>1115</v>
      </c>
      <c r="M206" s="4">
        <v>1115</v>
      </c>
      <c r="N206" s="4" t="s">
        <v>1065</v>
      </c>
      <c r="O206" s="4" t="s">
        <v>32</v>
      </c>
      <c r="P206" s="4" t="s">
        <v>33</v>
      </c>
      <c r="Q206" s="4">
        <v>0</v>
      </c>
      <c r="R206" s="7">
        <v>44912</v>
      </c>
      <c r="S206" s="6">
        <v>44916</v>
      </c>
      <c r="T206" s="4" t="s">
        <v>34</v>
      </c>
      <c r="U206" s="4">
        <v>1115</v>
      </c>
      <c r="V206" s="4">
        <v>0</v>
      </c>
      <c r="W206" s="4">
        <v>0</v>
      </c>
      <c r="X206" s="4" t="s">
        <v>1066</v>
      </c>
      <c r="Y206" s="4" t="s">
        <v>1067</v>
      </c>
    </row>
    <row r="207" s="4" customFormat="1" spans="1:25">
      <c r="A207" s="4" t="s">
        <v>1068</v>
      </c>
      <c r="B207" s="4" t="s">
        <v>26</v>
      </c>
      <c r="C207" s="4" t="s">
        <v>27</v>
      </c>
      <c r="D207" s="4" t="s">
        <v>1069</v>
      </c>
      <c r="E207" s="4" t="s">
        <v>1070</v>
      </c>
      <c r="F207" s="6">
        <v>44912</v>
      </c>
      <c r="G207" s="6">
        <v>44913</v>
      </c>
      <c r="H207" s="4">
        <v>1</v>
      </c>
      <c r="I207" s="4">
        <v>1</v>
      </c>
      <c r="J207" s="4">
        <v>1</v>
      </c>
      <c r="K207" s="4" t="s">
        <v>30</v>
      </c>
      <c r="L207" s="4">
        <v>658</v>
      </c>
      <c r="M207" s="4">
        <v>658</v>
      </c>
      <c r="N207" s="4" t="s">
        <v>1071</v>
      </c>
      <c r="O207" s="4" t="s">
        <v>32</v>
      </c>
      <c r="P207" s="4" t="s">
        <v>33</v>
      </c>
      <c r="Q207" s="4">
        <v>0</v>
      </c>
      <c r="R207" s="7">
        <v>44912</v>
      </c>
      <c r="S207" s="6">
        <v>44916</v>
      </c>
      <c r="T207" s="4" t="s">
        <v>34</v>
      </c>
      <c r="U207" s="4">
        <v>658</v>
      </c>
      <c r="V207" s="4">
        <v>0</v>
      </c>
      <c r="W207" s="4">
        <v>0</v>
      </c>
      <c r="X207" s="4" t="s">
        <v>1072</v>
      </c>
      <c r="Y207" s="4" t="s">
        <v>1073</v>
      </c>
    </row>
    <row r="208" s="4" customFormat="1" spans="1:25">
      <c r="A208" s="4" t="s">
        <v>1074</v>
      </c>
      <c r="B208" s="4" t="s">
        <v>26</v>
      </c>
      <c r="C208" s="4" t="s">
        <v>27</v>
      </c>
      <c r="D208" s="4" t="s">
        <v>1075</v>
      </c>
      <c r="E208" s="4" t="s">
        <v>509</v>
      </c>
      <c r="F208" s="6">
        <v>44912</v>
      </c>
      <c r="G208" s="6">
        <v>44913</v>
      </c>
      <c r="H208" s="4">
        <v>1</v>
      </c>
      <c r="I208" s="4">
        <v>1</v>
      </c>
      <c r="J208" s="4">
        <v>1</v>
      </c>
      <c r="K208" s="4" t="s">
        <v>30</v>
      </c>
      <c r="L208" s="4">
        <v>157</v>
      </c>
      <c r="M208" s="4">
        <v>157</v>
      </c>
      <c r="N208" s="4" t="s">
        <v>1076</v>
      </c>
      <c r="O208" s="4" t="s">
        <v>32</v>
      </c>
      <c r="P208" s="4" t="s">
        <v>33</v>
      </c>
      <c r="Q208" s="4">
        <v>0</v>
      </c>
      <c r="R208" s="7">
        <v>44912</v>
      </c>
      <c r="S208" s="6">
        <v>44916</v>
      </c>
      <c r="T208" s="4" t="s">
        <v>34</v>
      </c>
      <c r="U208" s="4">
        <v>157</v>
      </c>
      <c r="V208" s="4">
        <v>0</v>
      </c>
      <c r="W208" s="4">
        <v>0</v>
      </c>
      <c r="X208" s="4" t="s">
        <v>1077</v>
      </c>
      <c r="Y208" s="4" t="s">
        <v>990</v>
      </c>
    </row>
    <row r="209" s="4" customFormat="1" spans="1:25">
      <c r="A209" s="4" t="s">
        <v>1078</v>
      </c>
      <c r="B209" s="4" t="s">
        <v>26</v>
      </c>
      <c r="C209" s="4" t="s">
        <v>27</v>
      </c>
      <c r="D209" s="4" t="s">
        <v>1079</v>
      </c>
      <c r="E209" s="4" t="s">
        <v>213</v>
      </c>
      <c r="F209" s="6">
        <v>44912</v>
      </c>
      <c r="G209" s="6">
        <v>44913</v>
      </c>
      <c r="H209" s="4">
        <v>1</v>
      </c>
      <c r="I209" s="4">
        <v>1</v>
      </c>
      <c r="J209" s="4">
        <v>1</v>
      </c>
      <c r="K209" s="4" t="s">
        <v>30</v>
      </c>
      <c r="L209" s="4">
        <v>513</v>
      </c>
      <c r="M209" s="4">
        <v>513</v>
      </c>
      <c r="N209" s="4" t="s">
        <v>1080</v>
      </c>
      <c r="O209" s="4" t="s">
        <v>32</v>
      </c>
      <c r="P209" s="4" t="s">
        <v>33</v>
      </c>
      <c r="Q209" s="4">
        <v>0</v>
      </c>
      <c r="R209" s="7">
        <v>44912</v>
      </c>
      <c r="S209" s="6">
        <v>44916</v>
      </c>
      <c r="T209" s="4" t="s">
        <v>34</v>
      </c>
      <c r="U209" s="4">
        <v>513</v>
      </c>
      <c r="V209" s="4">
        <v>0</v>
      </c>
      <c r="W209" s="4">
        <v>0</v>
      </c>
      <c r="X209" s="4" t="s">
        <v>1081</v>
      </c>
      <c r="Y209" s="4" t="s">
        <v>35</v>
      </c>
    </row>
    <row r="210" s="4" customFormat="1" spans="1:25">
      <c r="A210" s="4" t="s">
        <v>1074</v>
      </c>
      <c r="B210" s="4" t="s">
        <v>26</v>
      </c>
      <c r="C210" s="4" t="s">
        <v>506</v>
      </c>
      <c r="D210" s="4" t="s">
        <v>1075</v>
      </c>
      <c r="E210" s="4" t="s">
        <v>509</v>
      </c>
      <c r="F210" s="6">
        <v>44912</v>
      </c>
      <c r="G210" s="6">
        <v>44913</v>
      </c>
      <c r="H210" s="4">
        <v>1</v>
      </c>
      <c r="I210" s="4">
        <v>1</v>
      </c>
      <c r="J210" s="4">
        <v>1</v>
      </c>
      <c r="K210" s="4" t="s">
        <v>30</v>
      </c>
      <c r="L210" s="4">
        <v>-157</v>
      </c>
      <c r="M210" s="4">
        <v>-157</v>
      </c>
      <c r="N210" s="4" t="s">
        <v>1076</v>
      </c>
      <c r="O210" s="4" t="s">
        <v>32</v>
      </c>
      <c r="P210" s="4" t="s">
        <v>33</v>
      </c>
      <c r="Q210" s="4">
        <v>0</v>
      </c>
      <c r="R210" s="7">
        <v>44912</v>
      </c>
      <c r="S210" s="6">
        <v>44916</v>
      </c>
      <c r="T210" s="4" t="s">
        <v>34</v>
      </c>
      <c r="U210" s="4">
        <v>-157</v>
      </c>
      <c r="V210" s="4">
        <v>0</v>
      </c>
      <c r="W210" s="4">
        <v>0</v>
      </c>
      <c r="X210" s="4" t="s">
        <v>1077</v>
      </c>
      <c r="Y210" s="4" t="s">
        <v>990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4"/>
  <sheetViews>
    <sheetView tabSelected="1" workbookViewId="0">
      <selection activeCell="A212" sqref="A212:C214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1082</v>
      </c>
    </row>
    <row r="2" s="4" customFormat="1" hidden="1" spans="1:9">
      <c r="A2" s="5">
        <v>18835260720</v>
      </c>
      <c r="B2" s="6">
        <v>44912</v>
      </c>
      <c r="C2" s="6">
        <v>44913</v>
      </c>
      <c r="D2" s="4">
        <v>4308</v>
      </c>
      <c r="E2" s="4" t="str">
        <f>VLOOKUP(A2,HOP!A:L,12,0)</f>
        <v>4308.00</v>
      </c>
      <c r="F2" s="4" t="str">
        <f>VLOOKUP(A2,HOP!A:C,3,0)</f>
        <v>2663196</v>
      </c>
      <c r="G2" s="4">
        <f>D2-E2</f>
        <v>0</v>
      </c>
      <c r="H2" s="4" t="str">
        <f>$H$1&amp;F2</f>
        <v>，2663196</v>
      </c>
      <c r="I2" s="4" t="str">
        <f>VLOOKUP(A2,HOP!A:U,21,0)</f>
        <v>直连</v>
      </c>
    </row>
    <row r="3" s="4" customFormat="1" hidden="1" spans="1:9">
      <c r="A3" s="5">
        <v>21246201210</v>
      </c>
      <c r="B3" s="6">
        <v>44911</v>
      </c>
      <c r="C3" s="6">
        <v>44913</v>
      </c>
      <c r="D3" s="4">
        <v>1988</v>
      </c>
      <c r="E3" s="4" t="str">
        <f>VLOOKUP(A3,HOP!A:L,12,0)</f>
        <v>1988.00</v>
      </c>
      <c r="F3" s="4" t="str">
        <f>VLOOKUP(A3,HOP!A:C,3,0)</f>
        <v>2717584</v>
      </c>
      <c r="G3" s="4">
        <f t="shared" ref="G3:G66" si="0">D3-E3</f>
        <v>0</v>
      </c>
      <c r="H3" s="4" t="str">
        <f t="shared" ref="H3:H66" si="1">$H$1&amp;F3</f>
        <v>，2717584</v>
      </c>
      <c r="I3" s="4" t="str">
        <f>VLOOKUP(A3,HOP!A:U,21,0)</f>
        <v>直采</v>
      </c>
    </row>
    <row r="4" s="4" customFormat="1" hidden="1" spans="1:9">
      <c r="A4" s="5">
        <v>21356644985</v>
      </c>
      <c r="B4" s="6">
        <v>44911</v>
      </c>
      <c r="C4" s="6">
        <v>44913</v>
      </c>
      <c r="D4" s="4">
        <v>1602</v>
      </c>
      <c r="E4" s="4" t="str">
        <f>VLOOKUP(A4,HOP!A:L,12,0)</f>
        <v>1602.00</v>
      </c>
      <c r="F4" s="4" t="str">
        <f>VLOOKUP(A4,HOP!A:C,3,0)</f>
        <v>2728492</v>
      </c>
      <c r="G4" s="4">
        <f t="shared" si="0"/>
        <v>0</v>
      </c>
      <c r="H4" s="4" t="str">
        <f t="shared" si="1"/>
        <v>，2728492</v>
      </c>
      <c r="I4" s="4" t="str">
        <f>VLOOKUP(A4,HOP!A:U,21,0)</f>
        <v>直连</v>
      </c>
    </row>
    <row r="5" s="4" customFormat="1" hidden="1" spans="1:9">
      <c r="A5" s="5">
        <v>21373434910</v>
      </c>
      <c r="B5" s="6">
        <v>44912</v>
      </c>
      <c r="C5" s="6">
        <v>44913</v>
      </c>
      <c r="D5" s="4">
        <v>809</v>
      </c>
      <c r="E5" s="4" t="str">
        <f>VLOOKUP(A5,HOP!A:L,12,0)</f>
        <v>809.00</v>
      </c>
      <c r="F5" s="4" t="str">
        <f>VLOOKUP(A5,HOP!A:C,3,0)</f>
        <v>2732346</v>
      </c>
      <c r="G5" s="4">
        <f t="shared" si="0"/>
        <v>0</v>
      </c>
      <c r="H5" s="4" t="str">
        <f t="shared" si="1"/>
        <v>，2732346</v>
      </c>
      <c r="I5" s="4" t="str">
        <f>VLOOKUP(A5,HOP!A:U,21,0)</f>
        <v>直连</v>
      </c>
    </row>
    <row r="6" s="4" customFormat="1" hidden="1" spans="1:9">
      <c r="A6" s="5">
        <v>21608123794</v>
      </c>
      <c r="B6" s="6">
        <v>44911</v>
      </c>
      <c r="C6" s="6">
        <v>44913</v>
      </c>
      <c r="D6" s="4">
        <v>2668</v>
      </c>
      <c r="E6" s="4" t="str">
        <f>VLOOKUP(A6,HOP!A:L,12,0)</f>
        <v>2668.00</v>
      </c>
      <c r="F6" s="4" t="str">
        <f>VLOOKUP(A6,HOP!A:C,3,0)</f>
        <v>2764096</v>
      </c>
      <c r="G6" s="4">
        <f t="shared" si="0"/>
        <v>0</v>
      </c>
      <c r="H6" s="4" t="str">
        <f t="shared" si="1"/>
        <v>，2764096</v>
      </c>
      <c r="I6" s="4" t="str">
        <f>VLOOKUP(A6,HOP!A:U,21,0)</f>
        <v>直连</v>
      </c>
    </row>
    <row r="7" s="4" customFormat="1" hidden="1" spans="1:9">
      <c r="A7" s="5">
        <v>21715037198</v>
      </c>
      <c r="B7" s="6">
        <v>44912</v>
      </c>
      <c r="C7" s="6">
        <v>44913</v>
      </c>
      <c r="D7" s="4">
        <v>1330</v>
      </c>
      <c r="E7" s="4" t="str">
        <f>VLOOKUP(A7,HOP!A:L,12,0)</f>
        <v>1330.00</v>
      </c>
      <c r="F7" s="4" t="str">
        <f>VLOOKUP(A7,HOP!A:C,3,0)</f>
        <v>2776848</v>
      </c>
      <c r="G7" s="4">
        <f t="shared" si="0"/>
        <v>0</v>
      </c>
      <c r="H7" s="4" t="str">
        <f t="shared" si="1"/>
        <v>，2776848</v>
      </c>
      <c r="I7" s="4" t="str">
        <f>VLOOKUP(A7,HOP!A:U,21,0)</f>
        <v>直连</v>
      </c>
    </row>
    <row r="8" s="4" customFormat="1" hidden="1" spans="1:9">
      <c r="A8" s="5">
        <v>21780001042</v>
      </c>
      <c r="B8" s="6">
        <v>44912</v>
      </c>
      <c r="C8" s="6">
        <v>44913</v>
      </c>
      <c r="D8" s="4">
        <v>655</v>
      </c>
      <c r="E8" s="4" t="str">
        <f>VLOOKUP(A8,HOP!A:L,12,0)</f>
        <v>655.00</v>
      </c>
      <c r="F8" s="4" t="str">
        <f>VLOOKUP(A8,HOP!A:C,3,0)</f>
        <v>2792509</v>
      </c>
      <c r="G8" s="4">
        <f t="shared" si="0"/>
        <v>0</v>
      </c>
      <c r="H8" s="4" t="str">
        <f t="shared" si="1"/>
        <v>，2792509</v>
      </c>
      <c r="I8" s="4" t="str">
        <f>VLOOKUP(A8,HOP!A:U,21,0)</f>
        <v>直连</v>
      </c>
    </row>
    <row r="9" s="4" customFormat="1" hidden="1" spans="1:9">
      <c r="A9" s="5">
        <v>21784356232</v>
      </c>
      <c r="B9" s="6">
        <v>44912</v>
      </c>
      <c r="C9" s="6">
        <v>44913</v>
      </c>
      <c r="D9" s="4">
        <v>1077</v>
      </c>
      <c r="E9" s="4" t="str">
        <f>VLOOKUP(A9,HOP!A:L,12,0)</f>
        <v>1077.00</v>
      </c>
      <c r="F9" s="4" t="str">
        <f>VLOOKUP(A9,HOP!A:C,3,0)</f>
        <v>2794050</v>
      </c>
      <c r="G9" s="4">
        <f t="shared" si="0"/>
        <v>0</v>
      </c>
      <c r="H9" s="4" t="str">
        <f t="shared" si="1"/>
        <v>，2794050</v>
      </c>
      <c r="I9" s="4" t="str">
        <f>VLOOKUP(A9,HOP!A:U,21,0)</f>
        <v>直连</v>
      </c>
    </row>
    <row r="10" s="4" customFormat="1" hidden="1" spans="1:9">
      <c r="A10" s="5">
        <v>21788094396</v>
      </c>
      <c r="B10" s="6">
        <v>44907</v>
      </c>
      <c r="C10" s="6">
        <v>44913</v>
      </c>
      <c r="D10" s="4">
        <v>2982</v>
      </c>
      <c r="E10" s="4" t="str">
        <f>VLOOKUP(A10,HOP!A:L,12,0)</f>
        <v>2982.00</v>
      </c>
      <c r="F10" s="4" t="str">
        <f>VLOOKUP(A10,HOP!A:C,3,0)</f>
        <v>2795188</v>
      </c>
      <c r="G10" s="4">
        <f t="shared" si="0"/>
        <v>0</v>
      </c>
      <c r="H10" s="4" t="str">
        <f t="shared" si="1"/>
        <v>，2795188</v>
      </c>
      <c r="I10" s="4" t="str">
        <f>VLOOKUP(A10,HOP!A:U,21,0)</f>
        <v>直连</v>
      </c>
    </row>
    <row r="11" s="4" customFormat="1" hidden="1" spans="1:9">
      <c r="A11" s="5">
        <v>21815770017</v>
      </c>
      <c r="B11" s="6">
        <v>44910</v>
      </c>
      <c r="C11" s="6">
        <v>44913</v>
      </c>
      <c r="D11" s="4">
        <v>2586</v>
      </c>
      <c r="E11" s="4" t="str">
        <f>VLOOKUP(A11,HOP!A:L,12,0)</f>
        <v>2586.00</v>
      </c>
      <c r="F11" s="4" t="str">
        <f>VLOOKUP(A11,HOP!A:C,3,0)</f>
        <v>2804552</v>
      </c>
      <c r="G11" s="4">
        <f t="shared" si="0"/>
        <v>0</v>
      </c>
      <c r="H11" s="4" t="str">
        <f t="shared" si="1"/>
        <v>，2804552</v>
      </c>
      <c r="I11" s="4" t="str">
        <f>VLOOKUP(A11,HOP!A:U,21,0)</f>
        <v>直采</v>
      </c>
    </row>
    <row r="12" s="4" customFormat="1" hidden="1" spans="1:9">
      <c r="A12" s="5">
        <v>21817417778</v>
      </c>
      <c r="B12" s="6">
        <v>44910</v>
      </c>
      <c r="C12" s="6">
        <v>44913</v>
      </c>
      <c r="D12" s="4">
        <v>1557</v>
      </c>
      <c r="E12" s="4" t="str">
        <f>VLOOKUP(A12,HOP!A:L,12,0)</f>
        <v>1557.00</v>
      </c>
      <c r="F12" s="4" t="str">
        <f>VLOOKUP(A12,HOP!A:C,3,0)</f>
        <v>2805121</v>
      </c>
      <c r="G12" s="4">
        <f t="shared" si="0"/>
        <v>0</v>
      </c>
      <c r="H12" s="4" t="str">
        <f t="shared" si="1"/>
        <v>，2805121</v>
      </c>
      <c r="I12" s="4" t="str">
        <f>VLOOKUP(A12,HOP!A:U,21,0)</f>
        <v>直连</v>
      </c>
    </row>
    <row r="13" s="4" customFormat="1" hidden="1" spans="1:9">
      <c r="A13" s="5">
        <v>21824052020</v>
      </c>
      <c r="B13" s="6">
        <v>44912</v>
      </c>
      <c r="C13" s="6">
        <v>44913</v>
      </c>
      <c r="D13" s="4">
        <v>491</v>
      </c>
      <c r="E13" s="4" t="str">
        <f>VLOOKUP(A13,HOP!A:L,12,0)</f>
        <v>491.00</v>
      </c>
      <c r="F13" s="4" t="str">
        <f>VLOOKUP(A13,HOP!A:C,3,0)</f>
        <v>2808215</v>
      </c>
      <c r="G13" s="4">
        <f t="shared" si="0"/>
        <v>0</v>
      </c>
      <c r="H13" s="4" t="str">
        <f t="shared" si="1"/>
        <v>，2808215</v>
      </c>
      <c r="I13" s="4" t="str">
        <f>VLOOKUP(A13,HOP!A:U,21,0)</f>
        <v>直连</v>
      </c>
    </row>
    <row r="14" s="4" customFormat="1" hidden="1" spans="1:9">
      <c r="A14" s="5">
        <v>21825033448</v>
      </c>
      <c r="B14" s="6">
        <v>44912</v>
      </c>
      <c r="C14" s="6">
        <v>44913</v>
      </c>
      <c r="D14" s="4">
        <v>1126</v>
      </c>
      <c r="E14" s="4" t="str">
        <f>VLOOKUP(A14,HOP!A:L,12,0)</f>
        <v>1126.00</v>
      </c>
      <c r="F14" s="4" t="str">
        <f>VLOOKUP(A14,HOP!A:C,3,0)</f>
        <v>2809337</v>
      </c>
      <c r="G14" s="4">
        <f t="shared" si="0"/>
        <v>0</v>
      </c>
      <c r="H14" s="4" t="str">
        <f t="shared" si="1"/>
        <v>，2809337</v>
      </c>
      <c r="I14" s="4" t="str">
        <f>VLOOKUP(A14,HOP!A:U,21,0)</f>
        <v>直连</v>
      </c>
    </row>
    <row r="15" s="4" customFormat="1" hidden="1" spans="1:9">
      <c r="A15" s="5">
        <v>21826237921</v>
      </c>
      <c r="B15" s="6">
        <v>44912</v>
      </c>
      <c r="C15" s="6">
        <v>44913</v>
      </c>
      <c r="D15" s="4">
        <v>773</v>
      </c>
      <c r="E15" s="4" t="str">
        <f>VLOOKUP(A15,HOP!A:L,12,0)</f>
        <v>773.00</v>
      </c>
      <c r="F15" s="4" t="str">
        <f>VLOOKUP(A15,HOP!A:C,3,0)</f>
        <v>2810620</v>
      </c>
      <c r="G15" s="4">
        <f t="shared" si="0"/>
        <v>0</v>
      </c>
      <c r="H15" s="4" t="str">
        <f t="shared" si="1"/>
        <v>，2810620</v>
      </c>
      <c r="I15" s="4" t="str">
        <f>VLOOKUP(A15,HOP!A:U,21,0)</f>
        <v>直连</v>
      </c>
    </row>
    <row r="16" s="4" customFormat="1" hidden="1" spans="1:9">
      <c r="A16" s="5">
        <v>21826884392</v>
      </c>
      <c r="B16" s="6">
        <v>44911</v>
      </c>
      <c r="C16" s="6">
        <v>44913</v>
      </c>
      <c r="D16" s="4">
        <v>1998</v>
      </c>
      <c r="E16" s="4" t="str">
        <f>VLOOKUP(A16,HOP!A:L,12,0)</f>
        <v>1998.00</v>
      </c>
      <c r="F16" s="4" t="str">
        <f>VLOOKUP(A16,HOP!A:C,3,0)</f>
        <v>2811653</v>
      </c>
      <c r="G16" s="4">
        <f t="shared" si="0"/>
        <v>0</v>
      </c>
      <c r="H16" s="4" t="str">
        <f t="shared" si="1"/>
        <v>，2811653</v>
      </c>
      <c r="I16" s="4" t="str">
        <f>VLOOKUP(A16,HOP!A:U,21,0)</f>
        <v>直连</v>
      </c>
    </row>
    <row r="17" s="4" customFormat="1" hidden="1" spans="1:9">
      <c r="A17" s="5">
        <v>21827308374</v>
      </c>
      <c r="B17" s="6">
        <v>44911</v>
      </c>
      <c r="C17" s="6">
        <v>44913</v>
      </c>
      <c r="D17" s="4">
        <v>794</v>
      </c>
      <c r="E17" s="4" t="str">
        <f>VLOOKUP(A17,HOP!A:L,12,0)</f>
        <v>794.00</v>
      </c>
      <c r="F17" s="4" t="str">
        <f>VLOOKUP(A17,HOP!A:C,3,0)</f>
        <v>2812245</v>
      </c>
      <c r="G17" s="4">
        <f t="shared" si="0"/>
        <v>0</v>
      </c>
      <c r="H17" s="4" t="str">
        <f t="shared" si="1"/>
        <v>，2812245</v>
      </c>
      <c r="I17" s="4" t="str">
        <f>VLOOKUP(A17,HOP!A:U,21,0)</f>
        <v>直连</v>
      </c>
    </row>
    <row r="18" s="4" customFormat="1" hidden="1" spans="1:9">
      <c r="A18" s="5">
        <v>21827362639</v>
      </c>
      <c r="B18" s="6">
        <v>44911</v>
      </c>
      <c r="C18" s="6">
        <v>44913</v>
      </c>
      <c r="D18" s="4">
        <v>794</v>
      </c>
      <c r="E18" s="4" t="str">
        <f>VLOOKUP(A18,HOP!A:L,12,0)</f>
        <v>794.00</v>
      </c>
      <c r="F18" s="4" t="str">
        <f>VLOOKUP(A18,HOP!A:C,3,0)</f>
        <v>2812330</v>
      </c>
      <c r="G18" s="4">
        <f t="shared" si="0"/>
        <v>0</v>
      </c>
      <c r="H18" s="4" t="str">
        <f t="shared" si="1"/>
        <v>，2812330</v>
      </c>
      <c r="I18" s="4" t="str">
        <f>VLOOKUP(A18,HOP!A:U,21,0)</f>
        <v>直连</v>
      </c>
    </row>
    <row r="19" s="4" customFormat="1" hidden="1" spans="1:9">
      <c r="A19" s="5">
        <v>21827415883</v>
      </c>
      <c r="B19" s="6">
        <v>44911</v>
      </c>
      <c r="C19" s="6">
        <v>44913</v>
      </c>
      <c r="D19" s="4">
        <v>2160</v>
      </c>
      <c r="E19" s="4" t="str">
        <f>VLOOKUP(A19,HOP!A:L,12,0)</f>
        <v>2160.00</v>
      </c>
      <c r="F19" s="4" t="str">
        <f>VLOOKUP(A19,HOP!A:C,3,0)</f>
        <v>2812373</v>
      </c>
      <c r="G19" s="4">
        <f t="shared" si="0"/>
        <v>0</v>
      </c>
      <c r="H19" s="4" t="str">
        <f t="shared" si="1"/>
        <v>，2812373</v>
      </c>
      <c r="I19" s="4" t="str">
        <f>VLOOKUP(A19,HOP!A:U,21,0)</f>
        <v>直连</v>
      </c>
    </row>
    <row r="20" s="4" customFormat="1" hidden="1" spans="1:9">
      <c r="A20" s="5">
        <v>21827427714</v>
      </c>
      <c r="B20" s="6">
        <v>44911</v>
      </c>
      <c r="C20" s="6">
        <v>44913</v>
      </c>
      <c r="D20" s="4">
        <v>638</v>
      </c>
      <c r="E20" s="4" t="str">
        <f>VLOOKUP(A20,HOP!A:L,12,0)</f>
        <v>638.00</v>
      </c>
      <c r="F20" s="4" t="str">
        <f>VLOOKUP(A20,HOP!A:C,3,0)</f>
        <v>2812417</v>
      </c>
      <c r="G20" s="4">
        <f t="shared" si="0"/>
        <v>0</v>
      </c>
      <c r="H20" s="4" t="str">
        <f t="shared" si="1"/>
        <v>，2812417</v>
      </c>
      <c r="I20" s="4" t="str">
        <f>VLOOKUP(A20,HOP!A:U,21,0)</f>
        <v>直连</v>
      </c>
    </row>
    <row r="21" s="4" customFormat="1" hidden="1" spans="1:9">
      <c r="A21" s="5">
        <v>21830454874</v>
      </c>
      <c r="B21" s="6">
        <v>44912</v>
      </c>
      <c r="C21" s="6">
        <v>44913</v>
      </c>
      <c r="D21" s="4">
        <v>2138</v>
      </c>
      <c r="E21" s="4" t="str">
        <f>VLOOKUP(A21,HOP!A:L,12,0)</f>
        <v>2138.00</v>
      </c>
      <c r="F21" s="4" t="str">
        <f>VLOOKUP(A21,HOP!A:C,3,0)</f>
        <v>2816597</v>
      </c>
      <c r="G21" s="4">
        <f t="shared" si="0"/>
        <v>0</v>
      </c>
      <c r="H21" s="4" t="str">
        <f t="shared" si="1"/>
        <v>，2816597</v>
      </c>
      <c r="I21" s="4" t="str">
        <f>VLOOKUP(A21,HOP!A:U,21,0)</f>
        <v>直连</v>
      </c>
    </row>
    <row r="22" s="4" customFormat="1" hidden="1" spans="1:9">
      <c r="A22" s="5">
        <v>21832351483</v>
      </c>
      <c r="B22" s="6">
        <v>44911</v>
      </c>
      <c r="C22" s="6">
        <v>44913</v>
      </c>
      <c r="D22" s="4">
        <v>10932</v>
      </c>
      <c r="E22" s="4" t="str">
        <f>VLOOKUP(A22,HOP!A:L,12,0)</f>
        <v>10932.00</v>
      </c>
      <c r="F22" s="4" t="str">
        <f>VLOOKUP(A22,HOP!A:C,3,0)</f>
        <v>2819182</v>
      </c>
      <c r="G22" s="4">
        <f t="shared" si="0"/>
        <v>0</v>
      </c>
      <c r="H22" s="4" t="str">
        <f t="shared" si="1"/>
        <v>，2819182</v>
      </c>
      <c r="I22" s="4" t="str">
        <f>VLOOKUP(A22,HOP!A:U,21,0)</f>
        <v>直连</v>
      </c>
    </row>
    <row r="23" s="4" customFormat="1" hidden="1" spans="1:9">
      <c r="A23" s="5">
        <v>21838845857</v>
      </c>
      <c r="B23" s="6">
        <v>44911</v>
      </c>
      <c r="C23" s="6">
        <v>44913</v>
      </c>
      <c r="D23" s="4">
        <v>7014</v>
      </c>
      <c r="E23" s="4" t="str">
        <f>VLOOKUP(A23,HOP!A:L,12,0)</f>
        <v>7014.00</v>
      </c>
      <c r="F23" s="4" t="str">
        <f>VLOOKUP(A23,HOP!A:C,3,0)</f>
        <v>2821997</v>
      </c>
      <c r="G23" s="4">
        <f t="shared" si="0"/>
        <v>0</v>
      </c>
      <c r="H23" s="4" t="str">
        <f t="shared" si="1"/>
        <v>，2821997</v>
      </c>
      <c r="I23" s="4" t="str">
        <f>VLOOKUP(A23,HOP!A:U,21,0)</f>
        <v>直连</v>
      </c>
    </row>
    <row r="24" s="4" customFormat="1" hidden="1" spans="1:9">
      <c r="A24" s="5">
        <v>999221840487464</v>
      </c>
      <c r="B24" s="6">
        <v>44911</v>
      </c>
      <c r="C24" s="6">
        <v>44913</v>
      </c>
      <c r="D24" s="4">
        <v>1123</v>
      </c>
      <c r="E24" s="4">
        <v>1123</v>
      </c>
      <c r="F24" s="4" t="str">
        <f>VLOOKUP(A24,HOP!A:C,3,0)</f>
        <v>2823502</v>
      </c>
      <c r="G24" s="4">
        <f t="shared" si="0"/>
        <v>0</v>
      </c>
      <c r="H24" s="4" t="str">
        <f t="shared" si="1"/>
        <v>，2823502</v>
      </c>
      <c r="I24" s="4" t="str">
        <f>VLOOKUP(A24,HOP!A:U,21,0)</f>
        <v>直连</v>
      </c>
    </row>
    <row r="25" s="4" customFormat="1" hidden="1" spans="1:9">
      <c r="A25" s="5">
        <v>21841871969</v>
      </c>
      <c r="B25" s="6">
        <v>44911</v>
      </c>
      <c r="C25" s="6">
        <v>44913</v>
      </c>
      <c r="D25" s="4">
        <v>712</v>
      </c>
      <c r="E25" s="4" t="str">
        <f>VLOOKUP(A25,HOP!A:L,12,0)</f>
        <v>712.00</v>
      </c>
      <c r="F25" s="4" t="str">
        <f>VLOOKUP(A25,HOP!A:C,3,0)</f>
        <v>2825539</v>
      </c>
      <c r="G25" s="4">
        <f t="shared" si="0"/>
        <v>0</v>
      </c>
      <c r="H25" s="4" t="str">
        <f t="shared" si="1"/>
        <v>，2825539</v>
      </c>
      <c r="I25" s="4" t="str">
        <f>VLOOKUP(A25,HOP!A:U,21,0)</f>
        <v>直连</v>
      </c>
    </row>
    <row r="26" s="4" customFormat="1" hidden="1" spans="1:9">
      <c r="A26" s="5">
        <v>999221842280701</v>
      </c>
      <c r="B26" s="6">
        <v>44912</v>
      </c>
      <c r="C26" s="6">
        <v>44913</v>
      </c>
      <c r="D26" s="4">
        <v>919</v>
      </c>
      <c r="E26" s="4">
        <v>919</v>
      </c>
      <c r="F26" s="4" t="str">
        <f>VLOOKUP(A26,HOP!A:C,3,0)</f>
        <v>2826033</v>
      </c>
      <c r="G26" s="4">
        <f t="shared" si="0"/>
        <v>0</v>
      </c>
      <c r="H26" s="4" t="str">
        <f t="shared" si="1"/>
        <v>，2826033</v>
      </c>
      <c r="I26" s="4" t="str">
        <f>VLOOKUP(A26,HOP!A:U,21,0)</f>
        <v>直连</v>
      </c>
    </row>
    <row r="27" s="4" customFormat="1" hidden="1" spans="1:9">
      <c r="A27" s="5">
        <v>21842389441</v>
      </c>
      <c r="B27" s="6">
        <v>44911</v>
      </c>
      <c r="C27" s="6">
        <v>44913</v>
      </c>
      <c r="D27" s="4">
        <v>6714</v>
      </c>
      <c r="E27" s="4" t="str">
        <f>VLOOKUP(A27,HOP!A:L,12,0)</f>
        <v>6714.00</v>
      </c>
      <c r="F27" s="4" t="str">
        <f>VLOOKUP(A27,HOP!A:C,3,0)</f>
        <v>2826193</v>
      </c>
      <c r="G27" s="4">
        <f t="shared" si="0"/>
        <v>0</v>
      </c>
      <c r="H27" s="4" t="str">
        <f t="shared" si="1"/>
        <v>，2826193</v>
      </c>
      <c r="I27" s="4" t="str">
        <f>VLOOKUP(A27,HOP!A:U,21,0)</f>
        <v>直采</v>
      </c>
    </row>
    <row r="28" s="4" customFormat="1" hidden="1" spans="1:9">
      <c r="A28" s="5">
        <v>21842689736</v>
      </c>
      <c r="B28" s="6">
        <v>44911</v>
      </c>
      <c r="C28" s="6">
        <v>44913</v>
      </c>
      <c r="D28" s="4">
        <v>5714</v>
      </c>
      <c r="E28" s="4" t="str">
        <f>VLOOKUP(A28,HOP!A:L,12,0)</f>
        <v>5714.00</v>
      </c>
      <c r="F28" s="4" t="str">
        <f>VLOOKUP(A28,HOP!A:C,3,0)</f>
        <v>2826662</v>
      </c>
      <c r="G28" s="4">
        <f t="shared" si="0"/>
        <v>0</v>
      </c>
      <c r="H28" s="4" t="str">
        <f t="shared" si="1"/>
        <v>，2826662</v>
      </c>
      <c r="I28" s="4" t="str">
        <f>VLOOKUP(A28,HOP!A:U,21,0)</f>
        <v>直采</v>
      </c>
    </row>
    <row r="29" s="4" customFormat="1" hidden="1" spans="1:9">
      <c r="A29" s="5">
        <v>21843111560</v>
      </c>
      <c r="B29" s="6">
        <v>44912</v>
      </c>
      <c r="C29" s="6">
        <v>44913</v>
      </c>
      <c r="D29" s="4">
        <v>1013</v>
      </c>
      <c r="E29" s="4" t="str">
        <f>VLOOKUP(A29,HOP!A:L,12,0)</f>
        <v>1013.00</v>
      </c>
      <c r="F29" s="4" t="str">
        <f>VLOOKUP(A29,HOP!A:C,3,0)</f>
        <v>2827286</v>
      </c>
      <c r="G29" s="4">
        <f t="shared" si="0"/>
        <v>0</v>
      </c>
      <c r="H29" s="4" t="str">
        <f t="shared" si="1"/>
        <v>，2827286</v>
      </c>
      <c r="I29" s="4" t="str">
        <f>VLOOKUP(A29,HOP!A:U,21,0)</f>
        <v>直连</v>
      </c>
    </row>
    <row r="30" s="4" customFormat="1" hidden="1" spans="1:9">
      <c r="A30" s="5">
        <v>21843155684</v>
      </c>
      <c r="B30" s="6">
        <v>44911</v>
      </c>
      <c r="C30" s="6">
        <v>44913</v>
      </c>
      <c r="D30" s="4">
        <v>1570</v>
      </c>
      <c r="E30" s="4" t="str">
        <f>VLOOKUP(A30,HOP!A:L,12,0)</f>
        <v>1570.00</v>
      </c>
      <c r="F30" s="4" t="str">
        <f>VLOOKUP(A30,HOP!A:C,3,0)</f>
        <v>2827351</v>
      </c>
      <c r="G30" s="4">
        <f t="shared" si="0"/>
        <v>0</v>
      </c>
      <c r="H30" s="4" t="str">
        <f t="shared" si="1"/>
        <v>，2827351</v>
      </c>
      <c r="I30" s="4" t="str">
        <f>VLOOKUP(A30,HOP!A:U,21,0)</f>
        <v>直采</v>
      </c>
    </row>
    <row r="31" s="4" customFormat="1" hidden="1" spans="1:9">
      <c r="A31" s="5">
        <v>21843217330</v>
      </c>
      <c r="B31" s="6">
        <v>44908</v>
      </c>
      <c r="C31" s="6">
        <v>44913</v>
      </c>
      <c r="D31" s="4">
        <v>14948</v>
      </c>
      <c r="E31" s="4" t="str">
        <f>VLOOKUP(A31,HOP!A:L,12,0)</f>
        <v>14948.00</v>
      </c>
      <c r="F31" s="4" t="str">
        <f>VLOOKUP(A31,HOP!A:C,3,0)</f>
        <v>2827450</v>
      </c>
      <c r="G31" s="4">
        <f t="shared" si="0"/>
        <v>0</v>
      </c>
      <c r="H31" s="4" t="str">
        <f t="shared" si="1"/>
        <v>，2827450</v>
      </c>
      <c r="I31" s="4" t="str">
        <f>VLOOKUP(A31,HOP!A:U,21,0)</f>
        <v>直采</v>
      </c>
    </row>
    <row r="32" s="4" customFormat="1" hidden="1" spans="1:9">
      <c r="A32" s="5">
        <v>21843966527</v>
      </c>
      <c r="B32" s="6">
        <v>44910</v>
      </c>
      <c r="C32" s="6">
        <v>44913</v>
      </c>
      <c r="D32" s="4">
        <v>612</v>
      </c>
      <c r="E32" s="4" t="str">
        <f>VLOOKUP(A32,HOP!A:L,12,0)</f>
        <v>612.00</v>
      </c>
      <c r="F32" s="4" t="str">
        <f>VLOOKUP(A32,HOP!A:C,3,0)</f>
        <v>2828638</v>
      </c>
      <c r="G32" s="4">
        <f t="shared" si="0"/>
        <v>0</v>
      </c>
      <c r="H32" s="4" t="str">
        <f t="shared" si="1"/>
        <v>，2828638</v>
      </c>
      <c r="I32" s="4" t="str">
        <f>VLOOKUP(A32,HOP!A:U,21,0)</f>
        <v>直连</v>
      </c>
    </row>
    <row r="33" s="4" customFormat="1" hidden="1" spans="1:9">
      <c r="A33" s="5">
        <v>999221844122951</v>
      </c>
      <c r="B33" s="6">
        <v>44912</v>
      </c>
      <c r="C33" s="6">
        <v>44913</v>
      </c>
      <c r="D33" s="4">
        <v>445</v>
      </c>
      <c r="E33" s="4" t="str">
        <f>VLOOKUP(A33,HOP!A:L,12,0)</f>
        <v>445.00</v>
      </c>
      <c r="F33" s="4" t="str">
        <f>VLOOKUP(A33,HOP!A:C,3,0)</f>
        <v>2828850</v>
      </c>
      <c r="G33" s="4">
        <f t="shared" si="0"/>
        <v>0</v>
      </c>
      <c r="H33" s="4" t="str">
        <f t="shared" si="1"/>
        <v>，2828850</v>
      </c>
      <c r="I33" s="4" t="str">
        <f>VLOOKUP(A33,HOP!A:U,21,0)</f>
        <v>直连</v>
      </c>
    </row>
    <row r="34" s="4" customFormat="1" hidden="1" spans="1:9">
      <c r="A34" s="5">
        <v>21845089868</v>
      </c>
      <c r="B34" s="6">
        <v>44912</v>
      </c>
      <c r="C34" s="6">
        <v>44913</v>
      </c>
      <c r="D34" s="4">
        <v>569</v>
      </c>
      <c r="E34" s="4" t="str">
        <f>VLOOKUP(A34,HOP!A:L,12,0)</f>
        <v>569.00</v>
      </c>
      <c r="F34" s="4" t="str">
        <f>VLOOKUP(A34,HOP!A:C,3,0)</f>
        <v>2830538</v>
      </c>
      <c r="G34" s="4">
        <f t="shared" si="0"/>
        <v>0</v>
      </c>
      <c r="H34" s="4" t="str">
        <f t="shared" si="1"/>
        <v>，2830538</v>
      </c>
      <c r="I34" s="4" t="str">
        <f>VLOOKUP(A34,HOP!A:U,21,0)</f>
        <v>直连</v>
      </c>
    </row>
    <row r="35" s="4" customFormat="1" hidden="1" spans="1:9">
      <c r="A35" s="5">
        <v>21845478123</v>
      </c>
      <c r="B35" s="6">
        <v>44911</v>
      </c>
      <c r="C35" s="6">
        <v>44913</v>
      </c>
      <c r="D35" s="4">
        <v>1294</v>
      </c>
      <c r="E35" s="4" t="str">
        <f>VLOOKUP(A35,HOP!A:L,12,0)</f>
        <v>1294.00</v>
      </c>
      <c r="F35" s="4" t="str">
        <f>VLOOKUP(A35,HOP!A:C,3,0)</f>
        <v>2831201</v>
      </c>
      <c r="G35" s="4">
        <f t="shared" si="0"/>
        <v>0</v>
      </c>
      <c r="H35" s="4" t="str">
        <f t="shared" si="1"/>
        <v>，2831201</v>
      </c>
      <c r="I35" s="4" t="str">
        <f>VLOOKUP(A35,HOP!A:U,21,0)</f>
        <v>直连</v>
      </c>
    </row>
    <row r="36" s="4" customFormat="1" hidden="1" spans="1:9">
      <c r="A36" s="5">
        <v>999221846543525</v>
      </c>
      <c r="B36" s="6">
        <v>44911</v>
      </c>
      <c r="C36" s="6">
        <v>44913</v>
      </c>
      <c r="D36" s="4">
        <v>1282</v>
      </c>
      <c r="E36" s="4" t="str">
        <f>VLOOKUP(A36,HOP!A:L,12,0)</f>
        <v>1282.00</v>
      </c>
      <c r="F36" s="4" t="str">
        <f>VLOOKUP(A36,HOP!A:C,3,0)</f>
        <v>2833071</v>
      </c>
      <c r="G36" s="4">
        <f t="shared" si="0"/>
        <v>0</v>
      </c>
      <c r="H36" s="4" t="str">
        <f t="shared" si="1"/>
        <v>，2833071</v>
      </c>
      <c r="I36" s="4" t="str">
        <f>VLOOKUP(A36,HOP!A:U,21,0)</f>
        <v>直连</v>
      </c>
    </row>
    <row r="37" s="4" customFormat="1" hidden="1" spans="1:9">
      <c r="A37" s="5">
        <v>999221846773285</v>
      </c>
      <c r="B37" s="6">
        <v>44912</v>
      </c>
      <c r="C37" s="6">
        <v>44913</v>
      </c>
      <c r="D37" s="4">
        <v>1732</v>
      </c>
      <c r="E37" s="4">
        <v>1732</v>
      </c>
      <c r="F37" s="4" t="str">
        <f>VLOOKUP(A37,HOP!A:C,3,0)</f>
        <v>2833543</v>
      </c>
      <c r="G37" s="4">
        <f t="shared" si="0"/>
        <v>0</v>
      </c>
      <c r="H37" s="4" t="str">
        <f t="shared" si="1"/>
        <v>，2833543</v>
      </c>
      <c r="I37" s="4" t="str">
        <f>VLOOKUP(A37,HOP!A:U,21,0)</f>
        <v>直连</v>
      </c>
    </row>
    <row r="38" s="4" customFormat="1" hidden="1" spans="1:9">
      <c r="A38" s="5">
        <v>999221846788356</v>
      </c>
      <c r="B38" s="6">
        <v>44912</v>
      </c>
      <c r="C38" s="6">
        <v>44913</v>
      </c>
      <c r="D38" s="4">
        <v>1732</v>
      </c>
      <c r="E38" s="4">
        <v>1732</v>
      </c>
      <c r="F38" s="4" t="str">
        <f>VLOOKUP(A38,HOP!A:C,3,0)</f>
        <v>2833550</v>
      </c>
      <c r="G38" s="4">
        <f t="shared" si="0"/>
        <v>0</v>
      </c>
      <c r="H38" s="4" t="str">
        <f t="shared" si="1"/>
        <v>，2833550</v>
      </c>
      <c r="I38" s="4" t="str">
        <f>VLOOKUP(A38,HOP!A:U,21,0)</f>
        <v>直连</v>
      </c>
    </row>
    <row r="39" s="4" customFormat="1" hidden="1" spans="1:9">
      <c r="A39" s="5">
        <v>21847044283</v>
      </c>
      <c r="B39" s="6">
        <v>44911</v>
      </c>
      <c r="C39" s="6">
        <v>44913</v>
      </c>
      <c r="D39" s="4">
        <v>3218</v>
      </c>
      <c r="E39" s="4">
        <v>3218</v>
      </c>
      <c r="F39" s="4" t="str">
        <f>VLOOKUP(A39,HOP!A:C,3,0)</f>
        <v>2833977</v>
      </c>
      <c r="G39" s="4">
        <f t="shared" si="0"/>
        <v>0</v>
      </c>
      <c r="H39" s="4" t="str">
        <f t="shared" si="1"/>
        <v>，2833977</v>
      </c>
      <c r="I39" s="4" t="str">
        <f>VLOOKUP(A39,HOP!A:U,21,0)</f>
        <v>直连</v>
      </c>
    </row>
    <row r="40" s="4" customFormat="1" hidden="1" spans="1:9">
      <c r="A40" s="5">
        <v>21847973108</v>
      </c>
      <c r="B40" s="6">
        <v>44911</v>
      </c>
      <c r="C40" s="6">
        <v>44913</v>
      </c>
      <c r="D40" s="4">
        <v>1498</v>
      </c>
      <c r="E40" s="4" t="str">
        <f>VLOOKUP(A40,HOP!A:L,12,0)</f>
        <v>1498.00</v>
      </c>
      <c r="F40" s="4" t="str">
        <f>VLOOKUP(A40,HOP!A:C,3,0)</f>
        <v>2835816</v>
      </c>
      <c r="G40" s="4">
        <f t="shared" si="0"/>
        <v>0</v>
      </c>
      <c r="H40" s="4" t="str">
        <f t="shared" si="1"/>
        <v>，2835816</v>
      </c>
      <c r="I40" s="4" t="str">
        <f>VLOOKUP(A40,HOP!A:U,21,0)</f>
        <v>直连</v>
      </c>
    </row>
    <row r="41" s="4" customFormat="1" hidden="1" spans="1:9">
      <c r="A41" s="5">
        <v>999221847992928</v>
      </c>
      <c r="B41" s="6">
        <v>44912</v>
      </c>
      <c r="C41" s="6">
        <v>44913</v>
      </c>
      <c r="D41" s="4">
        <v>447</v>
      </c>
      <c r="E41" s="4" t="str">
        <f>VLOOKUP(A41,HOP!A:L,12,0)</f>
        <v>447.00</v>
      </c>
      <c r="F41" s="4" t="str">
        <f>VLOOKUP(A41,HOP!A:C,3,0)</f>
        <v>2835834</v>
      </c>
      <c r="G41" s="4">
        <f t="shared" si="0"/>
        <v>0</v>
      </c>
      <c r="H41" s="4" t="str">
        <f t="shared" si="1"/>
        <v>，2835834</v>
      </c>
      <c r="I41" s="4" t="str">
        <f>VLOOKUP(A41,HOP!A:U,21,0)</f>
        <v>直连</v>
      </c>
    </row>
    <row r="42" s="4" customFormat="1" hidden="1" spans="1:9">
      <c r="A42" s="5">
        <v>21848244182</v>
      </c>
      <c r="B42" s="6">
        <v>44911</v>
      </c>
      <c r="C42" s="6">
        <v>44913</v>
      </c>
      <c r="D42" s="4">
        <v>3074</v>
      </c>
      <c r="E42" s="4" t="str">
        <f>VLOOKUP(A42,HOP!A:L,12,0)</f>
        <v>3074.00</v>
      </c>
      <c r="F42" s="4" t="str">
        <f>VLOOKUP(A42,HOP!A:C,3,0)</f>
        <v>2836277</v>
      </c>
      <c r="G42" s="4">
        <f t="shared" si="0"/>
        <v>0</v>
      </c>
      <c r="H42" s="4" t="str">
        <f t="shared" si="1"/>
        <v>，2836277</v>
      </c>
      <c r="I42" s="4" t="str">
        <f>VLOOKUP(A42,HOP!A:U,21,0)</f>
        <v>直连</v>
      </c>
    </row>
    <row r="43" s="4" customFormat="1" hidden="1" spans="1:9">
      <c r="A43" s="5">
        <v>999221848593481</v>
      </c>
      <c r="B43" s="6">
        <v>44912</v>
      </c>
      <c r="C43" s="6">
        <v>44913</v>
      </c>
      <c r="D43" s="4">
        <v>603</v>
      </c>
      <c r="E43" s="4" t="str">
        <f>VLOOKUP(A43,HOP!A:L,12,0)</f>
        <v>603.00</v>
      </c>
      <c r="F43" s="4" t="str">
        <f>VLOOKUP(A43,HOP!A:C,3,0)</f>
        <v>2837001</v>
      </c>
      <c r="G43" s="4">
        <f t="shared" si="0"/>
        <v>0</v>
      </c>
      <c r="H43" s="4" t="str">
        <f t="shared" si="1"/>
        <v>，2837001</v>
      </c>
      <c r="I43" s="4" t="str">
        <f>VLOOKUP(A43,HOP!A:U,21,0)</f>
        <v>直连</v>
      </c>
    </row>
    <row r="44" s="4" customFormat="1" hidden="1" spans="1:9">
      <c r="A44" s="5">
        <v>21849176233</v>
      </c>
      <c r="B44" s="6">
        <v>44911</v>
      </c>
      <c r="C44" s="6">
        <v>44913</v>
      </c>
      <c r="D44" s="4">
        <v>1340</v>
      </c>
      <c r="E44" s="4" t="str">
        <f>VLOOKUP(A44,HOP!A:L,12,0)</f>
        <v>1340.00</v>
      </c>
      <c r="F44" s="4" t="str">
        <f>VLOOKUP(A44,HOP!A:C,3,0)</f>
        <v>2838129</v>
      </c>
      <c r="G44" s="4">
        <f t="shared" si="0"/>
        <v>0</v>
      </c>
      <c r="H44" s="4" t="str">
        <f t="shared" si="1"/>
        <v>，2838129</v>
      </c>
      <c r="I44" s="4" t="str">
        <f>VLOOKUP(A44,HOP!A:U,21,0)</f>
        <v>直连</v>
      </c>
    </row>
    <row r="45" s="4" customFormat="1" hidden="1" spans="1:9">
      <c r="A45" s="5">
        <v>999221849227049</v>
      </c>
      <c r="B45" s="6">
        <v>44912</v>
      </c>
      <c r="C45" s="6">
        <v>44913</v>
      </c>
      <c r="D45" s="4">
        <v>574</v>
      </c>
      <c r="E45" s="4" t="str">
        <f>VLOOKUP(A45,HOP!A:L,12,0)</f>
        <v>574.00</v>
      </c>
      <c r="F45" s="4" t="str">
        <f>VLOOKUP(A45,HOP!A:C,3,0)</f>
        <v>2838195</v>
      </c>
      <c r="G45" s="4">
        <f t="shared" si="0"/>
        <v>0</v>
      </c>
      <c r="H45" s="4" t="str">
        <f t="shared" si="1"/>
        <v>，2838195</v>
      </c>
      <c r="I45" s="4" t="str">
        <f>VLOOKUP(A45,HOP!A:U,21,0)</f>
        <v>直连</v>
      </c>
    </row>
    <row r="46" s="4" customFormat="1" hidden="1" spans="1:9">
      <c r="A46" s="5">
        <v>21849686971</v>
      </c>
      <c r="B46" s="6">
        <v>44910</v>
      </c>
      <c r="C46" s="6">
        <v>44913</v>
      </c>
      <c r="D46" s="4">
        <v>1752</v>
      </c>
      <c r="E46" s="4" t="str">
        <f>VLOOKUP(A46,HOP!A:L,12,0)</f>
        <v>1752.00</v>
      </c>
      <c r="F46" s="4" t="str">
        <f>VLOOKUP(A46,HOP!A:C,3,0)</f>
        <v>2838937</v>
      </c>
      <c r="G46" s="4">
        <f t="shared" si="0"/>
        <v>0</v>
      </c>
      <c r="H46" s="4" t="str">
        <f t="shared" si="1"/>
        <v>，2838937</v>
      </c>
      <c r="I46" s="4" t="str">
        <f>VLOOKUP(A46,HOP!A:U,21,0)</f>
        <v>直连</v>
      </c>
    </row>
    <row r="47" s="4" customFormat="1" hidden="1" spans="1:9">
      <c r="A47" s="5">
        <v>21849688064</v>
      </c>
      <c r="B47" s="6">
        <v>44911</v>
      </c>
      <c r="C47" s="6">
        <v>44913</v>
      </c>
      <c r="D47" s="4">
        <v>1564</v>
      </c>
      <c r="E47" s="4" t="str">
        <f>VLOOKUP(A47,HOP!A:L,12,0)</f>
        <v>1564.00</v>
      </c>
      <c r="F47" s="4" t="str">
        <f>VLOOKUP(A47,HOP!A:C,3,0)</f>
        <v>2838944</v>
      </c>
      <c r="G47" s="4">
        <f t="shared" si="0"/>
        <v>0</v>
      </c>
      <c r="H47" s="4" t="str">
        <f t="shared" si="1"/>
        <v>，2838944</v>
      </c>
      <c r="I47" s="4" t="str">
        <f>VLOOKUP(A47,HOP!A:U,21,0)</f>
        <v>直连</v>
      </c>
    </row>
    <row r="48" s="4" customFormat="1" spans="1:9">
      <c r="A48" s="5">
        <v>21850718553</v>
      </c>
      <c r="B48" s="6">
        <v>44910</v>
      </c>
      <c r="C48" s="6">
        <v>44913</v>
      </c>
      <c r="D48" s="4">
        <v>6128</v>
      </c>
      <c r="E48" s="4" t="str">
        <f>VLOOKUP(A48,HOP!A:L,12,0)</f>
        <v>6127.98</v>
      </c>
      <c r="F48" s="4" t="str">
        <f>VLOOKUP(A48,HOP!A:C,3,0)</f>
        <v>2841225</v>
      </c>
      <c r="G48" s="4">
        <f t="shared" si="0"/>
        <v>0.0200000000004366</v>
      </c>
      <c r="H48" s="4" t="str">
        <f t="shared" si="1"/>
        <v>，2841225</v>
      </c>
      <c r="I48" s="4" t="str">
        <f>VLOOKUP(A48,HOP!A:U,21,0)</f>
        <v>直连</v>
      </c>
    </row>
    <row r="49" s="4" customFormat="1" hidden="1" spans="1:9">
      <c r="A49" s="5">
        <v>999221851060667</v>
      </c>
      <c r="B49" s="6">
        <v>44911</v>
      </c>
      <c r="C49" s="6">
        <v>44913</v>
      </c>
      <c r="D49" s="4">
        <v>1130</v>
      </c>
      <c r="E49" s="4" t="str">
        <f>VLOOKUP(A49,HOP!A:L,12,0)</f>
        <v>1130.00</v>
      </c>
      <c r="F49" s="4" t="str">
        <f>VLOOKUP(A49,HOP!A:C,3,0)</f>
        <v>2841684</v>
      </c>
      <c r="G49" s="4">
        <f t="shared" si="0"/>
        <v>0</v>
      </c>
      <c r="H49" s="4" t="str">
        <f t="shared" si="1"/>
        <v>，2841684</v>
      </c>
      <c r="I49" s="4" t="str">
        <f>VLOOKUP(A49,HOP!A:U,21,0)</f>
        <v>直连</v>
      </c>
    </row>
    <row r="50" s="4" customFormat="1" hidden="1" spans="1:9">
      <c r="A50" s="5">
        <v>999221851440178</v>
      </c>
      <c r="B50" s="6">
        <v>44906</v>
      </c>
      <c r="C50" s="6">
        <v>44913</v>
      </c>
      <c r="D50" s="4">
        <v>9464</v>
      </c>
      <c r="E50" s="4" t="str">
        <f>VLOOKUP(A50,HOP!A:L,12,0)</f>
        <v>9464.00</v>
      </c>
      <c r="F50" s="4" t="str">
        <f>VLOOKUP(A50,HOP!A:C,3,0)</f>
        <v>2842411</v>
      </c>
      <c r="G50" s="4">
        <f t="shared" si="0"/>
        <v>0</v>
      </c>
      <c r="H50" s="4" t="str">
        <f t="shared" si="1"/>
        <v>，2842411</v>
      </c>
      <c r="I50" s="4" t="str">
        <f>VLOOKUP(A50,HOP!A:U,21,0)</f>
        <v>直连</v>
      </c>
    </row>
    <row r="51" s="4" customFormat="1" hidden="1" spans="1:9">
      <c r="A51" s="5">
        <v>999221851948471</v>
      </c>
      <c r="B51" s="6">
        <v>44912</v>
      </c>
      <c r="C51" s="6">
        <v>44913</v>
      </c>
      <c r="D51" s="4">
        <v>521</v>
      </c>
      <c r="E51" s="4" t="str">
        <f>VLOOKUP(A51,HOP!A:L,12,0)</f>
        <v>521.00</v>
      </c>
      <c r="F51" s="4" t="str">
        <f>VLOOKUP(A51,HOP!A:C,3,0)</f>
        <v>2843422</v>
      </c>
      <c r="G51" s="4">
        <f t="shared" si="0"/>
        <v>0</v>
      </c>
      <c r="H51" s="4" t="str">
        <f t="shared" si="1"/>
        <v>，2843422</v>
      </c>
      <c r="I51" s="4" t="str">
        <f>VLOOKUP(A51,HOP!A:U,21,0)</f>
        <v>直连</v>
      </c>
    </row>
    <row r="52" s="4" customFormat="1" hidden="1" spans="1:9">
      <c r="A52" s="5">
        <v>999221853569868</v>
      </c>
      <c r="B52" s="6">
        <v>44912</v>
      </c>
      <c r="C52" s="6">
        <v>44913</v>
      </c>
      <c r="D52" s="4">
        <v>805</v>
      </c>
      <c r="E52" s="4" t="str">
        <f>VLOOKUP(A52,HOP!A:L,12,0)</f>
        <v>805.00</v>
      </c>
      <c r="F52" s="4" t="str">
        <f>VLOOKUP(A52,HOP!A:C,3,0)</f>
        <v>2845741</v>
      </c>
      <c r="G52" s="4">
        <f t="shared" si="0"/>
        <v>0</v>
      </c>
      <c r="H52" s="4" t="str">
        <f t="shared" si="1"/>
        <v>，2845741</v>
      </c>
      <c r="I52" s="4" t="str">
        <f>VLOOKUP(A52,HOP!A:U,21,0)</f>
        <v>直采</v>
      </c>
    </row>
    <row r="53" s="4" customFormat="1" hidden="1" spans="1:9">
      <c r="A53" s="5">
        <v>999221854149556</v>
      </c>
      <c r="B53" s="6">
        <v>44912</v>
      </c>
      <c r="C53" s="6">
        <v>44913</v>
      </c>
      <c r="D53" s="4">
        <v>171</v>
      </c>
      <c r="E53" s="4" t="str">
        <f>VLOOKUP(A53,HOP!A:L,12,0)</f>
        <v>171.00</v>
      </c>
      <c r="F53" s="4" t="str">
        <f>VLOOKUP(A53,HOP!A:C,3,0)</f>
        <v>2846836</v>
      </c>
      <c r="G53" s="4">
        <f t="shared" si="0"/>
        <v>0</v>
      </c>
      <c r="H53" s="4" t="str">
        <f t="shared" si="1"/>
        <v>，2846836</v>
      </c>
      <c r="I53" s="4" t="str">
        <f>VLOOKUP(A53,HOP!A:U,21,0)</f>
        <v>直连</v>
      </c>
    </row>
    <row r="54" s="4" customFormat="1" hidden="1" spans="1:9">
      <c r="A54" s="5">
        <v>999221854216696</v>
      </c>
      <c r="B54" s="6">
        <v>44912</v>
      </c>
      <c r="C54" s="6">
        <v>44913</v>
      </c>
      <c r="D54" s="4">
        <v>735</v>
      </c>
      <c r="E54" s="4" t="str">
        <f>VLOOKUP(A54,HOP!A:L,12,0)</f>
        <v>735.00</v>
      </c>
      <c r="F54" s="4" t="str">
        <f>VLOOKUP(A54,HOP!A:C,3,0)</f>
        <v>2846919</v>
      </c>
      <c r="G54" s="4">
        <f t="shared" si="0"/>
        <v>0</v>
      </c>
      <c r="H54" s="4" t="str">
        <f t="shared" si="1"/>
        <v>，2846919</v>
      </c>
      <c r="I54" s="4" t="str">
        <f>VLOOKUP(A54,HOP!A:U,21,0)</f>
        <v>直连</v>
      </c>
    </row>
    <row r="55" s="4" customFormat="1" hidden="1" spans="1:9">
      <c r="A55" s="5">
        <v>999221854244849</v>
      </c>
      <c r="B55" s="6">
        <v>44912</v>
      </c>
      <c r="C55" s="6">
        <v>44913</v>
      </c>
      <c r="D55" s="4">
        <v>0</v>
      </c>
      <c r="E55" s="4" t="str">
        <f>VLOOKUP(A55,HOP!A:L,12,0)</f>
        <v>0.00</v>
      </c>
      <c r="F55" s="4" t="str">
        <f>VLOOKUP(A55,HOP!A:C,3,0)</f>
        <v>2846936</v>
      </c>
      <c r="G55" s="4">
        <f t="shared" si="0"/>
        <v>0</v>
      </c>
      <c r="H55" s="4" t="str">
        <f t="shared" si="1"/>
        <v>，2846936</v>
      </c>
      <c r="I55" s="4" t="str">
        <f>VLOOKUP(A55,HOP!A:U,21,0)</f>
        <v>直连</v>
      </c>
    </row>
    <row r="56" s="4" customFormat="1" hidden="1" spans="1:9">
      <c r="A56" s="5">
        <v>999221854261031</v>
      </c>
      <c r="B56" s="6">
        <v>44912</v>
      </c>
      <c r="C56" s="6">
        <v>44913</v>
      </c>
      <c r="D56" s="4">
        <v>1389</v>
      </c>
      <c r="E56" s="4" t="str">
        <f>VLOOKUP(A56,HOP!A:L,12,0)</f>
        <v>1389.00</v>
      </c>
      <c r="F56" s="4" t="str">
        <f>VLOOKUP(A56,HOP!A:C,3,0)</f>
        <v>2846994</v>
      </c>
      <c r="G56" s="4">
        <f t="shared" si="0"/>
        <v>0</v>
      </c>
      <c r="H56" s="4" t="str">
        <f t="shared" si="1"/>
        <v>，2846994</v>
      </c>
      <c r="I56" s="4" t="str">
        <f>VLOOKUP(A56,HOP!A:U,21,0)</f>
        <v>直连</v>
      </c>
    </row>
    <row r="57" s="4" customFormat="1" hidden="1" spans="1:9">
      <c r="A57" s="5">
        <v>999221854647474</v>
      </c>
      <c r="B57" s="6">
        <v>44912</v>
      </c>
      <c r="C57" s="6">
        <v>44913</v>
      </c>
      <c r="D57" s="4">
        <v>768</v>
      </c>
      <c r="E57" s="4" t="str">
        <f>VLOOKUP(A57,HOP!A:L,12,0)</f>
        <v>768.00</v>
      </c>
      <c r="F57" s="4" t="str">
        <f>VLOOKUP(A57,HOP!A:C,3,0)</f>
        <v>2847759</v>
      </c>
      <c r="G57" s="4">
        <f t="shared" si="0"/>
        <v>0</v>
      </c>
      <c r="H57" s="4" t="str">
        <f t="shared" si="1"/>
        <v>，2847759</v>
      </c>
      <c r="I57" s="4" t="str">
        <f>VLOOKUP(A57,HOP!A:U,21,0)</f>
        <v>直连</v>
      </c>
    </row>
    <row r="58" s="4" customFormat="1" hidden="1" spans="1:9">
      <c r="A58" s="5">
        <v>21854896821</v>
      </c>
      <c r="B58" s="6">
        <v>44910</v>
      </c>
      <c r="C58" s="6">
        <v>44913</v>
      </c>
      <c r="D58" s="4">
        <v>8359</v>
      </c>
      <c r="E58" s="4" t="str">
        <f>VLOOKUP(A58,HOP!A:L,12,0)</f>
        <v>8359.00</v>
      </c>
      <c r="F58" s="4" t="str">
        <f>VLOOKUP(A58,HOP!A:C,3,0)</f>
        <v>2848243</v>
      </c>
      <c r="G58" s="4">
        <f t="shared" si="0"/>
        <v>0</v>
      </c>
      <c r="H58" s="4" t="str">
        <f t="shared" si="1"/>
        <v>，2848243</v>
      </c>
      <c r="I58" s="4" t="str">
        <f>VLOOKUP(A58,HOP!A:U,21,0)</f>
        <v>直采</v>
      </c>
    </row>
    <row r="59" s="4" customFormat="1" hidden="1" spans="1:9">
      <c r="A59" s="5">
        <v>999221855510368</v>
      </c>
      <c r="B59" s="6">
        <v>44912</v>
      </c>
      <c r="C59" s="6">
        <v>44913</v>
      </c>
      <c r="D59" s="4">
        <v>1151</v>
      </c>
      <c r="E59" s="4" t="str">
        <f>VLOOKUP(A59,HOP!A:L,12,0)</f>
        <v>1151.00</v>
      </c>
      <c r="F59" s="4" t="str">
        <f>VLOOKUP(A59,HOP!A:C,3,0)</f>
        <v>2849429</v>
      </c>
      <c r="G59" s="4">
        <f t="shared" si="0"/>
        <v>0</v>
      </c>
      <c r="H59" s="4" t="str">
        <f t="shared" si="1"/>
        <v>，2849429</v>
      </c>
      <c r="I59" s="4" t="str">
        <f>VLOOKUP(A59,HOP!A:U,21,0)</f>
        <v>直连</v>
      </c>
    </row>
    <row r="60" s="4" customFormat="1" hidden="1" spans="1:9">
      <c r="A60" s="5">
        <v>21855662879</v>
      </c>
      <c r="B60" s="6">
        <v>44912</v>
      </c>
      <c r="C60" s="6">
        <v>44913</v>
      </c>
      <c r="D60" s="4">
        <v>537</v>
      </c>
      <c r="E60" s="4" t="str">
        <f>VLOOKUP(A60,HOP!A:L,12,0)</f>
        <v>537.00</v>
      </c>
      <c r="F60" s="4" t="str">
        <f>VLOOKUP(A60,HOP!A:C,3,0)</f>
        <v>2849732</v>
      </c>
      <c r="G60" s="4">
        <f t="shared" si="0"/>
        <v>0</v>
      </c>
      <c r="H60" s="4" t="str">
        <f t="shared" si="1"/>
        <v>，2849732</v>
      </c>
      <c r="I60" s="4" t="str">
        <f>VLOOKUP(A60,HOP!A:U,21,0)</f>
        <v>直连</v>
      </c>
    </row>
    <row r="61" s="4" customFormat="1" hidden="1" spans="1:9">
      <c r="A61" s="5">
        <v>21855913101</v>
      </c>
      <c r="B61" s="6">
        <v>44911</v>
      </c>
      <c r="C61" s="6">
        <v>44913</v>
      </c>
      <c r="D61" s="4">
        <v>1366</v>
      </c>
      <c r="E61" s="4" t="str">
        <f>VLOOKUP(A61,HOP!A:L,12,0)</f>
        <v>1366.00</v>
      </c>
      <c r="F61" s="4" t="str">
        <f>VLOOKUP(A61,HOP!A:C,3,0)</f>
        <v>2850075</v>
      </c>
      <c r="G61" s="4">
        <f t="shared" si="0"/>
        <v>0</v>
      </c>
      <c r="H61" s="4" t="str">
        <f t="shared" si="1"/>
        <v>，2850075</v>
      </c>
      <c r="I61" s="4" t="str">
        <f>VLOOKUP(A61,HOP!A:U,21,0)</f>
        <v>直连</v>
      </c>
    </row>
    <row r="62" s="4" customFormat="1" hidden="1" spans="1:9">
      <c r="A62" s="5">
        <v>999221855949444</v>
      </c>
      <c r="B62" s="6">
        <v>44912</v>
      </c>
      <c r="C62" s="6">
        <v>44913</v>
      </c>
      <c r="D62" s="4">
        <v>1214</v>
      </c>
      <c r="E62" s="4" t="str">
        <f>VLOOKUP(A62,HOP!A:L,12,0)</f>
        <v>1214.00</v>
      </c>
      <c r="F62" s="4" t="str">
        <f>VLOOKUP(A62,HOP!A:C,3,0)</f>
        <v>2850225</v>
      </c>
      <c r="G62" s="4">
        <f t="shared" si="0"/>
        <v>0</v>
      </c>
      <c r="H62" s="4" t="str">
        <f t="shared" si="1"/>
        <v>，2850225</v>
      </c>
      <c r="I62" s="4" t="str">
        <f>VLOOKUP(A62,HOP!A:U,21,0)</f>
        <v>直连</v>
      </c>
    </row>
    <row r="63" s="4" customFormat="1" hidden="1" spans="1:9">
      <c r="A63" s="5">
        <v>999221855964689</v>
      </c>
      <c r="B63" s="6">
        <v>44912</v>
      </c>
      <c r="C63" s="6">
        <v>44913</v>
      </c>
      <c r="D63" s="4">
        <v>312</v>
      </c>
      <c r="E63" s="4" t="str">
        <f>VLOOKUP(A63,HOP!A:L,12,0)</f>
        <v>312.00</v>
      </c>
      <c r="F63" s="4" t="str">
        <f>VLOOKUP(A63,HOP!A:C,3,0)</f>
        <v>2850265</v>
      </c>
      <c r="G63" s="4">
        <f t="shared" si="0"/>
        <v>0</v>
      </c>
      <c r="H63" s="4" t="str">
        <f t="shared" si="1"/>
        <v>，2850265</v>
      </c>
      <c r="I63" s="4" t="str">
        <f>VLOOKUP(A63,HOP!A:U,21,0)</f>
        <v>直连</v>
      </c>
    </row>
    <row r="64" s="4" customFormat="1" hidden="1" spans="1:9">
      <c r="A64" s="5">
        <v>21856868405</v>
      </c>
      <c r="B64" s="6">
        <v>44909</v>
      </c>
      <c r="C64" s="6">
        <v>44913</v>
      </c>
      <c r="D64" s="4">
        <v>2642</v>
      </c>
      <c r="E64" s="4" t="str">
        <f>VLOOKUP(A64,HOP!A:L,12,0)</f>
        <v>2642.00</v>
      </c>
      <c r="F64" s="4" t="str">
        <f>VLOOKUP(A64,HOP!A:C,3,0)</f>
        <v>2851675</v>
      </c>
      <c r="G64" s="4">
        <f t="shared" si="0"/>
        <v>0</v>
      </c>
      <c r="H64" s="4" t="str">
        <f t="shared" si="1"/>
        <v>，2851675</v>
      </c>
      <c r="I64" s="4" t="str">
        <f>VLOOKUP(A64,HOP!A:U,21,0)</f>
        <v>直连</v>
      </c>
    </row>
    <row r="65" s="4" customFormat="1" hidden="1" spans="1:9">
      <c r="A65" s="5">
        <v>999221857703603</v>
      </c>
      <c r="B65" s="6">
        <v>44912</v>
      </c>
      <c r="C65" s="6">
        <v>44913</v>
      </c>
      <c r="D65" s="4">
        <v>1415</v>
      </c>
      <c r="E65" s="4" t="str">
        <f>VLOOKUP(A65,HOP!A:L,12,0)</f>
        <v>1415.00</v>
      </c>
      <c r="F65" s="4" t="str">
        <f>VLOOKUP(A65,HOP!A:C,3,0)</f>
        <v>2852985</v>
      </c>
      <c r="G65" s="4">
        <f t="shared" si="0"/>
        <v>0</v>
      </c>
      <c r="H65" s="4" t="str">
        <f t="shared" si="1"/>
        <v>，2852985</v>
      </c>
      <c r="I65" s="4" t="str">
        <f>VLOOKUP(A65,HOP!A:U,21,0)</f>
        <v>直连</v>
      </c>
    </row>
    <row r="66" s="4" customFormat="1" hidden="1" spans="1:9">
      <c r="A66" s="5">
        <v>999221857728787</v>
      </c>
      <c r="B66" s="6">
        <v>44911</v>
      </c>
      <c r="C66" s="6">
        <v>44913</v>
      </c>
      <c r="D66" s="4">
        <v>2223</v>
      </c>
      <c r="E66" s="4" t="str">
        <f>VLOOKUP(A66,HOP!A:L,12,0)</f>
        <v>2223.00</v>
      </c>
      <c r="F66" s="4" t="str">
        <f>VLOOKUP(A66,HOP!A:C,3,0)</f>
        <v>2853097</v>
      </c>
      <c r="G66" s="4">
        <f t="shared" si="0"/>
        <v>0</v>
      </c>
      <c r="H66" s="4" t="str">
        <f t="shared" si="1"/>
        <v>，2853097</v>
      </c>
      <c r="I66" s="4" t="str">
        <f>VLOOKUP(A66,HOP!A:U,21,0)</f>
        <v>直连</v>
      </c>
    </row>
    <row r="67" s="4" customFormat="1" hidden="1" spans="1:9">
      <c r="A67" s="5">
        <v>999221858025524</v>
      </c>
      <c r="B67" s="6">
        <v>44912</v>
      </c>
      <c r="C67" s="6">
        <v>44913</v>
      </c>
      <c r="D67" s="4">
        <v>1349</v>
      </c>
      <c r="E67" s="4" t="str">
        <f>VLOOKUP(A67,HOP!A:L,12,0)</f>
        <v>1349.00</v>
      </c>
      <c r="F67" s="4" t="str">
        <f>VLOOKUP(A67,HOP!A:C,3,0)</f>
        <v>2853547</v>
      </c>
      <c r="G67" s="4">
        <f t="shared" ref="G67:G130" si="2">D67-E67</f>
        <v>0</v>
      </c>
      <c r="H67" s="4" t="str">
        <f t="shared" ref="H67:H130" si="3">$H$1&amp;F67</f>
        <v>，2853547</v>
      </c>
      <c r="I67" s="4" t="str">
        <f>VLOOKUP(A67,HOP!A:U,21,0)</f>
        <v>直连</v>
      </c>
    </row>
    <row r="68" s="4" customFormat="1" hidden="1" spans="1:9">
      <c r="A68" s="5">
        <v>999221859627580</v>
      </c>
      <c r="B68" s="6">
        <v>44908</v>
      </c>
      <c r="C68" s="6">
        <v>44913</v>
      </c>
      <c r="D68" s="4">
        <v>17635</v>
      </c>
      <c r="E68" s="4" t="str">
        <f>VLOOKUP(A68,HOP!A:L,12,0)</f>
        <v>17635.00</v>
      </c>
      <c r="F68" s="4" t="str">
        <f>VLOOKUP(A68,HOP!A:C,3,0)</f>
        <v>2855855</v>
      </c>
      <c r="G68" s="4">
        <f t="shared" si="2"/>
        <v>0</v>
      </c>
      <c r="H68" s="4" t="str">
        <f t="shared" si="3"/>
        <v>，2855855</v>
      </c>
      <c r="I68" s="4" t="str">
        <f>VLOOKUP(A68,HOP!A:U,21,0)</f>
        <v>直连</v>
      </c>
    </row>
    <row r="69" s="4" customFormat="1" hidden="1" spans="1:9">
      <c r="A69" s="5">
        <v>999221859815479</v>
      </c>
      <c r="B69" s="6">
        <v>44911</v>
      </c>
      <c r="C69" s="6">
        <v>44913</v>
      </c>
      <c r="D69" s="4">
        <v>1944</v>
      </c>
      <c r="E69" s="4" t="str">
        <f>VLOOKUP(A69,HOP!A:L,12,0)</f>
        <v>1944.00</v>
      </c>
      <c r="F69" s="4" t="str">
        <f>VLOOKUP(A69,HOP!A:C,3,0)</f>
        <v>2855899</v>
      </c>
      <c r="G69" s="4">
        <f t="shared" si="2"/>
        <v>0</v>
      </c>
      <c r="H69" s="4" t="str">
        <f t="shared" si="3"/>
        <v>，2855899</v>
      </c>
      <c r="I69" s="4" t="str">
        <f>VLOOKUP(A69,HOP!A:U,21,0)</f>
        <v>直连</v>
      </c>
    </row>
    <row r="70" s="4" customFormat="1" hidden="1" spans="1:9">
      <c r="A70" s="5">
        <v>999221860672730</v>
      </c>
      <c r="B70" s="6">
        <v>44912</v>
      </c>
      <c r="C70" s="6">
        <v>44913</v>
      </c>
      <c r="D70" s="4">
        <v>835</v>
      </c>
      <c r="E70" s="4" t="str">
        <f>VLOOKUP(A70,HOP!A:L,12,0)</f>
        <v>835.00</v>
      </c>
      <c r="F70" s="4" t="str">
        <f>VLOOKUP(A70,HOP!A:C,3,0)</f>
        <v>2856169</v>
      </c>
      <c r="G70" s="4">
        <f t="shared" si="2"/>
        <v>0</v>
      </c>
      <c r="H70" s="4" t="str">
        <f t="shared" si="3"/>
        <v>，2856169</v>
      </c>
      <c r="I70" s="4" t="str">
        <f>VLOOKUP(A70,HOP!A:U,21,0)</f>
        <v>直连</v>
      </c>
    </row>
    <row r="71" s="4" customFormat="1" hidden="1" spans="1:9">
      <c r="A71" s="5">
        <v>21861946565</v>
      </c>
      <c r="B71" s="6">
        <v>44912</v>
      </c>
      <c r="C71" s="6">
        <v>44913</v>
      </c>
      <c r="D71" s="4">
        <v>136</v>
      </c>
      <c r="E71" s="4" t="str">
        <f>VLOOKUP(A71,HOP!A:L,12,0)</f>
        <v>136.00</v>
      </c>
      <c r="F71" s="4" t="str">
        <f>VLOOKUP(A71,HOP!A:C,3,0)</f>
        <v>2856616</v>
      </c>
      <c r="G71" s="4">
        <f t="shared" si="2"/>
        <v>0</v>
      </c>
      <c r="H71" s="4" t="str">
        <f t="shared" si="3"/>
        <v>，2856616</v>
      </c>
      <c r="I71" s="4" t="str">
        <f>VLOOKUP(A71,HOP!A:U,21,0)</f>
        <v>直连</v>
      </c>
    </row>
    <row r="72" s="4" customFormat="1" hidden="1" spans="1:9">
      <c r="A72" s="5">
        <v>21863444709</v>
      </c>
      <c r="B72" s="6">
        <v>44907</v>
      </c>
      <c r="C72" s="6">
        <v>44913</v>
      </c>
      <c r="D72" s="4">
        <v>14936</v>
      </c>
      <c r="E72" s="4" t="str">
        <f>VLOOKUP(A72,HOP!A:L,12,0)</f>
        <v>14936.00</v>
      </c>
      <c r="F72" s="4" t="str">
        <f>VLOOKUP(A72,HOP!A:C,3,0)</f>
        <v>2857071</v>
      </c>
      <c r="G72" s="4">
        <f t="shared" si="2"/>
        <v>0</v>
      </c>
      <c r="H72" s="4" t="str">
        <f t="shared" si="3"/>
        <v>，2857071</v>
      </c>
      <c r="I72" s="4" t="str">
        <f>VLOOKUP(A72,HOP!A:U,21,0)</f>
        <v>直采</v>
      </c>
    </row>
    <row r="73" s="4" customFormat="1" hidden="1" spans="1:9">
      <c r="A73" s="5">
        <v>21864033302</v>
      </c>
      <c r="B73" s="6">
        <v>44912</v>
      </c>
      <c r="C73" s="6">
        <v>44913</v>
      </c>
      <c r="D73" s="4">
        <v>527</v>
      </c>
      <c r="E73" s="4" t="str">
        <f>VLOOKUP(A73,HOP!A:L,12,0)</f>
        <v>527.00</v>
      </c>
      <c r="F73" s="4" t="str">
        <f>VLOOKUP(A73,HOP!A:C,3,0)</f>
        <v>2857399</v>
      </c>
      <c r="G73" s="4">
        <f t="shared" si="2"/>
        <v>0</v>
      </c>
      <c r="H73" s="4" t="str">
        <f t="shared" si="3"/>
        <v>，2857399</v>
      </c>
      <c r="I73" s="4" t="str">
        <f>VLOOKUP(A73,HOP!A:U,21,0)</f>
        <v>直连</v>
      </c>
    </row>
    <row r="74" s="4" customFormat="1" hidden="1" spans="1:9">
      <c r="A74" s="5">
        <v>21867650785</v>
      </c>
      <c r="B74" s="6">
        <v>44911</v>
      </c>
      <c r="C74" s="6">
        <v>44913</v>
      </c>
      <c r="D74" s="4">
        <v>2582</v>
      </c>
      <c r="E74" s="4" t="str">
        <f>VLOOKUP(A74,HOP!A:L,12,0)</f>
        <v>2582.00</v>
      </c>
      <c r="F74" s="4" t="str">
        <f>VLOOKUP(A74,HOP!A:C,3,0)</f>
        <v>2858321</v>
      </c>
      <c r="G74" s="4">
        <f t="shared" si="2"/>
        <v>0</v>
      </c>
      <c r="H74" s="4" t="str">
        <f t="shared" si="3"/>
        <v>，2858321</v>
      </c>
      <c r="I74" s="4" t="str">
        <f>VLOOKUP(A74,HOP!A:U,21,0)</f>
        <v>直连</v>
      </c>
    </row>
    <row r="75" s="4" customFormat="1" hidden="1" spans="1:9">
      <c r="A75" s="5">
        <v>999221873920367</v>
      </c>
      <c r="B75" s="6">
        <v>44911</v>
      </c>
      <c r="C75" s="6">
        <v>44913</v>
      </c>
      <c r="D75" s="4">
        <v>4496</v>
      </c>
      <c r="E75" s="4" t="str">
        <f>VLOOKUP(A75,HOP!A:L,12,0)</f>
        <v>4496.00</v>
      </c>
      <c r="F75" s="4" t="str">
        <f>VLOOKUP(A75,HOP!A:C,3,0)</f>
        <v>2860487</v>
      </c>
      <c r="G75" s="4">
        <f t="shared" si="2"/>
        <v>0</v>
      </c>
      <c r="H75" s="4" t="str">
        <f t="shared" si="3"/>
        <v>，2860487</v>
      </c>
      <c r="I75" s="4" t="str">
        <f>VLOOKUP(A75,HOP!A:U,21,0)</f>
        <v>直连</v>
      </c>
    </row>
    <row r="76" s="4" customFormat="1" hidden="1" spans="1:9">
      <c r="A76" s="5">
        <v>21874242597</v>
      </c>
      <c r="B76" s="6">
        <v>44912</v>
      </c>
      <c r="C76" s="6">
        <v>44913</v>
      </c>
      <c r="D76" s="4">
        <v>1129</v>
      </c>
      <c r="E76" s="4" t="str">
        <f>VLOOKUP(A76,HOP!A:L,12,0)</f>
        <v>1129.00</v>
      </c>
      <c r="F76" s="4" t="str">
        <f>VLOOKUP(A76,HOP!A:C,3,0)</f>
        <v>2860612</v>
      </c>
      <c r="G76" s="4">
        <f t="shared" si="2"/>
        <v>0</v>
      </c>
      <c r="H76" s="4" t="str">
        <f t="shared" si="3"/>
        <v>，2860612</v>
      </c>
      <c r="I76" s="4" t="str">
        <f>VLOOKUP(A76,HOP!A:U,21,0)</f>
        <v>直连</v>
      </c>
    </row>
    <row r="77" s="4" customFormat="1" hidden="1" spans="1:9">
      <c r="A77" s="5">
        <v>999221876082643</v>
      </c>
      <c r="B77" s="6">
        <v>44912</v>
      </c>
      <c r="C77" s="6">
        <v>44913</v>
      </c>
      <c r="D77" s="4">
        <v>1226</v>
      </c>
      <c r="E77" s="4" t="str">
        <f>VLOOKUP(A77,HOP!A:L,12,0)</f>
        <v>1226.00</v>
      </c>
      <c r="F77" s="4" t="str">
        <f>VLOOKUP(A77,HOP!A:C,3,0)</f>
        <v>2861511</v>
      </c>
      <c r="G77" s="4">
        <f t="shared" si="2"/>
        <v>0</v>
      </c>
      <c r="H77" s="4" t="str">
        <f t="shared" si="3"/>
        <v>，2861511</v>
      </c>
      <c r="I77" s="4" t="str">
        <f>VLOOKUP(A77,HOP!A:U,21,0)</f>
        <v>直连</v>
      </c>
    </row>
    <row r="78" s="4" customFormat="1" hidden="1" spans="1:9">
      <c r="A78" s="5">
        <v>21876606421</v>
      </c>
      <c r="B78" s="6">
        <v>44908</v>
      </c>
      <c r="C78" s="6">
        <v>44913</v>
      </c>
      <c r="D78" s="4">
        <v>4922</v>
      </c>
      <c r="E78" s="4" t="str">
        <f>VLOOKUP(A78,HOP!A:L,12,0)</f>
        <v>4922.00</v>
      </c>
      <c r="F78" s="4" t="str">
        <f>VLOOKUP(A78,HOP!A:C,3,0)</f>
        <v>2861821</v>
      </c>
      <c r="G78" s="4">
        <f t="shared" si="2"/>
        <v>0</v>
      </c>
      <c r="H78" s="4" t="str">
        <f t="shared" si="3"/>
        <v>，2861821</v>
      </c>
      <c r="I78" s="4" t="str">
        <f>VLOOKUP(A78,HOP!A:U,21,0)</f>
        <v>直连</v>
      </c>
    </row>
    <row r="79" s="4" customFormat="1" hidden="1" spans="1:9">
      <c r="A79" s="5">
        <v>999221876647205</v>
      </c>
      <c r="B79" s="6">
        <v>44912</v>
      </c>
      <c r="C79" s="6">
        <v>44913</v>
      </c>
      <c r="D79" s="4">
        <v>877</v>
      </c>
      <c r="E79" s="4" t="str">
        <f>VLOOKUP(A79,HOP!A:L,12,0)</f>
        <v>877.00</v>
      </c>
      <c r="F79" s="4" t="str">
        <f>VLOOKUP(A79,HOP!A:C,3,0)</f>
        <v>2861829</v>
      </c>
      <c r="G79" s="4">
        <f t="shared" si="2"/>
        <v>0</v>
      </c>
      <c r="H79" s="4" t="str">
        <f t="shared" si="3"/>
        <v>，2861829</v>
      </c>
      <c r="I79" s="4" t="str">
        <f>VLOOKUP(A79,HOP!A:U,21,0)</f>
        <v>直连</v>
      </c>
    </row>
    <row r="80" s="4" customFormat="1" hidden="1" spans="1:9">
      <c r="A80" s="5">
        <v>999221876653649</v>
      </c>
      <c r="B80" s="6">
        <v>44911</v>
      </c>
      <c r="C80" s="6">
        <v>44913</v>
      </c>
      <c r="D80" s="4">
        <v>1974</v>
      </c>
      <c r="E80" s="4" t="str">
        <f>VLOOKUP(A80,HOP!A:L,12,0)</f>
        <v>1974.00</v>
      </c>
      <c r="F80" s="4" t="str">
        <f>VLOOKUP(A80,HOP!A:C,3,0)</f>
        <v>2861837</v>
      </c>
      <c r="G80" s="4">
        <f t="shared" si="2"/>
        <v>0</v>
      </c>
      <c r="H80" s="4" t="str">
        <f t="shared" si="3"/>
        <v>，2861837</v>
      </c>
      <c r="I80" s="4" t="str">
        <f>VLOOKUP(A80,HOP!A:U,21,0)</f>
        <v>直连</v>
      </c>
    </row>
    <row r="81" s="4" customFormat="1" hidden="1" spans="1:9">
      <c r="A81" s="5">
        <v>999221876660464</v>
      </c>
      <c r="B81" s="6">
        <v>44911</v>
      </c>
      <c r="C81" s="6">
        <v>44913</v>
      </c>
      <c r="D81" s="4">
        <v>1822</v>
      </c>
      <c r="E81" s="4" t="str">
        <f>VLOOKUP(A81,HOP!A:L,12,0)</f>
        <v>1822.00</v>
      </c>
      <c r="F81" s="4" t="str">
        <f>VLOOKUP(A81,HOP!A:C,3,0)</f>
        <v>2861847</v>
      </c>
      <c r="G81" s="4">
        <f t="shared" si="2"/>
        <v>0</v>
      </c>
      <c r="H81" s="4" t="str">
        <f t="shared" si="3"/>
        <v>，2861847</v>
      </c>
      <c r="I81" s="4" t="str">
        <f>VLOOKUP(A81,HOP!A:U,21,0)</f>
        <v>直连</v>
      </c>
    </row>
    <row r="82" s="4" customFormat="1" hidden="1" spans="1:9">
      <c r="A82" s="5">
        <v>999221876662532</v>
      </c>
      <c r="B82" s="6">
        <v>44912</v>
      </c>
      <c r="C82" s="6">
        <v>44913</v>
      </c>
      <c r="D82" s="4">
        <v>262</v>
      </c>
      <c r="E82" s="4" t="str">
        <f>VLOOKUP(A82,HOP!A:L,12,0)</f>
        <v>262.00</v>
      </c>
      <c r="F82" s="4" t="str">
        <f>VLOOKUP(A82,HOP!A:C,3,0)</f>
        <v>2861849</v>
      </c>
      <c r="G82" s="4">
        <f t="shared" si="2"/>
        <v>0</v>
      </c>
      <c r="H82" s="4" t="str">
        <f t="shared" si="3"/>
        <v>，2861849</v>
      </c>
      <c r="I82" s="4" t="str">
        <f>VLOOKUP(A82,HOP!A:U,21,0)</f>
        <v>直连</v>
      </c>
    </row>
    <row r="83" s="4" customFormat="1" hidden="1" spans="1:9">
      <c r="A83" s="5">
        <v>999221876765197</v>
      </c>
      <c r="B83" s="6">
        <v>44912</v>
      </c>
      <c r="C83" s="6">
        <v>44913</v>
      </c>
      <c r="D83" s="4">
        <v>933</v>
      </c>
      <c r="E83" s="4" t="str">
        <f>VLOOKUP(A83,HOP!A:L,12,0)</f>
        <v>933.00</v>
      </c>
      <c r="F83" s="4" t="str">
        <f>VLOOKUP(A83,HOP!A:C,3,0)</f>
        <v>2861987</v>
      </c>
      <c r="G83" s="4">
        <f t="shared" si="2"/>
        <v>0</v>
      </c>
      <c r="H83" s="4" t="str">
        <f t="shared" si="3"/>
        <v>，2861987</v>
      </c>
      <c r="I83" s="4" t="str">
        <f>VLOOKUP(A83,HOP!A:U,21,0)</f>
        <v>直连</v>
      </c>
    </row>
    <row r="84" s="4" customFormat="1" hidden="1" spans="1:9">
      <c r="A84" s="5">
        <v>999221876787633</v>
      </c>
      <c r="B84" s="6">
        <v>44912</v>
      </c>
      <c r="C84" s="6">
        <v>44913</v>
      </c>
      <c r="D84" s="4">
        <v>806</v>
      </c>
      <c r="E84" s="4" t="str">
        <f>VLOOKUP(A84,HOP!A:L,12,0)</f>
        <v>806.00</v>
      </c>
      <c r="F84" s="4" t="str">
        <f>VLOOKUP(A84,HOP!A:C,3,0)</f>
        <v>2862008</v>
      </c>
      <c r="G84" s="4">
        <f t="shared" si="2"/>
        <v>0</v>
      </c>
      <c r="H84" s="4" t="str">
        <f t="shared" si="3"/>
        <v>，2862008</v>
      </c>
      <c r="I84" s="4" t="str">
        <f>VLOOKUP(A84,HOP!A:U,21,0)</f>
        <v>直连</v>
      </c>
    </row>
    <row r="85" s="4" customFormat="1" hidden="1" spans="1:9">
      <c r="A85" s="5">
        <v>21879592636</v>
      </c>
      <c r="B85" s="6">
        <v>44908</v>
      </c>
      <c r="C85" s="6">
        <v>44913</v>
      </c>
      <c r="D85" s="4">
        <v>3295</v>
      </c>
      <c r="E85" s="4" t="str">
        <f>VLOOKUP(A85,HOP!A:L,12,0)</f>
        <v>3295.00</v>
      </c>
      <c r="F85" s="4" t="str">
        <f>VLOOKUP(A85,HOP!A:C,3,0)</f>
        <v>2862381</v>
      </c>
      <c r="G85" s="4">
        <f t="shared" si="2"/>
        <v>0</v>
      </c>
      <c r="H85" s="4" t="str">
        <f t="shared" si="3"/>
        <v>，2862381</v>
      </c>
      <c r="I85" s="4" t="str">
        <f>VLOOKUP(A85,HOP!A:U,21,0)</f>
        <v>直采</v>
      </c>
    </row>
    <row r="86" s="4" customFormat="1" hidden="1" spans="1:9">
      <c r="A86" s="5">
        <v>999221880328658</v>
      </c>
      <c r="B86" s="6">
        <v>44910</v>
      </c>
      <c r="C86" s="6">
        <v>44913</v>
      </c>
      <c r="D86" s="4">
        <v>1410</v>
      </c>
      <c r="E86" s="4" t="str">
        <f>VLOOKUP(A86,HOP!A:L,12,0)</f>
        <v>1410.00</v>
      </c>
      <c r="F86" s="4" t="str">
        <f>VLOOKUP(A86,HOP!A:C,3,0)</f>
        <v>2862622</v>
      </c>
      <c r="G86" s="4">
        <f t="shared" si="2"/>
        <v>0</v>
      </c>
      <c r="H86" s="4" t="str">
        <f t="shared" si="3"/>
        <v>，2862622</v>
      </c>
      <c r="I86" s="4" t="str">
        <f>VLOOKUP(A86,HOP!A:U,21,0)</f>
        <v>直连</v>
      </c>
    </row>
    <row r="87" s="4" customFormat="1" hidden="1" spans="1:9">
      <c r="A87" s="5">
        <v>999221882039447</v>
      </c>
      <c r="B87" s="6">
        <v>44911</v>
      </c>
      <c r="C87" s="6">
        <v>44913</v>
      </c>
      <c r="D87" s="4">
        <v>442</v>
      </c>
      <c r="E87" s="4" t="str">
        <f>VLOOKUP(A87,HOP!A:L,12,0)</f>
        <v>442.00</v>
      </c>
      <c r="F87" s="4" t="str">
        <f>VLOOKUP(A87,HOP!A:C,3,0)</f>
        <v>2863478</v>
      </c>
      <c r="G87" s="4">
        <f t="shared" si="2"/>
        <v>0</v>
      </c>
      <c r="H87" s="4" t="str">
        <f t="shared" si="3"/>
        <v>，2863478</v>
      </c>
      <c r="I87" s="4" t="str">
        <f>VLOOKUP(A87,HOP!A:U,21,0)</f>
        <v>直连</v>
      </c>
    </row>
    <row r="88" s="4" customFormat="1" hidden="1" spans="1:9">
      <c r="A88" s="5">
        <v>999221882395411</v>
      </c>
      <c r="B88" s="6">
        <v>44912</v>
      </c>
      <c r="C88" s="6">
        <v>44913</v>
      </c>
      <c r="D88" s="4">
        <v>558</v>
      </c>
      <c r="E88" s="4" t="str">
        <f>VLOOKUP(A88,HOP!A:L,12,0)</f>
        <v>558.00</v>
      </c>
      <c r="F88" s="4" t="str">
        <f>VLOOKUP(A88,HOP!A:C,3,0)</f>
        <v>2863735</v>
      </c>
      <c r="G88" s="4">
        <f t="shared" si="2"/>
        <v>0</v>
      </c>
      <c r="H88" s="4" t="str">
        <f t="shared" si="3"/>
        <v>，2863735</v>
      </c>
      <c r="I88" s="4" t="str">
        <f>VLOOKUP(A88,HOP!A:U,21,0)</f>
        <v>直连</v>
      </c>
    </row>
    <row r="89" s="4" customFormat="1" hidden="1" spans="1:9">
      <c r="A89" s="5">
        <v>21882409623</v>
      </c>
      <c r="B89" s="6">
        <v>44912</v>
      </c>
      <c r="C89" s="6">
        <v>44913</v>
      </c>
      <c r="D89" s="4">
        <v>2765</v>
      </c>
      <c r="E89" s="4" t="str">
        <f>VLOOKUP(A89,HOP!A:L,12,0)</f>
        <v>2765.00</v>
      </c>
      <c r="F89" s="4" t="str">
        <f>VLOOKUP(A89,HOP!A:C,3,0)</f>
        <v>2863748</v>
      </c>
      <c r="G89" s="4">
        <f t="shared" si="2"/>
        <v>0</v>
      </c>
      <c r="H89" s="4" t="str">
        <f t="shared" si="3"/>
        <v>，2863748</v>
      </c>
      <c r="I89" s="4" t="str">
        <f>VLOOKUP(A89,HOP!A:U,21,0)</f>
        <v>直连</v>
      </c>
    </row>
    <row r="90" s="4" customFormat="1" hidden="1" spans="1:9">
      <c r="A90" s="5">
        <v>999221884723548</v>
      </c>
      <c r="B90" s="6">
        <v>44911</v>
      </c>
      <c r="C90" s="6">
        <v>44913</v>
      </c>
      <c r="D90" s="4">
        <v>452</v>
      </c>
      <c r="E90" s="4" t="str">
        <f>VLOOKUP(A90,HOP!A:L,12,0)</f>
        <v>452.00</v>
      </c>
      <c r="F90" s="4" t="str">
        <f>VLOOKUP(A90,HOP!A:C,3,0)</f>
        <v>2864071</v>
      </c>
      <c r="G90" s="4">
        <f t="shared" si="2"/>
        <v>0</v>
      </c>
      <c r="H90" s="4" t="str">
        <f t="shared" si="3"/>
        <v>，2864071</v>
      </c>
      <c r="I90" s="4" t="str">
        <f>VLOOKUP(A90,HOP!A:U,21,0)</f>
        <v>直连</v>
      </c>
    </row>
    <row r="91" s="4" customFormat="1" hidden="1" spans="1:9">
      <c r="A91" s="5">
        <v>999221885082547</v>
      </c>
      <c r="B91" s="6">
        <v>44912</v>
      </c>
      <c r="C91" s="6">
        <v>44913</v>
      </c>
      <c r="D91" s="4">
        <v>357</v>
      </c>
      <c r="E91" s="4" t="str">
        <f>VLOOKUP(A91,HOP!A:L,12,0)</f>
        <v>357.00</v>
      </c>
      <c r="F91" s="4" t="str">
        <f>VLOOKUP(A91,HOP!A:C,3,0)</f>
        <v>2864175</v>
      </c>
      <c r="G91" s="4">
        <f t="shared" si="2"/>
        <v>0</v>
      </c>
      <c r="H91" s="4" t="str">
        <f t="shared" si="3"/>
        <v>，2864175</v>
      </c>
      <c r="I91" s="4" t="str">
        <f>VLOOKUP(A91,HOP!A:U,21,0)</f>
        <v>直连</v>
      </c>
    </row>
    <row r="92" s="4" customFormat="1" hidden="1" spans="1:9">
      <c r="A92" s="5">
        <v>999221885995072</v>
      </c>
      <c r="B92" s="6">
        <v>44912</v>
      </c>
      <c r="C92" s="6">
        <v>44913</v>
      </c>
      <c r="D92" s="4">
        <v>2365</v>
      </c>
      <c r="E92" s="4" t="str">
        <f>VLOOKUP(A92,HOP!A:L,12,0)</f>
        <v>2365.00</v>
      </c>
      <c r="F92" s="4" t="str">
        <f>VLOOKUP(A92,HOP!A:C,3,0)</f>
        <v>2864401</v>
      </c>
      <c r="G92" s="4">
        <f t="shared" si="2"/>
        <v>0</v>
      </c>
      <c r="H92" s="4" t="str">
        <f t="shared" si="3"/>
        <v>，2864401</v>
      </c>
      <c r="I92" s="4" t="str">
        <f>VLOOKUP(A92,HOP!A:U,21,0)</f>
        <v>直连</v>
      </c>
    </row>
    <row r="93" s="4" customFormat="1" hidden="1" spans="1:9">
      <c r="A93" s="5">
        <v>999221886039370</v>
      </c>
      <c r="B93" s="6">
        <v>44912</v>
      </c>
      <c r="C93" s="6">
        <v>44913</v>
      </c>
      <c r="D93" s="4">
        <v>1272</v>
      </c>
      <c r="E93" s="4" t="str">
        <f>VLOOKUP(A93,HOP!A:L,12,0)</f>
        <v>1272.00</v>
      </c>
      <c r="F93" s="4" t="str">
        <f>VLOOKUP(A93,HOP!A:C,3,0)</f>
        <v>2864413</v>
      </c>
      <c r="G93" s="4">
        <f t="shared" si="2"/>
        <v>0</v>
      </c>
      <c r="H93" s="4" t="str">
        <f t="shared" si="3"/>
        <v>，2864413</v>
      </c>
      <c r="I93" s="4" t="str">
        <f>VLOOKUP(A93,HOP!A:U,21,0)</f>
        <v>直连</v>
      </c>
    </row>
    <row r="94" s="4" customFormat="1" hidden="1" spans="1:9">
      <c r="A94" s="5">
        <v>999221886058365</v>
      </c>
      <c r="B94" s="6">
        <v>44912</v>
      </c>
      <c r="C94" s="6">
        <v>44913</v>
      </c>
      <c r="D94" s="4">
        <v>414</v>
      </c>
      <c r="E94" s="4" t="str">
        <f>VLOOKUP(A94,HOP!A:L,12,0)</f>
        <v>414.00</v>
      </c>
      <c r="F94" s="4" t="str">
        <f>VLOOKUP(A94,HOP!A:C,3,0)</f>
        <v>2864418</v>
      </c>
      <c r="G94" s="4">
        <f t="shared" si="2"/>
        <v>0</v>
      </c>
      <c r="H94" s="4" t="str">
        <f t="shared" si="3"/>
        <v>，2864418</v>
      </c>
      <c r="I94" s="4" t="str">
        <f>VLOOKUP(A94,HOP!A:U,21,0)</f>
        <v>直连</v>
      </c>
    </row>
    <row r="95" s="4" customFormat="1" hidden="1" spans="1:9">
      <c r="A95" s="5">
        <v>999221891791711</v>
      </c>
      <c r="B95" s="6">
        <v>44911</v>
      </c>
      <c r="C95" s="6">
        <v>44913</v>
      </c>
      <c r="D95" s="4">
        <v>464</v>
      </c>
      <c r="E95" s="4" t="str">
        <f>VLOOKUP(A95,HOP!A:L,12,0)</f>
        <v>464.00</v>
      </c>
      <c r="F95" s="4" t="str">
        <f>VLOOKUP(A95,HOP!A:C,3,0)</f>
        <v>2866216</v>
      </c>
      <c r="G95" s="4">
        <f t="shared" si="2"/>
        <v>0</v>
      </c>
      <c r="H95" s="4" t="str">
        <f t="shared" si="3"/>
        <v>，2866216</v>
      </c>
      <c r="I95" s="4" t="str">
        <f>VLOOKUP(A95,HOP!A:U,21,0)</f>
        <v>直连</v>
      </c>
    </row>
    <row r="96" s="4" customFormat="1" hidden="1" spans="1:9">
      <c r="A96" s="5">
        <v>21891851921</v>
      </c>
      <c r="B96" s="6">
        <v>44911</v>
      </c>
      <c r="C96" s="6">
        <v>44913</v>
      </c>
      <c r="D96" s="4">
        <v>764</v>
      </c>
      <c r="E96" s="4" t="str">
        <f>VLOOKUP(A96,HOP!A:L,12,0)</f>
        <v>764.00</v>
      </c>
      <c r="F96" s="4" t="str">
        <f>VLOOKUP(A96,HOP!A:C,3,0)</f>
        <v>2866242</v>
      </c>
      <c r="G96" s="4">
        <f t="shared" si="2"/>
        <v>0</v>
      </c>
      <c r="H96" s="4" t="str">
        <f t="shared" si="3"/>
        <v>，2866242</v>
      </c>
      <c r="I96" s="4" t="str">
        <f>VLOOKUP(A96,HOP!A:U,21,0)</f>
        <v>直连</v>
      </c>
    </row>
    <row r="97" s="4" customFormat="1" hidden="1" spans="1:9">
      <c r="A97" s="5">
        <v>999221893475754</v>
      </c>
      <c r="B97" s="6">
        <v>44911</v>
      </c>
      <c r="C97" s="6">
        <v>44913</v>
      </c>
      <c r="D97" s="4">
        <v>606</v>
      </c>
      <c r="E97" s="4" t="str">
        <f>VLOOKUP(A97,HOP!A:L,12,0)</f>
        <v>606.00</v>
      </c>
      <c r="F97" s="4" t="str">
        <f>VLOOKUP(A97,HOP!A:C,3,0)</f>
        <v>2866711</v>
      </c>
      <c r="G97" s="4">
        <f t="shared" si="2"/>
        <v>0</v>
      </c>
      <c r="H97" s="4" t="str">
        <f t="shared" si="3"/>
        <v>，2866711</v>
      </c>
      <c r="I97" s="4" t="str">
        <f>VLOOKUP(A97,HOP!A:U,21,0)</f>
        <v>直连</v>
      </c>
    </row>
    <row r="98" s="4" customFormat="1" hidden="1" spans="1:9">
      <c r="A98" s="5">
        <v>999221893924492</v>
      </c>
      <c r="B98" s="6">
        <v>44912</v>
      </c>
      <c r="C98" s="6">
        <v>44913</v>
      </c>
      <c r="D98" s="4">
        <v>98</v>
      </c>
      <c r="E98" s="4" t="str">
        <f>VLOOKUP(A98,HOP!A:L,12,0)</f>
        <v>98.00</v>
      </c>
      <c r="F98" s="4" t="str">
        <f>VLOOKUP(A98,HOP!A:C,3,0)</f>
        <v>2866931</v>
      </c>
      <c r="G98" s="4">
        <f t="shared" si="2"/>
        <v>0</v>
      </c>
      <c r="H98" s="4" t="str">
        <f t="shared" si="3"/>
        <v>，2866931</v>
      </c>
      <c r="I98" s="4" t="str">
        <f>VLOOKUP(A98,HOP!A:U,21,0)</f>
        <v>直连</v>
      </c>
    </row>
    <row r="99" s="4" customFormat="1" hidden="1" spans="1:9">
      <c r="A99" s="5">
        <v>999221894146068</v>
      </c>
      <c r="B99" s="6">
        <v>44912</v>
      </c>
      <c r="C99" s="6">
        <v>44913</v>
      </c>
      <c r="D99" s="4">
        <v>536</v>
      </c>
      <c r="E99" s="4" t="str">
        <f>VLOOKUP(A99,HOP!A:L,12,0)</f>
        <v>536.00</v>
      </c>
      <c r="F99" s="4" t="str">
        <f>VLOOKUP(A99,HOP!A:C,3,0)</f>
        <v>2866983</v>
      </c>
      <c r="G99" s="4">
        <f t="shared" si="2"/>
        <v>0</v>
      </c>
      <c r="H99" s="4" t="str">
        <f t="shared" si="3"/>
        <v>，2866983</v>
      </c>
      <c r="I99" s="4" t="str">
        <f>VLOOKUP(A99,HOP!A:U,21,0)</f>
        <v>直连</v>
      </c>
    </row>
    <row r="100" s="4" customFormat="1" hidden="1" spans="1:9">
      <c r="A100" s="5">
        <v>21894284351</v>
      </c>
      <c r="B100" s="6">
        <v>44911</v>
      </c>
      <c r="C100" s="6">
        <v>44913</v>
      </c>
      <c r="D100" s="4">
        <v>6164</v>
      </c>
      <c r="E100" s="4" t="str">
        <f>VLOOKUP(A100,HOP!A:L,12,0)</f>
        <v>6164.00</v>
      </c>
      <c r="F100" s="4" t="str">
        <f>VLOOKUP(A100,HOP!A:C,3,0)</f>
        <v>2867121</v>
      </c>
      <c r="G100" s="4">
        <f t="shared" si="2"/>
        <v>0</v>
      </c>
      <c r="H100" s="4" t="str">
        <f t="shared" si="3"/>
        <v>，2867121</v>
      </c>
      <c r="I100" s="4" t="str">
        <f>VLOOKUP(A100,HOP!A:U,21,0)</f>
        <v>直采</v>
      </c>
    </row>
    <row r="101" s="4" customFormat="1" hidden="1" spans="1:9">
      <c r="A101" s="5">
        <v>999221894613721</v>
      </c>
      <c r="B101" s="6">
        <v>44911</v>
      </c>
      <c r="C101" s="6">
        <v>44913</v>
      </c>
      <c r="D101" s="4">
        <v>922</v>
      </c>
      <c r="E101" s="4" t="str">
        <f>VLOOKUP(A101,HOP!A:L,12,0)</f>
        <v>922.00</v>
      </c>
      <c r="F101" s="4" t="str">
        <f>VLOOKUP(A101,HOP!A:C,3,0)</f>
        <v>2867242</v>
      </c>
      <c r="G101" s="4">
        <f t="shared" si="2"/>
        <v>0</v>
      </c>
      <c r="H101" s="4" t="str">
        <f t="shared" si="3"/>
        <v>，2867242</v>
      </c>
      <c r="I101" s="4" t="str">
        <f>VLOOKUP(A101,HOP!A:U,21,0)</f>
        <v>直连</v>
      </c>
    </row>
    <row r="102" s="4" customFormat="1" hidden="1" spans="1:9">
      <c r="A102" s="5">
        <v>999221894867706</v>
      </c>
      <c r="B102" s="6">
        <v>44912</v>
      </c>
      <c r="C102" s="6">
        <v>44913</v>
      </c>
      <c r="D102" s="4">
        <v>349</v>
      </c>
      <c r="E102" s="4" t="str">
        <f>VLOOKUP(A102,HOP!A:L,12,0)</f>
        <v>349.00</v>
      </c>
      <c r="F102" s="4" t="str">
        <f>VLOOKUP(A102,HOP!A:C,3,0)</f>
        <v>2867341</v>
      </c>
      <c r="G102" s="4">
        <f t="shared" si="2"/>
        <v>0</v>
      </c>
      <c r="H102" s="4" t="str">
        <f t="shared" si="3"/>
        <v>，2867341</v>
      </c>
      <c r="I102" s="4" t="str">
        <f>VLOOKUP(A102,HOP!A:U,21,0)</f>
        <v>直连</v>
      </c>
    </row>
    <row r="103" s="4" customFormat="1" hidden="1" spans="1:9">
      <c r="A103" s="5">
        <v>999221894967827</v>
      </c>
      <c r="B103" s="6">
        <v>44911</v>
      </c>
      <c r="C103" s="6">
        <v>44913</v>
      </c>
      <c r="D103" s="4">
        <v>1328</v>
      </c>
      <c r="E103" s="4" t="str">
        <f>VLOOKUP(A103,HOP!A:L,12,0)</f>
        <v>1328.00</v>
      </c>
      <c r="F103" s="4" t="str">
        <f>VLOOKUP(A103,HOP!A:C,3,0)</f>
        <v>2867385</v>
      </c>
      <c r="G103" s="4">
        <f t="shared" si="2"/>
        <v>0</v>
      </c>
      <c r="H103" s="4" t="str">
        <f t="shared" si="3"/>
        <v>，2867385</v>
      </c>
      <c r="I103" s="4" t="str">
        <f>VLOOKUP(A103,HOP!A:U,21,0)</f>
        <v>直连</v>
      </c>
    </row>
    <row r="104" s="4" customFormat="1" hidden="1" spans="1:9">
      <c r="A104" s="5">
        <v>999221895142762</v>
      </c>
      <c r="B104" s="6">
        <v>44912</v>
      </c>
      <c r="C104" s="6">
        <v>44913</v>
      </c>
      <c r="D104" s="4">
        <v>344</v>
      </c>
      <c r="E104" s="4" t="str">
        <f>VLOOKUP(A104,HOP!A:L,12,0)</f>
        <v>344.00</v>
      </c>
      <c r="F104" s="4" t="str">
        <f>VLOOKUP(A104,HOP!A:C,3,0)</f>
        <v>2867485</v>
      </c>
      <c r="G104" s="4">
        <f t="shared" si="2"/>
        <v>0</v>
      </c>
      <c r="H104" s="4" t="str">
        <f t="shared" si="3"/>
        <v>，2867485</v>
      </c>
      <c r="I104" s="4" t="str">
        <f>VLOOKUP(A104,HOP!A:U,21,0)</f>
        <v>直连</v>
      </c>
    </row>
    <row r="105" s="4" customFormat="1" hidden="1" spans="1:9">
      <c r="A105" s="5">
        <v>21898800846</v>
      </c>
      <c r="B105" s="6">
        <v>44912</v>
      </c>
      <c r="C105" s="6">
        <v>44913</v>
      </c>
      <c r="D105" s="4">
        <v>144</v>
      </c>
      <c r="E105" s="4" t="str">
        <f>VLOOKUP(A105,HOP!A:L,12,0)</f>
        <v>144.00</v>
      </c>
      <c r="F105" s="4" t="str">
        <f>VLOOKUP(A105,HOP!A:C,3,0)</f>
        <v>2867894</v>
      </c>
      <c r="G105" s="4">
        <f t="shared" si="2"/>
        <v>0</v>
      </c>
      <c r="H105" s="4" t="str">
        <f t="shared" si="3"/>
        <v>，2867894</v>
      </c>
      <c r="I105" s="4" t="str">
        <f>VLOOKUP(A105,HOP!A:U,21,0)</f>
        <v>直连</v>
      </c>
    </row>
    <row r="106" s="4" customFormat="1" hidden="1" spans="1:9">
      <c r="A106" s="5">
        <v>21901737319</v>
      </c>
      <c r="B106" s="6">
        <v>44912</v>
      </c>
      <c r="C106" s="6">
        <v>44913</v>
      </c>
      <c r="D106" s="4">
        <v>362</v>
      </c>
      <c r="E106" s="4" t="str">
        <f>VLOOKUP(A106,HOP!A:L,12,0)</f>
        <v>362.00</v>
      </c>
      <c r="F106" s="4" t="str">
        <f>VLOOKUP(A106,HOP!A:C,3,0)</f>
        <v>2868887</v>
      </c>
      <c r="G106" s="4">
        <f t="shared" si="2"/>
        <v>0</v>
      </c>
      <c r="H106" s="4" t="str">
        <f t="shared" si="3"/>
        <v>，2868887</v>
      </c>
      <c r="I106" s="4" t="str">
        <f>VLOOKUP(A106,HOP!A:U,21,0)</f>
        <v>直连</v>
      </c>
    </row>
    <row r="107" s="4" customFormat="1" hidden="1" spans="1:9">
      <c r="A107" s="5">
        <v>999221902069798</v>
      </c>
      <c r="B107" s="6">
        <v>44911</v>
      </c>
      <c r="C107" s="6">
        <v>44913</v>
      </c>
      <c r="D107" s="4">
        <v>360</v>
      </c>
      <c r="E107" s="4" t="str">
        <f>VLOOKUP(A107,HOP!A:L,12,0)</f>
        <v>360.00</v>
      </c>
      <c r="F107" s="4" t="str">
        <f>VLOOKUP(A107,HOP!A:C,3,0)</f>
        <v>2869047</v>
      </c>
      <c r="G107" s="4">
        <f t="shared" si="2"/>
        <v>0</v>
      </c>
      <c r="H107" s="4" t="str">
        <f t="shared" si="3"/>
        <v>，2869047</v>
      </c>
      <c r="I107" s="4" t="str">
        <f>VLOOKUP(A107,HOP!A:U,21,0)</f>
        <v>直连</v>
      </c>
    </row>
    <row r="108" s="4" customFormat="1" hidden="1" spans="1:9">
      <c r="A108" s="5">
        <v>21902246241</v>
      </c>
      <c r="B108" s="6">
        <v>44912</v>
      </c>
      <c r="C108" s="6">
        <v>44913</v>
      </c>
      <c r="D108" s="4">
        <v>1340</v>
      </c>
      <c r="E108" s="4" t="str">
        <f>VLOOKUP(A108,HOP!A:L,12,0)</f>
        <v>1340.00</v>
      </c>
      <c r="F108" s="4" t="str">
        <f>VLOOKUP(A108,HOP!A:C,3,0)</f>
        <v>2869135</v>
      </c>
      <c r="G108" s="4">
        <f t="shared" si="2"/>
        <v>0</v>
      </c>
      <c r="H108" s="4" t="str">
        <f t="shared" si="3"/>
        <v>，2869135</v>
      </c>
      <c r="I108" s="4" t="str">
        <f>VLOOKUP(A108,HOP!A:U,21,0)</f>
        <v>直采</v>
      </c>
    </row>
    <row r="109" s="4" customFormat="1" hidden="1" spans="1:9">
      <c r="A109" s="5">
        <v>999221902333530</v>
      </c>
      <c r="B109" s="6">
        <v>44912</v>
      </c>
      <c r="C109" s="6">
        <v>44913</v>
      </c>
      <c r="D109" s="4">
        <v>3332</v>
      </c>
      <c r="E109" s="4" t="str">
        <f>VLOOKUP(A109,HOP!A:L,12,0)</f>
        <v>3332.00</v>
      </c>
      <c r="F109" s="4" t="str">
        <f>VLOOKUP(A109,HOP!A:C,3,0)</f>
        <v>2869166</v>
      </c>
      <c r="G109" s="4">
        <f t="shared" si="2"/>
        <v>0</v>
      </c>
      <c r="H109" s="4" t="str">
        <f t="shared" si="3"/>
        <v>，2869166</v>
      </c>
      <c r="I109" s="4" t="str">
        <f>VLOOKUP(A109,HOP!A:U,21,0)</f>
        <v>直连</v>
      </c>
    </row>
    <row r="110" s="4" customFormat="1" hidden="1" spans="1:9">
      <c r="A110" s="5">
        <v>21902368073</v>
      </c>
      <c r="B110" s="6">
        <v>44912</v>
      </c>
      <c r="C110" s="6">
        <v>44913</v>
      </c>
      <c r="D110" s="4">
        <v>1358</v>
      </c>
      <c r="E110" s="4" t="str">
        <f>VLOOKUP(A110,HOP!A:L,12,0)</f>
        <v>1358.00</v>
      </c>
      <c r="F110" s="4" t="str">
        <f>VLOOKUP(A110,HOP!A:C,3,0)</f>
        <v>2869191</v>
      </c>
      <c r="G110" s="4">
        <f t="shared" si="2"/>
        <v>0</v>
      </c>
      <c r="H110" s="4" t="str">
        <f t="shared" si="3"/>
        <v>，2869191</v>
      </c>
      <c r="I110" s="4" t="str">
        <f>VLOOKUP(A110,HOP!A:U,21,0)</f>
        <v>直连</v>
      </c>
    </row>
    <row r="111" s="4" customFormat="1" hidden="1" spans="1:9">
      <c r="A111" s="5">
        <v>999221902479619</v>
      </c>
      <c r="B111" s="6">
        <v>44911</v>
      </c>
      <c r="C111" s="6">
        <v>44913</v>
      </c>
      <c r="D111" s="4">
        <v>908</v>
      </c>
      <c r="E111" s="4" t="str">
        <f>VLOOKUP(A111,HOP!A:L,12,0)</f>
        <v>908.00</v>
      </c>
      <c r="F111" s="4" t="str">
        <f>VLOOKUP(A111,HOP!A:C,3,0)</f>
        <v>2869240</v>
      </c>
      <c r="G111" s="4">
        <f t="shared" si="2"/>
        <v>0</v>
      </c>
      <c r="H111" s="4" t="str">
        <f t="shared" si="3"/>
        <v>，2869240</v>
      </c>
      <c r="I111" s="4" t="str">
        <f>VLOOKUP(A111,HOP!A:U,21,0)</f>
        <v>直连</v>
      </c>
    </row>
    <row r="112" s="4" customFormat="1" hidden="1" spans="1:9">
      <c r="A112" s="5">
        <v>999221905898793</v>
      </c>
      <c r="B112" s="6">
        <v>44912</v>
      </c>
      <c r="C112" s="6">
        <v>44913</v>
      </c>
      <c r="D112" s="4">
        <v>1200</v>
      </c>
      <c r="E112" s="4" t="str">
        <f>VLOOKUP(A112,HOP!A:L,12,0)</f>
        <v>1200.00</v>
      </c>
      <c r="F112" s="4" t="str">
        <f>VLOOKUP(A112,HOP!A:C,3,0)</f>
        <v>2869755</v>
      </c>
      <c r="G112" s="4">
        <f t="shared" si="2"/>
        <v>0</v>
      </c>
      <c r="H112" s="4" t="str">
        <f t="shared" si="3"/>
        <v>，2869755</v>
      </c>
      <c r="I112" s="4" t="str">
        <f>VLOOKUP(A112,HOP!A:U,21,0)</f>
        <v>直连</v>
      </c>
    </row>
    <row r="113" s="4" customFormat="1" hidden="1" spans="1:9">
      <c r="A113" s="5">
        <v>999221906019577</v>
      </c>
      <c r="B113" s="6">
        <v>44912</v>
      </c>
      <c r="C113" s="6">
        <v>44913</v>
      </c>
      <c r="D113" s="4">
        <v>597</v>
      </c>
      <c r="E113" s="4" t="str">
        <f>VLOOKUP(A113,HOP!A:L,12,0)</f>
        <v>597.00</v>
      </c>
      <c r="F113" s="4" t="str">
        <f>VLOOKUP(A113,HOP!A:C,3,0)</f>
        <v>2869802</v>
      </c>
      <c r="G113" s="4">
        <f t="shared" si="2"/>
        <v>0</v>
      </c>
      <c r="H113" s="4" t="str">
        <f t="shared" si="3"/>
        <v>，2869802</v>
      </c>
      <c r="I113" s="4" t="str">
        <f>VLOOKUP(A113,HOP!A:U,21,0)</f>
        <v>直连</v>
      </c>
    </row>
    <row r="114" s="4" customFormat="1" hidden="1" spans="1:9">
      <c r="A114" s="5">
        <v>21906109698</v>
      </c>
      <c r="B114" s="6">
        <v>44909</v>
      </c>
      <c r="C114" s="6">
        <v>44913</v>
      </c>
      <c r="D114" s="4">
        <v>2380</v>
      </c>
      <c r="E114" s="4" t="str">
        <f>VLOOKUP(A114,HOP!A:L,12,0)</f>
        <v>2380.00</v>
      </c>
      <c r="F114" s="4" t="str">
        <f>VLOOKUP(A114,HOP!A:C,3,0)</f>
        <v>2869892</v>
      </c>
      <c r="G114" s="4">
        <f t="shared" si="2"/>
        <v>0</v>
      </c>
      <c r="H114" s="4" t="str">
        <f t="shared" si="3"/>
        <v>，2869892</v>
      </c>
      <c r="I114" s="4" t="str">
        <f>VLOOKUP(A114,HOP!A:U,21,0)</f>
        <v>直连</v>
      </c>
    </row>
    <row r="115" s="4" customFormat="1" hidden="1" spans="1:9">
      <c r="A115" s="5">
        <v>999221904484966</v>
      </c>
      <c r="B115" s="6">
        <v>44911</v>
      </c>
      <c r="C115" s="6">
        <v>44913</v>
      </c>
      <c r="D115" s="4">
        <v>648.7</v>
      </c>
      <c r="E115" s="4" t="str">
        <f>VLOOKUP(A115,HOP!A:L,12,0)</f>
        <v>648.70</v>
      </c>
      <c r="F115" s="4" t="str">
        <f>VLOOKUP(A115,HOP!A:C,3,0)</f>
        <v>2869408</v>
      </c>
      <c r="G115" s="4">
        <f t="shared" si="2"/>
        <v>0</v>
      </c>
      <c r="H115" s="4" t="str">
        <f t="shared" si="3"/>
        <v>，2869408</v>
      </c>
      <c r="I115" s="4" t="str">
        <f>VLOOKUP(A115,HOP!A:U,21,0)</f>
        <v>直连</v>
      </c>
    </row>
    <row r="116" s="4" customFormat="1" hidden="1" spans="1:9">
      <c r="A116" s="5">
        <v>999221907122812</v>
      </c>
      <c r="B116" s="6">
        <v>44912</v>
      </c>
      <c r="C116" s="6">
        <v>44913</v>
      </c>
      <c r="D116" s="4">
        <v>507</v>
      </c>
      <c r="E116" s="4" t="str">
        <f>VLOOKUP(A116,HOP!A:L,12,0)</f>
        <v>507.00</v>
      </c>
      <c r="F116" s="4" t="str">
        <f>VLOOKUP(A116,HOP!A:C,3,0)</f>
        <v>2870320</v>
      </c>
      <c r="G116" s="4">
        <f t="shared" si="2"/>
        <v>0</v>
      </c>
      <c r="H116" s="4" t="str">
        <f t="shared" si="3"/>
        <v>，2870320</v>
      </c>
      <c r="I116" s="4" t="str">
        <f>VLOOKUP(A116,HOP!A:U,21,0)</f>
        <v>直采</v>
      </c>
    </row>
    <row r="117" s="4" customFormat="1" hidden="1" spans="1:9">
      <c r="A117" s="5">
        <v>999221907130580</v>
      </c>
      <c r="B117" s="6">
        <v>44912</v>
      </c>
      <c r="C117" s="6">
        <v>44913</v>
      </c>
      <c r="D117" s="4">
        <v>507</v>
      </c>
      <c r="E117" s="4" t="str">
        <f>VLOOKUP(A117,HOP!A:L,12,0)</f>
        <v>507.00</v>
      </c>
      <c r="F117" s="4" t="str">
        <f>VLOOKUP(A117,HOP!A:C,3,0)</f>
        <v>2870325</v>
      </c>
      <c r="G117" s="4">
        <f t="shared" si="2"/>
        <v>0</v>
      </c>
      <c r="H117" s="4" t="str">
        <f t="shared" si="3"/>
        <v>，2870325</v>
      </c>
      <c r="I117" s="4" t="str">
        <f>VLOOKUP(A117,HOP!A:U,21,0)</f>
        <v>直采</v>
      </c>
    </row>
    <row r="118" s="4" customFormat="1" hidden="1" spans="1:9">
      <c r="A118" s="5">
        <v>999221908755599</v>
      </c>
      <c r="B118" s="6">
        <v>44911</v>
      </c>
      <c r="C118" s="6">
        <v>44913</v>
      </c>
      <c r="D118" s="4">
        <v>1264</v>
      </c>
      <c r="E118" s="4" t="str">
        <f>VLOOKUP(A118,HOP!A:L,12,0)</f>
        <v>1264.00</v>
      </c>
      <c r="F118" s="4" t="str">
        <f>VLOOKUP(A118,HOP!A:C,3,0)</f>
        <v>2870683</v>
      </c>
      <c r="G118" s="4">
        <f t="shared" si="2"/>
        <v>0</v>
      </c>
      <c r="H118" s="4" t="str">
        <f t="shared" si="3"/>
        <v>，2870683</v>
      </c>
      <c r="I118" s="4" t="str">
        <f>VLOOKUP(A118,HOP!A:U,21,0)</f>
        <v>直连</v>
      </c>
    </row>
    <row r="119" s="4" customFormat="1" hidden="1" spans="1:9">
      <c r="A119" s="5">
        <v>999221911275607</v>
      </c>
      <c r="B119" s="6">
        <v>44911</v>
      </c>
      <c r="C119" s="6">
        <v>44913</v>
      </c>
      <c r="D119" s="4">
        <v>802</v>
      </c>
      <c r="E119" s="4" t="str">
        <f>VLOOKUP(A119,HOP!A:L,12,0)</f>
        <v>802.00</v>
      </c>
      <c r="F119" s="4" t="str">
        <f>VLOOKUP(A119,HOP!A:C,3,0)</f>
        <v>2871494</v>
      </c>
      <c r="G119" s="4">
        <f t="shared" si="2"/>
        <v>0</v>
      </c>
      <c r="H119" s="4" t="str">
        <f t="shared" si="3"/>
        <v>，2871494</v>
      </c>
      <c r="I119" s="4" t="str">
        <f>VLOOKUP(A119,HOP!A:U,21,0)</f>
        <v>直连</v>
      </c>
    </row>
    <row r="120" s="4" customFormat="1" hidden="1" spans="1:9">
      <c r="A120" s="5">
        <v>999221911466921</v>
      </c>
      <c r="B120" s="6">
        <v>44912</v>
      </c>
      <c r="C120" s="6">
        <v>44913</v>
      </c>
      <c r="D120" s="4">
        <v>243</v>
      </c>
      <c r="E120" s="4" t="str">
        <f>VLOOKUP(A120,HOP!A:L,12,0)</f>
        <v>243.00</v>
      </c>
      <c r="F120" s="4" t="str">
        <f>VLOOKUP(A120,HOP!A:C,3,0)</f>
        <v>2871592</v>
      </c>
      <c r="G120" s="4">
        <f t="shared" si="2"/>
        <v>0</v>
      </c>
      <c r="H120" s="4" t="str">
        <f t="shared" si="3"/>
        <v>，2871592</v>
      </c>
      <c r="I120" s="4" t="str">
        <f>VLOOKUP(A120,HOP!A:U,21,0)</f>
        <v>直连</v>
      </c>
    </row>
    <row r="121" s="4" customFormat="1" hidden="1" spans="1:9">
      <c r="A121" s="5">
        <v>999221911959521</v>
      </c>
      <c r="B121" s="6">
        <v>44912</v>
      </c>
      <c r="C121" s="6">
        <v>44913</v>
      </c>
      <c r="D121" s="4">
        <v>7882</v>
      </c>
      <c r="E121" s="4" t="str">
        <f>VLOOKUP(A121,HOP!A:L,12,0)</f>
        <v>7882.00</v>
      </c>
      <c r="F121" s="4" t="str">
        <f>VLOOKUP(A121,HOP!A:C,3,0)</f>
        <v>2871851</v>
      </c>
      <c r="G121" s="4">
        <f t="shared" si="2"/>
        <v>0</v>
      </c>
      <c r="H121" s="4" t="str">
        <f t="shared" si="3"/>
        <v>，2871851</v>
      </c>
      <c r="I121" s="4" t="str">
        <f>VLOOKUP(A121,HOP!A:U,21,0)</f>
        <v>直连</v>
      </c>
    </row>
    <row r="122" s="4" customFormat="1" hidden="1" spans="1:9">
      <c r="A122" s="5">
        <v>999221912028620</v>
      </c>
      <c r="B122" s="6">
        <v>44912</v>
      </c>
      <c r="C122" s="6">
        <v>44913</v>
      </c>
      <c r="D122" s="4">
        <v>438</v>
      </c>
      <c r="E122" s="4" t="str">
        <f>VLOOKUP(A122,HOP!A:L,12,0)</f>
        <v>438.00</v>
      </c>
      <c r="F122" s="4" t="str">
        <f>VLOOKUP(A122,HOP!A:C,3,0)</f>
        <v>2871928</v>
      </c>
      <c r="G122" s="4">
        <f t="shared" si="2"/>
        <v>0</v>
      </c>
      <c r="H122" s="4" t="str">
        <f t="shared" si="3"/>
        <v>，2871928</v>
      </c>
      <c r="I122" s="4" t="str">
        <f>VLOOKUP(A122,HOP!A:U,21,0)</f>
        <v>直连</v>
      </c>
    </row>
    <row r="123" s="4" customFormat="1" hidden="1" spans="1:9">
      <c r="A123" s="5">
        <v>999221913846052</v>
      </c>
      <c r="B123" s="6">
        <v>44912</v>
      </c>
      <c r="C123" s="6">
        <v>44913</v>
      </c>
      <c r="D123" s="4">
        <v>379</v>
      </c>
      <c r="E123" s="4" t="str">
        <f>VLOOKUP(A123,HOP!A:L,12,0)</f>
        <v>379.00</v>
      </c>
      <c r="F123" s="4" t="str">
        <f>VLOOKUP(A123,HOP!A:C,3,0)</f>
        <v>2872131</v>
      </c>
      <c r="G123" s="4">
        <f t="shared" si="2"/>
        <v>0</v>
      </c>
      <c r="H123" s="4" t="str">
        <f t="shared" si="3"/>
        <v>，2872131</v>
      </c>
      <c r="I123" s="4" t="str">
        <f>VLOOKUP(A123,HOP!A:U,21,0)</f>
        <v>直连</v>
      </c>
    </row>
    <row r="124" s="4" customFormat="1" hidden="1" spans="1:9">
      <c r="A124" s="5">
        <v>999221915905311</v>
      </c>
      <c r="B124" s="6">
        <v>44912</v>
      </c>
      <c r="C124" s="6">
        <v>44913</v>
      </c>
      <c r="D124" s="4">
        <v>959</v>
      </c>
      <c r="E124" s="4" t="str">
        <f>VLOOKUP(A124,HOP!A:L,12,0)</f>
        <v>959.00</v>
      </c>
      <c r="F124" s="4" t="str">
        <f>VLOOKUP(A124,HOP!A:C,3,0)</f>
        <v>2872694</v>
      </c>
      <c r="G124" s="4">
        <f t="shared" si="2"/>
        <v>0</v>
      </c>
      <c r="H124" s="4" t="str">
        <f t="shared" si="3"/>
        <v>，2872694</v>
      </c>
      <c r="I124" s="4" t="str">
        <f>VLOOKUP(A124,HOP!A:U,21,0)</f>
        <v>直连</v>
      </c>
    </row>
    <row r="125" s="4" customFormat="1" hidden="1" spans="1:9">
      <c r="A125" s="5">
        <v>999221917317514</v>
      </c>
      <c r="B125" s="6">
        <v>44911</v>
      </c>
      <c r="C125" s="6">
        <v>44913</v>
      </c>
      <c r="D125" s="4">
        <v>1120</v>
      </c>
      <c r="E125" s="4" t="str">
        <f>VLOOKUP(A125,HOP!A:L,12,0)</f>
        <v>1120.00</v>
      </c>
      <c r="F125" s="4" t="str">
        <f>VLOOKUP(A125,HOP!A:C,3,0)</f>
        <v>2873080</v>
      </c>
      <c r="G125" s="4">
        <f t="shared" si="2"/>
        <v>0</v>
      </c>
      <c r="H125" s="4" t="str">
        <f t="shared" si="3"/>
        <v>，2873080</v>
      </c>
      <c r="I125" s="4" t="str">
        <f>VLOOKUP(A125,HOP!A:U,21,0)</f>
        <v>直连</v>
      </c>
    </row>
    <row r="126" s="4" customFormat="1" hidden="1" spans="1:9">
      <c r="A126" s="5">
        <v>999221922399365</v>
      </c>
      <c r="B126" s="6">
        <v>44912</v>
      </c>
      <c r="C126" s="6">
        <v>44913</v>
      </c>
      <c r="D126" s="4">
        <v>304</v>
      </c>
      <c r="E126" s="4" t="str">
        <f>VLOOKUP(A126,HOP!A:L,12,0)</f>
        <v>304.00</v>
      </c>
      <c r="F126" s="4" t="str">
        <f>VLOOKUP(A126,HOP!A:C,3,0)</f>
        <v>2873741</v>
      </c>
      <c r="G126" s="4">
        <f t="shared" si="2"/>
        <v>0</v>
      </c>
      <c r="H126" s="4" t="str">
        <f t="shared" si="3"/>
        <v>，2873741</v>
      </c>
      <c r="I126" s="4" t="str">
        <f>VLOOKUP(A126,HOP!A:U,21,0)</f>
        <v>直连</v>
      </c>
    </row>
    <row r="127" s="4" customFormat="1" hidden="1" spans="1:9">
      <c r="A127" s="5">
        <v>999221925129597</v>
      </c>
      <c r="B127" s="6">
        <v>44912</v>
      </c>
      <c r="C127" s="6">
        <v>44913</v>
      </c>
      <c r="D127" s="4">
        <v>565</v>
      </c>
      <c r="E127" s="4" t="str">
        <f>VLOOKUP(A127,HOP!A:L,12,0)</f>
        <v>565.00</v>
      </c>
      <c r="F127" s="4" t="str">
        <f>VLOOKUP(A127,HOP!A:C,3,0)</f>
        <v>2874296</v>
      </c>
      <c r="G127" s="4">
        <f t="shared" si="2"/>
        <v>0</v>
      </c>
      <c r="H127" s="4" t="str">
        <f t="shared" si="3"/>
        <v>，2874296</v>
      </c>
      <c r="I127" s="4" t="str">
        <f>VLOOKUP(A127,HOP!A:U,21,0)</f>
        <v>直连</v>
      </c>
    </row>
    <row r="128" s="4" customFormat="1" hidden="1" spans="1:9">
      <c r="A128" s="5">
        <v>999221926123152</v>
      </c>
      <c r="B128" s="6">
        <v>44912</v>
      </c>
      <c r="C128" s="6">
        <v>44913</v>
      </c>
      <c r="D128" s="4">
        <v>922</v>
      </c>
      <c r="E128" s="4" t="str">
        <f>VLOOKUP(A128,HOP!A:L,12,0)</f>
        <v>922.00</v>
      </c>
      <c r="F128" s="4" t="str">
        <f>VLOOKUP(A128,HOP!A:C,3,0)</f>
        <v>2874545</v>
      </c>
      <c r="G128" s="4">
        <f t="shared" si="2"/>
        <v>0</v>
      </c>
      <c r="H128" s="4" t="str">
        <f t="shared" si="3"/>
        <v>，2874545</v>
      </c>
      <c r="I128" s="4" t="str">
        <f>VLOOKUP(A128,HOP!A:U,21,0)</f>
        <v>直连</v>
      </c>
    </row>
    <row r="129" s="4" customFormat="1" hidden="1" spans="1:9">
      <c r="A129" s="5">
        <v>999221926154559</v>
      </c>
      <c r="B129" s="6">
        <v>44912</v>
      </c>
      <c r="C129" s="6">
        <v>44913</v>
      </c>
      <c r="D129" s="4">
        <v>488</v>
      </c>
      <c r="E129" s="4" t="str">
        <f>VLOOKUP(A129,HOP!A:L,12,0)</f>
        <v>488.00</v>
      </c>
      <c r="F129" s="4" t="str">
        <f>VLOOKUP(A129,HOP!A:C,3,0)</f>
        <v>2874569</v>
      </c>
      <c r="G129" s="4">
        <f t="shared" si="2"/>
        <v>0</v>
      </c>
      <c r="H129" s="4" t="str">
        <f t="shared" si="3"/>
        <v>，2874569</v>
      </c>
      <c r="I129" s="4" t="str">
        <f>VLOOKUP(A129,HOP!A:U,21,0)</f>
        <v>直连</v>
      </c>
    </row>
    <row r="130" s="4" customFormat="1" hidden="1" spans="1:9">
      <c r="A130" s="5">
        <v>999221926159357</v>
      </c>
      <c r="B130" s="6">
        <v>44912</v>
      </c>
      <c r="C130" s="6">
        <v>44913</v>
      </c>
      <c r="D130" s="4">
        <v>429</v>
      </c>
      <c r="E130" s="4" t="str">
        <f>VLOOKUP(A130,HOP!A:L,12,0)</f>
        <v>429.00</v>
      </c>
      <c r="F130" s="4" t="str">
        <f>VLOOKUP(A130,HOP!A:C,3,0)</f>
        <v>2874574</v>
      </c>
      <c r="G130" s="4">
        <f t="shared" si="2"/>
        <v>0</v>
      </c>
      <c r="H130" s="4" t="str">
        <f t="shared" si="3"/>
        <v>，2874574</v>
      </c>
      <c r="I130" s="4" t="str">
        <f>VLOOKUP(A130,HOP!A:U,21,0)</f>
        <v>直连</v>
      </c>
    </row>
    <row r="131" s="4" customFormat="1" hidden="1" spans="1:9">
      <c r="A131" s="5">
        <v>999221926159811</v>
      </c>
      <c r="B131" s="6">
        <v>44911</v>
      </c>
      <c r="C131" s="6">
        <v>44913</v>
      </c>
      <c r="D131" s="4">
        <v>1535</v>
      </c>
      <c r="E131" s="4" t="str">
        <f>VLOOKUP(A131,HOP!A:L,12,0)</f>
        <v>1535.00</v>
      </c>
      <c r="F131" s="4" t="str">
        <f>VLOOKUP(A131,HOP!A:C,3,0)</f>
        <v>2874575</v>
      </c>
      <c r="G131" s="4">
        <f t="shared" ref="G131:G194" si="4">D131-E131</f>
        <v>0</v>
      </c>
      <c r="H131" s="4" t="str">
        <f t="shared" ref="H131:H194" si="5">$H$1&amp;F131</f>
        <v>，2874575</v>
      </c>
      <c r="I131" s="4" t="str">
        <f>VLOOKUP(A131,HOP!A:U,21,0)</f>
        <v>直连</v>
      </c>
    </row>
    <row r="132" s="4" customFormat="1" hidden="1" spans="1:9">
      <c r="A132" s="5">
        <v>999221926259293</v>
      </c>
      <c r="B132" s="6">
        <v>44911</v>
      </c>
      <c r="C132" s="6">
        <v>44913</v>
      </c>
      <c r="D132" s="4">
        <v>1373</v>
      </c>
      <c r="E132" s="4" t="str">
        <f>VLOOKUP(A132,HOP!A:L,12,0)</f>
        <v>1373.00</v>
      </c>
      <c r="F132" s="4" t="str">
        <f>VLOOKUP(A132,HOP!A:C,3,0)</f>
        <v>2874643</v>
      </c>
      <c r="G132" s="4">
        <f t="shared" si="4"/>
        <v>0</v>
      </c>
      <c r="H132" s="4" t="str">
        <f t="shared" si="5"/>
        <v>，2874643</v>
      </c>
      <c r="I132" s="4" t="str">
        <f>VLOOKUP(A132,HOP!A:U,21,0)</f>
        <v>直连</v>
      </c>
    </row>
    <row r="133" s="4" customFormat="1" hidden="1" spans="1:9">
      <c r="A133" s="5">
        <v>999221926492221</v>
      </c>
      <c r="B133" s="6">
        <v>44911</v>
      </c>
      <c r="C133" s="6">
        <v>44913</v>
      </c>
      <c r="D133" s="4">
        <v>3544</v>
      </c>
      <c r="E133" s="4" t="str">
        <f>VLOOKUP(A133,HOP!A:L,12,0)</f>
        <v>3544.00</v>
      </c>
      <c r="F133" s="4" t="str">
        <f>VLOOKUP(A133,HOP!A:C,3,0)</f>
        <v>2874715</v>
      </c>
      <c r="G133" s="4">
        <f t="shared" si="4"/>
        <v>0</v>
      </c>
      <c r="H133" s="4" t="str">
        <f t="shared" si="5"/>
        <v>，2874715</v>
      </c>
      <c r="I133" s="4" t="str">
        <f>VLOOKUP(A133,HOP!A:U,21,0)</f>
        <v>直连</v>
      </c>
    </row>
    <row r="134" s="4" customFormat="1" hidden="1" spans="1:9">
      <c r="A134" s="5">
        <v>999221926922548</v>
      </c>
      <c r="B134" s="6">
        <v>44912</v>
      </c>
      <c r="C134" s="6">
        <v>44913</v>
      </c>
      <c r="D134" s="4">
        <v>712</v>
      </c>
      <c r="E134" s="4" t="str">
        <f>VLOOKUP(A134,HOP!A:L,12,0)</f>
        <v>712.00</v>
      </c>
      <c r="F134" s="4" t="str">
        <f>VLOOKUP(A134,HOP!A:C,3,0)</f>
        <v>2874805</v>
      </c>
      <c r="G134" s="4">
        <f t="shared" si="4"/>
        <v>0</v>
      </c>
      <c r="H134" s="4" t="str">
        <f t="shared" si="5"/>
        <v>，2874805</v>
      </c>
      <c r="I134" s="4" t="str">
        <f>VLOOKUP(A134,HOP!A:U,21,0)</f>
        <v>直连</v>
      </c>
    </row>
    <row r="135" s="4" customFormat="1" hidden="1" spans="1:9">
      <c r="A135" s="5">
        <v>999221927364359</v>
      </c>
      <c r="B135" s="6">
        <v>44911</v>
      </c>
      <c r="C135" s="6">
        <v>44913</v>
      </c>
      <c r="D135" s="4">
        <v>6236</v>
      </c>
      <c r="E135" s="4">
        <v>6236</v>
      </c>
      <c r="F135" s="4" t="str">
        <f>VLOOKUP(A135,HOP!A:C,3,0)</f>
        <v>2875001</v>
      </c>
      <c r="G135" s="4">
        <f t="shared" si="4"/>
        <v>0</v>
      </c>
      <c r="H135" s="4" t="str">
        <f t="shared" si="5"/>
        <v>，2875001</v>
      </c>
      <c r="I135" s="4" t="str">
        <f>VLOOKUP(A135,HOP!A:U,21,0)</f>
        <v>直连</v>
      </c>
    </row>
    <row r="136" s="4" customFormat="1" hidden="1" spans="1:9">
      <c r="A136" s="5">
        <v>999221927638315</v>
      </c>
      <c r="B136" s="6">
        <v>44910</v>
      </c>
      <c r="C136" s="6">
        <v>44913</v>
      </c>
      <c r="D136" s="4">
        <v>1974</v>
      </c>
      <c r="E136" s="4" t="str">
        <f>VLOOKUP(A136,HOP!A:L,12,0)</f>
        <v>1974.00</v>
      </c>
      <c r="F136" s="4" t="str">
        <f>VLOOKUP(A136,HOP!A:C,3,0)</f>
        <v>2875164</v>
      </c>
      <c r="G136" s="4">
        <f t="shared" si="4"/>
        <v>0</v>
      </c>
      <c r="H136" s="4" t="str">
        <f t="shared" si="5"/>
        <v>，2875164</v>
      </c>
      <c r="I136" s="4" t="str">
        <f>VLOOKUP(A136,HOP!A:U,21,0)</f>
        <v>直采</v>
      </c>
    </row>
    <row r="137" s="4" customFormat="1" hidden="1" spans="1:9">
      <c r="A137" s="5">
        <v>999221927679758</v>
      </c>
      <c r="B137" s="6">
        <v>44912</v>
      </c>
      <c r="C137" s="6">
        <v>44913</v>
      </c>
      <c r="D137" s="4">
        <v>657</v>
      </c>
      <c r="E137" s="4" t="str">
        <f>VLOOKUP(A137,HOP!A:L,12,0)</f>
        <v>657.00</v>
      </c>
      <c r="F137" s="4" t="str">
        <f>VLOOKUP(A137,HOP!A:C,3,0)</f>
        <v>2875194</v>
      </c>
      <c r="G137" s="4">
        <f t="shared" si="4"/>
        <v>0</v>
      </c>
      <c r="H137" s="4" t="str">
        <f t="shared" si="5"/>
        <v>，2875194</v>
      </c>
      <c r="I137" s="4" t="str">
        <f>VLOOKUP(A137,HOP!A:U,21,0)</f>
        <v>直连</v>
      </c>
    </row>
    <row r="138" s="4" customFormat="1" hidden="1" spans="1:9">
      <c r="A138" s="5">
        <v>999221927904971</v>
      </c>
      <c r="B138" s="6">
        <v>44910</v>
      </c>
      <c r="C138" s="6">
        <v>44913</v>
      </c>
      <c r="D138" s="4">
        <v>3309</v>
      </c>
      <c r="E138" s="4" t="str">
        <f>VLOOKUP(A138,HOP!A:L,12,0)</f>
        <v>3309.00</v>
      </c>
      <c r="F138" s="4" t="str">
        <f>VLOOKUP(A138,HOP!A:C,3,0)</f>
        <v>2875337</v>
      </c>
      <c r="G138" s="4">
        <f t="shared" si="4"/>
        <v>0</v>
      </c>
      <c r="H138" s="4" t="str">
        <f t="shared" si="5"/>
        <v>，2875337</v>
      </c>
      <c r="I138" s="4" t="str">
        <f>VLOOKUP(A138,HOP!A:U,21,0)</f>
        <v>直连</v>
      </c>
    </row>
    <row r="139" s="4" customFormat="1" hidden="1" spans="1:9">
      <c r="A139" s="5">
        <v>999221928347369</v>
      </c>
      <c r="B139" s="6">
        <v>44912</v>
      </c>
      <c r="C139" s="6">
        <v>44913</v>
      </c>
      <c r="D139" s="4">
        <v>559</v>
      </c>
      <c r="E139" s="4" t="str">
        <f>VLOOKUP(A139,HOP!A:L,12,0)</f>
        <v>559.00</v>
      </c>
      <c r="F139" s="4" t="str">
        <f>VLOOKUP(A139,HOP!A:C,3,0)</f>
        <v>2875617</v>
      </c>
      <c r="G139" s="4">
        <f t="shared" si="4"/>
        <v>0</v>
      </c>
      <c r="H139" s="4" t="str">
        <f t="shared" si="5"/>
        <v>，2875617</v>
      </c>
      <c r="I139" s="4" t="str">
        <f>VLOOKUP(A139,HOP!A:U,21,0)</f>
        <v>直连</v>
      </c>
    </row>
    <row r="140" s="4" customFormat="1" hidden="1" spans="1:9">
      <c r="A140" s="5">
        <v>999221928474061</v>
      </c>
      <c r="B140" s="6">
        <v>44912</v>
      </c>
      <c r="C140" s="6">
        <v>44913</v>
      </c>
      <c r="D140" s="4">
        <v>958</v>
      </c>
      <c r="E140" s="4" t="str">
        <f>VLOOKUP(A140,HOP!A:L,12,0)</f>
        <v>958.00</v>
      </c>
      <c r="F140" s="4" t="str">
        <f>VLOOKUP(A140,HOP!A:C,3,0)</f>
        <v>2875682</v>
      </c>
      <c r="G140" s="4">
        <f t="shared" si="4"/>
        <v>0</v>
      </c>
      <c r="H140" s="4" t="str">
        <f t="shared" si="5"/>
        <v>，2875682</v>
      </c>
      <c r="I140" s="4" t="str">
        <f>VLOOKUP(A140,HOP!A:U,21,0)</f>
        <v>直连</v>
      </c>
    </row>
    <row r="141" s="4" customFormat="1" hidden="1" spans="1:9">
      <c r="A141" s="5">
        <v>999221928530679</v>
      </c>
      <c r="B141" s="6">
        <v>44912</v>
      </c>
      <c r="C141" s="6">
        <v>44913</v>
      </c>
      <c r="D141" s="4">
        <v>281</v>
      </c>
      <c r="E141" s="4" t="str">
        <f>VLOOKUP(A141,HOP!A:L,12,0)</f>
        <v>281.00</v>
      </c>
      <c r="F141" s="4" t="str">
        <f>VLOOKUP(A141,HOP!A:C,3,0)</f>
        <v>2875720</v>
      </c>
      <c r="G141" s="4">
        <f t="shared" si="4"/>
        <v>0</v>
      </c>
      <c r="H141" s="4" t="str">
        <f t="shared" si="5"/>
        <v>，2875720</v>
      </c>
      <c r="I141" s="4" t="str">
        <f>VLOOKUP(A141,HOP!A:U,21,0)</f>
        <v>直连</v>
      </c>
    </row>
    <row r="142" s="4" customFormat="1" hidden="1" spans="1:9">
      <c r="A142" s="5">
        <v>999221928887858</v>
      </c>
      <c r="B142" s="6">
        <v>44911</v>
      </c>
      <c r="C142" s="6">
        <v>44913</v>
      </c>
      <c r="D142" s="4">
        <v>854</v>
      </c>
      <c r="E142" s="4" t="str">
        <f>VLOOKUP(A142,HOP!A:L,12,0)</f>
        <v>854.00</v>
      </c>
      <c r="F142" s="4" t="str">
        <f>VLOOKUP(A142,HOP!A:C,3,0)</f>
        <v>2875912</v>
      </c>
      <c r="G142" s="4">
        <f t="shared" si="4"/>
        <v>0</v>
      </c>
      <c r="H142" s="4" t="str">
        <f t="shared" si="5"/>
        <v>，2875912</v>
      </c>
      <c r="I142" s="4" t="str">
        <f>VLOOKUP(A142,HOP!A:U,21,0)</f>
        <v>直连</v>
      </c>
    </row>
    <row r="143" s="4" customFormat="1" hidden="1" spans="1:9">
      <c r="A143" s="5">
        <v>999221931080963</v>
      </c>
      <c r="B143" s="6">
        <v>44911</v>
      </c>
      <c r="C143" s="6">
        <v>44913</v>
      </c>
      <c r="D143" s="4">
        <v>1023</v>
      </c>
      <c r="E143" s="4" t="str">
        <f>VLOOKUP(A143,HOP!A:L,12,0)</f>
        <v>1023.00</v>
      </c>
      <c r="F143" s="4" t="str">
        <f>VLOOKUP(A143,HOP!A:C,3,0)</f>
        <v>2876289</v>
      </c>
      <c r="G143" s="4">
        <f t="shared" si="4"/>
        <v>0</v>
      </c>
      <c r="H143" s="4" t="str">
        <f t="shared" si="5"/>
        <v>，2876289</v>
      </c>
      <c r="I143" s="4" t="str">
        <f>VLOOKUP(A143,HOP!A:U,21,0)</f>
        <v>直连</v>
      </c>
    </row>
    <row r="144" s="4" customFormat="1" hidden="1" spans="1:9">
      <c r="A144" s="5">
        <v>999221932469997</v>
      </c>
      <c r="B144" s="6">
        <v>44912</v>
      </c>
      <c r="C144" s="6">
        <v>44913</v>
      </c>
      <c r="D144" s="4">
        <v>389</v>
      </c>
      <c r="E144" s="4" t="str">
        <f>VLOOKUP(A144,HOP!A:L,12,0)</f>
        <v>389.00</v>
      </c>
      <c r="F144" s="4" t="str">
        <f>VLOOKUP(A144,HOP!A:C,3,0)</f>
        <v>2876678</v>
      </c>
      <c r="G144" s="4">
        <f t="shared" si="4"/>
        <v>0</v>
      </c>
      <c r="H144" s="4" t="str">
        <f t="shared" si="5"/>
        <v>，2876678</v>
      </c>
      <c r="I144" s="4" t="str">
        <f>VLOOKUP(A144,HOP!A:U,21,0)</f>
        <v>直连</v>
      </c>
    </row>
    <row r="145" s="4" customFormat="1" hidden="1" spans="1:9">
      <c r="A145" s="5">
        <v>999221932747253</v>
      </c>
      <c r="B145" s="6">
        <v>44912</v>
      </c>
      <c r="C145" s="6">
        <v>44913</v>
      </c>
      <c r="D145" s="4">
        <v>748</v>
      </c>
      <c r="E145" s="4" t="str">
        <f>VLOOKUP(A145,HOP!A:L,12,0)</f>
        <v>748.00</v>
      </c>
      <c r="F145" s="4" t="str">
        <f>VLOOKUP(A145,HOP!A:C,3,0)</f>
        <v>2876728</v>
      </c>
      <c r="G145" s="4">
        <f t="shared" si="4"/>
        <v>0</v>
      </c>
      <c r="H145" s="4" t="str">
        <f t="shared" si="5"/>
        <v>，2876728</v>
      </c>
      <c r="I145" s="4" t="str">
        <f>VLOOKUP(A145,HOP!A:U,21,0)</f>
        <v>直连</v>
      </c>
    </row>
    <row r="146" s="4" customFormat="1" hidden="1" spans="1:9">
      <c r="A146" s="5">
        <v>999221932887952</v>
      </c>
      <c r="B146" s="6">
        <v>44911</v>
      </c>
      <c r="C146" s="6">
        <v>44913</v>
      </c>
      <c r="D146" s="4">
        <v>328</v>
      </c>
      <c r="E146" s="4" t="str">
        <f>VLOOKUP(A146,HOP!A:L,12,0)</f>
        <v>328.00</v>
      </c>
      <c r="F146" s="4" t="str">
        <f>VLOOKUP(A146,HOP!A:C,3,0)</f>
        <v>2876786</v>
      </c>
      <c r="G146" s="4">
        <f t="shared" si="4"/>
        <v>0</v>
      </c>
      <c r="H146" s="4" t="str">
        <f t="shared" si="5"/>
        <v>，2876786</v>
      </c>
      <c r="I146" s="4" t="str">
        <f>VLOOKUP(A146,HOP!A:U,21,0)</f>
        <v>直连</v>
      </c>
    </row>
    <row r="147" s="4" customFormat="1" hidden="1" spans="1:9">
      <c r="A147" s="5">
        <v>999221933352772</v>
      </c>
      <c r="B147" s="6">
        <v>44911</v>
      </c>
      <c r="C147" s="6">
        <v>44913</v>
      </c>
      <c r="D147" s="4">
        <v>1225</v>
      </c>
      <c r="E147" s="4" t="str">
        <f>VLOOKUP(A147,HOP!A:L,12,0)</f>
        <v>1225.00</v>
      </c>
      <c r="F147" s="4" t="str">
        <f>VLOOKUP(A147,HOP!A:C,3,0)</f>
        <v>2877048</v>
      </c>
      <c r="G147" s="4">
        <f t="shared" si="4"/>
        <v>0</v>
      </c>
      <c r="H147" s="4" t="str">
        <f t="shared" si="5"/>
        <v>，2877048</v>
      </c>
      <c r="I147" s="4" t="str">
        <f>VLOOKUP(A147,HOP!A:U,21,0)</f>
        <v>直连</v>
      </c>
    </row>
    <row r="148" s="4" customFormat="1" hidden="1" spans="1:9">
      <c r="A148" s="5">
        <v>999221933479683</v>
      </c>
      <c r="B148" s="6">
        <v>44911</v>
      </c>
      <c r="C148" s="6">
        <v>44913</v>
      </c>
      <c r="D148" s="4">
        <v>1504</v>
      </c>
      <c r="E148" s="4" t="str">
        <f>VLOOKUP(A148,HOP!A:L,12,0)</f>
        <v>1504.00</v>
      </c>
      <c r="F148" s="4" t="str">
        <f>VLOOKUP(A148,HOP!A:C,3,0)</f>
        <v>2877148</v>
      </c>
      <c r="G148" s="4">
        <f t="shared" si="4"/>
        <v>0</v>
      </c>
      <c r="H148" s="4" t="str">
        <f t="shared" si="5"/>
        <v>，2877148</v>
      </c>
      <c r="I148" s="4" t="str">
        <f>VLOOKUP(A148,HOP!A:U,21,0)</f>
        <v>直连</v>
      </c>
    </row>
    <row r="149" s="4" customFormat="1" hidden="1" spans="1:9">
      <c r="A149" s="5">
        <v>999221933648691</v>
      </c>
      <c r="B149" s="6">
        <v>44911</v>
      </c>
      <c r="C149" s="6">
        <v>44913</v>
      </c>
      <c r="D149" s="4">
        <v>3330</v>
      </c>
      <c r="E149" s="4" t="str">
        <f>VLOOKUP(A149,HOP!A:L,12,0)</f>
        <v>3330.00</v>
      </c>
      <c r="F149" s="4" t="str">
        <f>VLOOKUP(A149,HOP!A:C,3,0)</f>
        <v>2877266</v>
      </c>
      <c r="G149" s="4">
        <f t="shared" si="4"/>
        <v>0</v>
      </c>
      <c r="H149" s="4" t="str">
        <f t="shared" si="5"/>
        <v>，2877266</v>
      </c>
      <c r="I149" s="4" t="str">
        <f>VLOOKUP(A149,HOP!A:U,21,0)</f>
        <v>直连</v>
      </c>
    </row>
    <row r="150" s="4" customFormat="1" hidden="1" spans="1:9">
      <c r="A150" s="5">
        <v>999221933910733</v>
      </c>
      <c r="B150" s="6">
        <v>44912</v>
      </c>
      <c r="C150" s="6">
        <v>44913</v>
      </c>
      <c r="D150" s="4">
        <v>1213</v>
      </c>
      <c r="E150" s="4" t="str">
        <f>VLOOKUP(A150,HOP!A:L,12,0)</f>
        <v>1213.00</v>
      </c>
      <c r="F150" s="4" t="str">
        <f>VLOOKUP(A150,HOP!A:C,3,0)</f>
        <v>2877462</v>
      </c>
      <c r="G150" s="4">
        <f t="shared" si="4"/>
        <v>0</v>
      </c>
      <c r="H150" s="4" t="str">
        <f t="shared" si="5"/>
        <v>，2877462</v>
      </c>
      <c r="I150" s="4" t="str">
        <f>VLOOKUP(A150,HOP!A:U,21,0)</f>
        <v>直连</v>
      </c>
    </row>
    <row r="151" s="4" customFormat="1" hidden="1" spans="1:9">
      <c r="A151" s="5">
        <v>999221934023619</v>
      </c>
      <c r="B151" s="6">
        <v>44911</v>
      </c>
      <c r="C151" s="6">
        <v>44913</v>
      </c>
      <c r="D151" s="4">
        <v>2208</v>
      </c>
      <c r="E151" s="4" t="str">
        <f>VLOOKUP(A151,HOP!A:L,12,0)</f>
        <v>2208.00</v>
      </c>
      <c r="F151" s="4" t="str">
        <f>VLOOKUP(A151,HOP!A:C,3,0)</f>
        <v>2877516</v>
      </c>
      <c r="G151" s="4">
        <f t="shared" si="4"/>
        <v>0</v>
      </c>
      <c r="H151" s="4" t="str">
        <f t="shared" si="5"/>
        <v>，2877516</v>
      </c>
      <c r="I151" s="4" t="str">
        <f>VLOOKUP(A151,HOP!A:U,21,0)</f>
        <v>直连</v>
      </c>
    </row>
    <row r="152" s="4" customFormat="1" hidden="1" spans="1:9">
      <c r="A152" s="5">
        <v>999221934051673</v>
      </c>
      <c r="B152" s="6">
        <v>44911</v>
      </c>
      <c r="C152" s="6">
        <v>44913</v>
      </c>
      <c r="D152" s="4">
        <v>837</v>
      </c>
      <c r="E152" s="4" t="str">
        <f>VLOOKUP(A152,HOP!A:L,12,0)</f>
        <v>837.00</v>
      </c>
      <c r="F152" s="4" t="str">
        <f>VLOOKUP(A152,HOP!A:C,3,0)</f>
        <v>2877556</v>
      </c>
      <c r="G152" s="4">
        <f t="shared" si="4"/>
        <v>0</v>
      </c>
      <c r="H152" s="4" t="str">
        <f t="shared" si="5"/>
        <v>，2877556</v>
      </c>
      <c r="I152" s="4" t="str">
        <f>VLOOKUP(A152,HOP!A:U,21,0)</f>
        <v>直连</v>
      </c>
    </row>
    <row r="153" s="4" customFormat="1" hidden="1" spans="1:9">
      <c r="A153" s="5">
        <v>999221934062454</v>
      </c>
      <c r="B153" s="6">
        <v>44912</v>
      </c>
      <c r="C153" s="6">
        <v>44913</v>
      </c>
      <c r="D153" s="4">
        <v>317</v>
      </c>
      <c r="E153" s="4" t="str">
        <f>VLOOKUP(A153,HOP!A:L,12,0)</f>
        <v>317.00</v>
      </c>
      <c r="F153" s="4" t="str">
        <f>VLOOKUP(A153,HOP!A:C,3,0)</f>
        <v>2877575</v>
      </c>
      <c r="G153" s="4">
        <f t="shared" si="4"/>
        <v>0</v>
      </c>
      <c r="H153" s="4" t="str">
        <f t="shared" si="5"/>
        <v>，2877575</v>
      </c>
      <c r="I153" s="4" t="str">
        <f>VLOOKUP(A153,HOP!A:U,21,0)</f>
        <v>直连</v>
      </c>
    </row>
    <row r="154" s="4" customFormat="1" hidden="1" spans="1:9">
      <c r="A154" s="5">
        <v>999221934094160</v>
      </c>
      <c r="B154" s="6">
        <v>44912</v>
      </c>
      <c r="C154" s="6">
        <v>44913</v>
      </c>
      <c r="D154" s="4">
        <v>1045</v>
      </c>
      <c r="E154" s="4" t="str">
        <f>VLOOKUP(A154,HOP!A:L,12,0)</f>
        <v>1045.00</v>
      </c>
      <c r="F154" s="4" t="str">
        <f>VLOOKUP(A154,HOP!A:C,3,0)</f>
        <v>2877639</v>
      </c>
      <c r="G154" s="4">
        <f t="shared" si="4"/>
        <v>0</v>
      </c>
      <c r="H154" s="4" t="str">
        <f t="shared" si="5"/>
        <v>，2877639</v>
      </c>
      <c r="I154" s="4" t="str">
        <f>VLOOKUP(A154,HOP!A:U,21,0)</f>
        <v>直采</v>
      </c>
    </row>
    <row r="155" s="4" customFormat="1" hidden="1" spans="1:9">
      <c r="A155" s="5">
        <v>999221934095306</v>
      </c>
      <c r="B155" s="6">
        <v>44911</v>
      </c>
      <c r="C155" s="6">
        <v>44913</v>
      </c>
      <c r="D155" s="4">
        <v>3104</v>
      </c>
      <c r="E155" s="4" t="str">
        <f>VLOOKUP(A155,HOP!A:L,12,0)</f>
        <v>3104.00</v>
      </c>
      <c r="F155" s="4" t="str">
        <f>VLOOKUP(A155,HOP!A:C,3,0)</f>
        <v>2877642</v>
      </c>
      <c r="G155" s="4">
        <f t="shared" si="4"/>
        <v>0</v>
      </c>
      <c r="H155" s="4" t="str">
        <f t="shared" si="5"/>
        <v>，2877642</v>
      </c>
      <c r="I155" s="4" t="str">
        <f>VLOOKUP(A155,HOP!A:U,21,0)</f>
        <v>直连</v>
      </c>
    </row>
    <row r="156" s="4" customFormat="1" hidden="1" spans="1:9">
      <c r="A156" s="5">
        <v>999221934105835</v>
      </c>
      <c r="B156" s="6">
        <v>44911</v>
      </c>
      <c r="C156" s="6">
        <v>44913</v>
      </c>
      <c r="D156" s="4">
        <v>3399</v>
      </c>
      <c r="E156" s="4" t="str">
        <f>VLOOKUP(A156,HOP!A:L,12,0)</f>
        <v>3399.00</v>
      </c>
      <c r="F156" s="4" t="str">
        <f>VLOOKUP(A156,HOP!A:C,3,0)</f>
        <v>2877659</v>
      </c>
      <c r="G156" s="4">
        <f t="shared" si="4"/>
        <v>0</v>
      </c>
      <c r="H156" s="4" t="str">
        <f t="shared" si="5"/>
        <v>，2877659</v>
      </c>
      <c r="I156" s="4" t="str">
        <f>VLOOKUP(A156,HOP!A:U,21,0)</f>
        <v>直连</v>
      </c>
    </row>
    <row r="157" s="4" customFormat="1" hidden="1" spans="1:9">
      <c r="A157" s="5">
        <v>999221934107178</v>
      </c>
      <c r="B157" s="6">
        <v>44912</v>
      </c>
      <c r="C157" s="6">
        <v>44913</v>
      </c>
      <c r="D157" s="4">
        <v>287</v>
      </c>
      <c r="E157" s="4" t="str">
        <f>VLOOKUP(A157,HOP!A:L,12,0)</f>
        <v>287.00</v>
      </c>
      <c r="F157" s="4" t="str">
        <f>VLOOKUP(A157,HOP!A:C,3,0)</f>
        <v>2877665</v>
      </c>
      <c r="G157" s="4">
        <f t="shared" si="4"/>
        <v>0</v>
      </c>
      <c r="H157" s="4" t="str">
        <f t="shared" si="5"/>
        <v>，2877665</v>
      </c>
      <c r="I157" s="4" t="str">
        <f>VLOOKUP(A157,HOP!A:U,21,0)</f>
        <v>直连</v>
      </c>
    </row>
    <row r="158" s="4" customFormat="1" hidden="1" spans="1:9">
      <c r="A158" s="5">
        <v>999221934111497</v>
      </c>
      <c r="B158" s="6">
        <v>44912</v>
      </c>
      <c r="C158" s="6">
        <v>44913</v>
      </c>
      <c r="D158" s="4">
        <v>256</v>
      </c>
      <c r="E158" s="4" t="str">
        <f>VLOOKUP(A158,HOP!A:L,12,0)</f>
        <v>256.00</v>
      </c>
      <c r="F158" s="4" t="str">
        <f>VLOOKUP(A158,HOP!A:C,3,0)</f>
        <v>2877672</v>
      </c>
      <c r="G158" s="4">
        <f t="shared" si="4"/>
        <v>0</v>
      </c>
      <c r="H158" s="4" t="str">
        <f t="shared" si="5"/>
        <v>，2877672</v>
      </c>
      <c r="I158" s="4" t="str">
        <f>VLOOKUP(A158,HOP!A:U,21,0)</f>
        <v>直连</v>
      </c>
    </row>
    <row r="159" s="4" customFormat="1" hidden="1" spans="1:9">
      <c r="A159" s="5">
        <v>999221934148601</v>
      </c>
      <c r="B159" s="6">
        <v>44912</v>
      </c>
      <c r="C159" s="6">
        <v>44913</v>
      </c>
      <c r="D159" s="4">
        <v>242</v>
      </c>
      <c r="E159" s="4" t="str">
        <f>VLOOKUP(A159,HOP!A:L,12,0)</f>
        <v>242.00</v>
      </c>
      <c r="F159" s="4" t="str">
        <f>VLOOKUP(A159,HOP!A:C,3,0)</f>
        <v>2877713</v>
      </c>
      <c r="G159" s="4">
        <f t="shared" si="4"/>
        <v>0</v>
      </c>
      <c r="H159" s="4" t="str">
        <f t="shared" si="5"/>
        <v>，2877713</v>
      </c>
      <c r="I159" s="4" t="str">
        <f>VLOOKUP(A159,HOP!A:U,21,0)</f>
        <v>直连</v>
      </c>
    </row>
    <row r="160" s="4" customFormat="1" hidden="1" spans="1:9">
      <c r="A160" s="5">
        <v>999221934465203</v>
      </c>
      <c r="B160" s="6">
        <v>44912</v>
      </c>
      <c r="C160" s="6">
        <v>44913</v>
      </c>
      <c r="D160" s="4">
        <v>261</v>
      </c>
      <c r="E160" s="4" t="str">
        <f>VLOOKUP(A160,HOP!A:L,12,0)</f>
        <v>261.00</v>
      </c>
      <c r="F160" s="4" t="str">
        <f>VLOOKUP(A160,HOP!A:C,3,0)</f>
        <v>2877866</v>
      </c>
      <c r="G160" s="4">
        <f t="shared" si="4"/>
        <v>0</v>
      </c>
      <c r="H160" s="4" t="str">
        <f t="shared" si="5"/>
        <v>，2877866</v>
      </c>
      <c r="I160" s="4" t="str">
        <f>VLOOKUP(A160,HOP!A:U,21,0)</f>
        <v>直连</v>
      </c>
    </row>
    <row r="161" s="4" customFormat="1" hidden="1" spans="1:9">
      <c r="A161" s="5">
        <v>999221935007111</v>
      </c>
      <c r="B161" s="6">
        <v>44911</v>
      </c>
      <c r="C161" s="6">
        <v>44913</v>
      </c>
      <c r="D161" s="4">
        <v>542</v>
      </c>
      <c r="E161" s="4" t="str">
        <f>VLOOKUP(A161,HOP!A:L,12,0)</f>
        <v>542.00</v>
      </c>
      <c r="F161" s="4" t="str">
        <f>VLOOKUP(A161,HOP!A:C,3,0)</f>
        <v>2878226</v>
      </c>
      <c r="G161" s="4">
        <f t="shared" si="4"/>
        <v>0</v>
      </c>
      <c r="H161" s="4" t="str">
        <f t="shared" si="5"/>
        <v>，2878226</v>
      </c>
      <c r="I161" s="4" t="str">
        <f>VLOOKUP(A161,HOP!A:U,21,0)</f>
        <v>直连</v>
      </c>
    </row>
    <row r="162" s="4" customFormat="1" hidden="1" spans="1:9">
      <c r="A162" s="5">
        <v>999221937056851</v>
      </c>
      <c r="B162" s="6">
        <v>44912</v>
      </c>
      <c r="C162" s="6">
        <v>44913</v>
      </c>
      <c r="D162" s="4">
        <v>348</v>
      </c>
      <c r="E162" s="4" t="str">
        <f>VLOOKUP(A162,HOP!A:L,12,0)</f>
        <v>348.00</v>
      </c>
      <c r="F162" s="4" t="str">
        <f>VLOOKUP(A162,HOP!A:C,3,0)</f>
        <v>2878449</v>
      </c>
      <c r="G162" s="4">
        <f t="shared" si="4"/>
        <v>0</v>
      </c>
      <c r="H162" s="4" t="str">
        <f t="shared" si="5"/>
        <v>，2878449</v>
      </c>
      <c r="I162" s="4" t="str">
        <f>VLOOKUP(A162,HOP!A:U,21,0)</f>
        <v>直连</v>
      </c>
    </row>
    <row r="163" s="4" customFormat="1" hidden="1" spans="1:9">
      <c r="A163" s="5">
        <v>999221937225120</v>
      </c>
      <c r="B163" s="6">
        <v>44911</v>
      </c>
      <c r="C163" s="6">
        <v>44913</v>
      </c>
      <c r="D163" s="4">
        <v>1048</v>
      </c>
      <c r="E163" s="4" t="str">
        <f>VLOOKUP(A163,HOP!A:L,12,0)</f>
        <v>1048.00</v>
      </c>
      <c r="F163" s="4" t="str">
        <f>VLOOKUP(A163,HOP!A:C,3,0)</f>
        <v>2878500</v>
      </c>
      <c r="G163" s="4">
        <f t="shared" si="4"/>
        <v>0</v>
      </c>
      <c r="H163" s="4" t="str">
        <f t="shared" si="5"/>
        <v>，2878500</v>
      </c>
      <c r="I163" s="4" t="str">
        <f>VLOOKUP(A163,HOP!A:U,21,0)</f>
        <v>直连</v>
      </c>
    </row>
    <row r="164" s="4" customFormat="1" hidden="1" spans="1:9">
      <c r="A164" s="5">
        <v>21937277034</v>
      </c>
      <c r="B164" s="6">
        <v>44911</v>
      </c>
      <c r="C164" s="6">
        <v>44913</v>
      </c>
      <c r="D164" s="4">
        <v>1302</v>
      </c>
      <c r="E164" s="4" t="str">
        <f>VLOOKUP(A164,HOP!A:L,12,0)</f>
        <v>1302.00</v>
      </c>
      <c r="F164" s="4" t="str">
        <f>VLOOKUP(A164,HOP!A:C,3,0)</f>
        <v>2878519</v>
      </c>
      <c r="G164" s="4">
        <f t="shared" si="4"/>
        <v>0</v>
      </c>
      <c r="H164" s="4" t="str">
        <f t="shared" si="5"/>
        <v>，2878519</v>
      </c>
      <c r="I164" s="4" t="str">
        <f>VLOOKUP(A164,HOP!A:U,21,0)</f>
        <v>直连</v>
      </c>
    </row>
    <row r="165" s="4" customFormat="1" hidden="1" spans="1:9">
      <c r="A165" s="5">
        <v>999221938004495</v>
      </c>
      <c r="B165" s="6">
        <v>44911</v>
      </c>
      <c r="C165" s="6">
        <v>44913</v>
      </c>
      <c r="D165" s="4">
        <v>1048</v>
      </c>
      <c r="E165" s="4" t="str">
        <f>VLOOKUP(A165,HOP!A:L,12,0)</f>
        <v>1048.00</v>
      </c>
      <c r="F165" s="4" t="str">
        <f>VLOOKUP(A165,HOP!A:C,3,0)</f>
        <v>2878745</v>
      </c>
      <c r="G165" s="4">
        <f t="shared" si="4"/>
        <v>0</v>
      </c>
      <c r="H165" s="4" t="str">
        <f t="shared" si="5"/>
        <v>，2878745</v>
      </c>
      <c r="I165" s="4" t="str">
        <f>VLOOKUP(A165,HOP!A:U,21,0)</f>
        <v>直连</v>
      </c>
    </row>
    <row r="166" s="4" customFormat="1" hidden="1" spans="1:9">
      <c r="A166" s="5">
        <v>999221938358610</v>
      </c>
      <c r="B166" s="6">
        <v>44912</v>
      </c>
      <c r="C166" s="6">
        <v>44913</v>
      </c>
      <c r="D166" s="4">
        <v>144</v>
      </c>
      <c r="E166" s="4" t="str">
        <f>VLOOKUP(A166,HOP!A:L,12,0)</f>
        <v>144.00</v>
      </c>
      <c r="F166" s="4" t="str">
        <f>VLOOKUP(A166,HOP!A:C,3,0)</f>
        <v>2878825</v>
      </c>
      <c r="G166" s="4">
        <f t="shared" si="4"/>
        <v>0</v>
      </c>
      <c r="H166" s="4" t="str">
        <f t="shared" si="5"/>
        <v>，2878825</v>
      </c>
      <c r="I166" s="4" t="str">
        <f>VLOOKUP(A166,HOP!A:U,21,0)</f>
        <v>直连</v>
      </c>
    </row>
    <row r="167" s="4" customFormat="1" hidden="1" spans="1:9">
      <c r="A167" s="5">
        <v>999221939010100</v>
      </c>
      <c r="B167" s="6">
        <v>44911</v>
      </c>
      <c r="C167" s="6">
        <v>44913</v>
      </c>
      <c r="D167" s="4">
        <v>1246</v>
      </c>
      <c r="E167" s="4" t="str">
        <f>VLOOKUP(A167,HOP!A:L,12,0)</f>
        <v>1246.00</v>
      </c>
      <c r="F167" s="4" t="str">
        <f>VLOOKUP(A167,HOP!A:C,3,0)</f>
        <v>2879050</v>
      </c>
      <c r="G167" s="4">
        <f t="shared" si="4"/>
        <v>0</v>
      </c>
      <c r="H167" s="4" t="str">
        <f t="shared" si="5"/>
        <v>，2879050</v>
      </c>
      <c r="I167" s="4" t="str">
        <f>VLOOKUP(A167,HOP!A:U,21,0)</f>
        <v>直连</v>
      </c>
    </row>
    <row r="168" s="4" customFormat="1" hidden="1" spans="1:9">
      <c r="A168" s="5">
        <v>999221939662389</v>
      </c>
      <c r="B168" s="6">
        <v>44912</v>
      </c>
      <c r="C168" s="6">
        <v>44913</v>
      </c>
      <c r="D168" s="4">
        <v>453</v>
      </c>
      <c r="E168" s="4" t="str">
        <f>VLOOKUP(A168,HOP!A:L,12,0)</f>
        <v>453.00</v>
      </c>
      <c r="F168" s="4" t="str">
        <f>VLOOKUP(A168,HOP!A:C,3,0)</f>
        <v>2879391</v>
      </c>
      <c r="G168" s="4">
        <f t="shared" si="4"/>
        <v>0</v>
      </c>
      <c r="H168" s="4" t="str">
        <f t="shared" si="5"/>
        <v>，2879391</v>
      </c>
      <c r="I168" s="4" t="str">
        <f>VLOOKUP(A168,HOP!A:U,21,0)</f>
        <v>直连</v>
      </c>
    </row>
    <row r="169" s="4" customFormat="1" hidden="1" spans="1:9">
      <c r="A169" s="5">
        <v>999221940188727</v>
      </c>
      <c r="B169" s="6">
        <v>44912</v>
      </c>
      <c r="C169" s="6">
        <v>44913</v>
      </c>
      <c r="D169" s="4">
        <v>279</v>
      </c>
      <c r="E169" s="4" t="str">
        <f>VLOOKUP(A169,HOP!A:L,12,0)</f>
        <v>279.00</v>
      </c>
      <c r="F169" s="4" t="str">
        <f>VLOOKUP(A169,HOP!A:C,3,0)</f>
        <v>2879718</v>
      </c>
      <c r="G169" s="4">
        <f t="shared" si="4"/>
        <v>0</v>
      </c>
      <c r="H169" s="4" t="str">
        <f t="shared" si="5"/>
        <v>，2879718</v>
      </c>
      <c r="I169" s="4" t="str">
        <f>VLOOKUP(A169,HOP!A:U,21,0)</f>
        <v>直连</v>
      </c>
    </row>
    <row r="170" s="4" customFormat="1" hidden="1" spans="1:9">
      <c r="A170" s="5">
        <v>999221940755420</v>
      </c>
      <c r="B170" s="6">
        <v>44912</v>
      </c>
      <c r="C170" s="6">
        <v>44913</v>
      </c>
      <c r="D170" s="4">
        <v>367</v>
      </c>
      <c r="E170" s="4" t="str">
        <f>VLOOKUP(A170,HOP!A:L,12,0)</f>
        <v>367.00</v>
      </c>
      <c r="F170" s="4" t="str">
        <f>VLOOKUP(A170,HOP!A:C,3,0)</f>
        <v>2880082</v>
      </c>
      <c r="G170" s="4">
        <f t="shared" si="4"/>
        <v>0</v>
      </c>
      <c r="H170" s="4" t="str">
        <f t="shared" si="5"/>
        <v>，2880082</v>
      </c>
      <c r="I170" s="4" t="str">
        <f>VLOOKUP(A170,HOP!A:U,21,0)</f>
        <v>直连</v>
      </c>
    </row>
    <row r="171" s="4" customFormat="1" hidden="1" spans="1:9">
      <c r="A171" s="5">
        <v>999221942207838</v>
      </c>
      <c r="B171" s="6">
        <v>44912</v>
      </c>
      <c r="C171" s="6">
        <v>44913</v>
      </c>
      <c r="D171" s="4">
        <v>398</v>
      </c>
      <c r="E171" s="4" t="str">
        <f>VLOOKUP(A171,HOP!A:L,12,0)</f>
        <v>398.00</v>
      </c>
      <c r="F171" s="4" t="str">
        <f>VLOOKUP(A171,HOP!A:C,3,0)</f>
        <v>2880420</v>
      </c>
      <c r="G171" s="4">
        <f t="shared" si="4"/>
        <v>0</v>
      </c>
      <c r="H171" s="4" t="str">
        <f t="shared" si="5"/>
        <v>，2880420</v>
      </c>
      <c r="I171" s="4" t="str">
        <f>VLOOKUP(A171,HOP!A:U,21,0)</f>
        <v>直连</v>
      </c>
    </row>
    <row r="172" s="4" customFormat="1" hidden="1" spans="1:9">
      <c r="A172" s="5">
        <v>999221943343822</v>
      </c>
      <c r="B172" s="6">
        <v>44912</v>
      </c>
      <c r="C172" s="6">
        <v>44913</v>
      </c>
      <c r="D172" s="4">
        <v>464</v>
      </c>
      <c r="E172" s="4" t="str">
        <f>VLOOKUP(A172,HOP!A:L,12,0)</f>
        <v>464.00</v>
      </c>
      <c r="F172" s="4" t="str">
        <f>VLOOKUP(A172,HOP!A:C,3,0)</f>
        <v>2880713</v>
      </c>
      <c r="G172" s="4">
        <f t="shared" si="4"/>
        <v>0</v>
      </c>
      <c r="H172" s="4" t="str">
        <f t="shared" si="5"/>
        <v>，2880713</v>
      </c>
      <c r="I172" s="4" t="str">
        <f>VLOOKUP(A172,HOP!A:U,21,0)</f>
        <v>直采</v>
      </c>
    </row>
    <row r="173" s="4" customFormat="1" hidden="1" spans="1:9">
      <c r="A173" s="5">
        <v>999221943434116</v>
      </c>
      <c r="B173" s="6">
        <v>44912</v>
      </c>
      <c r="C173" s="6">
        <v>44913</v>
      </c>
      <c r="D173" s="4">
        <v>442</v>
      </c>
      <c r="E173" s="4" t="str">
        <f>VLOOKUP(A173,HOP!A:L,12,0)</f>
        <v>442.00</v>
      </c>
      <c r="F173" s="4" t="str">
        <f>VLOOKUP(A173,HOP!A:C,3,0)</f>
        <v>2880734</v>
      </c>
      <c r="G173" s="4">
        <f t="shared" si="4"/>
        <v>0</v>
      </c>
      <c r="H173" s="4" t="str">
        <f t="shared" si="5"/>
        <v>，2880734</v>
      </c>
      <c r="I173" s="4" t="str">
        <f>VLOOKUP(A173,HOP!A:U,21,0)</f>
        <v>直连</v>
      </c>
    </row>
    <row r="174" s="4" customFormat="1" hidden="1" spans="1:9">
      <c r="A174" s="5">
        <v>999221943673654</v>
      </c>
      <c r="B174" s="6">
        <v>44912</v>
      </c>
      <c r="C174" s="6">
        <v>44913</v>
      </c>
      <c r="D174" s="4">
        <v>436</v>
      </c>
      <c r="E174" s="4" t="str">
        <f>VLOOKUP(A174,HOP!A:L,12,0)</f>
        <v>436.00</v>
      </c>
      <c r="F174" s="4" t="str">
        <f>VLOOKUP(A174,HOP!A:C,3,0)</f>
        <v>2880778</v>
      </c>
      <c r="G174" s="4">
        <f t="shared" si="4"/>
        <v>0</v>
      </c>
      <c r="H174" s="4" t="str">
        <f t="shared" si="5"/>
        <v>，2880778</v>
      </c>
      <c r="I174" s="4" t="str">
        <f>VLOOKUP(A174,HOP!A:U,21,0)</f>
        <v>直连</v>
      </c>
    </row>
    <row r="175" s="4" customFormat="1" hidden="1" spans="1:9">
      <c r="A175" s="5">
        <v>999221944321550</v>
      </c>
      <c r="B175" s="6">
        <v>44912</v>
      </c>
      <c r="C175" s="6">
        <v>44913</v>
      </c>
      <c r="D175" s="4">
        <v>2426</v>
      </c>
      <c r="E175" s="4" t="str">
        <f>VLOOKUP(A175,HOP!A:L,12,0)</f>
        <v>2426.00</v>
      </c>
      <c r="F175" s="4" t="str">
        <f>VLOOKUP(A175,HOP!A:C,3,0)</f>
        <v>2880951</v>
      </c>
      <c r="G175" s="4">
        <f t="shared" si="4"/>
        <v>0</v>
      </c>
      <c r="H175" s="4" t="str">
        <f t="shared" si="5"/>
        <v>，2880951</v>
      </c>
      <c r="I175" s="4" t="str">
        <f>VLOOKUP(A175,HOP!A:U,21,0)</f>
        <v>直连</v>
      </c>
    </row>
    <row r="176" s="4" customFormat="1" hidden="1" spans="1:9">
      <c r="A176" s="5">
        <v>999221944418888</v>
      </c>
      <c r="B176" s="6">
        <v>44912</v>
      </c>
      <c r="C176" s="6">
        <v>44913</v>
      </c>
      <c r="D176" s="4">
        <v>828</v>
      </c>
      <c r="E176" s="4" t="str">
        <f>VLOOKUP(A176,HOP!A:L,12,0)</f>
        <v>828.00</v>
      </c>
      <c r="F176" s="4" t="str">
        <f>VLOOKUP(A176,HOP!A:C,3,0)</f>
        <v>2880984</v>
      </c>
      <c r="G176" s="4">
        <f t="shared" si="4"/>
        <v>0</v>
      </c>
      <c r="H176" s="4" t="str">
        <f t="shared" si="5"/>
        <v>，2880984</v>
      </c>
      <c r="I176" s="4" t="str">
        <f>VLOOKUP(A176,HOP!A:U,21,0)</f>
        <v>直连</v>
      </c>
    </row>
    <row r="177" s="4" customFormat="1" hidden="1" spans="1:9">
      <c r="A177" s="5">
        <v>999221944479474</v>
      </c>
      <c r="B177" s="6">
        <v>44912</v>
      </c>
      <c r="C177" s="6">
        <v>44913</v>
      </c>
      <c r="D177" s="4">
        <v>485</v>
      </c>
      <c r="E177" s="4" t="str">
        <f>VLOOKUP(A177,HOP!A:L,12,0)</f>
        <v>485.00</v>
      </c>
      <c r="F177" s="4" t="str">
        <f>VLOOKUP(A177,HOP!A:C,3,0)</f>
        <v>2881004</v>
      </c>
      <c r="G177" s="4">
        <f t="shared" si="4"/>
        <v>0</v>
      </c>
      <c r="H177" s="4" t="str">
        <f t="shared" si="5"/>
        <v>，2881004</v>
      </c>
      <c r="I177" s="4" t="str">
        <f>VLOOKUP(A177,HOP!A:U,21,0)</f>
        <v>直采</v>
      </c>
    </row>
    <row r="178" s="4" customFormat="1" hidden="1" spans="1:9">
      <c r="A178" s="5">
        <v>999221944878524</v>
      </c>
      <c r="B178" s="6">
        <v>44912</v>
      </c>
      <c r="C178" s="6">
        <v>44913</v>
      </c>
      <c r="D178" s="4">
        <v>490</v>
      </c>
      <c r="E178" s="4" t="str">
        <f>VLOOKUP(A178,HOP!A:L,12,0)</f>
        <v>490.00</v>
      </c>
      <c r="F178" s="4" t="str">
        <f>VLOOKUP(A178,HOP!A:C,3,0)</f>
        <v>2881162</v>
      </c>
      <c r="G178" s="4">
        <f t="shared" si="4"/>
        <v>0</v>
      </c>
      <c r="H178" s="4" t="str">
        <f t="shared" si="5"/>
        <v>，2881162</v>
      </c>
      <c r="I178" s="4" t="str">
        <f>VLOOKUP(A178,HOP!A:U,21,0)</f>
        <v>直连</v>
      </c>
    </row>
    <row r="179" s="4" customFormat="1" hidden="1" spans="1:9">
      <c r="A179" s="5">
        <v>999221945105415</v>
      </c>
      <c r="B179" s="6">
        <v>44912</v>
      </c>
      <c r="C179" s="6">
        <v>44913</v>
      </c>
      <c r="D179" s="4">
        <v>1079</v>
      </c>
      <c r="E179" s="4" t="str">
        <f>VLOOKUP(A179,HOP!A:L,12,0)</f>
        <v>1079.00</v>
      </c>
      <c r="F179" s="4" t="str">
        <f>VLOOKUP(A179,HOP!A:C,3,0)</f>
        <v>2881288</v>
      </c>
      <c r="G179" s="4">
        <f t="shared" si="4"/>
        <v>0</v>
      </c>
      <c r="H179" s="4" t="str">
        <f t="shared" si="5"/>
        <v>，2881288</v>
      </c>
      <c r="I179" s="4" t="str">
        <f>VLOOKUP(A179,HOP!A:U,21,0)</f>
        <v>直连</v>
      </c>
    </row>
    <row r="180" s="4" customFormat="1" hidden="1" spans="1:9">
      <c r="A180" s="5">
        <v>999221945107863</v>
      </c>
      <c r="B180" s="6">
        <v>44912</v>
      </c>
      <c r="C180" s="6">
        <v>44913</v>
      </c>
      <c r="D180" s="4">
        <v>928</v>
      </c>
      <c r="E180" s="4" t="str">
        <f>VLOOKUP(A180,HOP!A:L,12,0)</f>
        <v>928.00</v>
      </c>
      <c r="F180" s="4" t="str">
        <f>VLOOKUP(A180,HOP!A:C,3,0)</f>
        <v>2881289</v>
      </c>
      <c r="G180" s="4">
        <f t="shared" si="4"/>
        <v>0</v>
      </c>
      <c r="H180" s="4" t="str">
        <f t="shared" si="5"/>
        <v>，2881289</v>
      </c>
      <c r="I180" s="4" t="str">
        <f>VLOOKUP(A180,HOP!A:U,21,0)</f>
        <v>直采</v>
      </c>
    </row>
    <row r="181" s="4" customFormat="1" hidden="1" spans="1:9">
      <c r="A181" s="5">
        <v>999221945375970</v>
      </c>
      <c r="B181" s="6">
        <v>44912</v>
      </c>
      <c r="C181" s="6">
        <v>44913</v>
      </c>
      <c r="D181" s="4">
        <v>154</v>
      </c>
      <c r="E181" s="4" t="str">
        <f>VLOOKUP(A181,HOP!A:L,12,0)</f>
        <v>154.00</v>
      </c>
      <c r="F181" s="4" t="str">
        <f>VLOOKUP(A181,HOP!A:C,3,0)</f>
        <v>2881461</v>
      </c>
      <c r="G181" s="4">
        <f t="shared" si="4"/>
        <v>0</v>
      </c>
      <c r="H181" s="4" t="str">
        <f t="shared" si="5"/>
        <v>，2881461</v>
      </c>
      <c r="I181" s="4" t="str">
        <f>VLOOKUP(A181,HOP!A:U,21,0)</f>
        <v>直连</v>
      </c>
    </row>
    <row r="182" s="4" customFormat="1" hidden="1" spans="1:9">
      <c r="A182" s="5">
        <v>999221945412368</v>
      </c>
      <c r="B182" s="6">
        <v>44912</v>
      </c>
      <c r="C182" s="6">
        <v>44913</v>
      </c>
      <c r="D182" s="4">
        <v>182</v>
      </c>
      <c r="E182" s="4" t="str">
        <f>VLOOKUP(A182,HOP!A:L,12,0)</f>
        <v>182.00</v>
      </c>
      <c r="F182" s="4" t="str">
        <f>VLOOKUP(A182,HOP!A:C,3,0)</f>
        <v>2881485</v>
      </c>
      <c r="G182" s="4">
        <f t="shared" si="4"/>
        <v>0</v>
      </c>
      <c r="H182" s="4" t="str">
        <f t="shared" si="5"/>
        <v>，2881485</v>
      </c>
      <c r="I182" s="4" t="str">
        <f>VLOOKUP(A182,HOP!A:U,21,0)</f>
        <v>直连</v>
      </c>
    </row>
    <row r="183" s="4" customFormat="1" hidden="1" spans="1:9">
      <c r="A183" s="5">
        <v>999221945421428</v>
      </c>
      <c r="B183" s="6">
        <v>44912</v>
      </c>
      <c r="C183" s="6">
        <v>44913</v>
      </c>
      <c r="D183" s="4">
        <v>2301</v>
      </c>
      <c r="E183" s="4" t="str">
        <f>VLOOKUP(A183,HOP!A:L,12,0)</f>
        <v>2301.00</v>
      </c>
      <c r="F183" s="4" t="str">
        <f>VLOOKUP(A183,HOP!A:C,3,0)</f>
        <v>2881493</v>
      </c>
      <c r="G183" s="4">
        <f t="shared" si="4"/>
        <v>0</v>
      </c>
      <c r="H183" s="4" t="str">
        <f t="shared" si="5"/>
        <v>，2881493</v>
      </c>
      <c r="I183" s="4" t="str">
        <f>VLOOKUP(A183,HOP!A:U,21,0)</f>
        <v>直连</v>
      </c>
    </row>
    <row r="184" s="4" customFormat="1" hidden="1" spans="1:9">
      <c r="A184" s="5">
        <v>999221945440756</v>
      </c>
      <c r="B184" s="6">
        <v>44912</v>
      </c>
      <c r="C184" s="6">
        <v>44913</v>
      </c>
      <c r="D184" s="4">
        <v>0</v>
      </c>
      <c r="E184" s="4" t="e">
        <f>VLOOKUP(A184,HOP!A:L,12,0)</f>
        <v>#N/A</v>
      </c>
      <c r="F184" s="4" t="e">
        <f>VLOOKUP(A184,HOP!A:C,3,0)</f>
        <v>#N/A</v>
      </c>
      <c r="G184" s="4" t="e">
        <f t="shared" si="4"/>
        <v>#N/A</v>
      </c>
      <c r="H184" s="4" t="e">
        <f t="shared" si="5"/>
        <v>#N/A</v>
      </c>
      <c r="I184" s="4" t="e">
        <f>VLOOKUP(A184,HOP!A:U,21,0)</f>
        <v>#N/A</v>
      </c>
    </row>
    <row r="185" s="4" customFormat="1" hidden="1" spans="1:9">
      <c r="A185" s="5">
        <v>999221946052988</v>
      </c>
      <c r="B185" s="6">
        <v>44912</v>
      </c>
      <c r="C185" s="6">
        <v>44913</v>
      </c>
      <c r="D185" s="4">
        <v>188</v>
      </c>
      <c r="E185" s="4" t="str">
        <f>VLOOKUP(A185,HOP!A:L,12,0)</f>
        <v>188.00</v>
      </c>
      <c r="F185" s="4" t="str">
        <f>VLOOKUP(A185,HOP!A:C,3,0)</f>
        <v>2881865</v>
      </c>
      <c r="G185" s="4">
        <f t="shared" si="4"/>
        <v>0</v>
      </c>
      <c r="H185" s="4" t="str">
        <f t="shared" si="5"/>
        <v>，2881865</v>
      </c>
      <c r="I185" s="4" t="str">
        <f>VLOOKUP(A185,HOP!A:U,21,0)</f>
        <v>直连</v>
      </c>
    </row>
    <row r="186" s="4" customFormat="1" hidden="1" spans="1:9">
      <c r="A186" s="5">
        <v>999221946169847</v>
      </c>
      <c r="B186" s="6">
        <v>44912</v>
      </c>
      <c r="C186" s="6">
        <v>44913</v>
      </c>
      <c r="D186" s="4">
        <v>126</v>
      </c>
      <c r="E186" s="4" t="str">
        <f>VLOOKUP(A186,HOP!A:L,12,0)</f>
        <v>126.00</v>
      </c>
      <c r="F186" s="4" t="str">
        <f>VLOOKUP(A186,HOP!A:C,3,0)</f>
        <v>2881926</v>
      </c>
      <c r="G186" s="4">
        <f t="shared" si="4"/>
        <v>0</v>
      </c>
      <c r="H186" s="4" t="str">
        <f t="shared" si="5"/>
        <v>，2881926</v>
      </c>
      <c r="I186" s="4" t="str">
        <f>VLOOKUP(A186,HOP!A:U,21,0)</f>
        <v>直连</v>
      </c>
    </row>
    <row r="187" s="4" customFormat="1" hidden="1" spans="1:9">
      <c r="A187" s="5">
        <v>999221946203553</v>
      </c>
      <c r="B187" s="6">
        <v>44912</v>
      </c>
      <c r="C187" s="6">
        <v>44913</v>
      </c>
      <c r="D187" s="4">
        <v>1426</v>
      </c>
      <c r="E187" s="4" t="str">
        <f>VLOOKUP(A187,HOP!A:L,12,0)</f>
        <v>1426.00</v>
      </c>
      <c r="F187" s="4" t="str">
        <f>VLOOKUP(A187,HOP!A:C,3,0)</f>
        <v>2881947</v>
      </c>
      <c r="G187" s="4">
        <f t="shared" si="4"/>
        <v>0</v>
      </c>
      <c r="H187" s="4" t="str">
        <f t="shared" si="5"/>
        <v>，2881947</v>
      </c>
      <c r="I187" s="4" t="str">
        <f>VLOOKUP(A187,HOP!A:U,21,0)</f>
        <v>直连</v>
      </c>
    </row>
    <row r="188" s="4" customFormat="1" hidden="1" spans="1:9">
      <c r="A188" s="5">
        <v>999221946270822</v>
      </c>
      <c r="B188" s="6">
        <v>44912</v>
      </c>
      <c r="C188" s="6">
        <v>44913</v>
      </c>
      <c r="D188" s="4">
        <v>191</v>
      </c>
      <c r="E188" s="4" t="str">
        <f>VLOOKUP(A188,HOP!A:L,12,0)</f>
        <v>191.00</v>
      </c>
      <c r="F188" s="4" t="str">
        <f>VLOOKUP(A188,HOP!A:C,3,0)</f>
        <v>2881993</v>
      </c>
      <c r="G188" s="4">
        <f t="shared" si="4"/>
        <v>0</v>
      </c>
      <c r="H188" s="4" t="str">
        <f t="shared" si="5"/>
        <v>，2881993</v>
      </c>
      <c r="I188" s="4" t="str">
        <f>VLOOKUP(A188,HOP!A:U,21,0)</f>
        <v>直连</v>
      </c>
    </row>
    <row r="189" s="4" customFormat="1" hidden="1" spans="1:9">
      <c r="A189" s="5">
        <v>999221946340064</v>
      </c>
      <c r="B189" s="6">
        <v>44912</v>
      </c>
      <c r="C189" s="6">
        <v>44913</v>
      </c>
      <c r="D189" s="4">
        <v>604</v>
      </c>
      <c r="E189" s="4" t="str">
        <f>VLOOKUP(A189,HOP!A:L,12,0)</f>
        <v>604.00</v>
      </c>
      <c r="F189" s="4" t="str">
        <f>VLOOKUP(A189,HOP!A:C,3,0)</f>
        <v>2882040</v>
      </c>
      <c r="G189" s="4">
        <f t="shared" si="4"/>
        <v>0</v>
      </c>
      <c r="H189" s="4" t="str">
        <f t="shared" si="5"/>
        <v>，2882040</v>
      </c>
      <c r="I189" s="4" t="str">
        <f>VLOOKUP(A189,HOP!A:U,21,0)</f>
        <v>直连</v>
      </c>
    </row>
    <row r="190" s="4" customFormat="1" hidden="1" spans="1:9">
      <c r="A190" s="5">
        <v>999221946429296</v>
      </c>
      <c r="B190" s="6">
        <v>44912</v>
      </c>
      <c r="C190" s="6">
        <v>44913</v>
      </c>
      <c r="D190" s="4">
        <v>682</v>
      </c>
      <c r="E190" s="4" t="str">
        <f>VLOOKUP(A190,HOP!A:L,12,0)</f>
        <v>682.00</v>
      </c>
      <c r="F190" s="4" t="str">
        <f>VLOOKUP(A190,HOP!A:C,3,0)</f>
        <v>2882086</v>
      </c>
      <c r="G190" s="4">
        <f t="shared" si="4"/>
        <v>0</v>
      </c>
      <c r="H190" s="4" t="str">
        <f t="shared" si="5"/>
        <v>，2882086</v>
      </c>
      <c r="I190" s="4" t="str">
        <f>VLOOKUP(A190,HOP!A:U,21,0)</f>
        <v>直连</v>
      </c>
    </row>
    <row r="191" s="4" customFormat="1" hidden="1" spans="1:9">
      <c r="A191" s="5">
        <v>999221946457033</v>
      </c>
      <c r="B191" s="6">
        <v>44912</v>
      </c>
      <c r="C191" s="6">
        <v>44913</v>
      </c>
      <c r="D191" s="4">
        <v>1530</v>
      </c>
      <c r="E191" s="4" t="str">
        <f>VLOOKUP(A191,HOP!A:L,12,0)</f>
        <v>1530.00</v>
      </c>
      <c r="F191" s="4" t="str">
        <f>VLOOKUP(A191,HOP!A:C,3,0)</f>
        <v>2882096</v>
      </c>
      <c r="G191" s="4">
        <f t="shared" si="4"/>
        <v>0</v>
      </c>
      <c r="H191" s="4" t="str">
        <f t="shared" si="5"/>
        <v>，2882096</v>
      </c>
      <c r="I191" s="4" t="str">
        <f>VLOOKUP(A191,HOP!A:U,21,0)</f>
        <v>直连</v>
      </c>
    </row>
    <row r="192" s="4" customFormat="1" hidden="1" spans="1:9">
      <c r="A192" s="5">
        <v>999221946549682</v>
      </c>
      <c r="B192" s="6">
        <v>44912</v>
      </c>
      <c r="C192" s="6">
        <v>44913</v>
      </c>
      <c r="D192" s="4">
        <v>471</v>
      </c>
      <c r="E192" s="4" t="str">
        <f>VLOOKUP(A192,HOP!A:L,12,0)</f>
        <v>471.00</v>
      </c>
      <c r="F192" s="4" t="str">
        <f>VLOOKUP(A192,HOP!A:C,3,0)</f>
        <v>2882152</v>
      </c>
      <c r="G192" s="4">
        <f t="shared" si="4"/>
        <v>0</v>
      </c>
      <c r="H192" s="4" t="str">
        <f t="shared" si="5"/>
        <v>，2882152</v>
      </c>
      <c r="I192" s="4" t="str">
        <f>VLOOKUP(A192,HOP!A:U,21,0)</f>
        <v>直连</v>
      </c>
    </row>
    <row r="193" s="4" customFormat="1" hidden="1" spans="1:9">
      <c r="A193" s="5">
        <v>21946797744</v>
      </c>
      <c r="B193" s="6">
        <v>44912</v>
      </c>
      <c r="C193" s="6">
        <v>44913</v>
      </c>
      <c r="D193" s="4">
        <v>267</v>
      </c>
      <c r="E193" s="4" t="str">
        <f>VLOOKUP(A193,HOP!A:L,12,0)</f>
        <v>267.00</v>
      </c>
      <c r="F193" s="4" t="str">
        <f>VLOOKUP(A193,HOP!A:C,3,0)</f>
        <v>2882315</v>
      </c>
      <c r="G193" s="4">
        <f t="shared" si="4"/>
        <v>0</v>
      </c>
      <c r="H193" s="4" t="str">
        <f t="shared" si="5"/>
        <v>，2882315</v>
      </c>
      <c r="I193" s="4" t="str">
        <f>VLOOKUP(A193,HOP!A:U,21,0)</f>
        <v>直连</v>
      </c>
    </row>
    <row r="194" s="4" customFormat="1" hidden="1" spans="1:9">
      <c r="A194" s="5">
        <v>999221947557411</v>
      </c>
      <c r="B194" s="6">
        <v>44912</v>
      </c>
      <c r="C194" s="6">
        <v>44913</v>
      </c>
      <c r="D194" s="4">
        <v>158</v>
      </c>
      <c r="E194" s="4" t="str">
        <f>VLOOKUP(A194,HOP!A:L,12,0)</f>
        <v>158.00</v>
      </c>
      <c r="F194" s="4" t="str">
        <f>VLOOKUP(A194,HOP!A:C,3,0)</f>
        <v>2882374</v>
      </c>
      <c r="G194" s="4">
        <f t="shared" si="4"/>
        <v>0</v>
      </c>
      <c r="H194" s="4" t="str">
        <f t="shared" si="5"/>
        <v>，2882374</v>
      </c>
      <c r="I194" s="4" t="str">
        <f>VLOOKUP(A194,HOP!A:U,21,0)</f>
        <v>直连</v>
      </c>
    </row>
    <row r="195" s="4" customFormat="1" hidden="1" spans="1:9">
      <c r="A195" s="5">
        <v>999221947560108</v>
      </c>
      <c r="B195" s="6">
        <v>44912</v>
      </c>
      <c r="C195" s="6">
        <v>44913</v>
      </c>
      <c r="D195" s="4">
        <v>731</v>
      </c>
      <c r="E195" s="4" t="str">
        <f>VLOOKUP(A195,HOP!A:L,12,0)</f>
        <v>731.00</v>
      </c>
      <c r="F195" s="4" t="str">
        <f>VLOOKUP(A195,HOP!A:C,3,0)</f>
        <v>2882375</v>
      </c>
      <c r="G195" s="4">
        <f>D195-E195</f>
        <v>0</v>
      </c>
      <c r="H195" s="4" t="str">
        <f>$H$1&amp;F195</f>
        <v>，2882375</v>
      </c>
      <c r="I195" s="4" t="str">
        <f>VLOOKUP(A195,HOP!A:U,21,0)</f>
        <v>直连</v>
      </c>
    </row>
    <row r="196" s="4" customFormat="1" hidden="1" spans="1:9">
      <c r="A196" s="5">
        <v>999221947690740</v>
      </c>
      <c r="B196" s="6">
        <v>44912</v>
      </c>
      <c r="C196" s="6">
        <v>44913</v>
      </c>
      <c r="D196" s="4">
        <v>998</v>
      </c>
      <c r="E196" s="4" t="str">
        <f>VLOOKUP(A196,HOP!A:L,12,0)</f>
        <v>998.00</v>
      </c>
      <c r="F196" s="4" t="str">
        <f>VLOOKUP(A196,HOP!A:C,3,0)</f>
        <v>2882392</v>
      </c>
      <c r="G196" s="4">
        <f>D196-E196</f>
        <v>0</v>
      </c>
      <c r="H196" s="4" t="str">
        <f>$H$1&amp;F196</f>
        <v>，2882392</v>
      </c>
      <c r="I196" s="4" t="str">
        <f>VLOOKUP(A196,HOP!A:U,21,0)</f>
        <v>直连</v>
      </c>
    </row>
    <row r="197" s="4" customFormat="1" hidden="1" spans="1:9">
      <c r="A197" s="5">
        <v>999221948001442</v>
      </c>
      <c r="B197" s="6">
        <v>44912</v>
      </c>
      <c r="C197" s="6">
        <v>44913</v>
      </c>
      <c r="D197" s="4">
        <v>825</v>
      </c>
      <c r="E197" s="4" t="str">
        <f>VLOOKUP(A197,HOP!A:L,12,0)</f>
        <v>825.00</v>
      </c>
      <c r="F197" s="4" t="str">
        <f>VLOOKUP(A197,HOP!A:C,3,0)</f>
        <v>2882450</v>
      </c>
      <c r="G197" s="4">
        <f>D197-E197</f>
        <v>0</v>
      </c>
      <c r="H197" s="4" t="str">
        <f>$H$1&amp;F197</f>
        <v>，2882450</v>
      </c>
      <c r="I197" s="4" t="str">
        <f>VLOOKUP(A197,HOP!A:U,21,0)</f>
        <v>直连</v>
      </c>
    </row>
    <row r="198" s="4" customFormat="1" hidden="1" spans="1:9">
      <c r="A198" s="5">
        <v>999221948125754</v>
      </c>
      <c r="B198" s="6">
        <v>44912</v>
      </c>
      <c r="C198" s="6">
        <v>44913</v>
      </c>
      <c r="D198" s="4">
        <v>1626</v>
      </c>
      <c r="E198" s="4" t="str">
        <f>VLOOKUP(A198,HOP!A:L,12,0)</f>
        <v>1626.00</v>
      </c>
      <c r="F198" s="4" t="str">
        <f>VLOOKUP(A198,HOP!A:C,3,0)</f>
        <v>2882476</v>
      </c>
      <c r="G198" s="4">
        <f>D198-E198</f>
        <v>0</v>
      </c>
      <c r="H198" s="4" t="str">
        <f>$H$1&amp;F198</f>
        <v>，2882476</v>
      </c>
      <c r="I198" s="4" t="str">
        <f>VLOOKUP(A198,HOP!A:U,21,0)</f>
        <v>直连</v>
      </c>
    </row>
    <row r="199" s="4" customFormat="1" hidden="1" spans="1:9">
      <c r="A199" s="5">
        <v>999221948193394</v>
      </c>
      <c r="B199" s="6">
        <v>44912</v>
      </c>
      <c r="C199" s="6">
        <v>44913</v>
      </c>
      <c r="D199" s="4">
        <v>512</v>
      </c>
      <c r="E199" s="4" t="str">
        <f>VLOOKUP(A199,HOP!A:L,12,0)</f>
        <v>512.00</v>
      </c>
      <c r="F199" s="4" t="str">
        <f>VLOOKUP(A199,HOP!A:C,3,0)</f>
        <v>2882480</v>
      </c>
      <c r="G199" s="4">
        <f>D199-E199</f>
        <v>0</v>
      </c>
      <c r="H199" s="4" t="str">
        <f>$H$1&amp;F199</f>
        <v>，2882480</v>
      </c>
      <c r="I199" s="4" t="str">
        <f>VLOOKUP(A199,HOP!A:U,21,0)</f>
        <v>直连</v>
      </c>
    </row>
    <row r="200" s="4" customFormat="1" hidden="1" spans="1:9">
      <c r="A200" s="5">
        <v>999221948207803</v>
      </c>
      <c r="B200" s="6">
        <v>44912</v>
      </c>
      <c r="C200" s="6">
        <v>44913</v>
      </c>
      <c r="D200" s="4">
        <v>962</v>
      </c>
      <c r="E200" s="4" t="str">
        <f>VLOOKUP(A200,HOP!A:L,12,0)</f>
        <v>962.00</v>
      </c>
      <c r="F200" s="4" t="str">
        <f>VLOOKUP(A200,HOP!A:C,3,0)</f>
        <v>2882485</v>
      </c>
      <c r="G200" s="4">
        <f>D200-E200</f>
        <v>0</v>
      </c>
      <c r="H200" s="4" t="str">
        <f>$H$1&amp;F200</f>
        <v>，2882485</v>
      </c>
      <c r="I200" s="4" t="str">
        <f>VLOOKUP(A200,HOP!A:U,21,0)</f>
        <v>直连</v>
      </c>
    </row>
    <row r="201" s="4" customFormat="1" hidden="1" spans="1:9">
      <c r="A201" s="5">
        <v>999221948242141</v>
      </c>
      <c r="B201" s="6">
        <v>44912</v>
      </c>
      <c r="C201" s="6">
        <v>44913</v>
      </c>
      <c r="D201" s="4">
        <v>1652</v>
      </c>
      <c r="E201" s="4" t="str">
        <f>VLOOKUP(A201,HOP!A:L,12,0)</f>
        <v>1652.00</v>
      </c>
      <c r="F201" s="4" t="str">
        <f>VLOOKUP(A201,HOP!A:C,3,0)</f>
        <v>2882496</v>
      </c>
      <c r="G201" s="4">
        <f>D201-E201</f>
        <v>0</v>
      </c>
      <c r="H201" s="4" t="str">
        <f>$H$1&amp;F201</f>
        <v>，2882496</v>
      </c>
      <c r="I201" s="4" t="str">
        <f>VLOOKUP(A201,HOP!A:U,21,0)</f>
        <v>直连</v>
      </c>
    </row>
    <row r="202" s="4" customFormat="1" hidden="1" spans="1:9">
      <c r="A202" s="5">
        <v>999221948306910</v>
      </c>
      <c r="B202" s="6">
        <v>44912</v>
      </c>
      <c r="C202" s="6">
        <v>44913</v>
      </c>
      <c r="D202" s="4">
        <v>1115</v>
      </c>
      <c r="E202" s="4" t="str">
        <f>VLOOKUP(A202,HOP!A:L,12,0)</f>
        <v>1115.00</v>
      </c>
      <c r="F202" s="4" t="str">
        <f>VLOOKUP(A202,HOP!A:C,3,0)</f>
        <v>2882521</v>
      </c>
      <c r="G202" s="4">
        <f>D202-E202</f>
        <v>0</v>
      </c>
      <c r="H202" s="4" t="str">
        <f>$H$1&amp;F202</f>
        <v>，2882521</v>
      </c>
      <c r="I202" s="4" t="str">
        <f>VLOOKUP(A202,HOP!A:U,21,0)</f>
        <v>直连</v>
      </c>
    </row>
    <row r="203" s="4" customFormat="1" hidden="1" spans="1:9">
      <c r="A203" s="5">
        <v>999221948460738</v>
      </c>
      <c r="B203" s="6">
        <v>44912</v>
      </c>
      <c r="C203" s="6">
        <v>44913</v>
      </c>
      <c r="D203" s="4">
        <v>658</v>
      </c>
      <c r="E203" s="4" t="str">
        <f>VLOOKUP(A203,HOP!A:L,12,0)</f>
        <v>658.00</v>
      </c>
      <c r="F203" s="4" t="str">
        <f>VLOOKUP(A203,HOP!A:C,3,0)</f>
        <v>2882544</v>
      </c>
      <c r="G203" s="4">
        <f>D203-E203</f>
        <v>0</v>
      </c>
      <c r="H203" s="4" t="str">
        <f>$H$1&amp;F203</f>
        <v>，2882544</v>
      </c>
      <c r="I203" s="4" t="str">
        <f>VLOOKUP(A203,HOP!A:U,21,0)</f>
        <v>直连</v>
      </c>
    </row>
    <row r="204" s="4" customFormat="1" hidden="1" spans="1:9">
      <c r="A204" s="5">
        <v>999221948635908</v>
      </c>
      <c r="B204" s="6">
        <v>44912</v>
      </c>
      <c r="C204" s="6">
        <v>44913</v>
      </c>
      <c r="D204" s="4">
        <v>0</v>
      </c>
      <c r="E204" s="4" t="str">
        <f>VLOOKUP(A204,HOP!A:L,12,0)</f>
        <v>0.00</v>
      </c>
      <c r="F204" s="4" t="str">
        <f>VLOOKUP(A204,HOP!A:C,3,0)</f>
        <v>2882610</v>
      </c>
      <c r="G204" s="4">
        <f>D204-E204</f>
        <v>0</v>
      </c>
      <c r="H204" s="4" t="str">
        <f>$H$1&amp;F204</f>
        <v>，2882610</v>
      </c>
      <c r="I204" s="4" t="str">
        <f>VLOOKUP(A204,HOP!A:U,21,0)</f>
        <v>直连</v>
      </c>
    </row>
    <row r="205" s="4" customFormat="1" hidden="1" spans="1:9">
      <c r="A205" s="5">
        <v>999221949033240</v>
      </c>
      <c r="B205" s="6">
        <v>44912</v>
      </c>
      <c r="C205" s="6">
        <v>44913</v>
      </c>
      <c r="D205" s="4">
        <v>513</v>
      </c>
      <c r="E205" s="4" t="str">
        <f>VLOOKUP(A205,HOP!A:L,12,0)</f>
        <v>513.00</v>
      </c>
      <c r="F205" s="4" t="str">
        <f>VLOOKUP(A205,HOP!A:C,3,0)</f>
        <v>2882766</v>
      </c>
      <c r="G205" s="4">
        <f>D205-E205</f>
        <v>0</v>
      </c>
      <c r="H205" s="4" t="str">
        <f>$H$1&amp;F205</f>
        <v>，2882766</v>
      </c>
      <c r="I205" s="4" t="str">
        <f>VLOOKUP(A205,HOP!A:U,21,0)</f>
        <v>直连</v>
      </c>
    </row>
    <row r="207" spans="4:4">
      <c r="D207" s="4">
        <f>SUM(D2:D206)</f>
        <v>334266.7</v>
      </c>
    </row>
    <row r="209" spans="4:4">
      <c r="D209" s="4" t="s">
        <v>1083</v>
      </c>
    </row>
    <row r="212" spans="1:3">
      <c r="A212" s="4" t="s">
        <v>1084</v>
      </c>
      <c r="C212" s="4">
        <v>74329</v>
      </c>
    </row>
    <row r="213" spans="1:3">
      <c r="A213" s="4" t="s">
        <v>1085</v>
      </c>
      <c r="C213" s="4">
        <v>259937.7</v>
      </c>
    </row>
    <row r="214" spans="1:3">
      <c r="A214" s="4" t="s">
        <v>1086</v>
      </c>
      <c r="C214" s="4">
        <f>SUBTOTAL(9,C212:C213)</f>
        <v>334266.7</v>
      </c>
    </row>
  </sheetData>
  <autoFilter ref="A1:X205">
    <filterColumn colId="3">
      <filters>
        <filter val="648.7"/>
        <filter val="1200"/>
        <filter val="2301"/>
        <filter val="802"/>
        <filter val="1302"/>
        <filter val="1602"/>
        <filter val="603"/>
        <filter val="304"/>
        <filter val="604"/>
        <filter val="1504"/>
        <filter val="3104"/>
        <filter val="805"/>
        <filter val="606"/>
        <filter val="806"/>
        <filter val="507"/>
        <filter val="908"/>
        <filter val="2208"/>
        <filter val="4308"/>
        <filter val="809"/>
        <filter val="3309"/>
        <filter val="1410"/>
        <filter val="312"/>
        <filter val="512"/>
        <filter val="612"/>
        <filter val="712"/>
        <filter val="513"/>
        <filter val="1013"/>
        <filter val="1213"/>
        <filter val="414"/>
        <filter val="1214"/>
        <filter val="5714"/>
        <filter val="6714"/>
        <filter val="7014"/>
        <filter val="1115"/>
        <filter val="1415"/>
        <filter val="317"/>
        <filter val="3218"/>
        <filter val="919"/>
        <filter val="1120"/>
        <filter val="521"/>
        <filter val="922"/>
        <filter val="1822"/>
        <filter val="4922"/>
        <filter val="1023"/>
        <filter val="1123"/>
        <filter val="2223"/>
        <filter val="825"/>
        <filter val="1225"/>
        <filter val="126"/>
        <filter val="1126"/>
        <filter val="1226"/>
        <filter val="1426"/>
        <filter val="1626"/>
        <filter val="2426"/>
        <filter val="527"/>
        <filter val="328"/>
        <filter val="828"/>
        <filter val="928"/>
        <filter val="1328"/>
        <filter val="6128"/>
        <filter val="429"/>
        <filter val="1129"/>
        <filter val="1130"/>
        <filter val="1330"/>
        <filter val="1530"/>
        <filter val="3330"/>
        <filter val="731"/>
        <filter val="1732"/>
        <filter val="3332"/>
        <filter val="10932"/>
        <filter val="933"/>
        <filter val="735"/>
        <filter val="835"/>
        <filter val="1535"/>
        <filter val="17635"/>
        <filter val="136"/>
        <filter val="436"/>
        <filter val="536"/>
        <filter val="6236"/>
        <filter val="14936"/>
        <filter val="537"/>
        <filter val="837"/>
        <filter val="438"/>
        <filter val="638"/>
        <filter val="2138"/>
        <filter val="1340"/>
        <filter val="242"/>
        <filter val="442"/>
        <filter val="542"/>
        <filter val="2642"/>
        <filter val="243"/>
        <filter val="144"/>
        <filter val="344"/>
        <filter val="1944"/>
        <filter val="3544"/>
        <filter val="445"/>
        <filter val="1045"/>
        <filter val="1246"/>
        <filter val="447"/>
        <filter val="348"/>
        <filter val="748"/>
        <filter val="1048"/>
        <filter val="14948"/>
        <filter val="349"/>
        <filter val="1349"/>
        <filter val="1151"/>
        <filter val="452"/>
        <filter val="1652"/>
        <filter val="1752"/>
        <filter val="453"/>
        <filter val="154"/>
        <filter val="854"/>
        <filter val="655"/>
        <filter val="256"/>
        <filter val="357"/>
        <filter val="657"/>
        <filter val="1557"/>
        <filter val="158"/>
        <filter val="558"/>
        <filter val="658"/>
        <filter val="958"/>
        <filter val="1358"/>
        <filter val="559"/>
        <filter val="959"/>
        <filter val="8359"/>
        <filter val="360"/>
        <filter val="2160"/>
        <filter val="261"/>
        <filter val="262"/>
        <filter val="362"/>
        <filter val="962"/>
        <filter val="464"/>
        <filter val="764"/>
        <filter val="1264"/>
        <filter val="1564"/>
        <filter val="6164"/>
        <filter val="9464"/>
        <filter val="565"/>
        <filter val="2365"/>
        <filter val="2765"/>
        <filter val="1366"/>
        <filter val="267"/>
        <filter val="367"/>
        <filter val="768"/>
        <filter val="2668"/>
        <filter val="569"/>
        <filter val="1570"/>
        <filter val="171"/>
        <filter val="471"/>
        <filter val="1272"/>
        <filter val="773"/>
        <filter val="1373"/>
        <filter val="574"/>
        <filter val="1974"/>
        <filter val="3074"/>
        <filter val="877"/>
        <filter val="1077"/>
        <filter val="279"/>
        <filter val="379"/>
        <filter val="1079"/>
        <filter val="2380"/>
        <filter val="281"/>
        <filter val="182"/>
        <filter val="682"/>
        <filter val="1282"/>
        <filter val="2582"/>
        <filter val="2982"/>
        <filter val="7882"/>
        <filter val="485"/>
        <filter val="2586"/>
        <filter val="287"/>
        <filter val="188"/>
        <filter val="488"/>
        <filter val="1988"/>
        <filter val="389"/>
        <filter val="1389"/>
        <filter val="490"/>
        <filter val="191"/>
        <filter val="491"/>
        <filter val="794"/>
        <filter val="1294"/>
        <filter val="3295"/>
        <filter val="4496"/>
        <filter val="597"/>
        <filter val="98"/>
        <filter val="398"/>
        <filter val="998"/>
        <filter val="1498"/>
        <filter val="1998"/>
        <filter val="3399"/>
      </filters>
    </filterColumn>
    <filterColumn colId="6">
      <filters>
        <filter val="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1087</v>
      </c>
      <c r="B1" s="2" t="s">
        <v>1088</v>
      </c>
      <c r="C1" s="2" t="s">
        <v>1089</v>
      </c>
      <c r="D1" s="2" t="s">
        <v>1090</v>
      </c>
      <c r="E1" s="2" t="s">
        <v>13</v>
      </c>
      <c r="F1" s="2" t="s">
        <v>5</v>
      </c>
      <c r="G1" s="2" t="s">
        <v>6</v>
      </c>
      <c r="H1" s="2" t="s">
        <v>1091</v>
      </c>
      <c r="I1" s="2" t="s">
        <v>1092</v>
      </c>
      <c r="J1" s="2" t="s">
        <v>1093</v>
      </c>
      <c r="K1" s="2" t="s">
        <v>1094</v>
      </c>
      <c r="L1" s="2" t="s">
        <v>1095</v>
      </c>
      <c r="M1" s="2" t="s">
        <v>1096</v>
      </c>
      <c r="N1" s="2" t="s">
        <v>1097</v>
      </c>
      <c r="O1" s="2" t="s">
        <v>1098</v>
      </c>
      <c r="P1" s="2" t="s">
        <v>1099</v>
      </c>
      <c r="Q1" s="2" t="s">
        <v>1100</v>
      </c>
      <c r="R1" s="2" t="s">
        <v>1101</v>
      </c>
      <c r="S1" s="2" t="s">
        <v>1102</v>
      </c>
      <c r="T1" s="2" t="s">
        <v>1103</v>
      </c>
      <c r="U1" s="2" t="s">
        <v>1104</v>
      </c>
      <c r="V1" s="2" t="s">
        <v>1105</v>
      </c>
    </row>
    <row r="2" s="1" customFormat="1" spans="1:22">
      <c r="A2" s="3">
        <v>999221949033240</v>
      </c>
      <c r="B2" s="1" t="s">
        <v>1106</v>
      </c>
      <c r="C2" s="1" t="s">
        <v>1107</v>
      </c>
      <c r="D2" s="1" t="s">
        <v>1108</v>
      </c>
      <c r="E2" s="1" t="s">
        <v>1109</v>
      </c>
      <c r="F2" s="1" t="s">
        <v>1106</v>
      </c>
      <c r="G2" s="1" t="s">
        <v>1110</v>
      </c>
      <c r="H2" s="1" t="s">
        <v>1111</v>
      </c>
      <c r="I2" s="1" t="s">
        <v>1112</v>
      </c>
      <c r="J2" s="1" t="s">
        <v>30</v>
      </c>
      <c r="K2" s="1" t="s">
        <v>1113</v>
      </c>
      <c r="L2" s="1" t="s">
        <v>1113</v>
      </c>
      <c r="M2" s="1" t="s">
        <v>1114</v>
      </c>
      <c r="N2" s="1" t="s">
        <v>1114</v>
      </c>
      <c r="O2" s="1" t="s">
        <v>1115</v>
      </c>
      <c r="P2" s="1" t="s">
        <v>1116</v>
      </c>
      <c r="Q2" s="1" t="s">
        <v>1117</v>
      </c>
      <c r="R2" s="1" t="s">
        <v>1118</v>
      </c>
      <c r="S2" s="1" t="s">
        <v>1119</v>
      </c>
      <c r="T2" s="1" t="s">
        <v>1120</v>
      </c>
      <c r="U2" s="1" t="s">
        <v>1121</v>
      </c>
      <c r="V2" s="1" t="s">
        <v>1122</v>
      </c>
    </row>
    <row r="3" s="1" customFormat="1" spans="1:22">
      <c r="A3" s="3">
        <v>999221948635908</v>
      </c>
      <c r="B3" s="1" t="s">
        <v>1106</v>
      </c>
      <c r="C3" s="1" t="s">
        <v>1123</v>
      </c>
      <c r="D3" s="1" t="s">
        <v>1124</v>
      </c>
      <c r="E3" s="1" t="s">
        <v>1125</v>
      </c>
      <c r="F3" s="1" t="s">
        <v>1106</v>
      </c>
      <c r="G3" s="1" t="s">
        <v>1110</v>
      </c>
      <c r="H3" s="1" t="s">
        <v>1111</v>
      </c>
      <c r="I3" s="1" t="s">
        <v>1126</v>
      </c>
      <c r="J3" s="1" t="s">
        <v>30</v>
      </c>
      <c r="K3" s="1" t="s">
        <v>1127</v>
      </c>
      <c r="L3" s="1" t="s">
        <v>1115</v>
      </c>
      <c r="M3" s="1" t="s">
        <v>1128</v>
      </c>
      <c r="N3" s="1" t="s">
        <v>1129</v>
      </c>
      <c r="O3" s="1" t="s">
        <v>1115</v>
      </c>
      <c r="P3" s="1" t="s">
        <v>1116</v>
      </c>
      <c r="Q3" s="1" t="s">
        <v>1117</v>
      </c>
      <c r="R3" s="1" t="s">
        <v>1130</v>
      </c>
      <c r="S3" s="1" t="s">
        <v>1119</v>
      </c>
      <c r="T3" s="1" t="s">
        <v>1120</v>
      </c>
      <c r="U3" s="1" t="s">
        <v>1121</v>
      </c>
      <c r="V3" s="1" t="s">
        <v>1131</v>
      </c>
    </row>
    <row r="4" s="1" customFormat="1" spans="1:22">
      <c r="A4" s="3">
        <v>999221948460738</v>
      </c>
      <c r="B4" s="1" t="s">
        <v>1106</v>
      </c>
      <c r="C4" s="1" t="s">
        <v>1132</v>
      </c>
      <c r="D4" s="1" t="s">
        <v>1133</v>
      </c>
      <c r="E4" s="1" t="s">
        <v>1134</v>
      </c>
      <c r="F4" s="1" t="s">
        <v>1106</v>
      </c>
      <c r="G4" s="1" t="s">
        <v>1110</v>
      </c>
      <c r="H4" s="1" t="s">
        <v>1111</v>
      </c>
      <c r="I4" s="1" t="s">
        <v>1135</v>
      </c>
      <c r="J4" s="1" t="s">
        <v>30</v>
      </c>
      <c r="K4" s="1" t="s">
        <v>1136</v>
      </c>
      <c r="L4" s="1" t="s">
        <v>1136</v>
      </c>
      <c r="M4" s="1" t="s">
        <v>1114</v>
      </c>
      <c r="N4" s="1" t="s">
        <v>1114</v>
      </c>
      <c r="O4" s="1" t="s">
        <v>1115</v>
      </c>
      <c r="P4" s="1" t="s">
        <v>1116</v>
      </c>
      <c r="Q4" s="1" t="s">
        <v>1117</v>
      </c>
      <c r="R4" s="1" t="s">
        <v>1137</v>
      </c>
      <c r="S4" s="1" t="s">
        <v>1119</v>
      </c>
      <c r="T4" s="1" t="s">
        <v>1120</v>
      </c>
      <c r="U4" s="1" t="s">
        <v>1121</v>
      </c>
      <c r="V4" s="1" t="s">
        <v>1122</v>
      </c>
    </row>
    <row r="5" s="1" customFormat="1" spans="1:22">
      <c r="A5" s="3">
        <v>999221948306910</v>
      </c>
      <c r="B5" s="1" t="s">
        <v>1106</v>
      </c>
      <c r="C5" s="1" t="s">
        <v>1138</v>
      </c>
      <c r="D5" s="1" t="s">
        <v>1139</v>
      </c>
      <c r="E5" s="1" t="s">
        <v>1140</v>
      </c>
      <c r="F5" s="1" t="s">
        <v>1106</v>
      </c>
      <c r="G5" s="1" t="s">
        <v>1110</v>
      </c>
      <c r="H5" s="1" t="s">
        <v>1111</v>
      </c>
      <c r="I5" s="1" t="s">
        <v>1141</v>
      </c>
      <c r="J5" s="1" t="s">
        <v>30</v>
      </c>
      <c r="K5" s="1" t="s">
        <v>1142</v>
      </c>
      <c r="L5" s="1" t="s">
        <v>1142</v>
      </c>
      <c r="M5" s="1" t="s">
        <v>1114</v>
      </c>
      <c r="N5" s="1" t="s">
        <v>1114</v>
      </c>
      <c r="O5" s="1" t="s">
        <v>1115</v>
      </c>
      <c r="P5" s="1" t="s">
        <v>1116</v>
      </c>
      <c r="Q5" s="1" t="s">
        <v>1117</v>
      </c>
      <c r="R5" s="1" t="s">
        <v>1143</v>
      </c>
      <c r="S5" s="1" t="s">
        <v>1119</v>
      </c>
      <c r="T5" s="1" t="s">
        <v>1120</v>
      </c>
      <c r="U5" s="1" t="s">
        <v>1121</v>
      </c>
      <c r="V5" s="1" t="s">
        <v>1144</v>
      </c>
    </row>
    <row r="6" s="1" customFormat="1" spans="1:22">
      <c r="A6" s="3">
        <v>999221948242141</v>
      </c>
      <c r="B6" s="1" t="s">
        <v>1106</v>
      </c>
      <c r="C6" s="1" t="s">
        <v>1145</v>
      </c>
      <c r="D6" s="1" t="s">
        <v>1146</v>
      </c>
      <c r="E6" s="1" t="s">
        <v>1147</v>
      </c>
      <c r="F6" s="1" t="s">
        <v>1106</v>
      </c>
      <c r="G6" s="1" t="s">
        <v>1110</v>
      </c>
      <c r="H6" s="1" t="s">
        <v>1111</v>
      </c>
      <c r="I6" s="1" t="s">
        <v>1148</v>
      </c>
      <c r="J6" s="1" t="s">
        <v>30</v>
      </c>
      <c r="K6" s="1" t="s">
        <v>1149</v>
      </c>
      <c r="L6" s="1" t="s">
        <v>1149</v>
      </c>
      <c r="M6" s="1" t="s">
        <v>1114</v>
      </c>
      <c r="N6" s="1" t="s">
        <v>1114</v>
      </c>
      <c r="O6" s="1" t="s">
        <v>1115</v>
      </c>
      <c r="P6" s="1" t="s">
        <v>1116</v>
      </c>
      <c r="Q6" s="1" t="s">
        <v>1117</v>
      </c>
      <c r="R6" s="1" t="s">
        <v>1150</v>
      </c>
      <c r="S6" s="1" t="s">
        <v>1119</v>
      </c>
      <c r="T6" s="1" t="s">
        <v>1120</v>
      </c>
      <c r="U6" s="1" t="s">
        <v>1121</v>
      </c>
      <c r="V6" s="1" t="s">
        <v>1151</v>
      </c>
    </row>
    <row r="7" s="1" customFormat="1" spans="1:22">
      <c r="A7" s="3">
        <v>999221948207803</v>
      </c>
      <c r="B7" s="1" t="s">
        <v>1106</v>
      </c>
      <c r="C7" s="1" t="s">
        <v>1152</v>
      </c>
      <c r="D7" s="1" t="s">
        <v>1153</v>
      </c>
      <c r="E7" s="1" t="s">
        <v>1154</v>
      </c>
      <c r="F7" s="1" t="s">
        <v>1106</v>
      </c>
      <c r="G7" s="1" t="s">
        <v>1110</v>
      </c>
      <c r="H7" s="1" t="s">
        <v>1111</v>
      </c>
      <c r="I7" s="1" t="s">
        <v>1155</v>
      </c>
      <c r="J7" s="1" t="s">
        <v>30</v>
      </c>
      <c r="K7" s="1" t="s">
        <v>1156</v>
      </c>
      <c r="L7" s="1" t="s">
        <v>1156</v>
      </c>
      <c r="M7" s="1" t="s">
        <v>1114</v>
      </c>
      <c r="N7" s="1" t="s">
        <v>1114</v>
      </c>
      <c r="O7" s="1" t="s">
        <v>1115</v>
      </c>
      <c r="P7" s="1" t="s">
        <v>1116</v>
      </c>
      <c r="Q7" s="1" t="s">
        <v>1117</v>
      </c>
      <c r="R7" s="1" t="s">
        <v>1157</v>
      </c>
      <c r="S7" s="1" t="s">
        <v>1119</v>
      </c>
      <c r="T7" s="1" t="s">
        <v>1120</v>
      </c>
      <c r="U7" s="1" t="s">
        <v>1121</v>
      </c>
      <c r="V7" s="1" t="s">
        <v>1158</v>
      </c>
    </row>
    <row r="8" s="1" customFormat="1" spans="1:22">
      <c r="A8" s="3">
        <v>999221948193394</v>
      </c>
      <c r="B8" s="1" t="s">
        <v>1106</v>
      </c>
      <c r="C8" s="1" t="s">
        <v>1159</v>
      </c>
      <c r="D8" s="1" t="s">
        <v>1160</v>
      </c>
      <c r="E8" s="1" t="s">
        <v>1161</v>
      </c>
      <c r="F8" s="1" t="s">
        <v>1106</v>
      </c>
      <c r="G8" s="1" t="s">
        <v>1110</v>
      </c>
      <c r="H8" s="1" t="s">
        <v>1111</v>
      </c>
      <c r="I8" s="1" t="s">
        <v>1162</v>
      </c>
      <c r="J8" s="1" t="s">
        <v>30</v>
      </c>
      <c r="K8" s="1" t="s">
        <v>1163</v>
      </c>
      <c r="L8" s="1" t="s">
        <v>1163</v>
      </c>
      <c r="M8" s="1" t="s">
        <v>1114</v>
      </c>
      <c r="N8" s="1" t="s">
        <v>1114</v>
      </c>
      <c r="O8" s="1" t="s">
        <v>1115</v>
      </c>
      <c r="P8" s="1" t="s">
        <v>1116</v>
      </c>
      <c r="Q8" s="1" t="s">
        <v>1117</v>
      </c>
      <c r="R8" s="1" t="s">
        <v>1164</v>
      </c>
      <c r="S8" s="1" t="s">
        <v>1119</v>
      </c>
      <c r="T8" s="1" t="s">
        <v>1120</v>
      </c>
      <c r="U8" s="1" t="s">
        <v>1121</v>
      </c>
      <c r="V8" s="1" t="s">
        <v>1165</v>
      </c>
    </row>
    <row r="9" s="1" customFormat="1" spans="1:22">
      <c r="A9" s="3">
        <v>999221948125754</v>
      </c>
      <c r="B9" s="1" t="s">
        <v>1106</v>
      </c>
      <c r="C9" s="1" t="s">
        <v>1166</v>
      </c>
      <c r="D9" s="1" t="s">
        <v>1167</v>
      </c>
      <c r="E9" s="1" t="s">
        <v>1168</v>
      </c>
      <c r="F9" s="1" t="s">
        <v>1106</v>
      </c>
      <c r="G9" s="1" t="s">
        <v>1110</v>
      </c>
      <c r="H9" s="1" t="s">
        <v>1111</v>
      </c>
      <c r="I9" s="1" t="s">
        <v>1169</v>
      </c>
      <c r="J9" s="1" t="s">
        <v>30</v>
      </c>
      <c r="K9" s="1" t="s">
        <v>1170</v>
      </c>
      <c r="L9" s="1" t="s">
        <v>1170</v>
      </c>
      <c r="M9" s="1" t="s">
        <v>1114</v>
      </c>
      <c r="N9" s="1" t="s">
        <v>1114</v>
      </c>
      <c r="O9" s="1" t="s">
        <v>1115</v>
      </c>
      <c r="P9" s="1" t="s">
        <v>1116</v>
      </c>
      <c r="Q9" s="1" t="s">
        <v>1117</v>
      </c>
      <c r="R9" s="1" t="s">
        <v>1171</v>
      </c>
      <c r="S9" s="1" t="s">
        <v>1119</v>
      </c>
      <c r="T9" s="1" t="s">
        <v>1120</v>
      </c>
      <c r="U9" s="1" t="s">
        <v>1121</v>
      </c>
      <c r="V9" s="1" t="s">
        <v>1158</v>
      </c>
    </row>
    <row r="10" s="1" customFormat="1" spans="1:22">
      <c r="A10" s="3">
        <v>999221948001442</v>
      </c>
      <c r="B10" s="1" t="s">
        <v>1106</v>
      </c>
      <c r="C10" s="1" t="s">
        <v>1172</v>
      </c>
      <c r="D10" s="1" t="s">
        <v>1173</v>
      </c>
      <c r="E10" s="1" t="s">
        <v>1174</v>
      </c>
      <c r="F10" s="1" t="s">
        <v>1106</v>
      </c>
      <c r="G10" s="1" t="s">
        <v>1110</v>
      </c>
      <c r="H10" s="1" t="s">
        <v>1111</v>
      </c>
      <c r="I10" s="1" t="s">
        <v>1175</v>
      </c>
      <c r="J10" s="1" t="s">
        <v>30</v>
      </c>
      <c r="K10" s="1" t="s">
        <v>1176</v>
      </c>
      <c r="L10" s="1" t="s">
        <v>1176</v>
      </c>
      <c r="M10" s="1" t="s">
        <v>1114</v>
      </c>
      <c r="N10" s="1" t="s">
        <v>1114</v>
      </c>
      <c r="O10" s="1" t="s">
        <v>1115</v>
      </c>
      <c r="P10" s="1" t="s">
        <v>1116</v>
      </c>
      <c r="Q10" s="1" t="s">
        <v>1117</v>
      </c>
      <c r="R10" s="1" t="s">
        <v>1177</v>
      </c>
      <c r="S10" s="1" t="s">
        <v>1119</v>
      </c>
      <c r="T10" s="1" t="s">
        <v>1120</v>
      </c>
      <c r="U10" s="1" t="s">
        <v>1121</v>
      </c>
      <c r="V10" s="1" t="s">
        <v>1178</v>
      </c>
    </row>
    <row r="11" s="1" customFormat="1" spans="1:22">
      <c r="A11" s="3">
        <v>999221947690740</v>
      </c>
      <c r="B11" s="1" t="s">
        <v>1106</v>
      </c>
      <c r="C11" s="1" t="s">
        <v>1179</v>
      </c>
      <c r="D11" s="1" t="s">
        <v>1180</v>
      </c>
      <c r="E11" s="1" t="s">
        <v>1181</v>
      </c>
      <c r="F11" s="1" t="s">
        <v>1106</v>
      </c>
      <c r="G11" s="1" t="s">
        <v>1110</v>
      </c>
      <c r="H11" s="1" t="s">
        <v>1111</v>
      </c>
      <c r="I11" s="1" t="s">
        <v>1182</v>
      </c>
      <c r="J11" s="1" t="s">
        <v>30</v>
      </c>
      <c r="K11" s="1" t="s">
        <v>1183</v>
      </c>
      <c r="L11" s="1" t="s">
        <v>1183</v>
      </c>
      <c r="M11" s="1" t="s">
        <v>1114</v>
      </c>
      <c r="N11" s="1" t="s">
        <v>1114</v>
      </c>
      <c r="O11" s="1" t="s">
        <v>1115</v>
      </c>
      <c r="P11" s="1" t="s">
        <v>1116</v>
      </c>
      <c r="Q11" s="1" t="s">
        <v>1117</v>
      </c>
      <c r="R11" s="1" t="s">
        <v>1184</v>
      </c>
      <c r="S11" s="1" t="s">
        <v>1119</v>
      </c>
      <c r="T11" s="1" t="s">
        <v>1120</v>
      </c>
      <c r="U11" s="1" t="s">
        <v>1121</v>
      </c>
      <c r="V11" s="1" t="s">
        <v>1185</v>
      </c>
    </row>
    <row r="12" s="1" customFormat="1" spans="1:22">
      <c r="A12" s="3">
        <v>999221947560108</v>
      </c>
      <c r="B12" s="1" t="s">
        <v>1106</v>
      </c>
      <c r="C12" s="1" t="s">
        <v>1186</v>
      </c>
      <c r="D12" s="1" t="s">
        <v>1187</v>
      </c>
      <c r="E12" s="1" t="s">
        <v>1188</v>
      </c>
      <c r="F12" s="1" t="s">
        <v>1106</v>
      </c>
      <c r="G12" s="1" t="s">
        <v>1110</v>
      </c>
      <c r="H12" s="1" t="s">
        <v>1111</v>
      </c>
      <c r="I12" s="1" t="s">
        <v>1189</v>
      </c>
      <c r="J12" s="1" t="s">
        <v>30</v>
      </c>
      <c r="K12" s="1" t="s">
        <v>1190</v>
      </c>
      <c r="L12" s="1" t="s">
        <v>1190</v>
      </c>
      <c r="M12" s="1" t="s">
        <v>1114</v>
      </c>
      <c r="N12" s="1" t="s">
        <v>1114</v>
      </c>
      <c r="O12" s="1" t="s">
        <v>1115</v>
      </c>
      <c r="P12" s="1" t="s">
        <v>1116</v>
      </c>
      <c r="Q12" s="1" t="s">
        <v>1117</v>
      </c>
      <c r="R12" s="1" t="s">
        <v>1191</v>
      </c>
      <c r="S12" s="1" t="s">
        <v>1119</v>
      </c>
      <c r="T12" s="1" t="s">
        <v>1120</v>
      </c>
      <c r="U12" s="1" t="s">
        <v>1121</v>
      </c>
      <c r="V12" s="1" t="s">
        <v>1158</v>
      </c>
    </row>
    <row r="13" s="1" customFormat="1" spans="1:22">
      <c r="A13" s="3">
        <v>999221947557411</v>
      </c>
      <c r="B13" s="1" t="s">
        <v>1106</v>
      </c>
      <c r="C13" s="1" t="s">
        <v>1192</v>
      </c>
      <c r="D13" s="1" t="s">
        <v>1193</v>
      </c>
      <c r="E13" s="1" t="s">
        <v>1194</v>
      </c>
      <c r="F13" s="1" t="s">
        <v>1106</v>
      </c>
      <c r="G13" s="1" t="s">
        <v>1110</v>
      </c>
      <c r="H13" s="1" t="s">
        <v>1111</v>
      </c>
      <c r="I13" s="1" t="s">
        <v>1195</v>
      </c>
      <c r="J13" s="1" t="s">
        <v>30</v>
      </c>
      <c r="K13" s="1" t="s">
        <v>1196</v>
      </c>
      <c r="L13" s="1" t="s">
        <v>1196</v>
      </c>
      <c r="M13" s="1" t="s">
        <v>1114</v>
      </c>
      <c r="N13" s="1" t="s">
        <v>1114</v>
      </c>
      <c r="O13" s="1" t="s">
        <v>1115</v>
      </c>
      <c r="P13" s="1" t="s">
        <v>1116</v>
      </c>
      <c r="Q13" s="1" t="s">
        <v>1117</v>
      </c>
      <c r="R13" s="1" t="s">
        <v>1197</v>
      </c>
      <c r="S13" s="1" t="s">
        <v>1119</v>
      </c>
      <c r="T13" s="1" t="s">
        <v>1120</v>
      </c>
      <c r="U13" s="1" t="s">
        <v>1121</v>
      </c>
      <c r="V13" s="1" t="s">
        <v>1198</v>
      </c>
    </row>
    <row r="14" s="1" customFormat="1" spans="1:22">
      <c r="A14" s="3">
        <v>21946797744</v>
      </c>
      <c r="B14" s="1" t="s">
        <v>1106</v>
      </c>
      <c r="C14" s="1" t="s">
        <v>1199</v>
      </c>
      <c r="D14" s="1" t="s">
        <v>1200</v>
      </c>
      <c r="E14" s="1" t="s">
        <v>1201</v>
      </c>
      <c r="F14" s="1" t="s">
        <v>1106</v>
      </c>
      <c r="G14" s="1" t="s">
        <v>1110</v>
      </c>
      <c r="H14" s="1" t="s">
        <v>1111</v>
      </c>
      <c r="I14" s="1" t="s">
        <v>1202</v>
      </c>
      <c r="J14" s="1" t="s">
        <v>30</v>
      </c>
      <c r="K14" s="1" t="s">
        <v>1203</v>
      </c>
      <c r="L14" s="1" t="s">
        <v>1203</v>
      </c>
      <c r="M14" s="1" t="s">
        <v>1114</v>
      </c>
      <c r="N14" s="1" t="s">
        <v>1114</v>
      </c>
      <c r="O14" s="1" t="s">
        <v>1115</v>
      </c>
      <c r="P14" s="1" t="s">
        <v>1116</v>
      </c>
      <c r="Q14" s="1" t="s">
        <v>1117</v>
      </c>
      <c r="R14" s="1" t="s">
        <v>1204</v>
      </c>
      <c r="S14" s="1" t="s">
        <v>1119</v>
      </c>
      <c r="T14" s="1" t="s">
        <v>1120</v>
      </c>
      <c r="U14" s="1" t="s">
        <v>1121</v>
      </c>
      <c r="V14" s="1" t="s">
        <v>1131</v>
      </c>
    </row>
    <row r="15" s="1" customFormat="1" spans="1:22">
      <c r="A15" s="3">
        <v>999221946549682</v>
      </c>
      <c r="B15" s="1" t="s">
        <v>1106</v>
      </c>
      <c r="C15" s="1" t="s">
        <v>1205</v>
      </c>
      <c r="D15" s="1" t="s">
        <v>1206</v>
      </c>
      <c r="E15" s="1" t="s">
        <v>1207</v>
      </c>
      <c r="F15" s="1" t="s">
        <v>1106</v>
      </c>
      <c r="G15" s="1" t="s">
        <v>1110</v>
      </c>
      <c r="H15" s="1" t="s">
        <v>1111</v>
      </c>
      <c r="I15" s="1" t="s">
        <v>1208</v>
      </c>
      <c r="J15" s="1" t="s">
        <v>30</v>
      </c>
      <c r="K15" s="1" t="s">
        <v>1209</v>
      </c>
      <c r="L15" s="1" t="s">
        <v>1209</v>
      </c>
      <c r="M15" s="1" t="s">
        <v>1114</v>
      </c>
      <c r="N15" s="1" t="s">
        <v>1114</v>
      </c>
      <c r="O15" s="1" t="s">
        <v>1115</v>
      </c>
      <c r="P15" s="1" t="s">
        <v>1116</v>
      </c>
      <c r="Q15" s="1" t="s">
        <v>1117</v>
      </c>
      <c r="R15" s="1" t="s">
        <v>1210</v>
      </c>
      <c r="S15" s="1" t="s">
        <v>1119</v>
      </c>
      <c r="T15" s="1" t="s">
        <v>1120</v>
      </c>
      <c r="U15" s="1" t="s">
        <v>1121</v>
      </c>
      <c r="V15" s="1" t="s">
        <v>1211</v>
      </c>
    </row>
    <row r="16" s="1" customFormat="1" spans="1:22">
      <c r="A16" s="3">
        <v>999221946457033</v>
      </c>
      <c r="B16" s="1" t="s">
        <v>1106</v>
      </c>
      <c r="C16" s="1" t="s">
        <v>1212</v>
      </c>
      <c r="D16" s="1" t="s">
        <v>1213</v>
      </c>
      <c r="E16" s="1" t="s">
        <v>1214</v>
      </c>
      <c r="F16" s="1" t="s">
        <v>1106</v>
      </c>
      <c r="G16" s="1" t="s">
        <v>1110</v>
      </c>
      <c r="H16" s="1" t="s">
        <v>1111</v>
      </c>
      <c r="I16" s="1" t="s">
        <v>1215</v>
      </c>
      <c r="J16" s="1" t="s">
        <v>30</v>
      </c>
      <c r="K16" s="1" t="s">
        <v>1216</v>
      </c>
      <c r="L16" s="1" t="s">
        <v>1216</v>
      </c>
      <c r="M16" s="1" t="s">
        <v>1114</v>
      </c>
      <c r="N16" s="1" t="s">
        <v>1114</v>
      </c>
      <c r="O16" s="1" t="s">
        <v>1115</v>
      </c>
      <c r="P16" s="1" t="s">
        <v>1116</v>
      </c>
      <c r="Q16" s="1" t="s">
        <v>1117</v>
      </c>
      <c r="R16" s="1" t="s">
        <v>1217</v>
      </c>
      <c r="S16" s="1" t="s">
        <v>1119</v>
      </c>
      <c r="T16" s="1" t="s">
        <v>1120</v>
      </c>
      <c r="U16" s="1" t="s">
        <v>1121</v>
      </c>
      <c r="V16" s="1" t="s">
        <v>1218</v>
      </c>
    </row>
    <row r="17" s="1" customFormat="1" spans="1:22">
      <c r="A17" s="3">
        <v>999221946429296</v>
      </c>
      <c r="B17" s="1" t="s">
        <v>1106</v>
      </c>
      <c r="C17" s="1" t="s">
        <v>1219</v>
      </c>
      <c r="D17" s="1" t="s">
        <v>1220</v>
      </c>
      <c r="E17" s="1" t="s">
        <v>1221</v>
      </c>
      <c r="F17" s="1" t="s">
        <v>1106</v>
      </c>
      <c r="G17" s="1" t="s">
        <v>1110</v>
      </c>
      <c r="H17" s="1" t="s">
        <v>1111</v>
      </c>
      <c r="I17" s="1" t="s">
        <v>1222</v>
      </c>
      <c r="J17" s="1" t="s">
        <v>30</v>
      </c>
      <c r="K17" s="1" t="s">
        <v>1223</v>
      </c>
      <c r="L17" s="1" t="s">
        <v>1223</v>
      </c>
      <c r="M17" s="1" t="s">
        <v>1114</v>
      </c>
      <c r="N17" s="1" t="s">
        <v>1114</v>
      </c>
      <c r="O17" s="1" t="s">
        <v>1115</v>
      </c>
      <c r="P17" s="1" t="s">
        <v>1116</v>
      </c>
      <c r="Q17" s="1" t="s">
        <v>1117</v>
      </c>
      <c r="R17" s="1" t="s">
        <v>1224</v>
      </c>
      <c r="S17" s="1" t="s">
        <v>1119</v>
      </c>
      <c r="T17" s="1" t="s">
        <v>1120</v>
      </c>
      <c r="U17" s="1" t="s">
        <v>1121</v>
      </c>
      <c r="V17" s="1" t="s">
        <v>1178</v>
      </c>
    </row>
    <row r="18" s="1" customFormat="1" spans="1:22">
      <c r="A18" s="3">
        <v>999221946340064</v>
      </c>
      <c r="B18" s="1" t="s">
        <v>1106</v>
      </c>
      <c r="C18" s="1" t="s">
        <v>1225</v>
      </c>
      <c r="D18" s="1" t="s">
        <v>1226</v>
      </c>
      <c r="E18" s="1" t="s">
        <v>1227</v>
      </c>
      <c r="F18" s="1" t="s">
        <v>1106</v>
      </c>
      <c r="G18" s="1" t="s">
        <v>1110</v>
      </c>
      <c r="H18" s="1" t="s">
        <v>1111</v>
      </c>
      <c r="I18" s="1" t="s">
        <v>1228</v>
      </c>
      <c r="J18" s="1" t="s">
        <v>30</v>
      </c>
      <c r="K18" s="1" t="s">
        <v>1229</v>
      </c>
      <c r="L18" s="1" t="s">
        <v>1229</v>
      </c>
      <c r="M18" s="1" t="s">
        <v>1114</v>
      </c>
      <c r="N18" s="1" t="s">
        <v>1114</v>
      </c>
      <c r="O18" s="1" t="s">
        <v>1115</v>
      </c>
      <c r="P18" s="1" t="s">
        <v>1116</v>
      </c>
      <c r="Q18" s="1" t="s">
        <v>1117</v>
      </c>
      <c r="R18" s="1" t="s">
        <v>1230</v>
      </c>
      <c r="S18" s="1" t="s">
        <v>1119</v>
      </c>
      <c r="T18" s="1" t="s">
        <v>1120</v>
      </c>
      <c r="U18" s="1" t="s">
        <v>1121</v>
      </c>
      <c r="V18" s="1" t="s">
        <v>1185</v>
      </c>
    </row>
    <row r="19" s="1" customFormat="1" spans="1:22">
      <c r="A19" s="3">
        <v>999221946270822</v>
      </c>
      <c r="B19" s="1" t="s">
        <v>1106</v>
      </c>
      <c r="C19" s="1" t="s">
        <v>1231</v>
      </c>
      <c r="D19" s="1" t="s">
        <v>1232</v>
      </c>
      <c r="E19" s="1" t="s">
        <v>1233</v>
      </c>
      <c r="F19" s="1" t="s">
        <v>1106</v>
      </c>
      <c r="G19" s="1" t="s">
        <v>1110</v>
      </c>
      <c r="H19" s="1" t="s">
        <v>1111</v>
      </c>
      <c r="I19" s="1" t="s">
        <v>1234</v>
      </c>
      <c r="J19" s="1" t="s">
        <v>30</v>
      </c>
      <c r="K19" s="1" t="s">
        <v>1235</v>
      </c>
      <c r="L19" s="1" t="s">
        <v>1235</v>
      </c>
      <c r="M19" s="1" t="s">
        <v>1114</v>
      </c>
      <c r="N19" s="1" t="s">
        <v>1114</v>
      </c>
      <c r="O19" s="1" t="s">
        <v>1115</v>
      </c>
      <c r="P19" s="1" t="s">
        <v>1116</v>
      </c>
      <c r="Q19" s="1" t="s">
        <v>1117</v>
      </c>
      <c r="R19" s="1" t="s">
        <v>1236</v>
      </c>
      <c r="S19" s="1" t="s">
        <v>1119</v>
      </c>
      <c r="T19" s="1" t="s">
        <v>1120</v>
      </c>
      <c r="U19" s="1" t="s">
        <v>1121</v>
      </c>
      <c r="V19" s="1" t="s">
        <v>1131</v>
      </c>
    </row>
    <row r="20" s="1" customFormat="1" spans="1:22">
      <c r="A20" s="3">
        <v>999221946203553</v>
      </c>
      <c r="B20" s="1" t="s">
        <v>1106</v>
      </c>
      <c r="C20" s="1" t="s">
        <v>1237</v>
      </c>
      <c r="D20" s="1" t="s">
        <v>1238</v>
      </c>
      <c r="E20" s="1" t="s">
        <v>1239</v>
      </c>
      <c r="F20" s="1" t="s">
        <v>1106</v>
      </c>
      <c r="G20" s="1" t="s">
        <v>1110</v>
      </c>
      <c r="H20" s="1" t="s">
        <v>1111</v>
      </c>
      <c r="I20" s="1" t="s">
        <v>1240</v>
      </c>
      <c r="J20" s="1" t="s">
        <v>30</v>
      </c>
      <c r="K20" s="1" t="s">
        <v>1241</v>
      </c>
      <c r="L20" s="1" t="s">
        <v>1241</v>
      </c>
      <c r="M20" s="1" t="s">
        <v>1114</v>
      </c>
      <c r="N20" s="1" t="s">
        <v>1114</v>
      </c>
      <c r="O20" s="1" t="s">
        <v>1115</v>
      </c>
      <c r="P20" s="1" t="s">
        <v>1116</v>
      </c>
      <c r="Q20" s="1" t="s">
        <v>1117</v>
      </c>
      <c r="R20" s="1" t="s">
        <v>1242</v>
      </c>
      <c r="S20" s="1" t="s">
        <v>1119</v>
      </c>
      <c r="T20" s="1" t="s">
        <v>1120</v>
      </c>
      <c r="U20" s="1" t="s">
        <v>1121</v>
      </c>
      <c r="V20" s="1" t="s">
        <v>1198</v>
      </c>
    </row>
    <row r="21" s="1" customFormat="1" spans="1:22">
      <c r="A21" s="3">
        <v>999221946169847</v>
      </c>
      <c r="B21" s="1" t="s">
        <v>1106</v>
      </c>
      <c r="C21" s="1" t="s">
        <v>1243</v>
      </c>
      <c r="D21" s="1" t="s">
        <v>1244</v>
      </c>
      <c r="E21" s="1" t="s">
        <v>1245</v>
      </c>
      <c r="F21" s="1" t="s">
        <v>1106</v>
      </c>
      <c r="G21" s="1" t="s">
        <v>1110</v>
      </c>
      <c r="H21" s="1" t="s">
        <v>1111</v>
      </c>
      <c r="I21" s="1" t="s">
        <v>1246</v>
      </c>
      <c r="J21" s="1" t="s">
        <v>30</v>
      </c>
      <c r="K21" s="1" t="s">
        <v>1247</v>
      </c>
      <c r="L21" s="1" t="s">
        <v>1247</v>
      </c>
      <c r="M21" s="1" t="s">
        <v>1114</v>
      </c>
      <c r="N21" s="1" t="s">
        <v>1114</v>
      </c>
      <c r="O21" s="1" t="s">
        <v>1115</v>
      </c>
      <c r="P21" s="1" t="s">
        <v>1116</v>
      </c>
      <c r="Q21" s="1" t="s">
        <v>1117</v>
      </c>
      <c r="R21" s="1" t="s">
        <v>1248</v>
      </c>
      <c r="S21" s="1" t="s">
        <v>1119</v>
      </c>
      <c r="T21" s="1" t="s">
        <v>1120</v>
      </c>
      <c r="U21" s="1" t="s">
        <v>1121</v>
      </c>
      <c r="V21" s="1" t="s">
        <v>1198</v>
      </c>
    </row>
    <row r="22" s="1" customFormat="1" spans="1:22">
      <c r="A22" s="3">
        <v>999221946052988</v>
      </c>
      <c r="B22" s="1" t="s">
        <v>1106</v>
      </c>
      <c r="C22" s="1" t="s">
        <v>1249</v>
      </c>
      <c r="D22" s="1" t="s">
        <v>1250</v>
      </c>
      <c r="E22" s="1" t="s">
        <v>1251</v>
      </c>
      <c r="F22" s="1" t="s">
        <v>1106</v>
      </c>
      <c r="G22" s="1" t="s">
        <v>1110</v>
      </c>
      <c r="H22" s="1" t="s">
        <v>1111</v>
      </c>
      <c r="I22" s="1" t="s">
        <v>1252</v>
      </c>
      <c r="J22" s="1" t="s">
        <v>30</v>
      </c>
      <c r="K22" s="1" t="s">
        <v>1253</v>
      </c>
      <c r="L22" s="1" t="s">
        <v>1253</v>
      </c>
      <c r="M22" s="1" t="s">
        <v>1114</v>
      </c>
      <c r="N22" s="1" t="s">
        <v>1114</v>
      </c>
      <c r="O22" s="1" t="s">
        <v>1115</v>
      </c>
      <c r="P22" s="1" t="s">
        <v>1116</v>
      </c>
      <c r="Q22" s="1" t="s">
        <v>1117</v>
      </c>
      <c r="R22" s="1" t="s">
        <v>1254</v>
      </c>
      <c r="S22" s="1" t="s">
        <v>1119</v>
      </c>
      <c r="T22" s="1" t="s">
        <v>1120</v>
      </c>
      <c r="U22" s="1" t="s">
        <v>1121</v>
      </c>
      <c r="V22" s="1" t="s">
        <v>1178</v>
      </c>
    </row>
    <row r="23" s="1" customFormat="1" spans="1:22">
      <c r="A23" s="3">
        <v>999221945421428</v>
      </c>
      <c r="B23" s="1" t="s">
        <v>1106</v>
      </c>
      <c r="C23" s="1" t="s">
        <v>1255</v>
      </c>
      <c r="D23" s="1" t="s">
        <v>1256</v>
      </c>
      <c r="E23" s="1" t="s">
        <v>1257</v>
      </c>
      <c r="F23" s="1" t="s">
        <v>1106</v>
      </c>
      <c r="G23" s="1" t="s">
        <v>1110</v>
      </c>
      <c r="H23" s="1" t="s">
        <v>1111</v>
      </c>
      <c r="I23" s="1" t="s">
        <v>1258</v>
      </c>
      <c r="J23" s="1" t="s">
        <v>30</v>
      </c>
      <c r="K23" s="1" t="s">
        <v>1259</v>
      </c>
      <c r="L23" s="1" t="s">
        <v>1259</v>
      </c>
      <c r="M23" s="1" t="s">
        <v>1114</v>
      </c>
      <c r="N23" s="1" t="s">
        <v>1114</v>
      </c>
      <c r="O23" s="1" t="s">
        <v>1115</v>
      </c>
      <c r="P23" s="1" t="s">
        <v>1116</v>
      </c>
      <c r="Q23" s="1" t="s">
        <v>1117</v>
      </c>
      <c r="R23" s="1" t="s">
        <v>1260</v>
      </c>
      <c r="S23" s="1" t="s">
        <v>1119</v>
      </c>
      <c r="T23" s="1" t="s">
        <v>1120</v>
      </c>
      <c r="U23" s="1" t="s">
        <v>1121</v>
      </c>
      <c r="V23" s="1" t="s">
        <v>1218</v>
      </c>
    </row>
    <row r="24" s="1" customFormat="1" spans="1:22">
      <c r="A24" s="3">
        <v>999221945412368</v>
      </c>
      <c r="B24" s="1" t="s">
        <v>1106</v>
      </c>
      <c r="C24" s="1" t="s">
        <v>1261</v>
      </c>
      <c r="D24" s="1" t="s">
        <v>1262</v>
      </c>
      <c r="E24" s="1" t="s">
        <v>1263</v>
      </c>
      <c r="F24" s="1" t="s">
        <v>1106</v>
      </c>
      <c r="G24" s="1" t="s">
        <v>1110</v>
      </c>
      <c r="H24" s="1" t="s">
        <v>1111</v>
      </c>
      <c r="I24" s="1" t="s">
        <v>1264</v>
      </c>
      <c r="J24" s="1" t="s">
        <v>30</v>
      </c>
      <c r="K24" s="1" t="s">
        <v>1265</v>
      </c>
      <c r="L24" s="1" t="s">
        <v>1265</v>
      </c>
      <c r="M24" s="1" t="s">
        <v>1114</v>
      </c>
      <c r="N24" s="1" t="s">
        <v>1114</v>
      </c>
      <c r="O24" s="1" t="s">
        <v>1115</v>
      </c>
      <c r="P24" s="1" t="s">
        <v>1116</v>
      </c>
      <c r="Q24" s="1" t="s">
        <v>1117</v>
      </c>
      <c r="R24" s="1" t="s">
        <v>1266</v>
      </c>
      <c r="S24" s="1" t="s">
        <v>1119</v>
      </c>
      <c r="T24" s="1" t="s">
        <v>1120</v>
      </c>
      <c r="U24" s="1" t="s">
        <v>1121</v>
      </c>
      <c r="V24" s="1" t="s">
        <v>1178</v>
      </c>
    </row>
    <row r="25" s="1" customFormat="1" spans="1:22">
      <c r="A25" s="3">
        <v>999221945375970</v>
      </c>
      <c r="B25" s="1" t="s">
        <v>1106</v>
      </c>
      <c r="C25" s="1" t="s">
        <v>1267</v>
      </c>
      <c r="D25" s="1" t="s">
        <v>1268</v>
      </c>
      <c r="E25" s="1" t="s">
        <v>1269</v>
      </c>
      <c r="F25" s="1" t="s">
        <v>1106</v>
      </c>
      <c r="G25" s="1" t="s">
        <v>1110</v>
      </c>
      <c r="H25" s="1" t="s">
        <v>1111</v>
      </c>
      <c r="I25" s="1" t="s">
        <v>1270</v>
      </c>
      <c r="J25" s="1" t="s">
        <v>30</v>
      </c>
      <c r="K25" s="1" t="s">
        <v>1271</v>
      </c>
      <c r="L25" s="1" t="s">
        <v>1271</v>
      </c>
      <c r="M25" s="1" t="s">
        <v>1114</v>
      </c>
      <c r="N25" s="1" t="s">
        <v>1114</v>
      </c>
      <c r="O25" s="1" t="s">
        <v>1115</v>
      </c>
      <c r="P25" s="1" t="s">
        <v>1116</v>
      </c>
      <c r="Q25" s="1" t="s">
        <v>1117</v>
      </c>
      <c r="R25" s="1" t="s">
        <v>1272</v>
      </c>
      <c r="S25" s="1" t="s">
        <v>1119</v>
      </c>
      <c r="T25" s="1" t="s">
        <v>1120</v>
      </c>
      <c r="U25" s="1" t="s">
        <v>1121</v>
      </c>
      <c r="V25" s="1" t="s">
        <v>1198</v>
      </c>
    </row>
    <row r="26" s="1" customFormat="1" spans="1:22">
      <c r="A26" s="3">
        <v>999221945107863</v>
      </c>
      <c r="B26" s="1" t="s">
        <v>1106</v>
      </c>
      <c r="C26" s="1" t="s">
        <v>1273</v>
      </c>
      <c r="D26" s="1" t="s">
        <v>1274</v>
      </c>
      <c r="E26" s="1" t="s">
        <v>1275</v>
      </c>
      <c r="F26" s="1" t="s">
        <v>1106</v>
      </c>
      <c r="G26" s="1" t="s">
        <v>1110</v>
      </c>
      <c r="H26" s="1" t="s">
        <v>1111</v>
      </c>
      <c r="I26" s="1" t="s">
        <v>1276</v>
      </c>
      <c r="J26" s="1" t="s">
        <v>30</v>
      </c>
      <c r="K26" s="1" t="s">
        <v>1277</v>
      </c>
      <c r="L26" s="1" t="s">
        <v>1277</v>
      </c>
      <c r="M26" s="1" t="s">
        <v>1114</v>
      </c>
      <c r="N26" s="1" t="s">
        <v>1114</v>
      </c>
      <c r="O26" s="1" t="s">
        <v>1115</v>
      </c>
      <c r="P26" s="1" t="s">
        <v>1116</v>
      </c>
      <c r="Q26" s="1" t="s">
        <v>1117</v>
      </c>
      <c r="R26" s="1" t="s">
        <v>1278</v>
      </c>
      <c r="S26" s="1" t="s">
        <v>1119</v>
      </c>
      <c r="T26" s="1" t="s">
        <v>1120</v>
      </c>
      <c r="U26" s="1" t="s">
        <v>1279</v>
      </c>
      <c r="V26" s="1" t="s">
        <v>1198</v>
      </c>
    </row>
    <row r="27" s="1" customFormat="1" spans="1:22">
      <c r="A27" s="3">
        <v>999221945105415</v>
      </c>
      <c r="B27" s="1" t="s">
        <v>1106</v>
      </c>
      <c r="C27" s="1" t="s">
        <v>1280</v>
      </c>
      <c r="D27" s="1" t="s">
        <v>1281</v>
      </c>
      <c r="E27" s="1" t="s">
        <v>1282</v>
      </c>
      <c r="F27" s="1" t="s">
        <v>1106</v>
      </c>
      <c r="G27" s="1" t="s">
        <v>1110</v>
      </c>
      <c r="H27" s="1" t="s">
        <v>1111</v>
      </c>
      <c r="I27" s="1" t="s">
        <v>1283</v>
      </c>
      <c r="J27" s="1" t="s">
        <v>30</v>
      </c>
      <c r="K27" s="1" t="s">
        <v>1284</v>
      </c>
      <c r="L27" s="1" t="s">
        <v>1284</v>
      </c>
      <c r="M27" s="1" t="s">
        <v>1114</v>
      </c>
      <c r="N27" s="1" t="s">
        <v>1114</v>
      </c>
      <c r="O27" s="1" t="s">
        <v>1115</v>
      </c>
      <c r="P27" s="1" t="s">
        <v>1116</v>
      </c>
      <c r="Q27" s="1" t="s">
        <v>1117</v>
      </c>
      <c r="R27" s="1" t="s">
        <v>1285</v>
      </c>
      <c r="S27" s="1" t="s">
        <v>1119</v>
      </c>
      <c r="T27" s="1" t="s">
        <v>1120</v>
      </c>
      <c r="U27" s="1" t="s">
        <v>1121</v>
      </c>
      <c r="V27" s="1" t="s">
        <v>1158</v>
      </c>
    </row>
    <row r="28" s="1" customFormat="1" spans="1:22">
      <c r="A28" s="3">
        <v>999221944878524</v>
      </c>
      <c r="B28" s="1" t="s">
        <v>1106</v>
      </c>
      <c r="C28" s="1" t="s">
        <v>1286</v>
      </c>
      <c r="D28" s="1" t="s">
        <v>1287</v>
      </c>
      <c r="E28" s="1" t="s">
        <v>1288</v>
      </c>
      <c r="F28" s="1" t="s">
        <v>1106</v>
      </c>
      <c r="G28" s="1" t="s">
        <v>1110</v>
      </c>
      <c r="H28" s="1" t="s">
        <v>1111</v>
      </c>
      <c r="I28" s="1" t="s">
        <v>1289</v>
      </c>
      <c r="J28" s="1" t="s">
        <v>30</v>
      </c>
      <c r="K28" s="1" t="s">
        <v>1290</v>
      </c>
      <c r="L28" s="1" t="s">
        <v>1290</v>
      </c>
      <c r="M28" s="1" t="s">
        <v>1114</v>
      </c>
      <c r="N28" s="1" t="s">
        <v>1114</v>
      </c>
      <c r="O28" s="1" t="s">
        <v>1115</v>
      </c>
      <c r="P28" s="1" t="s">
        <v>1116</v>
      </c>
      <c r="Q28" s="1" t="s">
        <v>1117</v>
      </c>
      <c r="R28" s="1" t="s">
        <v>1291</v>
      </c>
      <c r="S28" s="1" t="s">
        <v>1119</v>
      </c>
      <c r="T28" s="1" t="s">
        <v>1120</v>
      </c>
      <c r="U28" s="1" t="s">
        <v>1121</v>
      </c>
      <c r="V28" s="1" t="s">
        <v>1144</v>
      </c>
    </row>
    <row r="29" s="1" customFormat="1" spans="1:22">
      <c r="A29" s="3">
        <v>999221944479474</v>
      </c>
      <c r="B29" s="1" t="s">
        <v>1106</v>
      </c>
      <c r="C29" s="1" t="s">
        <v>1292</v>
      </c>
      <c r="D29" s="1" t="s">
        <v>1293</v>
      </c>
      <c r="E29" s="1" t="s">
        <v>1294</v>
      </c>
      <c r="F29" s="1" t="s">
        <v>1106</v>
      </c>
      <c r="G29" s="1" t="s">
        <v>1110</v>
      </c>
      <c r="H29" s="1" t="s">
        <v>1111</v>
      </c>
      <c r="I29" s="1" t="s">
        <v>1295</v>
      </c>
      <c r="J29" s="1" t="s">
        <v>30</v>
      </c>
      <c r="K29" s="1" t="s">
        <v>1296</v>
      </c>
      <c r="L29" s="1" t="s">
        <v>1296</v>
      </c>
      <c r="M29" s="1" t="s">
        <v>1114</v>
      </c>
      <c r="N29" s="1" t="s">
        <v>1114</v>
      </c>
      <c r="O29" s="1" t="s">
        <v>1115</v>
      </c>
      <c r="P29" s="1" t="s">
        <v>1116</v>
      </c>
      <c r="Q29" s="1" t="s">
        <v>1117</v>
      </c>
      <c r="R29" s="1" t="s">
        <v>1297</v>
      </c>
      <c r="S29" s="1" t="s">
        <v>1119</v>
      </c>
      <c r="T29" s="1" t="s">
        <v>1120</v>
      </c>
      <c r="U29" s="1" t="s">
        <v>1279</v>
      </c>
      <c r="V29" s="1" t="s">
        <v>1131</v>
      </c>
    </row>
    <row r="30" s="1" customFormat="1" spans="1:22">
      <c r="A30" s="3">
        <v>999221944418888</v>
      </c>
      <c r="B30" s="1" t="s">
        <v>1106</v>
      </c>
      <c r="C30" s="1" t="s">
        <v>1298</v>
      </c>
      <c r="D30" s="1" t="s">
        <v>1299</v>
      </c>
      <c r="E30" s="1" t="s">
        <v>1300</v>
      </c>
      <c r="F30" s="1" t="s">
        <v>1106</v>
      </c>
      <c r="G30" s="1" t="s">
        <v>1110</v>
      </c>
      <c r="H30" s="1" t="s">
        <v>1111</v>
      </c>
      <c r="I30" s="1" t="s">
        <v>1301</v>
      </c>
      <c r="J30" s="1" t="s">
        <v>30</v>
      </c>
      <c r="K30" s="1" t="s">
        <v>1302</v>
      </c>
      <c r="L30" s="1" t="s">
        <v>1302</v>
      </c>
      <c r="M30" s="1" t="s">
        <v>1114</v>
      </c>
      <c r="N30" s="1" t="s">
        <v>1114</v>
      </c>
      <c r="O30" s="1" t="s">
        <v>1115</v>
      </c>
      <c r="P30" s="1" t="s">
        <v>1116</v>
      </c>
      <c r="Q30" s="1" t="s">
        <v>1117</v>
      </c>
      <c r="R30" s="1" t="s">
        <v>1303</v>
      </c>
      <c r="S30" s="1" t="s">
        <v>1119</v>
      </c>
      <c r="T30" s="1" t="s">
        <v>1120</v>
      </c>
      <c r="U30" s="1" t="s">
        <v>1121</v>
      </c>
      <c r="V30" s="1" t="s">
        <v>1122</v>
      </c>
    </row>
    <row r="31" s="1" customFormat="1" spans="1:22">
      <c r="A31" s="3">
        <v>999221944321550</v>
      </c>
      <c r="B31" s="1" t="s">
        <v>1106</v>
      </c>
      <c r="C31" s="1" t="s">
        <v>1304</v>
      </c>
      <c r="D31" s="1" t="s">
        <v>1305</v>
      </c>
      <c r="E31" s="1" t="s">
        <v>1306</v>
      </c>
      <c r="F31" s="1" t="s">
        <v>1106</v>
      </c>
      <c r="G31" s="1" t="s">
        <v>1110</v>
      </c>
      <c r="H31" s="1" t="s">
        <v>1111</v>
      </c>
      <c r="I31" s="1" t="s">
        <v>1307</v>
      </c>
      <c r="J31" s="1" t="s">
        <v>30</v>
      </c>
      <c r="K31" s="1" t="s">
        <v>1308</v>
      </c>
      <c r="L31" s="1" t="s">
        <v>1308</v>
      </c>
      <c r="M31" s="1" t="s">
        <v>1114</v>
      </c>
      <c r="N31" s="1" t="s">
        <v>1114</v>
      </c>
      <c r="O31" s="1" t="s">
        <v>1115</v>
      </c>
      <c r="P31" s="1" t="s">
        <v>1116</v>
      </c>
      <c r="Q31" s="1" t="s">
        <v>1117</v>
      </c>
      <c r="R31" s="1" t="s">
        <v>1309</v>
      </c>
      <c r="S31" s="1" t="s">
        <v>1119</v>
      </c>
      <c r="T31" s="1" t="s">
        <v>1120</v>
      </c>
      <c r="U31" s="1" t="s">
        <v>1121</v>
      </c>
      <c r="V31" s="1" t="s">
        <v>1310</v>
      </c>
    </row>
    <row r="32" s="1" customFormat="1" spans="1:22">
      <c r="A32" s="3">
        <v>999221943673654</v>
      </c>
      <c r="B32" s="1" t="s">
        <v>1106</v>
      </c>
      <c r="C32" s="1" t="s">
        <v>1311</v>
      </c>
      <c r="D32" s="1" t="s">
        <v>1312</v>
      </c>
      <c r="E32" s="1" t="s">
        <v>1313</v>
      </c>
      <c r="F32" s="1" t="s">
        <v>1106</v>
      </c>
      <c r="G32" s="1" t="s">
        <v>1110</v>
      </c>
      <c r="H32" s="1" t="s">
        <v>1111</v>
      </c>
      <c r="I32" s="1" t="s">
        <v>1314</v>
      </c>
      <c r="J32" s="1" t="s">
        <v>30</v>
      </c>
      <c r="K32" s="1" t="s">
        <v>1315</v>
      </c>
      <c r="L32" s="1" t="s">
        <v>1315</v>
      </c>
      <c r="M32" s="1" t="s">
        <v>1114</v>
      </c>
      <c r="N32" s="1" t="s">
        <v>1114</v>
      </c>
      <c r="O32" s="1" t="s">
        <v>1115</v>
      </c>
      <c r="P32" s="1" t="s">
        <v>1116</v>
      </c>
      <c r="Q32" s="1" t="s">
        <v>1117</v>
      </c>
      <c r="R32" s="1" t="s">
        <v>1316</v>
      </c>
      <c r="S32" s="1" t="s">
        <v>1119</v>
      </c>
      <c r="T32" s="1" t="s">
        <v>1120</v>
      </c>
      <c r="U32" s="1" t="s">
        <v>1121</v>
      </c>
      <c r="V32" s="1" t="s">
        <v>1317</v>
      </c>
    </row>
    <row r="33" s="1" customFormat="1" spans="1:22">
      <c r="A33" s="3">
        <v>999221943434116</v>
      </c>
      <c r="B33" s="1" t="s">
        <v>1106</v>
      </c>
      <c r="C33" s="1" t="s">
        <v>1318</v>
      </c>
      <c r="D33" s="1" t="s">
        <v>1319</v>
      </c>
      <c r="E33" s="1" t="s">
        <v>1320</v>
      </c>
      <c r="F33" s="1" t="s">
        <v>1106</v>
      </c>
      <c r="G33" s="1" t="s">
        <v>1110</v>
      </c>
      <c r="H33" s="1" t="s">
        <v>1111</v>
      </c>
      <c r="I33" s="1" t="s">
        <v>1321</v>
      </c>
      <c r="J33" s="1" t="s">
        <v>30</v>
      </c>
      <c r="K33" s="1" t="s">
        <v>1322</v>
      </c>
      <c r="L33" s="1" t="s">
        <v>1322</v>
      </c>
      <c r="M33" s="1" t="s">
        <v>1114</v>
      </c>
      <c r="N33" s="1" t="s">
        <v>1114</v>
      </c>
      <c r="O33" s="1" t="s">
        <v>1115</v>
      </c>
      <c r="P33" s="1" t="s">
        <v>1116</v>
      </c>
      <c r="Q33" s="1" t="s">
        <v>1117</v>
      </c>
      <c r="R33" s="1" t="s">
        <v>1323</v>
      </c>
      <c r="S33" s="1" t="s">
        <v>1119</v>
      </c>
      <c r="T33" s="1" t="s">
        <v>1120</v>
      </c>
      <c r="U33" s="1" t="s">
        <v>1121</v>
      </c>
      <c r="V33" s="1" t="s">
        <v>1324</v>
      </c>
    </row>
    <row r="34" s="1" customFormat="1" spans="1:22">
      <c r="A34" s="3">
        <v>999221943343822</v>
      </c>
      <c r="B34" s="1" t="s">
        <v>1106</v>
      </c>
      <c r="C34" s="1" t="s">
        <v>1325</v>
      </c>
      <c r="D34" s="1" t="s">
        <v>1274</v>
      </c>
      <c r="E34" s="1" t="s">
        <v>1326</v>
      </c>
      <c r="F34" s="1" t="s">
        <v>1106</v>
      </c>
      <c r="G34" s="1" t="s">
        <v>1110</v>
      </c>
      <c r="H34" s="1" t="s">
        <v>1111</v>
      </c>
      <c r="I34" s="1" t="s">
        <v>1327</v>
      </c>
      <c r="J34" s="1" t="s">
        <v>30</v>
      </c>
      <c r="K34" s="1" t="s">
        <v>1328</v>
      </c>
      <c r="L34" s="1" t="s">
        <v>1328</v>
      </c>
      <c r="M34" s="1" t="s">
        <v>1114</v>
      </c>
      <c r="N34" s="1" t="s">
        <v>1114</v>
      </c>
      <c r="O34" s="1" t="s">
        <v>1115</v>
      </c>
      <c r="P34" s="1" t="s">
        <v>1116</v>
      </c>
      <c r="Q34" s="1" t="s">
        <v>1117</v>
      </c>
      <c r="R34" s="1" t="s">
        <v>1329</v>
      </c>
      <c r="S34" s="1" t="s">
        <v>1119</v>
      </c>
      <c r="T34" s="1" t="s">
        <v>1120</v>
      </c>
      <c r="U34" s="1" t="s">
        <v>1279</v>
      </c>
      <c r="V34" s="1" t="s">
        <v>1198</v>
      </c>
    </row>
    <row r="35" s="1" customFormat="1" spans="1:22">
      <c r="A35" s="3">
        <v>999221942207838</v>
      </c>
      <c r="B35" s="1" t="s">
        <v>1106</v>
      </c>
      <c r="C35" s="1" t="s">
        <v>1330</v>
      </c>
      <c r="D35" s="1" t="s">
        <v>1331</v>
      </c>
      <c r="E35" s="1" t="s">
        <v>1332</v>
      </c>
      <c r="F35" s="1" t="s">
        <v>1106</v>
      </c>
      <c r="G35" s="1" t="s">
        <v>1110</v>
      </c>
      <c r="H35" s="1" t="s">
        <v>1111</v>
      </c>
      <c r="I35" s="1" t="s">
        <v>1333</v>
      </c>
      <c r="J35" s="1" t="s">
        <v>30</v>
      </c>
      <c r="K35" s="1" t="s">
        <v>1334</v>
      </c>
      <c r="L35" s="1" t="s">
        <v>1334</v>
      </c>
      <c r="M35" s="1" t="s">
        <v>1114</v>
      </c>
      <c r="N35" s="1" t="s">
        <v>1114</v>
      </c>
      <c r="O35" s="1" t="s">
        <v>1115</v>
      </c>
      <c r="P35" s="1" t="s">
        <v>1116</v>
      </c>
      <c r="Q35" s="1" t="s">
        <v>1117</v>
      </c>
      <c r="R35" s="1" t="s">
        <v>1335</v>
      </c>
      <c r="S35" s="1" t="s">
        <v>1119</v>
      </c>
      <c r="T35" s="1" t="s">
        <v>1120</v>
      </c>
      <c r="U35" s="1" t="s">
        <v>1121</v>
      </c>
      <c r="V35" s="1" t="s">
        <v>1178</v>
      </c>
    </row>
    <row r="36" s="1" customFormat="1" spans="1:22">
      <c r="A36" s="3">
        <v>999221940755420</v>
      </c>
      <c r="B36" s="1" t="s">
        <v>1336</v>
      </c>
      <c r="C36" s="1" t="s">
        <v>1337</v>
      </c>
      <c r="D36" s="1" t="s">
        <v>1338</v>
      </c>
      <c r="E36" s="1" t="s">
        <v>1339</v>
      </c>
      <c r="F36" s="1" t="s">
        <v>1106</v>
      </c>
      <c r="G36" s="1" t="s">
        <v>1110</v>
      </c>
      <c r="H36" s="1" t="s">
        <v>1111</v>
      </c>
      <c r="I36" s="1" t="s">
        <v>1340</v>
      </c>
      <c r="J36" s="1" t="s">
        <v>30</v>
      </c>
      <c r="K36" s="1" t="s">
        <v>1341</v>
      </c>
      <c r="L36" s="1" t="s">
        <v>1341</v>
      </c>
      <c r="M36" s="1" t="s">
        <v>1114</v>
      </c>
      <c r="N36" s="1" t="s">
        <v>1114</v>
      </c>
      <c r="O36" s="1" t="s">
        <v>1115</v>
      </c>
      <c r="P36" s="1" t="s">
        <v>1116</v>
      </c>
      <c r="Q36" s="1" t="s">
        <v>1117</v>
      </c>
      <c r="R36" s="1" t="s">
        <v>1342</v>
      </c>
      <c r="S36" s="1" t="s">
        <v>1119</v>
      </c>
      <c r="T36" s="1" t="s">
        <v>1120</v>
      </c>
      <c r="U36" s="1" t="s">
        <v>1121</v>
      </c>
      <c r="V36" s="1" t="s">
        <v>1178</v>
      </c>
    </row>
    <row r="37" s="1" customFormat="1" spans="1:22">
      <c r="A37" s="3">
        <v>999221940188727</v>
      </c>
      <c r="B37" s="1" t="s">
        <v>1336</v>
      </c>
      <c r="C37" s="1" t="s">
        <v>1343</v>
      </c>
      <c r="D37" s="1" t="s">
        <v>1344</v>
      </c>
      <c r="E37" s="1" t="s">
        <v>1345</v>
      </c>
      <c r="F37" s="1" t="s">
        <v>1106</v>
      </c>
      <c r="G37" s="1" t="s">
        <v>1110</v>
      </c>
      <c r="H37" s="1" t="s">
        <v>1111</v>
      </c>
      <c r="I37" s="1" t="s">
        <v>1346</v>
      </c>
      <c r="J37" s="1" t="s">
        <v>30</v>
      </c>
      <c r="K37" s="1" t="s">
        <v>1347</v>
      </c>
      <c r="L37" s="1" t="s">
        <v>1347</v>
      </c>
      <c r="M37" s="1" t="s">
        <v>1114</v>
      </c>
      <c r="N37" s="1" t="s">
        <v>1114</v>
      </c>
      <c r="O37" s="1" t="s">
        <v>1115</v>
      </c>
      <c r="P37" s="1" t="s">
        <v>1116</v>
      </c>
      <c r="Q37" s="1" t="s">
        <v>1117</v>
      </c>
      <c r="R37" s="1" t="s">
        <v>1348</v>
      </c>
      <c r="S37" s="1" t="s">
        <v>1119</v>
      </c>
      <c r="T37" s="1" t="s">
        <v>1120</v>
      </c>
      <c r="U37" s="1" t="s">
        <v>1121</v>
      </c>
      <c r="V37" s="1" t="s">
        <v>1198</v>
      </c>
    </row>
    <row r="38" s="1" customFormat="1" spans="1:22">
      <c r="A38" s="3">
        <v>999221939662389</v>
      </c>
      <c r="B38" s="1" t="s">
        <v>1336</v>
      </c>
      <c r="C38" s="1" t="s">
        <v>1349</v>
      </c>
      <c r="D38" s="1" t="s">
        <v>1213</v>
      </c>
      <c r="E38" s="1" t="s">
        <v>1350</v>
      </c>
      <c r="F38" s="1" t="s">
        <v>1106</v>
      </c>
      <c r="G38" s="1" t="s">
        <v>1110</v>
      </c>
      <c r="H38" s="1" t="s">
        <v>1111</v>
      </c>
      <c r="I38" s="1" t="s">
        <v>1351</v>
      </c>
      <c r="J38" s="1" t="s">
        <v>30</v>
      </c>
      <c r="K38" s="1" t="s">
        <v>1352</v>
      </c>
      <c r="L38" s="1" t="s">
        <v>1352</v>
      </c>
      <c r="M38" s="1" t="s">
        <v>1114</v>
      </c>
      <c r="N38" s="1" t="s">
        <v>1114</v>
      </c>
      <c r="O38" s="1" t="s">
        <v>1115</v>
      </c>
      <c r="P38" s="1" t="s">
        <v>1116</v>
      </c>
      <c r="Q38" s="1" t="s">
        <v>1117</v>
      </c>
      <c r="R38" s="1" t="s">
        <v>1353</v>
      </c>
      <c r="S38" s="1" t="s">
        <v>1119</v>
      </c>
      <c r="T38" s="1" t="s">
        <v>1120</v>
      </c>
      <c r="U38" s="1" t="s">
        <v>1121</v>
      </c>
      <c r="V38" s="1" t="s">
        <v>1218</v>
      </c>
    </row>
    <row r="39" s="1" customFormat="1" spans="1:22">
      <c r="A39" s="3">
        <v>999221939010100</v>
      </c>
      <c r="B39" s="1" t="s">
        <v>1336</v>
      </c>
      <c r="C39" s="1" t="s">
        <v>1354</v>
      </c>
      <c r="D39" s="1" t="s">
        <v>1355</v>
      </c>
      <c r="E39" s="1" t="s">
        <v>1356</v>
      </c>
      <c r="F39" s="1" t="s">
        <v>1336</v>
      </c>
      <c r="G39" s="1" t="s">
        <v>1110</v>
      </c>
      <c r="H39" s="1" t="s">
        <v>1111</v>
      </c>
      <c r="I39" s="1" t="s">
        <v>1357</v>
      </c>
      <c r="J39" s="1" t="s">
        <v>30</v>
      </c>
      <c r="K39" s="1" t="s">
        <v>1358</v>
      </c>
      <c r="L39" s="1" t="s">
        <v>1358</v>
      </c>
      <c r="M39" s="1" t="s">
        <v>1114</v>
      </c>
      <c r="N39" s="1" t="s">
        <v>1114</v>
      </c>
      <c r="O39" s="1" t="s">
        <v>1115</v>
      </c>
      <c r="P39" s="1" t="s">
        <v>1116</v>
      </c>
      <c r="Q39" s="1" t="s">
        <v>1117</v>
      </c>
      <c r="R39" s="1" t="s">
        <v>1359</v>
      </c>
      <c r="S39" s="1" t="s">
        <v>1119</v>
      </c>
      <c r="T39" s="1" t="s">
        <v>1120</v>
      </c>
      <c r="U39" s="1" t="s">
        <v>1121</v>
      </c>
      <c r="V39" s="1" t="s">
        <v>1165</v>
      </c>
    </row>
    <row r="40" s="1" customFormat="1" spans="1:22">
      <c r="A40" s="3">
        <v>999221938358610</v>
      </c>
      <c r="B40" s="1" t="s">
        <v>1336</v>
      </c>
      <c r="C40" s="1" t="s">
        <v>1360</v>
      </c>
      <c r="D40" s="1" t="s">
        <v>1361</v>
      </c>
      <c r="E40" s="1" t="s">
        <v>1362</v>
      </c>
      <c r="F40" s="1" t="s">
        <v>1106</v>
      </c>
      <c r="G40" s="1" t="s">
        <v>1110</v>
      </c>
      <c r="H40" s="1" t="s">
        <v>1111</v>
      </c>
      <c r="I40" s="1" t="s">
        <v>1363</v>
      </c>
      <c r="J40" s="1" t="s">
        <v>30</v>
      </c>
      <c r="K40" s="1" t="s">
        <v>1364</v>
      </c>
      <c r="L40" s="1" t="s">
        <v>1364</v>
      </c>
      <c r="M40" s="1" t="s">
        <v>1114</v>
      </c>
      <c r="N40" s="1" t="s">
        <v>1114</v>
      </c>
      <c r="O40" s="1" t="s">
        <v>1115</v>
      </c>
      <c r="P40" s="1" t="s">
        <v>1116</v>
      </c>
      <c r="Q40" s="1" t="s">
        <v>1117</v>
      </c>
      <c r="R40" s="1" t="s">
        <v>1365</v>
      </c>
      <c r="S40" s="1" t="s">
        <v>1119</v>
      </c>
      <c r="T40" s="1" t="s">
        <v>1120</v>
      </c>
      <c r="U40" s="1" t="s">
        <v>1121</v>
      </c>
      <c r="V40" s="1" t="s">
        <v>1178</v>
      </c>
    </row>
    <row r="41" s="1" customFormat="1" spans="1:22">
      <c r="A41" s="3">
        <v>999221938004495</v>
      </c>
      <c r="B41" s="1" t="s">
        <v>1336</v>
      </c>
      <c r="C41" s="1" t="s">
        <v>1366</v>
      </c>
      <c r="D41" s="1" t="s">
        <v>1367</v>
      </c>
      <c r="E41" s="1" t="s">
        <v>1368</v>
      </c>
      <c r="F41" s="1" t="s">
        <v>1336</v>
      </c>
      <c r="G41" s="1" t="s">
        <v>1110</v>
      </c>
      <c r="H41" s="1" t="s">
        <v>1111</v>
      </c>
      <c r="I41" s="1" t="s">
        <v>1369</v>
      </c>
      <c r="J41" s="1" t="s">
        <v>30</v>
      </c>
      <c r="K41" s="1" t="s">
        <v>1370</v>
      </c>
      <c r="L41" s="1" t="s">
        <v>1370</v>
      </c>
      <c r="M41" s="1" t="s">
        <v>1114</v>
      </c>
      <c r="N41" s="1" t="s">
        <v>1114</v>
      </c>
      <c r="O41" s="1" t="s">
        <v>1115</v>
      </c>
      <c r="P41" s="1" t="s">
        <v>1116</v>
      </c>
      <c r="Q41" s="1" t="s">
        <v>1117</v>
      </c>
      <c r="R41" s="1" t="s">
        <v>1371</v>
      </c>
      <c r="S41" s="1" t="s">
        <v>1119</v>
      </c>
      <c r="T41" s="1" t="s">
        <v>1120</v>
      </c>
      <c r="U41" s="1" t="s">
        <v>1121</v>
      </c>
      <c r="V41" s="1" t="s">
        <v>1372</v>
      </c>
    </row>
    <row r="42" s="1" customFormat="1" spans="1:22">
      <c r="A42" s="3">
        <v>21937277034</v>
      </c>
      <c r="B42" s="1" t="s">
        <v>1336</v>
      </c>
      <c r="C42" s="1" t="s">
        <v>1373</v>
      </c>
      <c r="D42" s="1" t="s">
        <v>1374</v>
      </c>
      <c r="E42" s="1" t="s">
        <v>1375</v>
      </c>
      <c r="F42" s="1" t="s">
        <v>1336</v>
      </c>
      <c r="G42" s="1" t="s">
        <v>1110</v>
      </c>
      <c r="H42" s="1" t="s">
        <v>1111</v>
      </c>
      <c r="I42" s="1" t="s">
        <v>1376</v>
      </c>
      <c r="J42" s="1" t="s">
        <v>30</v>
      </c>
      <c r="K42" s="1" t="s">
        <v>1377</v>
      </c>
      <c r="L42" s="1" t="s">
        <v>1377</v>
      </c>
      <c r="M42" s="1" t="s">
        <v>1114</v>
      </c>
      <c r="N42" s="1" t="s">
        <v>1114</v>
      </c>
      <c r="O42" s="1" t="s">
        <v>1115</v>
      </c>
      <c r="P42" s="1" t="s">
        <v>1116</v>
      </c>
      <c r="Q42" s="1" t="s">
        <v>1117</v>
      </c>
      <c r="R42" s="1" t="s">
        <v>1378</v>
      </c>
      <c r="S42" s="1" t="s">
        <v>1119</v>
      </c>
      <c r="T42" s="1" t="s">
        <v>1120</v>
      </c>
      <c r="U42" s="1" t="s">
        <v>1121</v>
      </c>
      <c r="V42" s="1" t="s">
        <v>1122</v>
      </c>
    </row>
    <row r="43" s="1" customFormat="1" spans="1:22">
      <c r="A43" s="3">
        <v>999221937225120</v>
      </c>
      <c r="B43" s="1" t="s">
        <v>1336</v>
      </c>
      <c r="C43" s="1" t="s">
        <v>1379</v>
      </c>
      <c r="D43" s="1" t="s">
        <v>1380</v>
      </c>
      <c r="E43" s="1" t="s">
        <v>1381</v>
      </c>
      <c r="F43" s="1" t="s">
        <v>1336</v>
      </c>
      <c r="G43" s="1" t="s">
        <v>1110</v>
      </c>
      <c r="H43" s="1" t="s">
        <v>1111</v>
      </c>
      <c r="I43" s="1" t="s">
        <v>1369</v>
      </c>
      <c r="J43" s="1" t="s">
        <v>30</v>
      </c>
      <c r="K43" s="1" t="s">
        <v>1370</v>
      </c>
      <c r="L43" s="1" t="s">
        <v>1370</v>
      </c>
      <c r="M43" s="1" t="s">
        <v>1114</v>
      </c>
      <c r="N43" s="1" t="s">
        <v>1114</v>
      </c>
      <c r="O43" s="1" t="s">
        <v>1115</v>
      </c>
      <c r="P43" s="1" t="s">
        <v>1116</v>
      </c>
      <c r="Q43" s="1" t="s">
        <v>1117</v>
      </c>
      <c r="R43" s="1" t="s">
        <v>1382</v>
      </c>
      <c r="S43" s="1" t="s">
        <v>1119</v>
      </c>
      <c r="T43" s="1" t="s">
        <v>1120</v>
      </c>
      <c r="U43" s="1" t="s">
        <v>1121</v>
      </c>
      <c r="V43" s="1" t="s">
        <v>1122</v>
      </c>
    </row>
    <row r="44" s="1" customFormat="1" spans="1:22">
      <c r="A44" s="3">
        <v>999221937056851</v>
      </c>
      <c r="B44" s="1" t="s">
        <v>1336</v>
      </c>
      <c r="C44" s="1" t="s">
        <v>1383</v>
      </c>
      <c r="D44" s="1" t="s">
        <v>1384</v>
      </c>
      <c r="E44" s="1" t="s">
        <v>1385</v>
      </c>
      <c r="F44" s="1" t="s">
        <v>1106</v>
      </c>
      <c r="G44" s="1" t="s">
        <v>1110</v>
      </c>
      <c r="H44" s="1" t="s">
        <v>1111</v>
      </c>
      <c r="I44" s="1" t="s">
        <v>1386</v>
      </c>
      <c r="J44" s="1" t="s">
        <v>30</v>
      </c>
      <c r="K44" s="1" t="s">
        <v>1387</v>
      </c>
      <c r="L44" s="1" t="s">
        <v>1387</v>
      </c>
      <c r="M44" s="1" t="s">
        <v>1114</v>
      </c>
      <c r="N44" s="1" t="s">
        <v>1114</v>
      </c>
      <c r="O44" s="1" t="s">
        <v>1115</v>
      </c>
      <c r="P44" s="1" t="s">
        <v>1116</v>
      </c>
      <c r="Q44" s="1" t="s">
        <v>1117</v>
      </c>
      <c r="R44" s="1" t="s">
        <v>1388</v>
      </c>
      <c r="S44" s="1" t="s">
        <v>1119</v>
      </c>
      <c r="T44" s="1" t="s">
        <v>1120</v>
      </c>
      <c r="U44" s="1" t="s">
        <v>1121</v>
      </c>
      <c r="V44" s="1" t="s">
        <v>1198</v>
      </c>
    </row>
    <row r="45" s="1" customFormat="1" spans="1:22">
      <c r="A45" s="3">
        <v>999221935007111</v>
      </c>
      <c r="B45" s="1" t="s">
        <v>1336</v>
      </c>
      <c r="C45" s="1" t="s">
        <v>1389</v>
      </c>
      <c r="D45" s="1" t="s">
        <v>1390</v>
      </c>
      <c r="E45" s="1" t="s">
        <v>1391</v>
      </c>
      <c r="F45" s="1" t="s">
        <v>1336</v>
      </c>
      <c r="G45" s="1" t="s">
        <v>1110</v>
      </c>
      <c r="H45" s="1" t="s">
        <v>1111</v>
      </c>
      <c r="I45" s="1" t="s">
        <v>1392</v>
      </c>
      <c r="J45" s="1" t="s">
        <v>30</v>
      </c>
      <c r="K45" s="1" t="s">
        <v>1393</v>
      </c>
      <c r="L45" s="1" t="s">
        <v>1393</v>
      </c>
      <c r="M45" s="1" t="s">
        <v>1114</v>
      </c>
      <c r="N45" s="1" t="s">
        <v>1114</v>
      </c>
      <c r="O45" s="1" t="s">
        <v>1115</v>
      </c>
      <c r="P45" s="1" t="s">
        <v>1116</v>
      </c>
      <c r="Q45" s="1" t="s">
        <v>1117</v>
      </c>
      <c r="R45" s="1" t="s">
        <v>1394</v>
      </c>
      <c r="S45" s="1" t="s">
        <v>1119</v>
      </c>
      <c r="T45" s="1" t="s">
        <v>1120</v>
      </c>
      <c r="U45" s="1" t="s">
        <v>1121</v>
      </c>
      <c r="V45" s="1" t="s">
        <v>1198</v>
      </c>
    </row>
    <row r="46" s="1" customFormat="1" spans="1:22">
      <c r="A46" s="3">
        <v>999221934465203</v>
      </c>
      <c r="B46" s="1" t="s">
        <v>1336</v>
      </c>
      <c r="C46" s="1" t="s">
        <v>1395</v>
      </c>
      <c r="D46" s="1" t="s">
        <v>1396</v>
      </c>
      <c r="E46" s="1" t="s">
        <v>1397</v>
      </c>
      <c r="F46" s="1" t="s">
        <v>1106</v>
      </c>
      <c r="G46" s="1" t="s">
        <v>1110</v>
      </c>
      <c r="H46" s="1" t="s">
        <v>1111</v>
      </c>
      <c r="I46" s="1" t="s">
        <v>1398</v>
      </c>
      <c r="J46" s="1" t="s">
        <v>30</v>
      </c>
      <c r="K46" s="1" t="s">
        <v>1399</v>
      </c>
      <c r="L46" s="1" t="s">
        <v>1399</v>
      </c>
      <c r="M46" s="1" t="s">
        <v>1114</v>
      </c>
      <c r="N46" s="1" t="s">
        <v>1114</v>
      </c>
      <c r="O46" s="1" t="s">
        <v>1115</v>
      </c>
      <c r="P46" s="1" t="s">
        <v>1116</v>
      </c>
      <c r="Q46" s="1" t="s">
        <v>1117</v>
      </c>
      <c r="R46" s="1" t="s">
        <v>1400</v>
      </c>
      <c r="S46" s="1" t="s">
        <v>1119</v>
      </c>
      <c r="T46" s="1" t="s">
        <v>1120</v>
      </c>
      <c r="U46" s="1" t="s">
        <v>1121</v>
      </c>
      <c r="V46" s="1" t="s">
        <v>1317</v>
      </c>
    </row>
    <row r="47" s="1" customFormat="1" spans="1:22">
      <c r="A47" s="3">
        <v>999221934148601</v>
      </c>
      <c r="B47" s="1" t="s">
        <v>1336</v>
      </c>
      <c r="C47" s="1" t="s">
        <v>1401</v>
      </c>
      <c r="D47" s="1" t="s">
        <v>1402</v>
      </c>
      <c r="E47" s="1" t="s">
        <v>1403</v>
      </c>
      <c r="F47" s="1" t="s">
        <v>1106</v>
      </c>
      <c r="G47" s="1" t="s">
        <v>1110</v>
      </c>
      <c r="H47" s="1" t="s">
        <v>1111</v>
      </c>
      <c r="I47" s="1" t="s">
        <v>1404</v>
      </c>
      <c r="J47" s="1" t="s">
        <v>30</v>
      </c>
      <c r="K47" s="1" t="s">
        <v>1405</v>
      </c>
      <c r="L47" s="1" t="s">
        <v>1405</v>
      </c>
      <c r="M47" s="1" t="s">
        <v>1114</v>
      </c>
      <c r="N47" s="1" t="s">
        <v>1114</v>
      </c>
      <c r="O47" s="1" t="s">
        <v>1115</v>
      </c>
      <c r="P47" s="1" t="s">
        <v>1116</v>
      </c>
      <c r="Q47" s="1" t="s">
        <v>1117</v>
      </c>
      <c r="R47" s="1" t="s">
        <v>1406</v>
      </c>
      <c r="S47" s="1" t="s">
        <v>1119</v>
      </c>
      <c r="T47" s="1" t="s">
        <v>1120</v>
      </c>
      <c r="U47" s="1" t="s">
        <v>1121</v>
      </c>
      <c r="V47" s="1" t="s">
        <v>1317</v>
      </c>
    </row>
    <row r="48" s="1" customFormat="1" spans="1:22">
      <c r="A48" s="3">
        <v>999221934111497</v>
      </c>
      <c r="B48" s="1" t="s">
        <v>1336</v>
      </c>
      <c r="C48" s="1" t="s">
        <v>1407</v>
      </c>
      <c r="D48" s="1" t="s">
        <v>1408</v>
      </c>
      <c r="E48" s="1" t="s">
        <v>1409</v>
      </c>
      <c r="F48" s="1" t="s">
        <v>1106</v>
      </c>
      <c r="G48" s="1" t="s">
        <v>1110</v>
      </c>
      <c r="H48" s="1" t="s">
        <v>1111</v>
      </c>
      <c r="I48" s="1" t="s">
        <v>1410</v>
      </c>
      <c r="J48" s="1" t="s">
        <v>30</v>
      </c>
      <c r="K48" s="1" t="s">
        <v>1411</v>
      </c>
      <c r="L48" s="1" t="s">
        <v>1411</v>
      </c>
      <c r="M48" s="1" t="s">
        <v>1114</v>
      </c>
      <c r="N48" s="1" t="s">
        <v>1114</v>
      </c>
      <c r="O48" s="1" t="s">
        <v>1115</v>
      </c>
      <c r="P48" s="1" t="s">
        <v>1116</v>
      </c>
      <c r="Q48" s="1" t="s">
        <v>1117</v>
      </c>
      <c r="R48" s="1" t="s">
        <v>1412</v>
      </c>
      <c r="S48" s="1" t="s">
        <v>1119</v>
      </c>
      <c r="T48" s="1" t="s">
        <v>1120</v>
      </c>
      <c r="U48" s="1" t="s">
        <v>1121</v>
      </c>
      <c r="V48" s="1" t="s">
        <v>1178</v>
      </c>
    </row>
    <row r="49" s="1" customFormat="1" spans="1:22">
      <c r="A49" s="3">
        <v>999221934107178</v>
      </c>
      <c r="B49" s="1" t="s">
        <v>1336</v>
      </c>
      <c r="C49" s="1" t="s">
        <v>1413</v>
      </c>
      <c r="D49" s="1" t="s">
        <v>1414</v>
      </c>
      <c r="E49" s="1" t="s">
        <v>1415</v>
      </c>
      <c r="F49" s="1" t="s">
        <v>1106</v>
      </c>
      <c r="G49" s="1" t="s">
        <v>1110</v>
      </c>
      <c r="H49" s="1" t="s">
        <v>1111</v>
      </c>
      <c r="I49" s="1" t="s">
        <v>1416</v>
      </c>
      <c r="J49" s="1" t="s">
        <v>30</v>
      </c>
      <c r="K49" s="1" t="s">
        <v>1417</v>
      </c>
      <c r="L49" s="1" t="s">
        <v>1417</v>
      </c>
      <c r="M49" s="1" t="s">
        <v>1114</v>
      </c>
      <c r="N49" s="1" t="s">
        <v>1114</v>
      </c>
      <c r="O49" s="1" t="s">
        <v>1115</v>
      </c>
      <c r="P49" s="1" t="s">
        <v>1116</v>
      </c>
      <c r="Q49" s="1" t="s">
        <v>1117</v>
      </c>
      <c r="R49" s="1" t="s">
        <v>1418</v>
      </c>
      <c r="S49" s="1" t="s">
        <v>1119</v>
      </c>
      <c r="T49" s="1" t="s">
        <v>1120</v>
      </c>
      <c r="U49" s="1" t="s">
        <v>1121</v>
      </c>
      <c r="V49" s="1" t="s">
        <v>1185</v>
      </c>
    </row>
    <row r="50" s="1" customFormat="1" spans="1:22">
      <c r="A50" s="3">
        <v>999221934105835</v>
      </c>
      <c r="B50" s="1" t="s">
        <v>1336</v>
      </c>
      <c r="C50" s="1" t="s">
        <v>1419</v>
      </c>
      <c r="D50" s="1" t="s">
        <v>1420</v>
      </c>
      <c r="E50" s="1" t="s">
        <v>1421</v>
      </c>
      <c r="F50" s="1" t="s">
        <v>1336</v>
      </c>
      <c r="G50" s="1" t="s">
        <v>1110</v>
      </c>
      <c r="H50" s="1" t="s">
        <v>1111</v>
      </c>
      <c r="I50" s="1" t="s">
        <v>1422</v>
      </c>
      <c r="J50" s="1" t="s">
        <v>30</v>
      </c>
      <c r="K50" s="1" t="s">
        <v>1423</v>
      </c>
      <c r="L50" s="1" t="s">
        <v>1423</v>
      </c>
      <c r="M50" s="1" t="s">
        <v>1114</v>
      </c>
      <c r="N50" s="1" t="s">
        <v>1114</v>
      </c>
      <c r="O50" s="1" t="s">
        <v>1115</v>
      </c>
      <c r="P50" s="1" t="s">
        <v>1116</v>
      </c>
      <c r="Q50" s="1" t="s">
        <v>1117</v>
      </c>
      <c r="R50" s="1" t="s">
        <v>1424</v>
      </c>
      <c r="S50" s="1" t="s">
        <v>1119</v>
      </c>
      <c r="T50" s="1" t="s">
        <v>1120</v>
      </c>
      <c r="U50" s="1" t="s">
        <v>1121</v>
      </c>
      <c r="V50" s="1" t="s">
        <v>1425</v>
      </c>
    </row>
    <row r="51" s="1" customFormat="1" spans="1:22">
      <c r="A51" s="3">
        <v>999221934095306</v>
      </c>
      <c r="B51" s="1" t="s">
        <v>1336</v>
      </c>
      <c r="C51" s="1" t="s">
        <v>1426</v>
      </c>
      <c r="D51" s="1" t="s">
        <v>1427</v>
      </c>
      <c r="E51" s="1" t="s">
        <v>1428</v>
      </c>
      <c r="F51" s="1" t="s">
        <v>1336</v>
      </c>
      <c r="G51" s="1" t="s">
        <v>1110</v>
      </c>
      <c r="H51" s="1" t="s">
        <v>1111</v>
      </c>
      <c r="I51" s="1" t="s">
        <v>1429</v>
      </c>
      <c r="J51" s="1" t="s">
        <v>30</v>
      </c>
      <c r="K51" s="1" t="s">
        <v>1430</v>
      </c>
      <c r="L51" s="1" t="s">
        <v>1430</v>
      </c>
      <c r="M51" s="1" t="s">
        <v>1114</v>
      </c>
      <c r="N51" s="1" t="s">
        <v>1114</v>
      </c>
      <c r="O51" s="1" t="s">
        <v>1115</v>
      </c>
      <c r="P51" s="1" t="s">
        <v>1116</v>
      </c>
      <c r="Q51" s="1" t="s">
        <v>1117</v>
      </c>
      <c r="R51" s="1" t="s">
        <v>1431</v>
      </c>
      <c r="S51" s="1" t="s">
        <v>1119</v>
      </c>
      <c r="T51" s="1" t="s">
        <v>1120</v>
      </c>
      <c r="U51" s="1" t="s">
        <v>1121</v>
      </c>
      <c r="V51" s="1" t="s">
        <v>1122</v>
      </c>
    </row>
    <row r="52" s="1" customFormat="1" spans="1:22">
      <c r="A52" s="3">
        <v>999221934094160</v>
      </c>
      <c r="B52" s="1" t="s">
        <v>1336</v>
      </c>
      <c r="C52" s="1" t="s">
        <v>1432</v>
      </c>
      <c r="D52" s="1" t="s">
        <v>1433</v>
      </c>
      <c r="E52" s="1" t="s">
        <v>1434</v>
      </c>
      <c r="F52" s="1" t="s">
        <v>1106</v>
      </c>
      <c r="G52" s="1" t="s">
        <v>1110</v>
      </c>
      <c r="H52" s="1" t="s">
        <v>1111</v>
      </c>
      <c r="I52" s="1" t="s">
        <v>1435</v>
      </c>
      <c r="J52" s="1" t="s">
        <v>30</v>
      </c>
      <c r="K52" s="1" t="s">
        <v>1436</v>
      </c>
      <c r="L52" s="1" t="s">
        <v>1436</v>
      </c>
      <c r="M52" s="1" t="s">
        <v>1114</v>
      </c>
      <c r="N52" s="1" t="s">
        <v>1114</v>
      </c>
      <c r="O52" s="1" t="s">
        <v>1115</v>
      </c>
      <c r="P52" s="1" t="s">
        <v>1116</v>
      </c>
      <c r="Q52" s="1" t="s">
        <v>1117</v>
      </c>
      <c r="R52" s="1" t="s">
        <v>1437</v>
      </c>
      <c r="S52" s="1" t="s">
        <v>1119</v>
      </c>
      <c r="T52" s="1" t="s">
        <v>1120</v>
      </c>
      <c r="U52" s="1" t="s">
        <v>1279</v>
      </c>
      <c r="V52" s="1" t="s">
        <v>1218</v>
      </c>
    </row>
    <row r="53" s="1" customFormat="1" spans="1:22">
      <c r="A53" s="3">
        <v>999221934062454</v>
      </c>
      <c r="B53" s="1" t="s">
        <v>1336</v>
      </c>
      <c r="C53" s="1" t="s">
        <v>1438</v>
      </c>
      <c r="D53" s="1" t="s">
        <v>1439</v>
      </c>
      <c r="E53" s="1" t="s">
        <v>1440</v>
      </c>
      <c r="F53" s="1" t="s">
        <v>1106</v>
      </c>
      <c r="G53" s="1" t="s">
        <v>1110</v>
      </c>
      <c r="H53" s="1" t="s">
        <v>1111</v>
      </c>
      <c r="I53" s="1" t="s">
        <v>1441</v>
      </c>
      <c r="J53" s="1" t="s">
        <v>30</v>
      </c>
      <c r="K53" s="1" t="s">
        <v>1442</v>
      </c>
      <c r="L53" s="1" t="s">
        <v>1442</v>
      </c>
      <c r="M53" s="1" t="s">
        <v>1114</v>
      </c>
      <c r="N53" s="1" t="s">
        <v>1114</v>
      </c>
      <c r="O53" s="1" t="s">
        <v>1115</v>
      </c>
      <c r="P53" s="1" t="s">
        <v>1116</v>
      </c>
      <c r="Q53" s="1" t="s">
        <v>1117</v>
      </c>
      <c r="R53" s="1" t="s">
        <v>1443</v>
      </c>
      <c r="S53" s="1" t="s">
        <v>1119</v>
      </c>
      <c r="T53" s="1" t="s">
        <v>1120</v>
      </c>
      <c r="U53" s="1" t="s">
        <v>1121</v>
      </c>
      <c r="V53" s="1" t="s">
        <v>1317</v>
      </c>
    </row>
    <row r="54" s="1" customFormat="1" spans="1:22">
      <c r="A54" s="3">
        <v>999221934051673</v>
      </c>
      <c r="B54" s="1" t="s">
        <v>1336</v>
      </c>
      <c r="C54" s="1" t="s">
        <v>1444</v>
      </c>
      <c r="D54" s="1" t="s">
        <v>1312</v>
      </c>
      <c r="E54" s="1" t="s">
        <v>1445</v>
      </c>
      <c r="F54" s="1" t="s">
        <v>1336</v>
      </c>
      <c r="G54" s="1" t="s">
        <v>1110</v>
      </c>
      <c r="H54" s="1" t="s">
        <v>1111</v>
      </c>
      <c r="I54" s="1" t="s">
        <v>1446</v>
      </c>
      <c r="J54" s="1" t="s">
        <v>30</v>
      </c>
      <c r="K54" s="1" t="s">
        <v>1447</v>
      </c>
      <c r="L54" s="1" t="s">
        <v>1447</v>
      </c>
      <c r="M54" s="1" t="s">
        <v>1114</v>
      </c>
      <c r="N54" s="1" t="s">
        <v>1114</v>
      </c>
      <c r="O54" s="1" t="s">
        <v>1115</v>
      </c>
      <c r="P54" s="1" t="s">
        <v>1116</v>
      </c>
      <c r="Q54" s="1" t="s">
        <v>1117</v>
      </c>
      <c r="R54" s="1" t="s">
        <v>1448</v>
      </c>
      <c r="S54" s="1" t="s">
        <v>1119</v>
      </c>
      <c r="T54" s="1" t="s">
        <v>1120</v>
      </c>
      <c r="U54" s="1" t="s">
        <v>1121</v>
      </c>
      <c r="V54" s="1" t="s">
        <v>1317</v>
      </c>
    </row>
    <row r="55" s="1" customFormat="1" spans="1:22">
      <c r="A55" s="3">
        <v>999221934023619</v>
      </c>
      <c r="B55" s="1" t="s">
        <v>1336</v>
      </c>
      <c r="C55" s="1" t="s">
        <v>1449</v>
      </c>
      <c r="D55" s="1" t="s">
        <v>1450</v>
      </c>
      <c r="E55" s="1" t="s">
        <v>1451</v>
      </c>
      <c r="F55" s="1" t="s">
        <v>1336</v>
      </c>
      <c r="G55" s="1" t="s">
        <v>1110</v>
      </c>
      <c r="H55" s="1" t="s">
        <v>1111</v>
      </c>
      <c r="I55" s="1" t="s">
        <v>1452</v>
      </c>
      <c r="J55" s="1" t="s">
        <v>30</v>
      </c>
      <c r="K55" s="1" t="s">
        <v>1453</v>
      </c>
      <c r="L55" s="1" t="s">
        <v>1453</v>
      </c>
      <c r="M55" s="1" t="s">
        <v>1114</v>
      </c>
      <c r="N55" s="1" t="s">
        <v>1114</v>
      </c>
      <c r="O55" s="1" t="s">
        <v>1115</v>
      </c>
      <c r="P55" s="1" t="s">
        <v>1116</v>
      </c>
      <c r="Q55" s="1" t="s">
        <v>1117</v>
      </c>
      <c r="R55" s="1" t="s">
        <v>1454</v>
      </c>
      <c r="S55" s="1" t="s">
        <v>1119</v>
      </c>
      <c r="T55" s="1" t="s">
        <v>1120</v>
      </c>
      <c r="U55" s="1" t="s">
        <v>1121</v>
      </c>
      <c r="V55" s="1" t="s">
        <v>1455</v>
      </c>
    </row>
    <row r="56" s="1" customFormat="1" spans="1:22">
      <c r="A56" s="3">
        <v>999221933910733</v>
      </c>
      <c r="B56" s="1" t="s">
        <v>1336</v>
      </c>
      <c r="C56" s="1" t="s">
        <v>1456</v>
      </c>
      <c r="D56" s="1" t="s">
        <v>1457</v>
      </c>
      <c r="E56" s="1" t="s">
        <v>1458</v>
      </c>
      <c r="F56" s="1" t="s">
        <v>1106</v>
      </c>
      <c r="G56" s="1" t="s">
        <v>1110</v>
      </c>
      <c r="H56" s="1" t="s">
        <v>1111</v>
      </c>
      <c r="I56" s="1" t="s">
        <v>1459</v>
      </c>
      <c r="J56" s="1" t="s">
        <v>30</v>
      </c>
      <c r="K56" s="1" t="s">
        <v>1460</v>
      </c>
      <c r="L56" s="1" t="s">
        <v>1460</v>
      </c>
      <c r="M56" s="1" t="s">
        <v>1114</v>
      </c>
      <c r="N56" s="1" t="s">
        <v>1114</v>
      </c>
      <c r="O56" s="1" t="s">
        <v>1115</v>
      </c>
      <c r="P56" s="1" t="s">
        <v>1116</v>
      </c>
      <c r="Q56" s="1" t="s">
        <v>1117</v>
      </c>
      <c r="R56" s="1" t="s">
        <v>1461</v>
      </c>
      <c r="S56" s="1" t="s">
        <v>1119</v>
      </c>
      <c r="T56" s="1" t="s">
        <v>1120</v>
      </c>
      <c r="U56" s="1" t="s">
        <v>1121</v>
      </c>
      <c r="V56" s="1" t="s">
        <v>1158</v>
      </c>
    </row>
    <row r="57" s="1" customFormat="1" spans="1:22">
      <c r="A57" s="3">
        <v>999221933648691</v>
      </c>
      <c r="B57" s="1" t="s">
        <v>1462</v>
      </c>
      <c r="C57" s="1" t="s">
        <v>1463</v>
      </c>
      <c r="D57" s="1" t="s">
        <v>1464</v>
      </c>
      <c r="E57" s="1" t="s">
        <v>1465</v>
      </c>
      <c r="F57" s="1" t="s">
        <v>1336</v>
      </c>
      <c r="G57" s="1" t="s">
        <v>1110</v>
      </c>
      <c r="H57" s="1" t="s">
        <v>1111</v>
      </c>
      <c r="I57" s="1" t="s">
        <v>1466</v>
      </c>
      <c r="J57" s="1" t="s">
        <v>30</v>
      </c>
      <c r="K57" s="1" t="s">
        <v>1467</v>
      </c>
      <c r="L57" s="1" t="s">
        <v>1467</v>
      </c>
      <c r="M57" s="1" t="s">
        <v>1114</v>
      </c>
      <c r="N57" s="1" t="s">
        <v>1114</v>
      </c>
      <c r="O57" s="1" t="s">
        <v>1115</v>
      </c>
      <c r="P57" s="1" t="s">
        <v>1116</v>
      </c>
      <c r="Q57" s="1" t="s">
        <v>1117</v>
      </c>
      <c r="R57" s="1" t="s">
        <v>1468</v>
      </c>
      <c r="S57" s="1" t="s">
        <v>1119</v>
      </c>
      <c r="T57" s="1" t="s">
        <v>1120</v>
      </c>
      <c r="U57" s="1" t="s">
        <v>1121</v>
      </c>
      <c r="V57" s="1" t="s">
        <v>1165</v>
      </c>
    </row>
    <row r="58" s="1" customFormat="1" spans="1:22">
      <c r="A58" s="3">
        <v>999221933479683</v>
      </c>
      <c r="B58" s="1" t="s">
        <v>1462</v>
      </c>
      <c r="C58" s="1" t="s">
        <v>1469</v>
      </c>
      <c r="D58" s="1" t="s">
        <v>1470</v>
      </c>
      <c r="E58" s="1" t="s">
        <v>1471</v>
      </c>
      <c r="F58" s="1" t="s">
        <v>1336</v>
      </c>
      <c r="G58" s="1" t="s">
        <v>1110</v>
      </c>
      <c r="H58" s="1" t="s">
        <v>1111</v>
      </c>
      <c r="I58" s="1" t="s">
        <v>1472</v>
      </c>
      <c r="J58" s="1" t="s">
        <v>30</v>
      </c>
      <c r="K58" s="1" t="s">
        <v>1473</v>
      </c>
      <c r="L58" s="1" t="s">
        <v>1473</v>
      </c>
      <c r="M58" s="1" t="s">
        <v>1114</v>
      </c>
      <c r="N58" s="1" t="s">
        <v>1114</v>
      </c>
      <c r="O58" s="1" t="s">
        <v>1115</v>
      </c>
      <c r="P58" s="1" t="s">
        <v>1116</v>
      </c>
      <c r="Q58" s="1" t="s">
        <v>1117</v>
      </c>
      <c r="R58" s="1" t="s">
        <v>1474</v>
      </c>
      <c r="S58" s="1" t="s">
        <v>1119</v>
      </c>
      <c r="T58" s="1" t="s">
        <v>1120</v>
      </c>
      <c r="U58" s="1" t="s">
        <v>1121</v>
      </c>
      <c r="V58" s="1" t="s">
        <v>1425</v>
      </c>
    </row>
    <row r="59" s="1" customFormat="1" spans="1:22">
      <c r="A59" s="3">
        <v>999221933352772</v>
      </c>
      <c r="B59" s="1" t="s">
        <v>1462</v>
      </c>
      <c r="C59" s="1" t="s">
        <v>1475</v>
      </c>
      <c r="D59" s="1" t="s">
        <v>1476</v>
      </c>
      <c r="E59" s="1" t="s">
        <v>1477</v>
      </c>
      <c r="F59" s="1" t="s">
        <v>1336</v>
      </c>
      <c r="G59" s="1" t="s">
        <v>1110</v>
      </c>
      <c r="H59" s="1" t="s">
        <v>1111</v>
      </c>
      <c r="I59" s="1" t="s">
        <v>1478</v>
      </c>
      <c r="J59" s="1" t="s">
        <v>30</v>
      </c>
      <c r="K59" s="1" t="s">
        <v>1479</v>
      </c>
      <c r="L59" s="1" t="s">
        <v>1479</v>
      </c>
      <c r="M59" s="1" t="s">
        <v>1114</v>
      </c>
      <c r="N59" s="1" t="s">
        <v>1114</v>
      </c>
      <c r="O59" s="1" t="s">
        <v>1115</v>
      </c>
      <c r="P59" s="1" t="s">
        <v>1116</v>
      </c>
      <c r="Q59" s="1" t="s">
        <v>1117</v>
      </c>
      <c r="R59" s="1" t="s">
        <v>1480</v>
      </c>
      <c r="S59" s="1" t="s">
        <v>1119</v>
      </c>
      <c r="T59" s="1" t="s">
        <v>1120</v>
      </c>
      <c r="U59" s="1" t="s">
        <v>1121</v>
      </c>
      <c r="V59" s="1" t="s">
        <v>1481</v>
      </c>
    </row>
    <row r="60" s="1" customFormat="1" spans="1:22">
      <c r="A60" s="3">
        <v>999221932887952</v>
      </c>
      <c r="B60" s="1" t="s">
        <v>1462</v>
      </c>
      <c r="C60" s="1" t="s">
        <v>1482</v>
      </c>
      <c r="D60" s="1" t="s">
        <v>1483</v>
      </c>
      <c r="E60" s="1" t="s">
        <v>1484</v>
      </c>
      <c r="F60" s="1" t="s">
        <v>1336</v>
      </c>
      <c r="G60" s="1" t="s">
        <v>1110</v>
      </c>
      <c r="H60" s="1" t="s">
        <v>1111</v>
      </c>
      <c r="I60" s="1" t="s">
        <v>1485</v>
      </c>
      <c r="J60" s="1" t="s">
        <v>30</v>
      </c>
      <c r="K60" s="1" t="s">
        <v>1486</v>
      </c>
      <c r="L60" s="1" t="s">
        <v>1486</v>
      </c>
      <c r="M60" s="1" t="s">
        <v>1114</v>
      </c>
      <c r="N60" s="1" t="s">
        <v>1114</v>
      </c>
      <c r="O60" s="1" t="s">
        <v>1115</v>
      </c>
      <c r="P60" s="1" t="s">
        <v>1116</v>
      </c>
      <c r="Q60" s="1" t="s">
        <v>1117</v>
      </c>
      <c r="R60" s="1" t="s">
        <v>1487</v>
      </c>
      <c r="S60" s="1" t="s">
        <v>1119</v>
      </c>
      <c r="T60" s="1" t="s">
        <v>1120</v>
      </c>
      <c r="U60" s="1" t="s">
        <v>1121</v>
      </c>
      <c r="V60" s="1" t="s">
        <v>1198</v>
      </c>
    </row>
    <row r="61" s="1" customFormat="1" spans="1:22">
      <c r="A61" s="3">
        <v>999221932747253</v>
      </c>
      <c r="B61" s="1" t="s">
        <v>1462</v>
      </c>
      <c r="C61" s="1" t="s">
        <v>1488</v>
      </c>
      <c r="D61" s="1" t="s">
        <v>1489</v>
      </c>
      <c r="E61" s="1" t="s">
        <v>1490</v>
      </c>
      <c r="F61" s="1" t="s">
        <v>1106</v>
      </c>
      <c r="G61" s="1" t="s">
        <v>1110</v>
      </c>
      <c r="H61" s="1" t="s">
        <v>1111</v>
      </c>
      <c r="I61" s="1" t="s">
        <v>1491</v>
      </c>
      <c r="J61" s="1" t="s">
        <v>30</v>
      </c>
      <c r="K61" s="1" t="s">
        <v>1492</v>
      </c>
      <c r="L61" s="1" t="s">
        <v>1492</v>
      </c>
      <c r="M61" s="1" t="s">
        <v>1114</v>
      </c>
      <c r="N61" s="1" t="s">
        <v>1114</v>
      </c>
      <c r="O61" s="1" t="s">
        <v>1115</v>
      </c>
      <c r="P61" s="1" t="s">
        <v>1116</v>
      </c>
      <c r="Q61" s="1" t="s">
        <v>1117</v>
      </c>
      <c r="R61" s="1" t="s">
        <v>1493</v>
      </c>
      <c r="S61" s="1" t="s">
        <v>1119</v>
      </c>
      <c r="T61" s="1" t="s">
        <v>1120</v>
      </c>
      <c r="U61" s="1" t="s">
        <v>1121</v>
      </c>
      <c r="V61" s="1" t="s">
        <v>1494</v>
      </c>
    </row>
    <row r="62" s="1" customFormat="1" spans="1:22">
      <c r="A62" s="3">
        <v>999221932469997</v>
      </c>
      <c r="B62" s="1" t="s">
        <v>1462</v>
      </c>
      <c r="C62" s="1" t="s">
        <v>1495</v>
      </c>
      <c r="D62" s="1" t="s">
        <v>1496</v>
      </c>
      <c r="E62" s="1" t="s">
        <v>1497</v>
      </c>
      <c r="F62" s="1" t="s">
        <v>1106</v>
      </c>
      <c r="G62" s="1" t="s">
        <v>1110</v>
      </c>
      <c r="H62" s="1" t="s">
        <v>1111</v>
      </c>
      <c r="I62" s="1" t="s">
        <v>1498</v>
      </c>
      <c r="J62" s="1" t="s">
        <v>30</v>
      </c>
      <c r="K62" s="1" t="s">
        <v>1499</v>
      </c>
      <c r="L62" s="1" t="s">
        <v>1499</v>
      </c>
      <c r="M62" s="1" t="s">
        <v>1114</v>
      </c>
      <c r="N62" s="1" t="s">
        <v>1114</v>
      </c>
      <c r="O62" s="1" t="s">
        <v>1115</v>
      </c>
      <c r="P62" s="1" t="s">
        <v>1116</v>
      </c>
      <c r="Q62" s="1" t="s">
        <v>1117</v>
      </c>
      <c r="R62" s="1" t="s">
        <v>1500</v>
      </c>
      <c r="S62" s="1" t="s">
        <v>1119</v>
      </c>
      <c r="T62" s="1" t="s">
        <v>1120</v>
      </c>
      <c r="U62" s="1" t="s">
        <v>1121</v>
      </c>
      <c r="V62" s="1" t="s">
        <v>1211</v>
      </c>
    </row>
    <row r="63" s="1" customFormat="1" spans="1:22">
      <c r="A63" s="3">
        <v>999221931080963</v>
      </c>
      <c r="B63" s="1" t="s">
        <v>1462</v>
      </c>
      <c r="C63" s="1" t="s">
        <v>1501</v>
      </c>
      <c r="D63" s="1" t="s">
        <v>1502</v>
      </c>
      <c r="E63" s="1" t="s">
        <v>1503</v>
      </c>
      <c r="F63" s="1" t="s">
        <v>1336</v>
      </c>
      <c r="G63" s="1" t="s">
        <v>1110</v>
      </c>
      <c r="H63" s="1" t="s">
        <v>1111</v>
      </c>
      <c r="I63" s="1" t="s">
        <v>1504</v>
      </c>
      <c r="J63" s="1" t="s">
        <v>30</v>
      </c>
      <c r="K63" s="1" t="s">
        <v>1505</v>
      </c>
      <c r="L63" s="1" t="s">
        <v>1505</v>
      </c>
      <c r="M63" s="1" t="s">
        <v>1114</v>
      </c>
      <c r="N63" s="1" t="s">
        <v>1114</v>
      </c>
      <c r="O63" s="1" t="s">
        <v>1115</v>
      </c>
      <c r="P63" s="1" t="s">
        <v>1116</v>
      </c>
      <c r="Q63" s="1" t="s">
        <v>1117</v>
      </c>
      <c r="R63" s="1" t="s">
        <v>1506</v>
      </c>
      <c r="S63" s="1" t="s">
        <v>1119</v>
      </c>
      <c r="T63" s="1" t="s">
        <v>1120</v>
      </c>
      <c r="U63" s="1" t="s">
        <v>1121</v>
      </c>
      <c r="V63" s="1" t="s">
        <v>1131</v>
      </c>
    </row>
    <row r="64" s="1" customFormat="1" spans="1:22">
      <c r="A64" s="3">
        <v>999221928887858</v>
      </c>
      <c r="B64" s="1" t="s">
        <v>1462</v>
      </c>
      <c r="C64" s="1" t="s">
        <v>1507</v>
      </c>
      <c r="D64" s="1" t="s">
        <v>1508</v>
      </c>
      <c r="E64" s="1" t="s">
        <v>1509</v>
      </c>
      <c r="F64" s="1" t="s">
        <v>1336</v>
      </c>
      <c r="G64" s="1" t="s">
        <v>1110</v>
      </c>
      <c r="H64" s="1" t="s">
        <v>1111</v>
      </c>
      <c r="I64" s="1" t="s">
        <v>1510</v>
      </c>
      <c r="J64" s="1" t="s">
        <v>30</v>
      </c>
      <c r="K64" s="1" t="s">
        <v>1511</v>
      </c>
      <c r="L64" s="1" t="s">
        <v>1511</v>
      </c>
      <c r="M64" s="1" t="s">
        <v>1114</v>
      </c>
      <c r="N64" s="1" t="s">
        <v>1114</v>
      </c>
      <c r="O64" s="1" t="s">
        <v>1115</v>
      </c>
      <c r="P64" s="1" t="s">
        <v>1116</v>
      </c>
      <c r="Q64" s="1" t="s">
        <v>1117</v>
      </c>
      <c r="R64" s="1" t="s">
        <v>1512</v>
      </c>
      <c r="S64" s="1" t="s">
        <v>1119</v>
      </c>
      <c r="T64" s="1" t="s">
        <v>1120</v>
      </c>
      <c r="U64" s="1" t="s">
        <v>1121</v>
      </c>
      <c r="V64" s="1" t="s">
        <v>1198</v>
      </c>
    </row>
    <row r="65" s="1" customFormat="1" spans="1:22">
      <c r="A65" s="3">
        <v>999221928530679</v>
      </c>
      <c r="B65" s="1" t="s">
        <v>1462</v>
      </c>
      <c r="C65" s="1" t="s">
        <v>1513</v>
      </c>
      <c r="D65" s="1" t="s">
        <v>1514</v>
      </c>
      <c r="E65" s="1" t="s">
        <v>1515</v>
      </c>
      <c r="F65" s="1" t="s">
        <v>1106</v>
      </c>
      <c r="G65" s="1" t="s">
        <v>1110</v>
      </c>
      <c r="H65" s="1" t="s">
        <v>1111</v>
      </c>
      <c r="I65" s="1" t="s">
        <v>1516</v>
      </c>
      <c r="J65" s="1" t="s">
        <v>30</v>
      </c>
      <c r="K65" s="1" t="s">
        <v>1517</v>
      </c>
      <c r="L65" s="1" t="s">
        <v>1517</v>
      </c>
      <c r="M65" s="1" t="s">
        <v>1114</v>
      </c>
      <c r="N65" s="1" t="s">
        <v>1114</v>
      </c>
      <c r="O65" s="1" t="s">
        <v>1115</v>
      </c>
      <c r="P65" s="1" t="s">
        <v>1116</v>
      </c>
      <c r="Q65" s="1" t="s">
        <v>1117</v>
      </c>
      <c r="R65" s="1" t="s">
        <v>1518</v>
      </c>
      <c r="S65" s="1" t="s">
        <v>1119</v>
      </c>
      <c r="T65" s="1" t="s">
        <v>1120</v>
      </c>
      <c r="U65" s="1" t="s">
        <v>1121</v>
      </c>
      <c r="V65" s="1" t="s">
        <v>1178</v>
      </c>
    </row>
    <row r="66" s="1" customFormat="1" spans="1:22">
      <c r="A66" s="3">
        <v>999221928474061</v>
      </c>
      <c r="B66" s="1" t="s">
        <v>1462</v>
      </c>
      <c r="C66" s="1" t="s">
        <v>1519</v>
      </c>
      <c r="D66" s="1" t="s">
        <v>1520</v>
      </c>
      <c r="E66" s="1" t="s">
        <v>1521</v>
      </c>
      <c r="F66" s="1" t="s">
        <v>1106</v>
      </c>
      <c r="G66" s="1" t="s">
        <v>1110</v>
      </c>
      <c r="H66" s="1" t="s">
        <v>1111</v>
      </c>
      <c r="I66" s="1" t="s">
        <v>1522</v>
      </c>
      <c r="J66" s="1" t="s">
        <v>30</v>
      </c>
      <c r="K66" s="1" t="s">
        <v>1523</v>
      </c>
      <c r="L66" s="1" t="s">
        <v>1523</v>
      </c>
      <c r="M66" s="1" t="s">
        <v>1114</v>
      </c>
      <c r="N66" s="1" t="s">
        <v>1114</v>
      </c>
      <c r="O66" s="1" t="s">
        <v>1115</v>
      </c>
      <c r="P66" s="1" t="s">
        <v>1116</v>
      </c>
      <c r="Q66" s="1" t="s">
        <v>1117</v>
      </c>
      <c r="R66" s="1" t="s">
        <v>1524</v>
      </c>
      <c r="S66" s="1" t="s">
        <v>1119</v>
      </c>
      <c r="T66" s="1" t="s">
        <v>1120</v>
      </c>
      <c r="U66" s="1" t="s">
        <v>1121</v>
      </c>
      <c r="V66" s="1" t="s">
        <v>1122</v>
      </c>
    </row>
    <row r="67" s="1" customFormat="1" spans="1:22">
      <c r="A67" s="3">
        <v>999221928347369</v>
      </c>
      <c r="B67" s="1" t="s">
        <v>1462</v>
      </c>
      <c r="C67" s="1" t="s">
        <v>1525</v>
      </c>
      <c r="D67" s="1" t="s">
        <v>1526</v>
      </c>
      <c r="E67" s="1" t="s">
        <v>1527</v>
      </c>
      <c r="F67" s="1" t="s">
        <v>1106</v>
      </c>
      <c r="G67" s="1" t="s">
        <v>1110</v>
      </c>
      <c r="H67" s="1" t="s">
        <v>1111</v>
      </c>
      <c r="I67" s="1" t="s">
        <v>1528</v>
      </c>
      <c r="J67" s="1" t="s">
        <v>30</v>
      </c>
      <c r="K67" s="1" t="s">
        <v>1529</v>
      </c>
      <c r="L67" s="1" t="s">
        <v>1529</v>
      </c>
      <c r="M67" s="1" t="s">
        <v>1114</v>
      </c>
      <c r="N67" s="1" t="s">
        <v>1114</v>
      </c>
      <c r="O67" s="1" t="s">
        <v>1115</v>
      </c>
      <c r="P67" s="1" t="s">
        <v>1116</v>
      </c>
      <c r="Q67" s="1" t="s">
        <v>1117</v>
      </c>
      <c r="R67" s="1" t="s">
        <v>1530</v>
      </c>
      <c r="S67" s="1" t="s">
        <v>1119</v>
      </c>
      <c r="T67" s="1" t="s">
        <v>1120</v>
      </c>
      <c r="U67" s="1" t="s">
        <v>1121</v>
      </c>
      <c r="V67" s="1" t="s">
        <v>1372</v>
      </c>
    </row>
    <row r="68" s="1" customFormat="1" spans="1:22">
      <c r="A68" s="3">
        <v>999221927904971</v>
      </c>
      <c r="B68" s="1" t="s">
        <v>1462</v>
      </c>
      <c r="C68" s="1" t="s">
        <v>1531</v>
      </c>
      <c r="D68" s="1" t="s">
        <v>1532</v>
      </c>
      <c r="E68" s="1" t="s">
        <v>1533</v>
      </c>
      <c r="F68" s="1" t="s">
        <v>1462</v>
      </c>
      <c r="G68" s="1" t="s">
        <v>1110</v>
      </c>
      <c r="H68" s="1" t="s">
        <v>1111</v>
      </c>
      <c r="I68" s="1" t="s">
        <v>1534</v>
      </c>
      <c r="J68" s="1" t="s">
        <v>30</v>
      </c>
      <c r="K68" s="1" t="s">
        <v>1535</v>
      </c>
      <c r="L68" s="1" t="s">
        <v>1535</v>
      </c>
      <c r="M68" s="1" t="s">
        <v>1114</v>
      </c>
      <c r="N68" s="1" t="s">
        <v>1114</v>
      </c>
      <c r="O68" s="1" t="s">
        <v>1115</v>
      </c>
      <c r="P68" s="1" t="s">
        <v>1116</v>
      </c>
      <c r="Q68" s="1" t="s">
        <v>1117</v>
      </c>
      <c r="R68" s="1" t="s">
        <v>1536</v>
      </c>
      <c r="S68" s="1" t="s">
        <v>1119</v>
      </c>
      <c r="T68" s="1" t="s">
        <v>1120</v>
      </c>
      <c r="U68" s="1" t="s">
        <v>1121</v>
      </c>
      <c r="V68" s="1" t="s">
        <v>1122</v>
      </c>
    </row>
    <row r="69" s="1" customFormat="1" spans="1:22">
      <c r="A69" s="3">
        <v>999221927679758</v>
      </c>
      <c r="B69" s="1" t="s">
        <v>1462</v>
      </c>
      <c r="C69" s="1" t="s">
        <v>1537</v>
      </c>
      <c r="D69" s="1" t="s">
        <v>1538</v>
      </c>
      <c r="E69" s="1" t="s">
        <v>1539</v>
      </c>
      <c r="F69" s="1" t="s">
        <v>1106</v>
      </c>
      <c r="G69" s="1" t="s">
        <v>1110</v>
      </c>
      <c r="H69" s="1" t="s">
        <v>1111</v>
      </c>
      <c r="I69" s="1" t="s">
        <v>1540</v>
      </c>
      <c r="J69" s="1" t="s">
        <v>30</v>
      </c>
      <c r="K69" s="1" t="s">
        <v>1541</v>
      </c>
      <c r="L69" s="1" t="s">
        <v>1541</v>
      </c>
      <c r="M69" s="1" t="s">
        <v>1114</v>
      </c>
      <c r="N69" s="1" t="s">
        <v>1114</v>
      </c>
      <c r="O69" s="1" t="s">
        <v>1115</v>
      </c>
      <c r="P69" s="1" t="s">
        <v>1116</v>
      </c>
      <c r="Q69" s="1" t="s">
        <v>1117</v>
      </c>
      <c r="R69" s="1" t="s">
        <v>1542</v>
      </c>
      <c r="S69" s="1" t="s">
        <v>1119</v>
      </c>
      <c r="T69" s="1" t="s">
        <v>1120</v>
      </c>
      <c r="U69" s="1" t="s">
        <v>1121</v>
      </c>
      <c r="V69" s="1" t="s">
        <v>1122</v>
      </c>
    </row>
    <row r="70" s="1" customFormat="1" spans="1:22">
      <c r="A70" s="3">
        <v>999221927638315</v>
      </c>
      <c r="B70" s="1" t="s">
        <v>1462</v>
      </c>
      <c r="C70" s="1" t="s">
        <v>1543</v>
      </c>
      <c r="D70" s="1" t="s">
        <v>1544</v>
      </c>
      <c r="E70" s="1" t="s">
        <v>1545</v>
      </c>
      <c r="F70" s="1" t="s">
        <v>1462</v>
      </c>
      <c r="G70" s="1" t="s">
        <v>1110</v>
      </c>
      <c r="H70" s="1" t="s">
        <v>1111</v>
      </c>
      <c r="I70" s="1" t="s">
        <v>1546</v>
      </c>
      <c r="J70" s="1" t="s">
        <v>30</v>
      </c>
      <c r="K70" s="1" t="s">
        <v>1547</v>
      </c>
      <c r="L70" s="1" t="s">
        <v>1547</v>
      </c>
      <c r="M70" s="1" t="s">
        <v>1114</v>
      </c>
      <c r="N70" s="1" t="s">
        <v>1114</v>
      </c>
      <c r="O70" s="1" t="s">
        <v>1115</v>
      </c>
      <c r="P70" s="1" t="s">
        <v>1116</v>
      </c>
      <c r="Q70" s="1" t="s">
        <v>1117</v>
      </c>
      <c r="R70" s="1" t="s">
        <v>1548</v>
      </c>
      <c r="S70" s="1" t="s">
        <v>1119</v>
      </c>
      <c r="T70" s="1" t="s">
        <v>1120</v>
      </c>
      <c r="U70" s="1" t="s">
        <v>1279</v>
      </c>
      <c r="V70" s="1" t="s">
        <v>1198</v>
      </c>
    </row>
    <row r="71" s="1" customFormat="1" spans="1:22">
      <c r="A71" s="3">
        <v>999221927364359</v>
      </c>
      <c r="B71" s="1" t="s">
        <v>1462</v>
      </c>
      <c r="C71" s="1" t="s">
        <v>1549</v>
      </c>
      <c r="D71" s="1" t="s">
        <v>1550</v>
      </c>
      <c r="E71" s="1" t="s">
        <v>1551</v>
      </c>
      <c r="F71" s="1" t="s">
        <v>1336</v>
      </c>
      <c r="G71" s="1" t="s">
        <v>1110</v>
      </c>
      <c r="H71" s="1" t="s">
        <v>1111</v>
      </c>
      <c r="I71" s="1" t="s">
        <v>1552</v>
      </c>
      <c r="J71" s="1" t="s">
        <v>30</v>
      </c>
      <c r="K71" s="1" t="s">
        <v>1553</v>
      </c>
      <c r="L71" s="1" t="s">
        <v>1553</v>
      </c>
      <c r="M71" s="1" t="s">
        <v>1114</v>
      </c>
      <c r="N71" s="1" t="s">
        <v>1114</v>
      </c>
      <c r="O71" s="1" t="s">
        <v>1115</v>
      </c>
      <c r="P71" s="1" t="s">
        <v>1116</v>
      </c>
      <c r="Q71" s="1" t="s">
        <v>1117</v>
      </c>
      <c r="R71" s="1" t="s">
        <v>1554</v>
      </c>
      <c r="S71" s="1" t="s">
        <v>1119</v>
      </c>
      <c r="T71" s="1" t="s">
        <v>1120</v>
      </c>
      <c r="U71" s="1" t="s">
        <v>1121</v>
      </c>
      <c r="V71" s="1" t="s">
        <v>1198</v>
      </c>
    </row>
    <row r="72" s="1" customFormat="1" spans="1:22">
      <c r="A72" s="3">
        <v>999221926922548</v>
      </c>
      <c r="B72" s="1" t="s">
        <v>1462</v>
      </c>
      <c r="C72" s="1" t="s">
        <v>1555</v>
      </c>
      <c r="D72" s="1" t="s">
        <v>1187</v>
      </c>
      <c r="E72" s="1" t="s">
        <v>1556</v>
      </c>
      <c r="F72" s="1" t="s">
        <v>1106</v>
      </c>
      <c r="G72" s="1" t="s">
        <v>1110</v>
      </c>
      <c r="H72" s="1" t="s">
        <v>1111</v>
      </c>
      <c r="I72" s="1" t="s">
        <v>1557</v>
      </c>
      <c r="J72" s="1" t="s">
        <v>30</v>
      </c>
      <c r="K72" s="1" t="s">
        <v>1558</v>
      </c>
      <c r="L72" s="1" t="s">
        <v>1558</v>
      </c>
      <c r="M72" s="1" t="s">
        <v>1114</v>
      </c>
      <c r="N72" s="1" t="s">
        <v>1114</v>
      </c>
      <c r="O72" s="1" t="s">
        <v>1115</v>
      </c>
      <c r="P72" s="1" t="s">
        <v>1116</v>
      </c>
      <c r="Q72" s="1" t="s">
        <v>1117</v>
      </c>
      <c r="R72" s="1" t="s">
        <v>1559</v>
      </c>
      <c r="S72" s="1" t="s">
        <v>1119</v>
      </c>
      <c r="T72" s="1" t="s">
        <v>1120</v>
      </c>
      <c r="U72" s="1" t="s">
        <v>1121</v>
      </c>
      <c r="V72" s="1" t="s">
        <v>1158</v>
      </c>
    </row>
    <row r="73" s="1" customFormat="1" spans="1:22">
      <c r="A73" s="3">
        <v>999221926492221</v>
      </c>
      <c r="B73" s="1" t="s">
        <v>1462</v>
      </c>
      <c r="C73" s="1" t="s">
        <v>1560</v>
      </c>
      <c r="D73" s="1" t="s">
        <v>1561</v>
      </c>
      <c r="E73" s="1" t="s">
        <v>1562</v>
      </c>
      <c r="F73" s="1" t="s">
        <v>1336</v>
      </c>
      <c r="G73" s="1" t="s">
        <v>1110</v>
      </c>
      <c r="H73" s="1" t="s">
        <v>1111</v>
      </c>
      <c r="I73" s="1" t="s">
        <v>1563</v>
      </c>
      <c r="J73" s="1" t="s">
        <v>30</v>
      </c>
      <c r="K73" s="1" t="s">
        <v>1564</v>
      </c>
      <c r="L73" s="1" t="s">
        <v>1564</v>
      </c>
      <c r="M73" s="1" t="s">
        <v>1114</v>
      </c>
      <c r="N73" s="1" t="s">
        <v>1114</v>
      </c>
      <c r="O73" s="1" t="s">
        <v>1115</v>
      </c>
      <c r="P73" s="1" t="s">
        <v>1116</v>
      </c>
      <c r="Q73" s="1" t="s">
        <v>1117</v>
      </c>
      <c r="R73" s="1" t="s">
        <v>1565</v>
      </c>
      <c r="S73" s="1" t="s">
        <v>1119</v>
      </c>
      <c r="T73" s="1" t="s">
        <v>1120</v>
      </c>
      <c r="U73" s="1" t="s">
        <v>1121</v>
      </c>
      <c r="V73" s="1" t="s">
        <v>1310</v>
      </c>
    </row>
    <row r="74" s="1" customFormat="1" spans="1:22">
      <c r="A74" s="3">
        <v>999221926259293</v>
      </c>
      <c r="B74" s="1" t="s">
        <v>1462</v>
      </c>
      <c r="C74" s="1" t="s">
        <v>1566</v>
      </c>
      <c r="D74" s="1" t="s">
        <v>1567</v>
      </c>
      <c r="E74" s="1" t="s">
        <v>1568</v>
      </c>
      <c r="F74" s="1" t="s">
        <v>1336</v>
      </c>
      <c r="G74" s="1" t="s">
        <v>1110</v>
      </c>
      <c r="H74" s="1" t="s">
        <v>1111</v>
      </c>
      <c r="I74" s="1" t="s">
        <v>1569</v>
      </c>
      <c r="J74" s="1" t="s">
        <v>30</v>
      </c>
      <c r="K74" s="1" t="s">
        <v>1570</v>
      </c>
      <c r="L74" s="1" t="s">
        <v>1570</v>
      </c>
      <c r="M74" s="1" t="s">
        <v>1114</v>
      </c>
      <c r="N74" s="1" t="s">
        <v>1114</v>
      </c>
      <c r="O74" s="1" t="s">
        <v>1115</v>
      </c>
      <c r="P74" s="1" t="s">
        <v>1116</v>
      </c>
      <c r="Q74" s="1" t="s">
        <v>1117</v>
      </c>
      <c r="R74" s="1" t="s">
        <v>1571</v>
      </c>
      <c r="S74" s="1" t="s">
        <v>1119</v>
      </c>
      <c r="T74" s="1" t="s">
        <v>1120</v>
      </c>
      <c r="U74" s="1" t="s">
        <v>1121</v>
      </c>
      <c r="V74" s="1" t="s">
        <v>1122</v>
      </c>
    </row>
    <row r="75" s="1" customFormat="1" spans="1:22">
      <c r="A75" s="3">
        <v>999221926159811</v>
      </c>
      <c r="B75" s="1" t="s">
        <v>1462</v>
      </c>
      <c r="C75" s="1" t="s">
        <v>1572</v>
      </c>
      <c r="D75" s="1" t="s">
        <v>1573</v>
      </c>
      <c r="E75" s="1" t="s">
        <v>1574</v>
      </c>
      <c r="F75" s="1" t="s">
        <v>1336</v>
      </c>
      <c r="G75" s="1" t="s">
        <v>1110</v>
      </c>
      <c r="H75" s="1" t="s">
        <v>1111</v>
      </c>
      <c r="I75" s="1" t="s">
        <v>1575</v>
      </c>
      <c r="J75" s="1" t="s">
        <v>30</v>
      </c>
      <c r="K75" s="1" t="s">
        <v>1576</v>
      </c>
      <c r="L75" s="1" t="s">
        <v>1576</v>
      </c>
      <c r="M75" s="1" t="s">
        <v>1114</v>
      </c>
      <c r="N75" s="1" t="s">
        <v>1114</v>
      </c>
      <c r="O75" s="1" t="s">
        <v>1115</v>
      </c>
      <c r="P75" s="1" t="s">
        <v>1116</v>
      </c>
      <c r="Q75" s="1" t="s">
        <v>1117</v>
      </c>
      <c r="R75" s="1" t="s">
        <v>1577</v>
      </c>
      <c r="S75" s="1" t="s">
        <v>1119</v>
      </c>
      <c r="T75" s="1" t="s">
        <v>1120</v>
      </c>
      <c r="U75" s="1" t="s">
        <v>1121</v>
      </c>
      <c r="V75" s="1" t="s">
        <v>1578</v>
      </c>
    </row>
    <row r="76" s="1" customFormat="1" spans="1:22">
      <c r="A76" s="3">
        <v>999221926159357</v>
      </c>
      <c r="B76" s="1" t="s">
        <v>1462</v>
      </c>
      <c r="C76" s="1" t="s">
        <v>1579</v>
      </c>
      <c r="D76" s="1" t="s">
        <v>1580</v>
      </c>
      <c r="E76" s="1" t="s">
        <v>1581</v>
      </c>
      <c r="F76" s="1" t="s">
        <v>1106</v>
      </c>
      <c r="G76" s="1" t="s">
        <v>1110</v>
      </c>
      <c r="H76" s="1" t="s">
        <v>1111</v>
      </c>
      <c r="I76" s="1" t="s">
        <v>1582</v>
      </c>
      <c r="J76" s="1" t="s">
        <v>30</v>
      </c>
      <c r="K76" s="1" t="s">
        <v>1583</v>
      </c>
      <c r="L76" s="1" t="s">
        <v>1583</v>
      </c>
      <c r="M76" s="1" t="s">
        <v>1114</v>
      </c>
      <c r="N76" s="1" t="s">
        <v>1114</v>
      </c>
      <c r="O76" s="1" t="s">
        <v>1115</v>
      </c>
      <c r="P76" s="1" t="s">
        <v>1116</v>
      </c>
      <c r="Q76" s="1" t="s">
        <v>1117</v>
      </c>
      <c r="R76" s="1" t="s">
        <v>1584</v>
      </c>
      <c r="S76" s="1" t="s">
        <v>1119</v>
      </c>
      <c r="T76" s="1" t="s">
        <v>1120</v>
      </c>
      <c r="U76" s="1" t="s">
        <v>1121</v>
      </c>
      <c r="V76" s="1" t="s">
        <v>1165</v>
      </c>
    </row>
    <row r="77" s="1" customFormat="1" spans="1:22">
      <c r="A77" s="3">
        <v>999221926154559</v>
      </c>
      <c r="B77" s="1" t="s">
        <v>1462</v>
      </c>
      <c r="C77" s="1" t="s">
        <v>1585</v>
      </c>
      <c r="D77" s="1" t="s">
        <v>1586</v>
      </c>
      <c r="E77" s="1" t="s">
        <v>1587</v>
      </c>
      <c r="F77" s="1" t="s">
        <v>1106</v>
      </c>
      <c r="G77" s="1" t="s">
        <v>1110</v>
      </c>
      <c r="H77" s="1" t="s">
        <v>1111</v>
      </c>
      <c r="I77" s="1" t="s">
        <v>1588</v>
      </c>
      <c r="J77" s="1" t="s">
        <v>30</v>
      </c>
      <c r="K77" s="1" t="s">
        <v>1589</v>
      </c>
      <c r="L77" s="1" t="s">
        <v>1589</v>
      </c>
      <c r="M77" s="1" t="s">
        <v>1114</v>
      </c>
      <c r="N77" s="1" t="s">
        <v>1114</v>
      </c>
      <c r="O77" s="1" t="s">
        <v>1115</v>
      </c>
      <c r="P77" s="1" t="s">
        <v>1116</v>
      </c>
      <c r="Q77" s="1" t="s">
        <v>1117</v>
      </c>
      <c r="R77" s="1" t="s">
        <v>1590</v>
      </c>
      <c r="S77" s="1" t="s">
        <v>1119</v>
      </c>
      <c r="T77" s="1" t="s">
        <v>1120</v>
      </c>
      <c r="U77" s="1" t="s">
        <v>1121</v>
      </c>
      <c r="V77" s="1" t="s">
        <v>1372</v>
      </c>
    </row>
    <row r="78" s="1" customFormat="1" spans="1:22">
      <c r="A78" s="3">
        <v>999221926123152</v>
      </c>
      <c r="B78" s="1" t="s">
        <v>1462</v>
      </c>
      <c r="C78" s="1" t="s">
        <v>1591</v>
      </c>
      <c r="D78" s="1" t="s">
        <v>1592</v>
      </c>
      <c r="E78" s="1" t="s">
        <v>1593</v>
      </c>
      <c r="F78" s="1" t="s">
        <v>1106</v>
      </c>
      <c r="G78" s="1" t="s">
        <v>1110</v>
      </c>
      <c r="H78" s="1" t="s">
        <v>1111</v>
      </c>
      <c r="I78" s="1" t="s">
        <v>1594</v>
      </c>
      <c r="J78" s="1" t="s">
        <v>30</v>
      </c>
      <c r="K78" s="1" t="s">
        <v>1595</v>
      </c>
      <c r="L78" s="1" t="s">
        <v>1595</v>
      </c>
      <c r="M78" s="1" t="s">
        <v>1114</v>
      </c>
      <c r="N78" s="1" t="s">
        <v>1114</v>
      </c>
      <c r="O78" s="1" t="s">
        <v>1115</v>
      </c>
      <c r="P78" s="1" t="s">
        <v>1116</v>
      </c>
      <c r="Q78" s="1" t="s">
        <v>1117</v>
      </c>
      <c r="R78" s="1" t="s">
        <v>1596</v>
      </c>
      <c r="S78" s="1" t="s">
        <v>1119</v>
      </c>
      <c r="T78" s="1" t="s">
        <v>1120</v>
      </c>
      <c r="U78" s="1" t="s">
        <v>1121</v>
      </c>
      <c r="V78" s="1" t="s">
        <v>1158</v>
      </c>
    </row>
    <row r="79" s="1" customFormat="1" spans="1:22">
      <c r="A79" s="3">
        <v>999221925129597</v>
      </c>
      <c r="B79" s="1" t="s">
        <v>1597</v>
      </c>
      <c r="C79" s="1" t="s">
        <v>1598</v>
      </c>
      <c r="D79" s="1" t="s">
        <v>1599</v>
      </c>
      <c r="E79" s="1" t="s">
        <v>1600</v>
      </c>
      <c r="F79" s="1" t="s">
        <v>1106</v>
      </c>
      <c r="G79" s="1" t="s">
        <v>1110</v>
      </c>
      <c r="H79" s="1" t="s">
        <v>1111</v>
      </c>
      <c r="I79" s="1" t="s">
        <v>1601</v>
      </c>
      <c r="J79" s="1" t="s">
        <v>30</v>
      </c>
      <c r="K79" s="1" t="s">
        <v>1602</v>
      </c>
      <c r="L79" s="1" t="s">
        <v>1602</v>
      </c>
      <c r="M79" s="1" t="s">
        <v>1114</v>
      </c>
      <c r="N79" s="1" t="s">
        <v>1114</v>
      </c>
      <c r="O79" s="1" t="s">
        <v>1115</v>
      </c>
      <c r="P79" s="1" t="s">
        <v>1116</v>
      </c>
      <c r="Q79" s="1" t="s">
        <v>1117</v>
      </c>
      <c r="R79" s="1" t="s">
        <v>1603</v>
      </c>
      <c r="S79" s="1" t="s">
        <v>1119</v>
      </c>
      <c r="T79" s="1" t="s">
        <v>1120</v>
      </c>
      <c r="U79" s="1" t="s">
        <v>1121</v>
      </c>
      <c r="V79" s="1" t="s">
        <v>1122</v>
      </c>
    </row>
    <row r="80" s="1" customFormat="1" spans="1:22">
      <c r="A80" s="3">
        <v>999221922399365</v>
      </c>
      <c r="B80" s="1" t="s">
        <v>1597</v>
      </c>
      <c r="C80" s="1" t="s">
        <v>1604</v>
      </c>
      <c r="D80" s="1" t="s">
        <v>1605</v>
      </c>
      <c r="E80" s="1" t="s">
        <v>1606</v>
      </c>
      <c r="F80" s="1" t="s">
        <v>1106</v>
      </c>
      <c r="G80" s="1" t="s">
        <v>1110</v>
      </c>
      <c r="H80" s="1" t="s">
        <v>1111</v>
      </c>
      <c r="I80" s="1" t="s">
        <v>1607</v>
      </c>
      <c r="J80" s="1" t="s">
        <v>30</v>
      </c>
      <c r="K80" s="1" t="s">
        <v>1608</v>
      </c>
      <c r="L80" s="1" t="s">
        <v>1608</v>
      </c>
      <c r="M80" s="1" t="s">
        <v>1114</v>
      </c>
      <c r="N80" s="1" t="s">
        <v>1114</v>
      </c>
      <c r="O80" s="1" t="s">
        <v>1115</v>
      </c>
      <c r="P80" s="1" t="s">
        <v>1116</v>
      </c>
      <c r="Q80" s="1" t="s">
        <v>1117</v>
      </c>
      <c r="R80" s="1" t="s">
        <v>1609</v>
      </c>
      <c r="S80" s="1" t="s">
        <v>1119</v>
      </c>
      <c r="T80" s="1" t="s">
        <v>1120</v>
      </c>
      <c r="U80" s="1" t="s">
        <v>1121</v>
      </c>
      <c r="V80" s="1" t="s">
        <v>1211</v>
      </c>
    </row>
    <row r="81" s="1" customFormat="1" spans="1:22">
      <c r="A81" s="3">
        <v>999221917317514</v>
      </c>
      <c r="B81" s="1" t="s">
        <v>1597</v>
      </c>
      <c r="C81" s="1" t="s">
        <v>1610</v>
      </c>
      <c r="D81" s="1" t="s">
        <v>1611</v>
      </c>
      <c r="E81" s="1" t="s">
        <v>1612</v>
      </c>
      <c r="F81" s="1" t="s">
        <v>1336</v>
      </c>
      <c r="G81" s="1" t="s">
        <v>1110</v>
      </c>
      <c r="H81" s="1" t="s">
        <v>1111</v>
      </c>
      <c r="I81" s="1" t="s">
        <v>1613</v>
      </c>
      <c r="J81" s="1" t="s">
        <v>30</v>
      </c>
      <c r="K81" s="1" t="s">
        <v>1614</v>
      </c>
      <c r="L81" s="1" t="s">
        <v>1614</v>
      </c>
      <c r="M81" s="1" t="s">
        <v>1114</v>
      </c>
      <c r="N81" s="1" t="s">
        <v>1114</v>
      </c>
      <c r="O81" s="1" t="s">
        <v>1115</v>
      </c>
      <c r="P81" s="1" t="s">
        <v>1116</v>
      </c>
      <c r="Q81" s="1" t="s">
        <v>1117</v>
      </c>
      <c r="R81" s="1" t="s">
        <v>1615</v>
      </c>
      <c r="S81" s="1" t="s">
        <v>1119</v>
      </c>
      <c r="T81" s="1" t="s">
        <v>1120</v>
      </c>
      <c r="U81" s="1" t="s">
        <v>1121</v>
      </c>
      <c r="V81" s="1" t="s">
        <v>1372</v>
      </c>
    </row>
    <row r="82" s="1" customFormat="1" spans="1:22">
      <c r="A82" s="3">
        <v>999221915905311</v>
      </c>
      <c r="B82" s="1" t="s">
        <v>1597</v>
      </c>
      <c r="C82" s="1" t="s">
        <v>1616</v>
      </c>
      <c r="D82" s="1" t="s">
        <v>1617</v>
      </c>
      <c r="E82" s="1" t="s">
        <v>1618</v>
      </c>
      <c r="F82" s="1" t="s">
        <v>1106</v>
      </c>
      <c r="G82" s="1" t="s">
        <v>1110</v>
      </c>
      <c r="H82" s="1" t="s">
        <v>1111</v>
      </c>
      <c r="I82" s="1" t="s">
        <v>1619</v>
      </c>
      <c r="J82" s="1" t="s">
        <v>30</v>
      </c>
      <c r="K82" s="1" t="s">
        <v>1620</v>
      </c>
      <c r="L82" s="1" t="s">
        <v>1620</v>
      </c>
      <c r="M82" s="1" t="s">
        <v>1114</v>
      </c>
      <c r="N82" s="1" t="s">
        <v>1114</v>
      </c>
      <c r="O82" s="1" t="s">
        <v>1115</v>
      </c>
      <c r="P82" s="1" t="s">
        <v>1116</v>
      </c>
      <c r="Q82" s="1" t="s">
        <v>1117</v>
      </c>
      <c r="R82" s="1" t="s">
        <v>1621</v>
      </c>
      <c r="S82" s="1" t="s">
        <v>1119</v>
      </c>
      <c r="T82" s="1" t="s">
        <v>1120</v>
      </c>
      <c r="U82" s="1" t="s">
        <v>1121</v>
      </c>
      <c r="V82" s="1" t="s">
        <v>1494</v>
      </c>
    </row>
    <row r="83" s="1" customFormat="1" spans="1:22">
      <c r="A83" s="3">
        <v>999221913846052</v>
      </c>
      <c r="B83" s="1" t="s">
        <v>1597</v>
      </c>
      <c r="C83" s="1" t="s">
        <v>1622</v>
      </c>
      <c r="D83" s="1" t="s">
        <v>1623</v>
      </c>
      <c r="E83" s="1" t="s">
        <v>1624</v>
      </c>
      <c r="F83" s="1" t="s">
        <v>1106</v>
      </c>
      <c r="G83" s="1" t="s">
        <v>1110</v>
      </c>
      <c r="H83" s="1" t="s">
        <v>1111</v>
      </c>
      <c r="I83" s="1" t="s">
        <v>1625</v>
      </c>
      <c r="J83" s="1" t="s">
        <v>30</v>
      </c>
      <c r="K83" s="1" t="s">
        <v>1626</v>
      </c>
      <c r="L83" s="1" t="s">
        <v>1626</v>
      </c>
      <c r="M83" s="1" t="s">
        <v>1114</v>
      </c>
      <c r="N83" s="1" t="s">
        <v>1114</v>
      </c>
      <c r="O83" s="1" t="s">
        <v>1115</v>
      </c>
      <c r="P83" s="1" t="s">
        <v>1116</v>
      </c>
      <c r="Q83" s="1" t="s">
        <v>1117</v>
      </c>
      <c r="R83" s="1" t="s">
        <v>1627</v>
      </c>
      <c r="S83" s="1" t="s">
        <v>1119</v>
      </c>
      <c r="T83" s="1" t="s">
        <v>1120</v>
      </c>
      <c r="U83" s="1" t="s">
        <v>1121</v>
      </c>
      <c r="V83" s="1" t="s">
        <v>1178</v>
      </c>
    </row>
    <row r="84" s="1" customFormat="1" spans="1:22">
      <c r="A84" s="3">
        <v>999221912028620</v>
      </c>
      <c r="B84" s="1" t="s">
        <v>1597</v>
      </c>
      <c r="C84" s="1" t="s">
        <v>1628</v>
      </c>
      <c r="D84" s="1" t="s">
        <v>1629</v>
      </c>
      <c r="E84" s="1" t="s">
        <v>1630</v>
      </c>
      <c r="F84" s="1" t="s">
        <v>1106</v>
      </c>
      <c r="G84" s="1" t="s">
        <v>1110</v>
      </c>
      <c r="H84" s="1" t="s">
        <v>1111</v>
      </c>
      <c r="I84" s="1" t="s">
        <v>1631</v>
      </c>
      <c r="J84" s="1" t="s">
        <v>30</v>
      </c>
      <c r="K84" s="1" t="s">
        <v>1632</v>
      </c>
      <c r="L84" s="1" t="s">
        <v>1632</v>
      </c>
      <c r="M84" s="1" t="s">
        <v>1114</v>
      </c>
      <c r="N84" s="1" t="s">
        <v>1114</v>
      </c>
      <c r="O84" s="1" t="s">
        <v>1115</v>
      </c>
      <c r="P84" s="1" t="s">
        <v>1116</v>
      </c>
      <c r="Q84" s="1" t="s">
        <v>1117</v>
      </c>
      <c r="R84" s="1" t="s">
        <v>1633</v>
      </c>
      <c r="S84" s="1" t="s">
        <v>1119</v>
      </c>
      <c r="T84" s="1" t="s">
        <v>1120</v>
      </c>
      <c r="U84" s="1" t="s">
        <v>1121</v>
      </c>
      <c r="V84" s="1" t="s">
        <v>1178</v>
      </c>
    </row>
    <row r="85" s="1" customFormat="1" spans="1:22">
      <c r="A85" s="3">
        <v>999221911959521</v>
      </c>
      <c r="B85" s="1" t="s">
        <v>1597</v>
      </c>
      <c r="C85" s="1" t="s">
        <v>1634</v>
      </c>
      <c r="D85" s="1" t="s">
        <v>1635</v>
      </c>
      <c r="E85" s="1" t="s">
        <v>1636</v>
      </c>
      <c r="F85" s="1" t="s">
        <v>1106</v>
      </c>
      <c r="G85" s="1" t="s">
        <v>1110</v>
      </c>
      <c r="H85" s="1" t="s">
        <v>1111</v>
      </c>
      <c r="I85" s="1" t="s">
        <v>1637</v>
      </c>
      <c r="J85" s="1" t="s">
        <v>30</v>
      </c>
      <c r="K85" s="1" t="s">
        <v>1638</v>
      </c>
      <c r="L85" s="1" t="s">
        <v>1638</v>
      </c>
      <c r="M85" s="1" t="s">
        <v>1114</v>
      </c>
      <c r="N85" s="1" t="s">
        <v>1114</v>
      </c>
      <c r="O85" s="1" t="s">
        <v>1115</v>
      </c>
      <c r="P85" s="1" t="s">
        <v>1116</v>
      </c>
      <c r="Q85" s="1" t="s">
        <v>1117</v>
      </c>
      <c r="R85" s="1" t="s">
        <v>1639</v>
      </c>
      <c r="S85" s="1" t="s">
        <v>1119</v>
      </c>
      <c r="T85" s="1" t="s">
        <v>1120</v>
      </c>
      <c r="U85" s="1" t="s">
        <v>1121</v>
      </c>
      <c r="V85" s="1" t="s">
        <v>1144</v>
      </c>
    </row>
    <row r="86" s="1" customFormat="1" spans="1:22">
      <c r="A86" s="3">
        <v>999221911466921</v>
      </c>
      <c r="B86" s="1" t="s">
        <v>1640</v>
      </c>
      <c r="C86" s="1" t="s">
        <v>1641</v>
      </c>
      <c r="D86" s="1" t="s">
        <v>1402</v>
      </c>
      <c r="E86" s="1" t="s">
        <v>1642</v>
      </c>
      <c r="F86" s="1" t="s">
        <v>1106</v>
      </c>
      <c r="G86" s="1" t="s">
        <v>1110</v>
      </c>
      <c r="H86" s="1" t="s">
        <v>1111</v>
      </c>
      <c r="I86" s="1" t="s">
        <v>1643</v>
      </c>
      <c r="J86" s="1" t="s">
        <v>30</v>
      </c>
      <c r="K86" s="1" t="s">
        <v>1644</v>
      </c>
      <c r="L86" s="1" t="s">
        <v>1644</v>
      </c>
      <c r="M86" s="1" t="s">
        <v>1114</v>
      </c>
      <c r="N86" s="1" t="s">
        <v>1114</v>
      </c>
      <c r="O86" s="1" t="s">
        <v>1115</v>
      </c>
      <c r="P86" s="1" t="s">
        <v>1116</v>
      </c>
      <c r="Q86" s="1" t="s">
        <v>1117</v>
      </c>
      <c r="R86" s="1" t="s">
        <v>1645</v>
      </c>
      <c r="S86" s="1" t="s">
        <v>1119</v>
      </c>
      <c r="T86" s="1" t="s">
        <v>1120</v>
      </c>
      <c r="U86" s="1" t="s">
        <v>1121</v>
      </c>
      <c r="V86" s="1" t="s">
        <v>1317</v>
      </c>
    </row>
    <row r="87" s="1" customFormat="1" spans="1:22">
      <c r="A87" s="3">
        <v>999221911275607</v>
      </c>
      <c r="B87" s="1" t="s">
        <v>1640</v>
      </c>
      <c r="C87" s="1" t="s">
        <v>1646</v>
      </c>
      <c r="D87" s="1" t="s">
        <v>1647</v>
      </c>
      <c r="E87" s="1" t="s">
        <v>1648</v>
      </c>
      <c r="F87" s="1" t="s">
        <v>1336</v>
      </c>
      <c r="G87" s="1" t="s">
        <v>1110</v>
      </c>
      <c r="H87" s="1" t="s">
        <v>1111</v>
      </c>
      <c r="I87" s="1" t="s">
        <v>1649</v>
      </c>
      <c r="J87" s="1" t="s">
        <v>30</v>
      </c>
      <c r="K87" s="1" t="s">
        <v>1650</v>
      </c>
      <c r="L87" s="1" t="s">
        <v>1650</v>
      </c>
      <c r="M87" s="1" t="s">
        <v>1114</v>
      </c>
      <c r="N87" s="1" t="s">
        <v>1114</v>
      </c>
      <c r="O87" s="1" t="s">
        <v>1115</v>
      </c>
      <c r="P87" s="1" t="s">
        <v>1116</v>
      </c>
      <c r="Q87" s="1" t="s">
        <v>1117</v>
      </c>
      <c r="R87" s="1" t="s">
        <v>1651</v>
      </c>
      <c r="S87" s="1" t="s">
        <v>1119</v>
      </c>
      <c r="T87" s="1" t="s">
        <v>1120</v>
      </c>
      <c r="U87" s="1" t="s">
        <v>1121</v>
      </c>
      <c r="V87" s="1" t="s">
        <v>1178</v>
      </c>
    </row>
    <row r="88" s="1" customFormat="1" spans="1:22">
      <c r="A88" s="3">
        <v>999221908755599</v>
      </c>
      <c r="B88" s="1" t="s">
        <v>1640</v>
      </c>
      <c r="C88" s="1" t="s">
        <v>1652</v>
      </c>
      <c r="D88" s="1" t="s">
        <v>1653</v>
      </c>
      <c r="E88" s="1" t="s">
        <v>1654</v>
      </c>
      <c r="F88" s="1" t="s">
        <v>1336</v>
      </c>
      <c r="G88" s="1" t="s">
        <v>1110</v>
      </c>
      <c r="H88" s="1" t="s">
        <v>1111</v>
      </c>
      <c r="I88" s="1" t="s">
        <v>1655</v>
      </c>
      <c r="J88" s="1" t="s">
        <v>30</v>
      </c>
      <c r="K88" s="1" t="s">
        <v>1656</v>
      </c>
      <c r="L88" s="1" t="s">
        <v>1656</v>
      </c>
      <c r="M88" s="1" t="s">
        <v>1114</v>
      </c>
      <c r="N88" s="1" t="s">
        <v>1114</v>
      </c>
      <c r="O88" s="1" t="s">
        <v>1115</v>
      </c>
      <c r="P88" s="1" t="s">
        <v>1116</v>
      </c>
      <c r="Q88" s="1" t="s">
        <v>1117</v>
      </c>
      <c r="R88" s="1" t="s">
        <v>1657</v>
      </c>
      <c r="S88" s="1" t="s">
        <v>1119</v>
      </c>
      <c r="T88" s="1" t="s">
        <v>1120</v>
      </c>
      <c r="U88" s="1" t="s">
        <v>1121</v>
      </c>
      <c r="V88" s="1" t="s">
        <v>1658</v>
      </c>
    </row>
    <row r="89" s="1" customFormat="1" spans="1:22">
      <c r="A89" s="3">
        <v>999221907130580</v>
      </c>
      <c r="B89" s="1" t="s">
        <v>1640</v>
      </c>
      <c r="C89" s="1" t="s">
        <v>1659</v>
      </c>
      <c r="D89" s="1" t="s">
        <v>1660</v>
      </c>
      <c r="E89" s="1" t="s">
        <v>1661</v>
      </c>
      <c r="F89" s="1" t="s">
        <v>1106</v>
      </c>
      <c r="G89" s="1" t="s">
        <v>1110</v>
      </c>
      <c r="H89" s="1" t="s">
        <v>1111</v>
      </c>
      <c r="I89" s="1" t="s">
        <v>1662</v>
      </c>
      <c r="J89" s="1" t="s">
        <v>30</v>
      </c>
      <c r="K89" s="1" t="s">
        <v>1663</v>
      </c>
      <c r="L89" s="1" t="s">
        <v>1663</v>
      </c>
      <c r="M89" s="1" t="s">
        <v>1114</v>
      </c>
      <c r="N89" s="1" t="s">
        <v>1114</v>
      </c>
      <c r="O89" s="1" t="s">
        <v>1115</v>
      </c>
      <c r="P89" s="1" t="s">
        <v>1116</v>
      </c>
      <c r="Q89" s="1" t="s">
        <v>1117</v>
      </c>
      <c r="R89" s="1" t="s">
        <v>1664</v>
      </c>
      <c r="S89" s="1" t="s">
        <v>1119</v>
      </c>
      <c r="T89" s="1" t="s">
        <v>1120</v>
      </c>
      <c r="U89" s="1" t="s">
        <v>1279</v>
      </c>
      <c r="V89" s="1" t="s">
        <v>1218</v>
      </c>
    </row>
    <row r="90" s="1" customFormat="1" spans="1:22">
      <c r="A90" s="3">
        <v>999221907122812</v>
      </c>
      <c r="B90" s="1" t="s">
        <v>1640</v>
      </c>
      <c r="C90" s="1" t="s">
        <v>1665</v>
      </c>
      <c r="D90" s="1" t="s">
        <v>1660</v>
      </c>
      <c r="E90" s="1" t="s">
        <v>1661</v>
      </c>
      <c r="F90" s="1" t="s">
        <v>1106</v>
      </c>
      <c r="G90" s="1" t="s">
        <v>1110</v>
      </c>
      <c r="H90" s="1" t="s">
        <v>1111</v>
      </c>
      <c r="I90" s="1" t="s">
        <v>1662</v>
      </c>
      <c r="J90" s="1" t="s">
        <v>30</v>
      </c>
      <c r="K90" s="1" t="s">
        <v>1663</v>
      </c>
      <c r="L90" s="1" t="s">
        <v>1663</v>
      </c>
      <c r="M90" s="1" t="s">
        <v>1114</v>
      </c>
      <c r="N90" s="1" t="s">
        <v>1114</v>
      </c>
      <c r="O90" s="1" t="s">
        <v>1115</v>
      </c>
      <c r="P90" s="1" t="s">
        <v>1116</v>
      </c>
      <c r="Q90" s="1" t="s">
        <v>1117</v>
      </c>
      <c r="R90" s="1" t="s">
        <v>1666</v>
      </c>
      <c r="S90" s="1" t="s">
        <v>1119</v>
      </c>
      <c r="T90" s="1" t="s">
        <v>1120</v>
      </c>
      <c r="U90" s="1" t="s">
        <v>1279</v>
      </c>
      <c r="V90" s="1" t="s">
        <v>1218</v>
      </c>
    </row>
    <row r="91" s="1" customFormat="1" spans="1:22">
      <c r="A91" s="3">
        <v>21906109698</v>
      </c>
      <c r="B91" s="1" t="s">
        <v>1640</v>
      </c>
      <c r="C91" s="1" t="s">
        <v>1667</v>
      </c>
      <c r="D91" s="1" t="s">
        <v>1668</v>
      </c>
      <c r="E91" s="1" t="s">
        <v>1669</v>
      </c>
      <c r="F91" s="1" t="s">
        <v>1597</v>
      </c>
      <c r="G91" s="1" t="s">
        <v>1110</v>
      </c>
      <c r="H91" s="1" t="s">
        <v>1111</v>
      </c>
      <c r="I91" s="1" t="s">
        <v>1670</v>
      </c>
      <c r="J91" s="1" t="s">
        <v>30</v>
      </c>
      <c r="K91" s="1" t="s">
        <v>1671</v>
      </c>
      <c r="L91" s="1" t="s">
        <v>1671</v>
      </c>
      <c r="M91" s="1" t="s">
        <v>1114</v>
      </c>
      <c r="N91" s="1" t="s">
        <v>1114</v>
      </c>
      <c r="O91" s="1" t="s">
        <v>1115</v>
      </c>
      <c r="P91" s="1" t="s">
        <v>1116</v>
      </c>
      <c r="Q91" s="1" t="s">
        <v>1117</v>
      </c>
      <c r="R91" s="1" t="s">
        <v>1672</v>
      </c>
      <c r="S91" s="1" t="s">
        <v>1119</v>
      </c>
      <c r="T91" s="1" t="s">
        <v>1120</v>
      </c>
      <c r="U91" s="1" t="s">
        <v>1121</v>
      </c>
      <c r="V91" s="1" t="s">
        <v>1122</v>
      </c>
    </row>
    <row r="92" s="1" customFormat="1" spans="1:22">
      <c r="A92" s="3">
        <v>999221906019577</v>
      </c>
      <c r="B92" s="1" t="s">
        <v>1640</v>
      </c>
      <c r="C92" s="1" t="s">
        <v>1673</v>
      </c>
      <c r="D92" s="1" t="s">
        <v>1674</v>
      </c>
      <c r="E92" s="1" t="s">
        <v>1675</v>
      </c>
      <c r="F92" s="1" t="s">
        <v>1106</v>
      </c>
      <c r="G92" s="1" t="s">
        <v>1110</v>
      </c>
      <c r="H92" s="1" t="s">
        <v>1111</v>
      </c>
      <c r="I92" s="1" t="s">
        <v>1676</v>
      </c>
      <c r="J92" s="1" t="s">
        <v>30</v>
      </c>
      <c r="K92" s="1" t="s">
        <v>1677</v>
      </c>
      <c r="L92" s="1" t="s">
        <v>1677</v>
      </c>
      <c r="M92" s="1" t="s">
        <v>1114</v>
      </c>
      <c r="N92" s="1" t="s">
        <v>1114</v>
      </c>
      <c r="O92" s="1" t="s">
        <v>1115</v>
      </c>
      <c r="P92" s="1" t="s">
        <v>1116</v>
      </c>
      <c r="Q92" s="1" t="s">
        <v>1117</v>
      </c>
      <c r="R92" s="1" t="s">
        <v>1678</v>
      </c>
      <c r="S92" s="1" t="s">
        <v>1119</v>
      </c>
      <c r="T92" s="1" t="s">
        <v>1120</v>
      </c>
      <c r="U92" s="1" t="s">
        <v>1121</v>
      </c>
      <c r="V92" s="1" t="s">
        <v>1122</v>
      </c>
    </row>
    <row r="93" s="1" customFormat="1" spans="1:22">
      <c r="A93" s="3">
        <v>999221905898793</v>
      </c>
      <c r="B93" s="1" t="s">
        <v>1640</v>
      </c>
      <c r="C93" s="1" t="s">
        <v>1679</v>
      </c>
      <c r="D93" s="1" t="s">
        <v>1680</v>
      </c>
      <c r="E93" s="1" t="s">
        <v>1681</v>
      </c>
      <c r="F93" s="1" t="s">
        <v>1106</v>
      </c>
      <c r="G93" s="1" t="s">
        <v>1110</v>
      </c>
      <c r="H93" s="1" t="s">
        <v>1111</v>
      </c>
      <c r="I93" s="1" t="s">
        <v>1682</v>
      </c>
      <c r="J93" s="1" t="s">
        <v>30</v>
      </c>
      <c r="K93" s="1" t="s">
        <v>1683</v>
      </c>
      <c r="L93" s="1" t="s">
        <v>1683</v>
      </c>
      <c r="M93" s="1" t="s">
        <v>1114</v>
      </c>
      <c r="N93" s="1" t="s">
        <v>1114</v>
      </c>
      <c r="O93" s="1" t="s">
        <v>1115</v>
      </c>
      <c r="P93" s="1" t="s">
        <v>1116</v>
      </c>
      <c r="Q93" s="1" t="s">
        <v>1117</v>
      </c>
      <c r="R93" s="1" t="s">
        <v>1684</v>
      </c>
      <c r="S93" s="1" t="s">
        <v>1119</v>
      </c>
      <c r="T93" s="1" t="s">
        <v>1120</v>
      </c>
      <c r="U93" s="1" t="s">
        <v>1121</v>
      </c>
      <c r="V93" s="1" t="s">
        <v>1122</v>
      </c>
    </row>
    <row r="94" s="1" customFormat="1" spans="1:22">
      <c r="A94" s="3">
        <v>999221904484966</v>
      </c>
      <c r="B94" s="1" t="s">
        <v>1640</v>
      </c>
      <c r="C94" s="1" t="s">
        <v>1685</v>
      </c>
      <c r="D94" s="1" t="s">
        <v>1686</v>
      </c>
      <c r="E94" s="1" t="s">
        <v>1687</v>
      </c>
      <c r="F94" s="1" t="s">
        <v>1336</v>
      </c>
      <c r="G94" s="1" t="s">
        <v>1110</v>
      </c>
      <c r="H94" s="1" t="s">
        <v>1111</v>
      </c>
      <c r="I94" s="1" t="s">
        <v>1115</v>
      </c>
      <c r="J94" s="1" t="s">
        <v>30</v>
      </c>
      <c r="K94" s="1" t="s">
        <v>1115</v>
      </c>
      <c r="L94" s="1" t="s">
        <v>1688</v>
      </c>
      <c r="M94" s="1" t="s">
        <v>1689</v>
      </c>
      <c r="N94" s="1" t="s">
        <v>1690</v>
      </c>
      <c r="O94" s="1" t="s">
        <v>1115</v>
      </c>
      <c r="P94" s="1" t="s">
        <v>1116</v>
      </c>
      <c r="Q94" s="1" t="s">
        <v>1117</v>
      </c>
      <c r="R94" s="1" t="s">
        <v>1691</v>
      </c>
      <c r="S94" s="1" t="s">
        <v>1119</v>
      </c>
      <c r="T94" s="1" t="s">
        <v>1120</v>
      </c>
      <c r="U94" s="1" t="s">
        <v>1121</v>
      </c>
      <c r="V94" s="1" t="s">
        <v>1165</v>
      </c>
    </row>
    <row r="95" s="1" customFormat="1" spans="1:22">
      <c r="A95" s="3">
        <v>999221902479619</v>
      </c>
      <c r="B95" s="1" t="s">
        <v>1692</v>
      </c>
      <c r="C95" s="1" t="s">
        <v>1693</v>
      </c>
      <c r="D95" s="1" t="s">
        <v>1694</v>
      </c>
      <c r="E95" s="1" t="s">
        <v>1695</v>
      </c>
      <c r="F95" s="1" t="s">
        <v>1336</v>
      </c>
      <c r="G95" s="1" t="s">
        <v>1110</v>
      </c>
      <c r="H95" s="1" t="s">
        <v>1111</v>
      </c>
      <c r="I95" s="1" t="s">
        <v>1696</v>
      </c>
      <c r="J95" s="1" t="s">
        <v>30</v>
      </c>
      <c r="K95" s="1" t="s">
        <v>1697</v>
      </c>
      <c r="L95" s="1" t="s">
        <v>1697</v>
      </c>
      <c r="M95" s="1" t="s">
        <v>1114</v>
      </c>
      <c r="N95" s="1" t="s">
        <v>1114</v>
      </c>
      <c r="O95" s="1" t="s">
        <v>1115</v>
      </c>
      <c r="P95" s="1" t="s">
        <v>1116</v>
      </c>
      <c r="Q95" s="1" t="s">
        <v>1117</v>
      </c>
      <c r="R95" s="1" t="s">
        <v>1698</v>
      </c>
      <c r="S95" s="1" t="s">
        <v>1119</v>
      </c>
      <c r="T95" s="1" t="s">
        <v>1120</v>
      </c>
      <c r="U95" s="1" t="s">
        <v>1121</v>
      </c>
      <c r="V95" s="1" t="s">
        <v>1185</v>
      </c>
    </row>
    <row r="96" s="1" customFormat="1" spans="1:22">
      <c r="A96" s="3">
        <v>21902368073</v>
      </c>
      <c r="B96" s="1" t="s">
        <v>1692</v>
      </c>
      <c r="C96" s="1" t="s">
        <v>1699</v>
      </c>
      <c r="D96" s="1" t="s">
        <v>1700</v>
      </c>
      <c r="E96" s="1" t="s">
        <v>1701</v>
      </c>
      <c r="F96" s="1" t="s">
        <v>1106</v>
      </c>
      <c r="G96" s="1" t="s">
        <v>1110</v>
      </c>
      <c r="H96" s="1" t="s">
        <v>1111</v>
      </c>
      <c r="I96" s="1" t="s">
        <v>1702</v>
      </c>
      <c r="J96" s="1" t="s">
        <v>30</v>
      </c>
      <c r="K96" s="1" t="s">
        <v>1703</v>
      </c>
      <c r="L96" s="1" t="s">
        <v>1703</v>
      </c>
      <c r="M96" s="1" t="s">
        <v>1114</v>
      </c>
      <c r="N96" s="1" t="s">
        <v>1114</v>
      </c>
      <c r="O96" s="1" t="s">
        <v>1115</v>
      </c>
      <c r="P96" s="1" t="s">
        <v>1116</v>
      </c>
      <c r="Q96" s="1" t="s">
        <v>1117</v>
      </c>
      <c r="R96" s="1" t="s">
        <v>1704</v>
      </c>
      <c r="S96" s="1" t="s">
        <v>1119</v>
      </c>
      <c r="T96" s="1" t="s">
        <v>1120</v>
      </c>
      <c r="U96" s="1" t="s">
        <v>1121</v>
      </c>
      <c r="V96" s="1" t="s">
        <v>1198</v>
      </c>
    </row>
    <row r="97" s="1" customFormat="1" spans="1:22">
      <c r="A97" s="3">
        <v>999221902333530</v>
      </c>
      <c r="B97" s="1" t="s">
        <v>1692</v>
      </c>
      <c r="C97" s="1" t="s">
        <v>1705</v>
      </c>
      <c r="D97" s="1" t="s">
        <v>1706</v>
      </c>
      <c r="E97" s="1" t="s">
        <v>1707</v>
      </c>
      <c r="F97" s="1" t="s">
        <v>1106</v>
      </c>
      <c r="G97" s="1" t="s">
        <v>1110</v>
      </c>
      <c r="H97" s="1" t="s">
        <v>1111</v>
      </c>
      <c r="I97" s="1" t="s">
        <v>1708</v>
      </c>
      <c r="J97" s="1" t="s">
        <v>30</v>
      </c>
      <c r="K97" s="1" t="s">
        <v>1709</v>
      </c>
      <c r="L97" s="1" t="s">
        <v>1709</v>
      </c>
      <c r="M97" s="1" t="s">
        <v>1114</v>
      </c>
      <c r="N97" s="1" t="s">
        <v>1114</v>
      </c>
      <c r="O97" s="1" t="s">
        <v>1115</v>
      </c>
      <c r="P97" s="1" t="s">
        <v>1116</v>
      </c>
      <c r="Q97" s="1" t="s">
        <v>1117</v>
      </c>
      <c r="R97" s="1" t="s">
        <v>1710</v>
      </c>
      <c r="S97" s="1" t="s">
        <v>1119</v>
      </c>
      <c r="T97" s="1" t="s">
        <v>1120</v>
      </c>
      <c r="U97" s="1" t="s">
        <v>1121</v>
      </c>
      <c r="V97" s="1" t="s">
        <v>1711</v>
      </c>
    </row>
    <row r="98" s="1" customFormat="1" spans="1:22">
      <c r="A98" s="3">
        <v>21902246241</v>
      </c>
      <c r="B98" s="1" t="s">
        <v>1692</v>
      </c>
      <c r="C98" s="1" t="s">
        <v>1712</v>
      </c>
      <c r="D98" s="1" t="s">
        <v>1713</v>
      </c>
      <c r="E98" s="1" t="s">
        <v>1714</v>
      </c>
      <c r="F98" s="1" t="s">
        <v>1106</v>
      </c>
      <c r="G98" s="1" t="s">
        <v>1110</v>
      </c>
      <c r="H98" s="1" t="s">
        <v>1111</v>
      </c>
      <c r="I98" s="1" t="s">
        <v>1715</v>
      </c>
      <c r="J98" s="1" t="s">
        <v>30</v>
      </c>
      <c r="K98" s="1" t="s">
        <v>1716</v>
      </c>
      <c r="L98" s="1" t="s">
        <v>1716</v>
      </c>
      <c r="M98" s="1" t="s">
        <v>1114</v>
      </c>
      <c r="N98" s="1" t="s">
        <v>1114</v>
      </c>
      <c r="O98" s="1" t="s">
        <v>1115</v>
      </c>
      <c r="P98" s="1" t="s">
        <v>1116</v>
      </c>
      <c r="Q98" s="1" t="s">
        <v>1117</v>
      </c>
      <c r="R98" s="1" t="s">
        <v>1717</v>
      </c>
      <c r="S98" s="1" t="s">
        <v>1119</v>
      </c>
      <c r="T98" s="1" t="s">
        <v>1120</v>
      </c>
      <c r="U98" s="1" t="s">
        <v>1279</v>
      </c>
      <c r="V98" s="1" t="s">
        <v>1131</v>
      </c>
    </row>
    <row r="99" s="1" customFormat="1" spans="1:22">
      <c r="A99" s="3">
        <v>999221902069798</v>
      </c>
      <c r="B99" s="1" t="s">
        <v>1692</v>
      </c>
      <c r="C99" s="1" t="s">
        <v>1718</v>
      </c>
      <c r="D99" s="1" t="s">
        <v>1331</v>
      </c>
      <c r="E99" s="1" t="s">
        <v>1719</v>
      </c>
      <c r="F99" s="1" t="s">
        <v>1336</v>
      </c>
      <c r="G99" s="1" t="s">
        <v>1110</v>
      </c>
      <c r="H99" s="1" t="s">
        <v>1111</v>
      </c>
      <c r="I99" s="1" t="s">
        <v>1720</v>
      </c>
      <c r="J99" s="1" t="s">
        <v>30</v>
      </c>
      <c r="K99" s="1" t="s">
        <v>1721</v>
      </c>
      <c r="L99" s="1" t="s">
        <v>1721</v>
      </c>
      <c r="M99" s="1" t="s">
        <v>1114</v>
      </c>
      <c r="N99" s="1" t="s">
        <v>1114</v>
      </c>
      <c r="O99" s="1" t="s">
        <v>1115</v>
      </c>
      <c r="P99" s="1" t="s">
        <v>1116</v>
      </c>
      <c r="Q99" s="1" t="s">
        <v>1117</v>
      </c>
      <c r="R99" s="1" t="s">
        <v>1722</v>
      </c>
      <c r="S99" s="1" t="s">
        <v>1119</v>
      </c>
      <c r="T99" s="1" t="s">
        <v>1120</v>
      </c>
      <c r="U99" s="1" t="s">
        <v>1121</v>
      </c>
      <c r="V99" s="1" t="s">
        <v>1178</v>
      </c>
    </row>
    <row r="100" s="1" customFormat="1" spans="1:22">
      <c r="A100" s="3">
        <v>21901737319</v>
      </c>
      <c r="B100" s="1" t="s">
        <v>1692</v>
      </c>
      <c r="C100" s="1" t="s">
        <v>1723</v>
      </c>
      <c r="D100" s="1" t="s">
        <v>1724</v>
      </c>
      <c r="E100" s="1" t="s">
        <v>1725</v>
      </c>
      <c r="F100" s="1" t="s">
        <v>1106</v>
      </c>
      <c r="G100" s="1" t="s">
        <v>1110</v>
      </c>
      <c r="H100" s="1" t="s">
        <v>1111</v>
      </c>
      <c r="I100" s="1" t="s">
        <v>1726</v>
      </c>
      <c r="J100" s="1" t="s">
        <v>30</v>
      </c>
      <c r="K100" s="1" t="s">
        <v>1727</v>
      </c>
      <c r="L100" s="1" t="s">
        <v>1727</v>
      </c>
      <c r="M100" s="1" t="s">
        <v>1114</v>
      </c>
      <c r="N100" s="1" t="s">
        <v>1114</v>
      </c>
      <c r="O100" s="1" t="s">
        <v>1115</v>
      </c>
      <c r="P100" s="1" t="s">
        <v>1116</v>
      </c>
      <c r="Q100" s="1" t="s">
        <v>1117</v>
      </c>
      <c r="R100" s="1" t="s">
        <v>1728</v>
      </c>
      <c r="S100" s="1" t="s">
        <v>1119</v>
      </c>
      <c r="T100" s="1" t="s">
        <v>1120</v>
      </c>
      <c r="U100" s="1" t="s">
        <v>1121</v>
      </c>
      <c r="V100" s="1" t="s">
        <v>1198</v>
      </c>
    </row>
    <row r="101" s="1" customFormat="1" spans="1:22">
      <c r="A101" s="3">
        <v>21898800846</v>
      </c>
      <c r="B101" s="1" t="s">
        <v>1692</v>
      </c>
      <c r="C101" s="1" t="s">
        <v>1729</v>
      </c>
      <c r="D101" s="1" t="s">
        <v>1730</v>
      </c>
      <c r="E101" s="1" t="s">
        <v>1731</v>
      </c>
      <c r="F101" s="1" t="s">
        <v>1106</v>
      </c>
      <c r="G101" s="1" t="s">
        <v>1110</v>
      </c>
      <c r="H101" s="1" t="s">
        <v>1111</v>
      </c>
      <c r="I101" s="1" t="s">
        <v>1732</v>
      </c>
      <c r="J101" s="1" t="s">
        <v>30</v>
      </c>
      <c r="K101" s="1" t="s">
        <v>1364</v>
      </c>
      <c r="L101" s="1" t="s">
        <v>1364</v>
      </c>
      <c r="M101" s="1" t="s">
        <v>1114</v>
      </c>
      <c r="N101" s="1" t="s">
        <v>1114</v>
      </c>
      <c r="O101" s="1" t="s">
        <v>1115</v>
      </c>
      <c r="P101" s="1" t="s">
        <v>1116</v>
      </c>
      <c r="Q101" s="1" t="s">
        <v>1117</v>
      </c>
      <c r="R101" s="1" t="s">
        <v>1733</v>
      </c>
      <c r="S101" s="1" t="s">
        <v>1119</v>
      </c>
      <c r="T101" s="1" t="s">
        <v>1120</v>
      </c>
      <c r="U101" s="1" t="s">
        <v>1121</v>
      </c>
      <c r="V101" s="1" t="s">
        <v>1131</v>
      </c>
    </row>
    <row r="102" s="1" customFormat="1" spans="1:22">
      <c r="A102" s="3">
        <v>999221895142762</v>
      </c>
      <c r="B102" s="1" t="s">
        <v>1692</v>
      </c>
      <c r="C102" s="1" t="s">
        <v>1734</v>
      </c>
      <c r="D102" s="1" t="s">
        <v>1735</v>
      </c>
      <c r="E102" s="1" t="s">
        <v>1736</v>
      </c>
      <c r="F102" s="1" t="s">
        <v>1106</v>
      </c>
      <c r="G102" s="1" t="s">
        <v>1110</v>
      </c>
      <c r="H102" s="1" t="s">
        <v>1111</v>
      </c>
      <c r="I102" s="1" t="s">
        <v>1737</v>
      </c>
      <c r="J102" s="1" t="s">
        <v>30</v>
      </c>
      <c r="K102" s="1" t="s">
        <v>1738</v>
      </c>
      <c r="L102" s="1" t="s">
        <v>1738</v>
      </c>
      <c r="M102" s="1" t="s">
        <v>1114</v>
      </c>
      <c r="N102" s="1" t="s">
        <v>1114</v>
      </c>
      <c r="O102" s="1" t="s">
        <v>1115</v>
      </c>
      <c r="P102" s="1" t="s">
        <v>1116</v>
      </c>
      <c r="Q102" s="1" t="s">
        <v>1117</v>
      </c>
      <c r="R102" s="1" t="s">
        <v>1739</v>
      </c>
      <c r="S102" s="1" t="s">
        <v>1119</v>
      </c>
      <c r="T102" s="1" t="s">
        <v>1120</v>
      </c>
      <c r="U102" s="1" t="s">
        <v>1121</v>
      </c>
      <c r="V102" s="1" t="s">
        <v>1178</v>
      </c>
    </row>
    <row r="103" s="1" customFormat="1" spans="1:22">
      <c r="A103" s="3">
        <v>999221894967827</v>
      </c>
      <c r="B103" s="1" t="s">
        <v>1692</v>
      </c>
      <c r="C103" s="1" t="s">
        <v>1740</v>
      </c>
      <c r="D103" s="1" t="s">
        <v>1741</v>
      </c>
      <c r="E103" s="1" t="s">
        <v>1742</v>
      </c>
      <c r="F103" s="1" t="s">
        <v>1336</v>
      </c>
      <c r="G103" s="1" t="s">
        <v>1110</v>
      </c>
      <c r="H103" s="1" t="s">
        <v>1111</v>
      </c>
      <c r="I103" s="1" t="s">
        <v>1743</v>
      </c>
      <c r="J103" s="1" t="s">
        <v>30</v>
      </c>
      <c r="K103" s="1" t="s">
        <v>1744</v>
      </c>
      <c r="L103" s="1" t="s">
        <v>1744</v>
      </c>
      <c r="M103" s="1" t="s">
        <v>1114</v>
      </c>
      <c r="N103" s="1" t="s">
        <v>1114</v>
      </c>
      <c r="O103" s="1" t="s">
        <v>1115</v>
      </c>
      <c r="P103" s="1" t="s">
        <v>1116</v>
      </c>
      <c r="Q103" s="1" t="s">
        <v>1117</v>
      </c>
      <c r="R103" s="1" t="s">
        <v>1745</v>
      </c>
      <c r="S103" s="1" t="s">
        <v>1119</v>
      </c>
      <c r="T103" s="1" t="s">
        <v>1120</v>
      </c>
      <c r="U103" s="1" t="s">
        <v>1121</v>
      </c>
      <c r="V103" s="1" t="s">
        <v>1711</v>
      </c>
    </row>
    <row r="104" s="1" customFormat="1" spans="1:22">
      <c r="A104" s="3">
        <v>999221894867706</v>
      </c>
      <c r="B104" s="1" t="s">
        <v>1692</v>
      </c>
      <c r="C104" s="1" t="s">
        <v>1746</v>
      </c>
      <c r="D104" s="1" t="s">
        <v>1747</v>
      </c>
      <c r="E104" s="1" t="s">
        <v>1748</v>
      </c>
      <c r="F104" s="1" t="s">
        <v>1106</v>
      </c>
      <c r="G104" s="1" t="s">
        <v>1110</v>
      </c>
      <c r="H104" s="1" t="s">
        <v>1111</v>
      </c>
      <c r="I104" s="1" t="s">
        <v>1749</v>
      </c>
      <c r="J104" s="1" t="s">
        <v>30</v>
      </c>
      <c r="K104" s="1" t="s">
        <v>1750</v>
      </c>
      <c r="L104" s="1" t="s">
        <v>1750</v>
      </c>
      <c r="M104" s="1" t="s">
        <v>1114</v>
      </c>
      <c r="N104" s="1" t="s">
        <v>1114</v>
      </c>
      <c r="O104" s="1" t="s">
        <v>1115</v>
      </c>
      <c r="P104" s="1" t="s">
        <v>1116</v>
      </c>
      <c r="Q104" s="1" t="s">
        <v>1117</v>
      </c>
      <c r="R104" s="1" t="s">
        <v>1751</v>
      </c>
      <c r="S104" s="1" t="s">
        <v>1119</v>
      </c>
      <c r="T104" s="1" t="s">
        <v>1120</v>
      </c>
      <c r="U104" s="1" t="s">
        <v>1121</v>
      </c>
      <c r="V104" s="1" t="s">
        <v>1317</v>
      </c>
    </row>
    <row r="105" s="1" customFormat="1" spans="1:22">
      <c r="A105" s="3">
        <v>999221894613721</v>
      </c>
      <c r="B105" s="1" t="s">
        <v>1692</v>
      </c>
      <c r="C105" s="1" t="s">
        <v>1752</v>
      </c>
      <c r="D105" s="1" t="s">
        <v>1753</v>
      </c>
      <c r="E105" s="1" t="s">
        <v>1754</v>
      </c>
      <c r="F105" s="1" t="s">
        <v>1336</v>
      </c>
      <c r="G105" s="1" t="s">
        <v>1110</v>
      </c>
      <c r="H105" s="1" t="s">
        <v>1111</v>
      </c>
      <c r="I105" s="1" t="s">
        <v>1755</v>
      </c>
      <c r="J105" s="1" t="s">
        <v>30</v>
      </c>
      <c r="K105" s="1" t="s">
        <v>1595</v>
      </c>
      <c r="L105" s="1" t="s">
        <v>1595</v>
      </c>
      <c r="M105" s="1" t="s">
        <v>1114</v>
      </c>
      <c r="N105" s="1" t="s">
        <v>1114</v>
      </c>
      <c r="O105" s="1" t="s">
        <v>1115</v>
      </c>
      <c r="P105" s="1" t="s">
        <v>1116</v>
      </c>
      <c r="Q105" s="1" t="s">
        <v>1117</v>
      </c>
      <c r="R105" s="1" t="s">
        <v>1756</v>
      </c>
      <c r="S105" s="1" t="s">
        <v>1119</v>
      </c>
      <c r="T105" s="1" t="s">
        <v>1120</v>
      </c>
      <c r="U105" s="1" t="s">
        <v>1121</v>
      </c>
      <c r="V105" s="1" t="s">
        <v>1578</v>
      </c>
    </row>
    <row r="106" s="1" customFormat="1" spans="1:22">
      <c r="A106" s="3">
        <v>21894284351</v>
      </c>
      <c r="B106" s="1" t="s">
        <v>1692</v>
      </c>
      <c r="C106" s="1" t="s">
        <v>1757</v>
      </c>
      <c r="D106" s="1" t="s">
        <v>1758</v>
      </c>
      <c r="E106" s="1" t="s">
        <v>1759</v>
      </c>
      <c r="F106" s="1" t="s">
        <v>1336</v>
      </c>
      <c r="G106" s="1" t="s">
        <v>1110</v>
      </c>
      <c r="H106" s="1" t="s">
        <v>1111</v>
      </c>
      <c r="I106" s="1" t="s">
        <v>1760</v>
      </c>
      <c r="J106" s="1" t="s">
        <v>30</v>
      </c>
      <c r="K106" s="1" t="s">
        <v>1761</v>
      </c>
      <c r="L106" s="1" t="s">
        <v>1761</v>
      </c>
      <c r="M106" s="1" t="s">
        <v>1114</v>
      </c>
      <c r="N106" s="1" t="s">
        <v>1114</v>
      </c>
      <c r="O106" s="1" t="s">
        <v>1115</v>
      </c>
      <c r="P106" s="1" t="s">
        <v>1116</v>
      </c>
      <c r="Q106" s="1" t="s">
        <v>1117</v>
      </c>
      <c r="R106" s="1" t="s">
        <v>1762</v>
      </c>
      <c r="S106" s="1" t="s">
        <v>1119</v>
      </c>
      <c r="T106" s="1" t="s">
        <v>1120</v>
      </c>
      <c r="U106" s="1" t="s">
        <v>1279</v>
      </c>
      <c r="V106" s="1" t="s">
        <v>1310</v>
      </c>
    </row>
    <row r="107" s="1" customFormat="1" spans="1:22">
      <c r="A107" s="3">
        <v>999221894146068</v>
      </c>
      <c r="B107" s="1" t="s">
        <v>1692</v>
      </c>
      <c r="C107" s="1" t="s">
        <v>1763</v>
      </c>
      <c r="D107" s="1" t="s">
        <v>1764</v>
      </c>
      <c r="E107" s="1" t="s">
        <v>1765</v>
      </c>
      <c r="F107" s="1" t="s">
        <v>1106</v>
      </c>
      <c r="G107" s="1" t="s">
        <v>1110</v>
      </c>
      <c r="H107" s="1" t="s">
        <v>1111</v>
      </c>
      <c r="I107" s="1" t="s">
        <v>1766</v>
      </c>
      <c r="J107" s="1" t="s">
        <v>30</v>
      </c>
      <c r="K107" s="1" t="s">
        <v>1767</v>
      </c>
      <c r="L107" s="1" t="s">
        <v>1767</v>
      </c>
      <c r="M107" s="1" t="s">
        <v>1114</v>
      </c>
      <c r="N107" s="1" t="s">
        <v>1114</v>
      </c>
      <c r="O107" s="1" t="s">
        <v>1115</v>
      </c>
      <c r="P107" s="1" t="s">
        <v>1116</v>
      </c>
      <c r="Q107" s="1" t="s">
        <v>1117</v>
      </c>
      <c r="R107" s="1" t="s">
        <v>1768</v>
      </c>
      <c r="S107" s="1" t="s">
        <v>1119</v>
      </c>
      <c r="T107" s="1" t="s">
        <v>1120</v>
      </c>
      <c r="U107" s="1" t="s">
        <v>1121</v>
      </c>
      <c r="V107" s="1" t="s">
        <v>1158</v>
      </c>
    </row>
    <row r="108" s="1" customFormat="1" spans="1:22">
      <c r="A108" s="3">
        <v>999221893924492</v>
      </c>
      <c r="B108" s="1" t="s">
        <v>1692</v>
      </c>
      <c r="C108" s="1" t="s">
        <v>1769</v>
      </c>
      <c r="D108" s="1" t="s">
        <v>1770</v>
      </c>
      <c r="E108" s="1" t="s">
        <v>1771</v>
      </c>
      <c r="F108" s="1" t="s">
        <v>1106</v>
      </c>
      <c r="G108" s="1" t="s">
        <v>1110</v>
      </c>
      <c r="H108" s="1" t="s">
        <v>1111</v>
      </c>
      <c r="I108" s="1" t="s">
        <v>1772</v>
      </c>
      <c r="J108" s="1" t="s">
        <v>30</v>
      </c>
      <c r="K108" s="1" t="s">
        <v>1773</v>
      </c>
      <c r="L108" s="1" t="s">
        <v>1773</v>
      </c>
      <c r="M108" s="1" t="s">
        <v>1114</v>
      </c>
      <c r="N108" s="1" t="s">
        <v>1114</v>
      </c>
      <c r="O108" s="1" t="s">
        <v>1115</v>
      </c>
      <c r="P108" s="1" t="s">
        <v>1116</v>
      </c>
      <c r="Q108" s="1" t="s">
        <v>1117</v>
      </c>
      <c r="R108" s="1" t="s">
        <v>1774</v>
      </c>
      <c r="S108" s="1" t="s">
        <v>1119</v>
      </c>
      <c r="T108" s="1" t="s">
        <v>1120</v>
      </c>
      <c r="U108" s="1" t="s">
        <v>1121</v>
      </c>
      <c r="V108" s="1" t="s">
        <v>1178</v>
      </c>
    </row>
    <row r="109" s="1" customFormat="1" spans="1:22">
      <c r="A109" s="3">
        <v>999221893475754</v>
      </c>
      <c r="B109" s="1" t="s">
        <v>1775</v>
      </c>
      <c r="C109" s="1" t="s">
        <v>1776</v>
      </c>
      <c r="D109" s="1" t="s">
        <v>1777</v>
      </c>
      <c r="E109" s="1" t="s">
        <v>1778</v>
      </c>
      <c r="F109" s="1" t="s">
        <v>1336</v>
      </c>
      <c r="G109" s="1" t="s">
        <v>1110</v>
      </c>
      <c r="H109" s="1" t="s">
        <v>1111</v>
      </c>
      <c r="I109" s="1" t="s">
        <v>1779</v>
      </c>
      <c r="J109" s="1" t="s">
        <v>30</v>
      </c>
      <c r="K109" s="1" t="s">
        <v>1780</v>
      </c>
      <c r="L109" s="1" t="s">
        <v>1780</v>
      </c>
      <c r="M109" s="1" t="s">
        <v>1114</v>
      </c>
      <c r="N109" s="1" t="s">
        <v>1114</v>
      </c>
      <c r="O109" s="1" t="s">
        <v>1115</v>
      </c>
      <c r="P109" s="1" t="s">
        <v>1116</v>
      </c>
      <c r="Q109" s="1" t="s">
        <v>1117</v>
      </c>
      <c r="R109" s="1" t="s">
        <v>1781</v>
      </c>
      <c r="S109" s="1" t="s">
        <v>1119</v>
      </c>
      <c r="T109" s="1" t="s">
        <v>1120</v>
      </c>
      <c r="U109" s="1" t="s">
        <v>1121</v>
      </c>
      <c r="V109" s="1" t="s">
        <v>1782</v>
      </c>
    </row>
    <row r="110" s="1" customFormat="1" spans="1:22">
      <c r="A110" s="3">
        <v>21891851921</v>
      </c>
      <c r="B110" s="1" t="s">
        <v>1775</v>
      </c>
      <c r="C110" s="1" t="s">
        <v>1783</v>
      </c>
      <c r="D110" s="1" t="s">
        <v>1784</v>
      </c>
      <c r="E110" s="1" t="s">
        <v>1785</v>
      </c>
      <c r="F110" s="1" t="s">
        <v>1336</v>
      </c>
      <c r="G110" s="1" t="s">
        <v>1110</v>
      </c>
      <c r="H110" s="1" t="s">
        <v>1111</v>
      </c>
      <c r="I110" s="1" t="s">
        <v>1786</v>
      </c>
      <c r="J110" s="1" t="s">
        <v>30</v>
      </c>
      <c r="K110" s="1" t="s">
        <v>1787</v>
      </c>
      <c r="L110" s="1" t="s">
        <v>1787</v>
      </c>
      <c r="M110" s="1" t="s">
        <v>1114</v>
      </c>
      <c r="N110" s="1" t="s">
        <v>1114</v>
      </c>
      <c r="O110" s="1" t="s">
        <v>1115</v>
      </c>
      <c r="P110" s="1" t="s">
        <v>1116</v>
      </c>
      <c r="Q110" s="1" t="s">
        <v>1117</v>
      </c>
      <c r="R110" s="1" t="s">
        <v>1788</v>
      </c>
      <c r="S110" s="1" t="s">
        <v>1119</v>
      </c>
      <c r="T110" s="1" t="s">
        <v>1120</v>
      </c>
      <c r="U110" s="1" t="s">
        <v>1121</v>
      </c>
      <c r="V110" s="1" t="s">
        <v>1131</v>
      </c>
    </row>
    <row r="111" s="1" customFormat="1" spans="1:22">
      <c r="A111" s="3">
        <v>999221891791711</v>
      </c>
      <c r="B111" s="1" t="s">
        <v>1775</v>
      </c>
      <c r="C111" s="1" t="s">
        <v>1789</v>
      </c>
      <c r="D111" s="1" t="s">
        <v>1790</v>
      </c>
      <c r="E111" s="1" t="s">
        <v>1791</v>
      </c>
      <c r="F111" s="1" t="s">
        <v>1336</v>
      </c>
      <c r="G111" s="1" t="s">
        <v>1110</v>
      </c>
      <c r="H111" s="1" t="s">
        <v>1111</v>
      </c>
      <c r="I111" s="1" t="s">
        <v>1792</v>
      </c>
      <c r="J111" s="1" t="s">
        <v>30</v>
      </c>
      <c r="K111" s="1" t="s">
        <v>1328</v>
      </c>
      <c r="L111" s="1" t="s">
        <v>1328</v>
      </c>
      <c r="M111" s="1" t="s">
        <v>1114</v>
      </c>
      <c r="N111" s="1" t="s">
        <v>1114</v>
      </c>
      <c r="O111" s="1" t="s">
        <v>1115</v>
      </c>
      <c r="P111" s="1" t="s">
        <v>1116</v>
      </c>
      <c r="Q111" s="1" t="s">
        <v>1117</v>
      </c>
      <c r="R111" s="1" t="s">
        <v>1793</v>
      </c>
      <c r="S111" s="1" t="s">
        <v>1119</v>
      </c>
      <c r="T111" s="1" t="s">
        <v>1120</v>
      </c>
      <c r="U111" s="1" t="s">
        <v>1121</v>
      </c>
      <c r="V111" s="1" t="s">
        <v>1317</v>
      </c>
    </row>
    <row r="112" s="1" customFormat="1" spans="1:22">
      <c r="A112" s="3">
        <v>21864033302</v>
      </c>
      <c r="B112" s="1" t="s">
        <v>1794</v>
      </c>
      <c r="C112" s="1" t="s">
        <v>1795</v>
      </c>
      <c r="D112" s="1" t="s">
        <v>1796</v>
      </c>
      <c r="E112" s="1" t="s">
        <v>1797</v>
      </c>
      <c r="F112" s="1" t="s">
        <v>1106</v>
      </c>
      <c r="G112" s="1" t="s">
        <v>1110</v>
      </c>
      <c r="H112" s="1" t="s">
        <v>1111</v>
      </c>
      <c r="I112" s="1" t="s">
        <v>1798</v>
      </c>
      <c r="J112" s="1" t="s">
        <v>30</v>
      </c>
      <c r="K112" s="1" t="s">
        <v>1799</v>
      </c>
      <c r="L112" s="1" t="s">
        <v>1799</v>
      </c>
      <c r="M112" s="1" t="s">
        <v>1114</v>
      </c>
      <c r="N112" s="1" t="s">
        <v>1114</v>
      </c>
      <c r="O112" s="1" t="s">
        <v>1115</v>
      </c>
      <c r="P112" s="1" t="s">
        <v>1116</v>
      </c>
      <c r="Q112" s="1" t="s">
        <v>1117</v>
      </c>
      <c r="R112" s="1" t="s">
        <v>1800</v>
      </c>
      <c r="S112" s="1" t="s">
        <v>1119</v>
      </c>
      <c r="T112" s="1" t="s">
        <v>1120</v>
      </c>
      <c r="U112" s="1" t="s">
        <v>1121</v>
      </c>
      <c r="V112" s="1" t="s">
        <v>1198</v>
      </c>
    </row>
    <row r="113" s="1" customFormat="1" spans="1:22">
      <c r="A113" s="3">
        <v>21246201210</v>
      </c>
      <c r="B113" s="1" t="s">
        <v>1801</v>
      </c>
      <c r="C113" s="1" t="s">
        <v>1802</v>
      </c>
      <c r="D113" s="1" t="s">
        <v>1803</v>
      </c>
      <c r="E113" s="1" t="s">
        <v>1804</v>
      </c>
      <c r="F113" s="1" t="s">
        <v>1336</v>
      </c>
      <c r="G113" s="1" t="s">
        <v>1110</v>
      </c>
      <c r="H113" s="1" t="s">
        <v>1111</v>
      </c>
      <c r="I113" s="1" t="s">
        <v>1805</v>
      </c>
      <c r="J113" s="1" t="s">
        <v>30</v>
      </c>
      <c r="K113" s="1" t="s">
        <v>1806</v>
      </c>
      <c r="L113" s="1" t="s">
        <v>1806</v>
      </c>
      <c r="M113" s="1" t="s">
        <v>1114</v>
      </c>
      <c r="N113" s="1" t="s">
        <v>1114</v>
      </c>
      <c r="O113" s="1" t="s">
        <v>1115</v>
      </c>
      <c r="P113" s="1" t="s">
        <v>1116</v>
      </c>
      <c r="Q113" s="1" t="s">
        <v>1117</v>
      </c>
      <c r="R113" s="1" t="s">
        <v>1807</v>
      </c>
      <c r="S113" s="1" t="s">
        <v>1119</v>
      </c>
      <c r="T113" s="1" t="s">
        <v>1120</v>
      </c>
      <c r="U113" s="1" t="s">
        <v>1279</v>
      </c>
      <c r="V113" s="1" t="s">
        <v>1198</v>
      </c>
    </row>
    <row r="114" s="1" customFormat="1" spans="1:22">
      <c r="A114" s="3">
        <v>21843111560</v>
      </c>
      <c r="B114" s="1" t="s">
        <v>1808</v>
      </c>
      <c r="C114" s="1" t="s">
        <v>1809</v>
      </c>
      <c r="D114" s="1" t="s">
        <v>1810</v>
      </c>
      <c r="E114" s="1" t="s">
        <v>1811</v>
      </c>
      <c r="F114" s="1" t="s">
        <v>1106</v>
      </c>
      <c r="G114" s="1" t="s">
        <v>1110</v>
      </c>
      <c r="H114" s="1" t="s">
        <v>1111</v>
      </c>
      <c r="I114" s="1" t="s">
        <v>1812</v>
      </c>
      <c r="J114" s="1" t="s">
        <v>30</v>
      </c>
      <c r="K114" s="1" t="s">
        <v>1813</v>
      </c>
      <c r="L114" s="1" t="s">
        <v>1813</v>
      </c>
      <c r="M114" s="1" t="s">
        <v>1114</v>
      </c>
      <c r="N114" s="1" t="s">
        <v>1114</v>
      </c>
      <c r="O114" s="1" t="s">
        <v>1115</v>
      </c>
      <c r="P114" s="1" t="s">
        <v>1116</v>
      </c>
      <c r="Q114" s="1" t="s">
        <v>1117</v>
      </c>
      <c r="R114" s="1" t="s">
        <v>1814</v>
      </c>
      <c r="S114" s="1" t="s">
        <v>1119</v>
      </c>
      <c r="T114" s="1" t="s">
        <v>1120</v>
      </c>
      <c r="U114" s="1" t="s">
        <v>1121</v>
      </c>
      <c r="V114" s="1" t="s">
        <v>1178</v>
      </c>
    </row>
    <row r="115" s="1" customFormat="1" spans="1:22">
      <c r="A115" s="3">
        <v>18835260720</v>
      </c>
      <c r="B115" s="1" t="s">
        <v>1815</v>
      </c>
      <c r="C115" s="1" t="s">
        <v>1816</v>
      </c>
      <c r="D115" s="1" t="s">
        <v>1817</v>
      </c>
      <c r="E115" s="1" t="s">
        <v>1818</v>
      </c>
      <c r="F115" s="1" t="s">
        <v>1106</v>
      </c>
      <c r="G115" s="1" t="s">
        <v>1110</v>
      </c>
      <c r="H115" s="1" t="s">
        <v>1111</v>
      </c>
      <c r="I115" s="1" t="s">
        <v>1819</v>
      </c>
      <c r="J115" s="1" t="s">
        <v>30</v>
      </c>
      <c r="K115" s="1" t="s">
        <v>1820</v>
      </c>
      <c r="L115" s="1" t="s">
        <v>1820</v>
      </c>
      <c r="M115" s="1" t="s">
        <v>1114</v>
      </c>
      <c r="N115" s="1" t="s">
        <v>1114</v>
      </c>
      <c r="O115" s="1" t="s">
        <v>1115</v>
      </c>
      <c r="P115" s="1" t="s">
        <v>1116</v>
      </c>
      <c r="Q115" s="1" t="s">
        <v>1117</v>
      </c>
      <c r="R115" s="1" t="s">
        <v>1821</v>
      </c>
      <c r="S115" s="1" t="s">
        <v>1119</v>
      </c>
      <c r="T115" s="1" t="s">
        <v>1120</v>
      </c>
      <c r="U115" s="1" t="s">
        <v>1121</v>
      </c>
      <c r="V115" s="1" t="s">
        <v>1425</v>
      </c>
    </row>
    <row r="116" s="1" customFormat="1" spans="1:22">
      <c r="A116" s="3">
        <v>21850718553</v>
      </c>
      <c r="B116" s="1" t="s">
        <v>1822</v>
      </c>
      <c r="C116" s="1" t="s">
        <v>1823</v>
      </c>
      <c r="D116" s="1" t="s">
        <v>1824</v>
      </c>
      <c r="E116" s="1" t="s">
        <v>1825</v>
      </c>
      <c r="F116" s="1" t="s">
        <v>1462</v>
      </c>
      <c r="G116" s="1" t="s">
        <v>1110</v>
      </c>
      <c r="H116" s="1" t="s">
        <v>1111</v>
      </c>
      <c r="I116" s="1" t="s">
        <v>1826</v>
      </c>
      <c r="J116" s="1" t="s">
        <v>30</v>
      </c>
      <c r="K116" s="1" t="s">
        <v>1827</v>
      </c>
      <c r="L116" s="1" t="s">
        <v>1827</v>
      </c>
      <c r="M116" s="1" t="s">
        <v>1114</v>
      </c>
      <c r="N116" s="1" t="s">
        <v>1114</v>
      </c>
      <c r="O116" s="1" t="s">
        <v>1115</v>
      </c>
      <c r="P116" s="1" t="s">
        <v>1116</v>
      </c>
      <c r="Q116" s="1" t="s">
        <v>1117</v>
      </c>
      <c r="R116" s="1" t="s">
        <v>1828</v>
      </c>
      <c r="S116" s="1" t="s">
        <v>1119</v>
      </c>
      <c r="T116" s="1" t="s">
        <v>1120</v>
      </c>
      <c r="U116" s="1" t="s">
        <v>1121</v>
      </c>
      <c r="V116" s="1" t="s">
        <v>1198</v>
      </c>
    </row>
    <row r="117" s="1" customFormat="1" spans="1:22">
      <c r="A117" s="3">
        <v>21849176233</v>
      </c>
      <c r="B117" s="1" t="s">
        <v>1829</v>
      </c>
      <c r="C117" s="1" t="s">
        <v>1830</v>
      </c>
      <c r="D117" s="1" t="s">
        <v>1831</v>
      </c>
      <c r="E117" s="1" t="s">
        <v>1832</v>
      </c>
      <c r="F117" s="1" t="s">
        <v>1336</v>
      </c>
      <c r="G117" s="1" t="s">
        <v>1110</v>
      </c>
      <c r="H117" s="1" t="s">
        <v>1111</v>
      </c>
      <c r="I117" s="1" t="s">
        <v>1833</v>
      </c>
      <c r="J117" s="1" t="s">
        <v>30</v>
      </c>
      <c r="K117" s="1" t="s">
        <v>1716</v>
      </c>
      <c r="L117" s="1" t="s">
        <v>1716</v>
      </c>
      <c r="M117" s="1" t="s">
        <v>1114</v>
      </c>
      <c r="N117" s="1" t="s">
        <v>1114</v>
      </c>
      <c r="O117" s="1" t="s">
        <v>1115</v>
      </c>
      <c r="P117" s="1" t="s">
        <v>1116</v>
      </c>
      <c r="Q117" s="1" t="s">
        <v>1117</v>
      </c>
      <c r="R117" s="1" t="s">
        <v>1834</v>
      </c>
      <c r="S117" s="1" t="s">
        <v>1119</v>
      </c>
      <c r="T117" s="1" t="s">
        <v>1120</v>
      </c>
      <c r="U117" s="1" t="s">
        <v>1121</v>
      </c>
      <c r="V117" s="1" t="s">
        <v>1131</v>
      </c>
    </row>
    <row r="118" s="1" customFormat="1" spans="1:22">
      <c r="A118" s="3">
        <v>21830454874</v>
      </c>
      <c r="B118" s="1" t="s">
        <v>1835</v>
      </c>
      <c r="C118" s="1" t="s">
        <v>1836</v>
      </c>
      <c r="D118" s="1" t="s">
        <v>1837</v>
      </c>
      <c r="E118" s="1" t="s">
        <v>1838</v>
      </c>
      <c r="F118" s="1" t="s">
        <v>1106</v>
      </c>
      <c r="G118" s="1" t="s">
        <v>1110</v>
      </c>
      <c r="H118" s="1" t="s">
        <v>1111</v>
      </c>
      <c r="I118" s="1" t="s">
        <v>1839</v>
      </c>
      <c r="J118" s="1" t="s">
        <v>30</v>
      </c>
      <c r="K118" s="1" t="s">
        <v>1840</v>
      </c>
      <c r="L118" s="1" t="s">
        <v>1840</v>
      </c>
      <c r="M118" s="1" t="s">
        <v>1114</v>
      </c>
      <c r="N118" s="1" t="s">
        <v>1114</v>
      </c>
      <c r="O118" s="1" t="s">
        <v>1115</v>
      </c>
      <c r="P118" s="1" t="s">
        <v>1116</v>
      </c>
      <c r="Q118" s="1" t="s">
        <v>1117</v>
      </c>
      <c r="R118" s="1" t="s">
        <v>1841</v>
      </c>
      <c r="S118" s="1" t="s">
        <v>1119</v>
      </c>
      <c r="T118" s="1" t="s">
        <v>1120</v>
      </c>
      <c r="U118" s="1" t="s">
        <v>1121</v>
      </c>
      <c r="V118" s="1" t="s">
        <v>1425</v>
      </c>
    </row>
    <row r="119" s="1" customFormat="1" spans="1:22">
      <c r="A119" s="3">
        <v>21876606421</v>
      </c>
      <c r="B119" s="1" t="s">
        <v>1842</v>
      </c>
      <c r="C119" s="1" t="s">
        <v>1843</v>
      </c>
      <c r="D119" s="1" t="s">
        <v>1844</v>
      </c>
      <c r="E119" s="1" t="s">
        <v>1845</v>
      </c>
      <c r="F119" s="1" t="s">
        <v>1640</v>
      </c>
      <c r="G119" s="1" t="s">
        <v>1110</v>
      </c>
      <c r="H119" s="1" t="s">
        <v>1111</v>
      </c>
      <c r="I119" s="1" t="s">
        <v>1846</v>
      </c>
      <c r="J119" s="1" t="s">
        <v>30</v>
      </c>
      <c r="K119" s="1" t="s">
        <v>1847</v>
      </c>
      <c r="L119" s="1" t="s">
        <v>1847</v>
      </c>
      <c r="M119" s="1" t="s">
        <v>1114</v>
      </c>
      <c r="N119" s="1" t="s">
        <v>1114</v>
      </c>
      <c r="O119" s="1" t="s">
        <v>1115</v>
      </c>
      <c r="P119" s="1" t="s">
        <v>1116</v>
      </c>
      <c r="Q119" s="1" t="s">
        <v>1117</v>
      </c>
      <c r="R119" s="1" t="s">
        <v>1848</v>
      </c>
      <c r="S119" s="1" t="s">
        <v>1119</v>
      </c>
      <c r="T119" s="1" t="s">
        <v>1120</v>
      </c>
      <c r="U119" s="1" t="s">
        <v>1121</v>
      </c>
      <c r="V119" s="1" t="s">
        <v>1198</v>
      </c>
    </row>
    <row r="120" s="1" customFormat="1" spans="1:22">
      <c r="A120" s="3">
        <v>21827362639</v>
      </c>
      <c r="B120" s="1" t="s">
        <v>1849</v>
      </c>
      <c r="C120" s="1" t="s">
        <v>1850</v>
      </c>
      <c r="D120" s="1" t="s">
        <v>1851</v>
      </c>
      <c r="E120" s="1" t="s">
        <v>1852</v>
      </c>
      <c r="F120" s="1" t="s">
        <v>1336</v>
      </c>
      <c r="G120" s="1" t="s">
        <v>1110</v>
      </c>
      <c r="H120" s="1" t="s">
        <v>1111</v>
      </c>
      <c r="I120" s="1" t="s">
        <v>1853</v>
      </c>
      <c r="J120" s="1" t="s">
        <v>30</v>
      </c>
      <c r="K120" s="1" t="s">
        <v>1854</v>
      </c>
      <c r="L120" s="1" t="s">
        <v>1854</v>
      </c>
      <c r="M120" s="1" t="s">
        <v>1114</v>
      </c>
      <c r="N120" s="1" t="s">
        <v>1114</v>
      </c>
      <c r="O120" s="1" t="s">
        <v>1115</v>
      </c>
      <c r="P120" s="1" t="s">
        <v>1116</v>
      </c>
      <c r="Q120" s="1" t="s">
        <v>1117</v>
      </c>
      <c r="R120" s="1" t="s">
        <v>1855</v>
      </c>
      <c r="S120" s="1" t="s">
        <v>1119</v>
      </c>
      <c r="T120" s="1" t="s">
        <v>1120</v>
      </c>
      <c r="U120" s="1" t="s">
        <v>1121</v>
      </c>
      <c r="V120" s="1" t="s">
        <v>1198</v>
      </c>
    </row>
    <row r="121" s="1" customFormat="1" spans="1:22">
      <c r="A121" s="3">
        <v>21827308374</v>
      </c>
      <c r="B121" s="1" t="s">
        <v>1849</v>
      </c>
      <c r="C121" s="1" t="s">
        <v>1856</v>
      </c>
      <c r="D121" s="1" t="s">
        <v>1851</v>
      </c>
      <c r="E121" s="1" t="s">
        <v>1857</v>
      </c>
      <c r="F121" s="1" t="s">
        <v>1336</v>
      </c>
      <c r="G121" s="1" t="s">
        <v>1110</v>
      </c>
      <c r="H121" s="1" t="s">
        <v>1111</v>
      </c>
      <c r="I121" s="1" t="s">
        <v>1853</v>
      </c>
      <c r="J121" s="1" t="s">
        <v>30</v>
      </c>
      <c r="K121" s="1" t="s">
        <v>1854</v>
      </c>
      <c r="L121" s="1" t="s">
        <v>1854</v>
      </c>
      <c r="M121" s="1" t="s">
        <v>1114</v>
      </c>
      <c r="N121" s="1" t="s">
        <v>1114</v>
      </c>
      <c r="O121" s="1" t="s">
        <v>1115</v>
      </c>
      <c r="P121" s="1" t="s">
        <v>1116</v>
      </c>
      <c r="Q121" s="1" t="s">
        <v>1117</v>
      </c>
      <c r="R121" s="1" t="s">
        <v>1858</v>
      </c>
      <c r="S121" s="1" t="s">
        <v>1119</v>
      </c>
      <c r="T121" s="1" t="s">
        <v>1120</v>
      </c>
      <c r="U121" s="1" t="s">
        <v>1121</v>
      </c>
      <c r="V121" s="1" t="s">
        <v>1198</v>
      </c>
    </row>
    <row r="122" s="1" customFormat="1" spans="1:22">
      <c r="A122" s="3">
        <v>21843155684</v>
      </c>
      <c r="B122" s="1" t="s">
        <v>1808</v>
      </c>
      <c r="C122" s="1" t="s">
        <v>1859</v>
      </c>
      <c r="D122" s="1" t="s">
        <v>1860</v>
      </c>
      <c r="E122" s="1" t="s">
        <v>1861</v>
      </c>
      <c r="F122" s="1" t="s">
        <v>1336</v>
      </c>
      <c r="G122" s="1" t="s">
        <v>1110</v>
      </c>
      <c r="H122" s="1" t="s">
        <v>1111</v>
      </c>
      <c r="I122" s="1" t="s">
        <v>1862</v>
      </c>
      <c r="J122" s="1" t="s">
        <v>30</v>
      </c>
      <c r="K122" s="1" t="s">
        <v>1863</v>
      </c>
      <c r="L122" s="1" t="s">
        <v>1863</v>
      </c>
      <c r="M122" s="1" t="s">
        <v>1114</v>
      </c>
      <c r="N122" s="1" t="s">
        <v>1114</v>
      </c>
      <c r="O122" s="1" t="s">
        <v>1115</v>
      </c>
      <c r="P122" s="1" t="s">
        <v>1116</v>
      </c>
      <c r="Q122" s="1" t="s">
        <v>1117</v>
      </c>
      <c r="R122" s="1" t="s">
        <v>1864</v>
      </c>
      <c r="S122" s="1" t="s">
        <v>1119</v>
      </c>
      <c r="T122" s="1" t="s">
        <v>1120</v>
      </c>
      <c r="U122" s="1" t="s">
        <v>1279</v>
      </c>
      <c r="V122" s="1" t="s">
        <v>1131</v>
      </c>
    </row>
    <row r="123" s="1" customFormat="1" spans="1:22">
      <c r="A123" s="3">
        <v>21847973108</v>
      </c>
      <c r="B123" s="1" t="s">
        <v>1865</v>
      </c>
      <c r="C123" s="1" t="s">
        <v>1866</v>
      </c>
      <c r="D123" s="1" t="s">
        <v>1860</v>
      </c>
      <c r="E123" s="1" t="s">
        <v>1867</v>
      </c>
      <c r="F123" s="1" t="s">
        <v>1336</v>
      </c>
      <c r="G123" s="1" t="s">
        <v>1110</v>
      </c>
      <c r="H123" s="1" t="s">
        <v>1111</v>
      </c>
      <c r="I123" s="1" t="s">
        <v>1868</v>
      </c>
      <c r="J123" s="1" t="s">
        <v>30</v>
      </c>
      <c r="K123" s="1" t="s">
        <v>1869</v>
      </c>
      <c r="L123" s="1" t="s">
        <v>1869</v>
      </c>
      <c r="M123" s="1" t="s">
        <v>1114</v>
      </c>
      <c r="N123" s="1" t="s">
        <v>1114</v>
      </c>
      <c r="O123" s="1" t="s">
        <v>1115</v>
      </c>
      <c r="P123" s="1" t="s">
        <v>1116</v>
      </c>
      <c r="Q123" s="1" t="s">
        <v>1117</v>
      </c>
      <c r="R123" s="1" t="s">
        <v>1870</v>
      </c>
      <c r="S123" s="1" t="s">
        <v>1119</v>
      </c>
      <c r="T123" s="1" t="s">
        <v>1120</v>
      </c>
      <c r="U123" s="1" t="s">
        <v>1121</v>
      </c>
      <c r="V123" s="1" t="s">
        <v>1131</v>
      </c>
    </row>
    <row r="124" s="1" customFormat="1" spans="1:22">
      <c r="A124" s="3">
        <v>999221886039370</v>
      </c>
      <c r="B124" s="1" t="s">
        <v>1775</v>
      </c>
      <c r="C124" s="1" t="s">
        <v>1871</v>
      </c>
      <c r="D124" s="1" t="s">
        <v>1872</v>
      </c>
      <c r="E124" s="1" t="s">
        <v>1873</v>
      </c>
      <c r="F124" s="1" t="s">
        <v>1106</v>
      </c>
      <c r="G124" s="1" t="s">
        <v>1110</v>
      </c>
      <c r="H124" s="1" t="s">
        <v>1111</v>
      </c>
      <c r="I124" s="1" t="s">
        <v>1874</v>
      </c>
      <c r="J124" s="1" t="s">
        <v>30</v>
      </c>
      <c r="K124" s="1" t="s">
        <v>1875</v>
      </c>
      <c r="L124" s="1" t="s">
        <v>1875</v>
      </c>
      <c r="M124" s="1" t="s">
        <v>1114</v>
      </c>
      <c r="N124" s="1" t="s">
        <v>1114</v>
      </c>
      <c r="O124" s="1" t="s">
        <v>1115</v>
      </c>
      <c r="P124" s="1" t="s">
        <v>1116</v>
      </c>
      <c r="Q124" s="1" t="s">
        <v>1117</v>
      </c>
      <c r="R124" s="1" t="s">
        <v>1876</v>
      </c>
      <c r="S124" s="1" t="s">
        <v>1119</v>
      </c>
      <c r="T124" s="1" t="s">
        <v>1120</v>
      </c>
      <c r="U124" s="1" t="s">
        <v>1121</v>
      </c>
      <c r="V124" s="1" t="s">
        <v>1877</v>
      </c>
    </row>
    <row r="125" s="1" customFormat="1" spans="1:22">
      <c r="A125" s="3">
        <v>21817417778</v>
      </c>
      <c r="B125" s="1" t="s">
        <v>1878</v>
      </c>
      <c r="C125" s="1" t="s">
        <v>1879</v>
      </c>
      <c r="D125" s="1" t="s">
        <v>1880</v>
      </c>
      <c r="E125" s="1" t="s">
        <v>1881</v>
      </c>
      <c r="F125" s="1" t="s">
        <v>1462</v>
      </c>
      <c r="G125" s="1" t="s">
        <v>1110</v>
      </c>
      <c r="H125" s="1" t="s">
        <v>1111</v>
      </c>
      <c r="I125" s="1" t="s">
        <v>1882</v>
      </c>
      <c r="J125" s="1" t="s">
        <v>30</v>
      </c>
      <c r="K125" s="1" t="s">
        <v>1883</v>
      </c>
      <c r="L125" s="1" t="s">
        <v>1883</v>
      </c>
      <c r="M125" s="1" t="s">
        <v>1114</v>
      </c>
      <c r="N125" s="1" t="s">
        <v>1114</v>
      </c>
      <c r="O125" s="1" t="s">
        <v>1115</v>
      </c>
      <c r="P125" s="1" t="s">
        <v>1116</v>
      </c>
      <c r="Q125" s="1" t="s">
        <v>1117</v>
      </c>
      <c r="R125" s="1" t="s">
        <v>1884</v>
      </c>
      <c r="S125" s="1" t="s">
        <v>1119</v>
      </c>
      <c r="T125" s="1" t="s">
        <v>1120</v>
      </c>
      <c r="U125" s="1" t="s">
        <v>1121</v>
      </c>
      <c r="V125" s="1" t="s">
        <v>1877</v>
      </c>
    </row>
    <row r="126" s="1" customFormat="1" spans="1:22">
      <c r="A126" s="3">
        <v>21827427714</v>
      </c>
      <c r="B126" s="1" t="s">
        <v>1849</v>
      </c>
      <c r="C126" s="1" t="s">
        <v>1885</v>
      </c>
      <c r="D126" s="1" t="s">
        <v>1886</v>
      </c>
      <c r="E126" s="1" t="s">
        <v>1887</v>
      </c>
      <c r="F126" s="1" t="s">
        <v>1336</v>
      </c>
      <c r="G126" s="1" t="s">
        <v>1110</v>
      </c>
      <c r="H126" s="1" t="s">
        <v>1111</v>
      </c>
      <c r="I126" s="1" t="s">
        <v>1888</v>
      </c>
      <c r="J126" s="1" t="s">
        <v>30</v>
      </c>
      <c r="K126" s="1" t="s">
        <v>1889</v>
      </c>
      <c r="L126" s="1" t="s">
        <v>1889</v>
      </c>
      <c r="M126" s="1" t="s">
        <v>1114</v>
      </c>
      <c r="N126" s="1" t="s">
        <v>1114</v>
      </c>
      <c r="O126" s="1" t="s">
        <v>1115</v>
      </c>
      <c r="P126" s="1" t="s">
        <v>1116</v>
      </c>
      <c r="Q126" s="1" t="s">
        <v>1117</v>
      </c>
      <c r="R126" s="1" t="s">
        <v>1890</v>
      </c>
      <c r="S126" s="1" t="s">
        <v>1119</v>
      </c>
      <c r="T126" s="1" t="s">
        <v>1120</v>
      </c>
      <c r="U126" s="1" t="s">
        <v>1121</v>
      </c>
      <c r="V126" s="1" t="s">
        <v>1317</v>
      </c>
    </row>
    <row r="127" s="1" customFormat="1" spans="1:22">
      <c r="A127" s="3">
        <v>999221876647205</v>
      </c>
      <c r="B127" s="1" t="s">
        <v>1842</v>
      </c>
      <c r="C127" s="1" t="s">
        <v>1891</v>
      </c>
      <c r="D127" s="1" t="s">
        <v>1892</v>
      </c>
      <c r="E127" s="1" t="s">
        <v>1893</v>
      </c>
      <c r="F127" s="1" t="s">
        <v>1106</v>
      </c>
      <c r="G127" s="1" t="s">
        <v>1110</v>
      </c>
      <c r="H127" s="1" t="s">
        <v>1111</v>
      </c>
      <c r="I127" s="1" t="s">
        <v>1894</v>
      </c>
      <c r="J127" s="1" t="s">
        <v>30</v>
      </c>
      <c r="K127" s="1" t="s">
        <v>1895</v>
      </c>
      <c r="L127" s="1" t="s">
        <v>1895</v>
      </c>
      <c r="M127" s="1" t="s">
        <v>1114</v>
      </c>
      <c r="N127" s="1" t="s">
        <v>1114</v>
      </c>
      <c r="O127" s="1" t="s">
        <v>1115</v>
      </c>
      <c r="P127" s="1" t="s">
        <v>1116</v>
      </c>
      <c r="Q127" s="1" t="s">
        <v>1117</v>
      </c>
      <c r="R127" s="1" t="s">
        <v>1896</v>
      </c>
      <c r="S127" s="1" t="s">
        <v>1119</v>
      </c>
      <c r="T127" s="1" t="s">
        <v>1120</v>
      </c>
      <c r="U127" s="1" t="s">
        <v>1121</v>
      </c>
      <c r="V127" s="1" t="s">
        <v>1897</v>
      </c>
    </row>
    <row r="128" s="1" customFormat="1" spans="1:22">
      <c r="A128" s="3">
        <v>21373434910</v>
      </c>
      <c r="B128" s="1" t="s">
        <v>1898</v>
      </c>
      <c r="C128" s="1" t="s">
        <v>1899</v>
      </c>
      <c r="D128" s="1" t="s">
        <v>1900</v>
      </c>
      <c r="E128" s="1" t="s">
        <v>1901</v>
      </c>
      <c r="F128" s="1" t="s">
        <v>1106</v>
      </c>
      <c r="G128" s="1" t="s">
        <v>1110</v>
      </c>
      <c r="H128" s="1" t="s">
        <v>1111</v>
      </c>
      <c r="I128" s="1" t="s">
        <v>1902</v>
      </c>
      <c r="J128" s="1" t="s">
        <v>30</v>
      </c>
      <c r="K128" s="1" t="s">
        <v>1903</v>
      </c>
      <c r="L128" s="1" t="s">
        <v>1903</v>
      </c>
      <c r="M128" s="1" t="s">
        <v>1114</v>
      </c>
      <c r="N128" s="1" t="s">
        <v>1114</v>
      </c>
      <c r="O128" s="1" t="s">
        <v>1115</v>
      </c>
      <c r="P128" s="1" t="s">
        <v>1116</v>
      </c>
      <c r="Q128" s="1" t="s">
        <v>1117</v>
      </c>
      <c r="R128" s="1" t="s">
        <v>1904</v>
      </c>
      <c r="S128" s="1" t="s">
        <v>1119</v>
      </c>
      <c r="T128" s="1" t="s">
        <v>1120</v>
      </c>
      <c r="U128" s="1" t="s">
        <v>1121</v>
      </c>
      <c r="V128" s="1" t="s">
        <v>1905</v>
      </c>
    </row>
    <row r="129" s="1" customFormat="1" spans="1:22">
      <c r="A129" s="3">
        <v>21826884392</v>
      </c>
      <c r="B129" s="1" t="s">
        <v>1906</v>
      </c>
      <c r="C129" s="1" t="s">
        <v>1907</v>
      </c>
      <c r="D129" s="1" t="s">
        <v>1908</v>
      </c>
      <c r="E129" s="1" t="s">
        <v>1909</v>
      </c>
      <c r="F129" s="1" t="s">
        <v>1336</v>
      </c>
      <c r="G129" s="1" t="s">
        <v>1110</v>
      </c>
      <c r="H129" s="1" t="s">
        <v>1111</v>
      </c>
      <c r="I129" s="1" t="s">
        <v>1910</v>
      </c>
      <c r="J129" s="1" t="s">
        <v>30</v>
      </c>
      <c r="K129" s="1" t="s">
        <v>1911</v>
      </c>
      <c r="L129" s="1" t="s">
        <v>1911</v>
      </c>
      <c r="M129" s="1" t="s">
        <v>1114</v>
      </c>
      <c r="N129" s="1" t="s">
        <v>1114</v>
      </c>
      <c r="O129" s="1" t="s">
        <v>1115</v>
      </c>
      <c r="P129" s="1" t="s">
        <v>1116</v>
      </c>
      <c r="Q129" s="1" t="s">
        <v>1117</v>
      </c>
      <c r="R129" s="1" t="s">
        <v>1912</v>
      </c>
      <c r="S129" s="1" t="s">
        <v>1119</v>
      </c>
      <c r="T129" s="1" t="s">
        <v>1120</v>
      </c>
      <c r="U129" s="1" t="s">
        <v>1121</v>
      </c>
      <c r="V129" s="1" t="s">
        <v>1165</v>
      </c>
    </row>
    <row r="130" s="1" customFormat="1" spans="1:22">
      <c r="A130" s="3">
        <v>999221847992928</v>
      </c>
      <c r="B130" s="1" t="s">
        <v>1865</v>
      </c>
      <c r="C130" s="1" t="s">
        <v>1913</v>
      </c>
      <c r="D130" s="1" t="s">
        <v>1914</v>
      </c>
      <c r="E130" s="1" t="s">
        <v>1915</v>
      </c>
      <c r="F130" s="1" t="s">
        <v>1106</v>
      </c>
      <c r="G130" s="1" t="s">
        <v>1110</v>
      </c>
      <c r="H130" s="1" t="s">
        <v>1111</v>
      </c>
      <c r="I130" s="1" t="s">
        <v>1916</v>
      </c>
      <c r="J130" s="1" t="s">
        <v>30</v>
      </c>
      <c r="K130" s="1" t="s">
        <v>1917</v>
      </c>
      <c r="L130" s="1" t="s">
        <v>1917</v>
      </c>
      <c r="M130" s="1" t="s">
        <v>1114</v>
      </c>
      <c r="N130" s="1" t="s">
        <v>1114</v>
      </c>
      <c r="O130" s="1" t="s">
        <v>1115</v>
      </c>
      <c r="P130" s="1" t="s">
        <v>1116</v>
      </c>
      <c r="Q130" s="1" t="s">
        <v>1117</v>
      </c>
      <c r="R130" s="1" t="s">
        <v>1918</v>
      </c>
      <c r="S130" s="1" t="s">
        <v>1119</v>
      </c>
      <c r="T130" s="1" t="s">
        <v>1120</v>
      </c>
      <c r="U130" s="1" t="s">
        <v>1121</v>
      </c>
      <c r="V130" s="1" t="s">
        <v>1578</v>
      </c>
    </row>
    <row r="131" s="1" customFormat="1" spans="1:22">
      <c r="A131" s="3">
        <v>999221851060667</v>
      </c>
      <c r="B131" s="1" t="s">
        <v>1822</v>
      </c>
      <c r="C131" s="1" t="s">
        <v>1919</v>
      </c>
      <c r="D131" s="1" t="s">
        <v>1920</v>
      </c>
      <c r="E131" s="1" t="s">
        <v>1921</v>
      </c>
      <c r="F131" s="1" t="s">
        <v>1336</v>
      </c>
      <c r="G131" s="1" t="s">
        <v>1110</v>
      </c>
      <c r="H131" s="1" t="s">
        <v>1111</v>
      </c>
      <c r="I131" s="1" t="s">
        <v>1922</v>
      </c>
      <c r="J131" s="1" t="s">
        <v>30</v>
      </c>
      <c r="K131" s="1" t="s">
        <v>1923</v>
      </c>
      <c r="L131" s="1" t="s">
        <v>1923</v>
      </c>
      <c r="M131" s="1" t="s">
        <v>1114</v>
      </c>
      <c r="N131" s="1" t="s">
        <v>1114</v>
      </c>
      <c r="O131" s="1" t="s">
        <v>1115</v>
      </c>
      <c r="P131" s="1" t="s">
        <v>1116</v>
      </c>
      <c r="Q131" s="1" t="s">
        <v>1117</v>
      </c>
      <c r="R131" s="1" t="s">
        <v>1924</v>
      </c>
      <c r="S131" s="1" t="s">
        <v>1119</v>
      </c>
      <c r="T131" s="1" t="s">
        <v>1120</v>
      </c>
      <c r="U131" s="1" t="s">
        <v>1121</v>
      </c>
      <c r="V131" s="1" t="s">
        <v>1578</v>
      </c>
    </row>
    <row r="132" s="1" customFormat="1" spans="1:22">
      <c r="A132" s="3">
        <v>999221876082643</v>
      </c>
      <c r="B132" s="1" t="s">
        <v>1925</v>
      </c>
      <c r="C132" s="1" t="s">
        <v>1926</v>
      </c>
      <c r="D132" s="1" t="s">
        <v>1927</v>
      </c>
      <c r="E132" s="1" t="s">
        <v>1928</v>
      </c>
      <c r="F132" s="1" t="s">
        <v>1106</v>
      </c>
      <c r="G132" s="1" t="s">
        <v>1110</v>
      </c>
      <c r="H132" s="1" t="s">
        <v>1111</v>
      </c>
      <c r="I132" s="1" t="s">
        <v>1929</v>
      </c>
      <c r="J132" s="1" t="s">
        <v>30</v>
      </c>
      <c r="K132" s="1" t="s">
        <v>1930</v>
      </c>
      <c r="L132" s="1" t="s">
        <v>1930</v>
      </c>
      <c r="M132" s="1" t="s">
        <v>1114</v>
      </c>
      <c r="N132" s="1" t="s">
        <v>1114</v>
      </c>
      <c r="O132" s="1" t="s">
        <v>1115</v>
      </c>
      <c r="P132" s="1" t="s">
        <v>1116</v>
      </c>
      <c r="Q132" s="1" t="s">
        <v>1117</v>
      </c>
      <c r="R132" s="1" t="s">
        <v>1931</v>
      </c>
      <c r="S132" s="1" t="s">
        <v>1119</v>
      </c>
      <c r="T132" s="1" t="s">
        <v>1120</v>
      </c>
      <c r="U132" s="1" t="s">
        <v>1121</v>
      </c>
      <c r="V132" s="1" t="s">
        <v>1165</v>
      </c>
    </row>
    <row r="133" s="1" customFormat="1" spans="1:22">
      <c r="A133" s="3">
        <v>21849686971</v>
      </c>
      <c r="B133" s="1" t="s">
        <v>1822</v>
      </c>
      <c r="C133" s="1" t="s">
        <v>1932</v>
      </c>
      <c r="D133" s="1" t="s">
        <v>1933</v>
      </c>
      <c r="E133" s="1" t="s">
        <v>1934</v>
      </c>
      <c r="F133" s="1" t="s">
        <v>1462</v>
      </c>
      <c r="G133" s="1" t="s">
        <v>1110</v>
      </c>
      <c r="H133" s="1" t="s">
        <v>1111</v>
      </c>
      <c r="I133" s="1" t="s">
        <v>1935</v>
      </c>
      <c r="J133" s="1" t="s">
        <v>30</v>
      </c>
      <c r="K133" s="1" t="s">
        <v>1936</v>
      </c>
      <c r="L133" s="1" t="s">
        <v>1936</v>
      </c>
      <c r="M133" s="1" t="s">
        <v>1114</v>
      </c>
      <c r="N133" s="1" t="s">
        <v>1114</v>
      </c>
      <c r="O133" s="1" t="s">
        <v>1115</v>
      </c>
      <c r="P133" s="1" t="s">
        <v>1116</v>
      </c>
      <c r="Q133" s="1" t="s">
        <v>1117</v>
      </c>
      <c r="R133" s="1" t="s">
        <v>1937</v>
      </c>
      <c r="S133" s="1" t="s">
        <v>1119</v>
      </c>
      <c r="T133" s="1" t="s">
        <v>1120</v>
      </c>
      <c r="U133" s="1" t="s">
        <v>1121</v>
      </c>
      <c r="V133" s="1" t="s">
        <v>1578</v>
      </c>
    </row>
    <row r="134" s="1" customFormat="1" spans="1:22">
      <c r="A134" s="3">
        <v>21715037198</v>
      </c>
      <c r="B134" s="1" t="s">
        <v>1938</v>
      </c>
      <c r="C134" s="1" t="s">
        <v>1939</v>
      </c>
      <c r="D134" s="1" t="s">
        <v>1940</v>
      </c>
      <c r="E134" s="1" t="s">
        <v>1941</v>
      </c>
      <c r="F134" s="1" t="s">
        <v>1106</v>
      </c>
      <c r="G134" s="1" t="s">
        <v>1110</v>
      </c>
      <c r="H134" s="1" t="s">
        <v>1111</v>
      </c>
      <c r="I134" s="1" t="s">
        <v>1942</v>
      </c>
      <c r="J134" s="1" t="s">
        <v>30</v>
      </c>
      <c r="K134" s="1" t="s">
        <v>1943</v>
      </c>
      <c r="L134" s="1" t="s">
        <v>1943</v>
      </c>
      <c r="M134" s="1" t="s">
        <v>1114</v>
      </c>
      <c r="N134" s="1" t="s">
        <v>1114</v>
      </c>
      <c r="O134" s="1" t="s">
        <v>1115</v>
      </c>
      <c r="P134" s="1" t="s">
        <v>1116</v>
      </c>
      <c r="Q134" s="1" t="s">
        <v>1117</v>
      </c>
      <c r="R134" s="1" t="s">
        <v>1944</v>
      </c>
      <c r="S134" s="1" t="s">
        <v>1119</v>
      </c>
      <c r="T134" s="1" t="s">
        <v>1120</v>
      </c>
      <c r="U134" s="1" t="s">
        <v>1121</v>
      </c>
      <c r="V134" s="1" t="s">
        <v>1158</v>
      </c>
    </row>
    <row r="135" s="1" customFormat="1" spans="1:22">
      <c r="A135" s="3">
        <v>21845089868</v>
      </c>
      <c r="B135" s="1" t="s">
        <v>1945</v>
      </c>
      <c r="C135" s="1" t="s">
        <v>1946</v>
      </c>
      <c r="D135" s="1" t="s">
        <v>1947</v>
      </c>
      <c r="E135" s="1" t="s">
        <v>1948</v>
      </c>
      <c r="F135" s="1" t="s">
        <v>1106</v>
      </c>
      <c r="G135" s="1" t="s">
        <v>1110</v>
      </c>
      <c r="H135" s="1" t="s">
        <v>1111</v>
      </c>
      <c r="I135" s="1" t="s">
        <v>1949</v>
      </c>
      <c r="J135" s="1" t="s">
        <v>30</v>
      </c>
      <c r="K135" s="1" t="s">
        <v>1950</v>
      </c>
      <c r="L135" s="1" t="s">
        <v>1950</v>
      </c>
      <c r="M135" s="1" t="s">
        <v>1114</v>
      </c>
      <c r="N135" s="1" t="s">
        <v>1114</v>
      </c>
      <c r="O135" s="1" t="s">
        <v>1115</v>
      </c>
      <c r="P135" s="1" t="s">
        <v>1116</v>
      </c>
      <c r="Q135" s="1" t="s">
        <v>1117</v>
      </c>
      <c r="R135" s="1" t="s">
        <v>1951</v>
      </c>
      <c r="S135" s="1" t="s">
        <v>1119</v>
      </c>
      <c r="T135" s="1" t="s">
        <v>1120</v>
      </c>
      <c r="U135" s="1" t="s">
        <v>1121</v>
      </c>
      <c r="V135" s="1" t="s">
        <v>1158</v>
      </c>
    </row>
    <row r="136" s="1" customFormat="1" spans="1:22">
      <c r="A136" s="3">
        <v>999221882039447</v>
      </c>
      <c r="B136" s="1" t="s">
        <v>1842</v>
      </c>
      <c r="C136" s="1" t="s">
        <v>1952</v>
      </c>
      <c r="D136" s="1" t="s">
        <v>1953</v>
      </c>
      <c r="E136" s="1" t="s">
        <v>1954</v>
      </c>
      <c r="F136" s="1" t="s">
        <v>1336</v>
      </c>
      <c r="G136" s="1" t="s">
        <v>1110</v>
      </c>
      <c r="H136" s="1" t="s">
        <v>1111</v>
      </c>
      <c r="I136" s="1" t="s">
        <v>1955</v>
      </c>
      <c r="J136" s="1" t="s">
        <v>30</v>
      </c>
      <c r="K136" s="1" t="s">
        <v>1322</v>
      </c>
      <c r="L136" s="1" t="s">
        <v>1322</v>
      </c>
      <c r="M136" s="1" t="s">
        <v>1114</v>
      </c>
      <c r="N136" s="1" t="s">
        <v>1114</v>
      </c>
      <c r="O136" s="1" t="s">
        <v>1115</v>
      </c>
      <c r="P136" s="1" t="s">
        <v>1116</v>
      </c>
      <c r="Q136" s="1" t="s">
        <v>1117</v>
      </c>
      <c r="R136" s="1" t="s">
        <v>1956</v>
      </c>
      <c r="S136" s="1" t="s">
        <v>1119</v>
      </c>
      <c r="T136" s="1" t="s">
        <v>1120</v>
      </c>
      <c r="U136" s="1" t="s">
        <v>1121</v>
      </c>
      <c r="V136" s="1" t="s">
        <v>1178</v>
      </c>
    </row>
    <row r="137" s="1" customFormat="1" spans="1:22">
      <c r="A137" s="3">
        <v>21855662879</v>
      </c>
      <c r="B137" s="1" t="s">
        <v>1957</v>
      </c>
      <c r="C137" s="1" t="s">
        <v>1958</v>
      </c>
      <c r="D137" s="1" t="s">
        <v>1959</v>
      </c>
      <c r="E137" s="1" t="s">
        <v>1960</v>
      </c>
      <c r="F137" s="1" t="s">
        <v>1106</v>
      </c>
      <c r="G137" s="1" t="s">
        <v>1110</v>
      </c>
      <c r="H137" s="1" t="s">
        <v>1111</v>
      </c>
      <c r="I137" s="1" t="s">
        <v>1961</v>
      </c>
      <c r="J137" s="1" t="s">
        <v>30</v>
      </c>
      <c r="K137" s="1" t="s">
        <v>1962</v>
      </c>
      <c r="L137" s="1" t="s">
        <v>1962</v>
      </c>
      <c r="M137" s="1" t="s">
        <v>1114</v>
      </c>
      <c r="N137" s="1" t="s">
        <v>1114</v>
      </c>
      <c r="O137" s="1" t="s">
        <v>1115</v>
      </c>
      <c r="P137" s="1" t="s">
        <v>1116</v>
      </c>
      <c r="Q137" s="1" t="s">
        <v>1117</v>
      </c>
      <c r="R137" s="1" t="s">
        <v>1963</v>
      </c>
      <c r="S137" s="1" t="s">
        <v>1119</v>
      </c>
      <c r="T137" s="1" t="s">
        <v>1120</v>
      </c>
      <c r="U137" s="1" t="s">
        <v>1121</v>
      </c>
      <c r="V137" s="1" t="s">
        <v>1178</v>
      </c>
    </row>
    <row r="138" s="1" customFormat="1" spans="1:22">
      <c r="A138" s="3">
        <v>999221851948471</v>
      </c>
      <c r="B138" s="1" t="s">
        <v>1964</v>
      </c>
      <c r="C138" s="1" t="s">
        <v>1965</v>
      </c>
      <c r="D138" s="1" t="s">
        <v>1966</v>
      </c>
      <c r="E138" s="1" t="s">
        <v>1967</v>
      </c>
      <c r="F138" s="1" t="s">
        <v>1106</v>
      </c>
      <c r="G138" s="1" t="s">
        <v>1110</v>
      </c>
      <c r="H138" s="1" t="s">
        <v>1111</v>
      </c>
      <c r="I138" s="1" t="s">
        <v>1968</v>
      </c>
      <c r="J138" s="1" t="s">
        <v>30</v>
      </c>
      <c r="K138" s="1" t="s">
        <v>1969</v>
      </c>
      <c r="L138" s="1" t="s">
        <v>1969</v>
      </c>
      <c r="M138" s="1" t="s">
        <v>1114</v>
      </c>
      <c r="N138" s="1" t="s">
        <v>1114</v>
      </c>
      <c r="O138" s="1" t="s">
        <v>1115</v>
      </c>
      <c r="P138" s="1" t="s">
        <v>1116</v>
      </c>
      <c r="Q138" s="1" t="s">
        <v>1117</v>
      </c>
      <c r="R138" s="1" t="s">
        <v>1970</v>
      </c>
      <c r="S138" s="1" t="s">
        <v>1119</v>
      </c>
      <c r="T138" s="1" t="s">
        <v>1120</v>
      </c>
      <c r="U138" s="1" t="s">
        <v>1121</v>
      </c>
      <c r="V138" s="1" t="s">
        <v>1971</v>
      </c>
    </row>
    <row r="139" s="1" customFormat="1" spans="1:22">
      <c r="A139" s="3">
        <v>21843966527</v>
      </c>
      <c r="B139" s="1" t="s">
        <v>1808</v>
      </c>
      <c r="C139" s="1" t="s">
        <v>1972</v>
      </c>
      <c r="D139" s="1" t="s">
        <v>1973</v>
      </c>
      <c r="E139" s="1" t="s">
        <v>1974</v>
      </c>
      <c r="F139" s="1" t="s">
        <v>1462</v>
      </c>
      <c r="G139" s="1" t="s">
        <v>1110</v>
      </c>
      <c r="H139" s="1" t="s">
        <v>1111</v>
      </c>
      <c r="I139" s="1" t="s">
        <v>1975</v>
      </c>
      <c r="J139" s="1" t="s">
        <v>30</v>
      </c>
      <c r="K139" s="1" t="s">
        <v>1976</v>
      </c>
      <c r="L139" s="1" t="s">
        <v>1976</v>
      </c>
      <c r="M139" s="1" t="s">
        <v>1114</v>
      </c>
      <c r="N139" s="1" t="s">
        <v>1114</v>
      </c>
      <c r="O139" s="1" t="s">
        <v>1115</v>
      </c>
      <c r="P139" s="1" t="s">
        <v>1116</v>
      </c>
      <c r="Q139" s="1" t="s">
        <v>1117</v>
      </c>
      <c r="R139" s="1" t="s">
        <v>1977</v>
      </c>
      <c r="S139" s="1" t="s">
        <v>1119</v>
      </c>
      <c r="T139" s="1" t="s">
        <v>1120</v>
      </c>
      <c r="U139" s="1" t="s">
        <v>1121</v>
      </c>
      <c r="V139" s="1" t="s">
        <v>1198</v>
      </c>
    </row>
    <row r="140" s="1" customFormat="1" spans="1:22">
      <c r="A140" s="3">
        <v>999221876765197</v>
      </c>
      <c r="B140" s="1" t="s">
        <v>1842</v>
      </c>
      <c r="C140" s="1" t="s">
        <v>1978</v>
      </c>
      <c r="D140" s="1" t="s">
        <v>1979</v>
      </c>
      <c r="E140" s="1" t="s">
        <v>1980</v>
      </c>
      <c r="F140" s="1" t="s">
        <v>1106</v>
      </c>
      <c r="G140" s="1" t="s">
        <v>1110</v>
      </c>
      <c r="H140" s="1" t="s">
        <v>1111</v>
      </c>
      <c r="I140" s="1" t="s">
        <v>1981</v>
      </c>
      <c r="J140" s="1" t="s">
        <v>30</v>
      </c>
      <c r="K140" s="1" t="s">
        <v>1982</v>
      </c>
      <c r="L140" s="1" t="s">
        <v>1982</v>
      </c>
      <c r="M140" s="1" t="s">
        <v>1114</v>
      </c>
      <c r="N140" s="1" t="s">
        <v>1114</v>
      </c>
      <c r="O140" s="1" t="s">
        <v>1115</v>
      </c>
      <c r="P140" s="1" t="s">
        <v>1116</v>
      </c>
      <c r="Q140" s="1" t="s">
        <v>1117</v>
      </c>
      <c r="R140" s="1" t="s">
        <v>1983</v>
      </c>
      <c r="S140" s="1" t="s">
        <v>1119</v>
      </c>
      <c r="T140" s="1" t="s">
        <v>1120</v>
      </c>
      <c r="U140" s="1" t="s">
        <v>1121</v>
      </c>
      <c r="V140" s="1" t="s">
        <v>1711</v>
      </c>
    </row>
    <row r="141" s="1" customFormat="1" spans="1:22">
      <c r="A141" s="3">
        <v>21842389441</v>
      </c>
      <c r="B141" s="1" t="s">
        <v>1984</v>
      </c>
      <c r="C141" s="1" t="s">
        <v>1985</v>
      </c>
      <c r="D141" s="1" t="s">
        <v>1986</v>
      </c>
      <c r="E141" s="1" t="s">
        <v>1987</v>
      </c>
      <c r="F141" s="1" t="s">
        <v>1336</v>
      </c>
      <c r="G141" s="1" t="s">
        <v>1110</v>
      </c>
      <c r="H141" s="1" t="s">
        <v>1111</v>
      </c>
      <c r="I141" s="1" t="s">
        <v>1988</v>
      </c>
      <c r="J141" s="1" t="s">
        <v>30</v>
      </c>
      <c r="K141" s="1" t="s">
        <v>1989</v>
      </c>
      <c r="L141" s="1" t="s">
        <v>1989</v>
      </c>
      <c r="M141" s="1" t="s">
        <v>1114</v>
      </c>
      <c r="N141" s="1" t="s">
        <v>1114</v>
      </c>
      <c r="O141" s="1" t="s">
        <v>1115</v>
      </c>
      <c r="P141" s="1" t="s">
        <v>1116</v>
      </c>
      <c r="Q141" s="1" t="s">
        <v>1117</v>
      </c>
      <c r="R141" s="1" t="s">
        <v>1990</v>
      </c>
      <c r="S141" s="1" t="s">
        <v>1119</v>
      </c>
      <c r="T141" s="1" t="s">
        <v>1120</v>
      </c>
      <c r="U141" s="1" t="s">
        <v>1279</v>
      </c>
      <c r="V141" s="1" t="s">
        <v>1310</v>
      </c>
    </row>
    <row r="142" s="1" customFormat="1" spans="1:22">
      <c r="A142" s="3">
        <v>21827415883</v>
      </c>
      <c r="B142" s="1" t="s">
        <v>1849</v>
      </c>
      <c r="C142" s="1" t="s">
        <v>1991</v>
      </c>
      <c r="D142" s="1" t="s">
        <v>1992</v>
      </c>
      <c r="E142" s="1" t="s">
        <v>1993</v>
      </c>
      <c r="F142" s="1" t="s">
        <v>1336</v>
      </c>
      <c r="G142" s="1" t="s">
        <v>1110</v>
      </c>
      <c r="H142" s="1" t="s">
        <v>1111</v>
      </c>
      <c r="I142" s="1" t="s">
        <v>1994</v>
      </c>
      <c r="J142" s="1" t="s">
        <v>30</v>
      </c>
      <c r="K142" s="1" t="s">
        <v>1995</v>
      </c>
      <c r="L142" s="1" t="s">
        <v>1995</v>
      </c>
      <c r="M142" s="1" t="s">
        <v>1114</v>
      </c>
      <c r="N142" s="1" t="s">
        <v>1114</v>
      </c>
      <c r="O142" s="1" t="s">
        <v>1115</v>
      </c>
      <c r="P142" s="1" t="s">
        <v>1116</v>
      </c>
      <c r="Q142" s="1" t="s">
        <v>1117</v>
      </c>
      <c r="R142" s="1" t="s">
        <v>1996</v>
      </c>
      <c r="S142" s="1" t="s">
        <v>1119</v>
      </c>
      <c r="T142" s="1" t="s">
        <v>1120</v>
      </c>
      <c r="U142" s="1" t="s">
        <v>1121</v>
      </c>
      <c r="V142" s="1" t="s">
        <v>1165</v>
      </c>
    </row>
    <row r="143" s="1" customFormat="1" spans="1:22">
      <c r="A143" s="3">
        <v>21608123794</v>
      </c>
      <c r="B143" s="1" t="s">
        <v>1997</v>
      </c>
      <c r="C143" s="1" t="s">
        <v>1998</v>
      </c>
      <c r="D143" s="1" t="s">
        <v>1999</v>
      </c>
      <c r="E143" s="1" t="s">
        <v>2000</v>
      </c>
      <c r="F143" s="1" t="s">
        <v>1336</v>
      </c>
      <c r="G143" s="1" t="s">
        <v>1110</v>
      </c>
      <c r="H143" s="1" t="s">
        <v>1111</v>
      </c>
      <c r="I143" s="1" t="s">
        <v>2001</v>
      </c>
      <c r="J143" s="1" t="s">
        <v>30</v>
      </c>
      <c r="K143" s="1" t="s">
        <v>2002</v>
      </c>
      <c r="L143" s="1" t="s">
        <v>2002</v>
      </c>
      <c r="M143" s="1" t="s">
        <v>1114</v>
      </c>
      <c r="N143" s="1" t="s">
        <v>1114</v>
      </c>
      <c r="O143" s="1" t="s">
        <v>1115</v>
      </c>
      <c r="P143" s="1" t="s">
        <v>1116</v>
      </c>
      <c r="Q143" s="1" t="s">
        <v>1117</v>
      </c>
      <c r="R143" s="1" t="s">
        <v>2003</v>
      </c>
      <c r="S143" s="1" t="s">
        <v>1119</v>
      </c>
      <c r="T143" s="1" t="s">
        <v>1120</v>
      </c>
      <c r="U143" s="1" t="s">
        <v>1121</v>
      </c>
      <c r="V143" s="1" t="s">
        <v>1578</v>
      </c>
    </row>
    <row r="144" s="1" customFormat="1" spans="1:22">
      <c r="A144" s="3">
        <v>999221855964689</v>
      </c>
      <c r="B144" s="1" t="s">
        <v>2004</v>
      </c>
      <c r="C144" s="1" t="s">
        <v>2005</v>
      </c>
      <c r="D144" s="1" t="s">
        <v>2006</v>
      </c>
      <c r="E144" s="1" t="s">
        <v>2007</v>
      </c>
      <c r="F144" s="1" t="s">
        <v>1106</v>
      </c>
      <c r="G144" s="1" t="s">
        <v>1110</v>
      </c>
      <c r="H144" s="1" t="s">
        <v>1111</v>
      </c>
      <c r="I144" s="1" t="s">
        <v>2008</v>
      </c>
      <c r="J144" s="1" t="s">
        <v>30</v>
      </c>
      <c r="K144" s="1" t="s">
        <v>2009</v>
      </c>
      <c r="L144" s="1" t="s">
        <v>2009</v>
      </c>
      <c r="M144" s="1" t="s">
        <v>1114</v>
      </c>
      <c r="N144" s="1" t="s">
        <v>1114</v>
      </c>
      <c r="O144" s="1" t="s">
        <v>1115</v>
      </c>
      <c r="P144" s="1" t="s">
        <v>1116</v>
      </c>
      <c r="Q144" s="1" t="s">
        <v>1117</v>
      </c>
      <c r="R144" s="1" t="s">
        <v>2010</v>
      </c>
      <c r="S144" s="1" t="s">
        <v>1119</v>
      </c>
      <c r="T144" s="1" t="s">
        <v>1120</v>
      </c>
      <c r="U144" s="1" t="s">
        <v>1121</v>
      </c>
      <c r="V144" s="1" t="s">
        <v>1481</v>
      </c>
    </row>
    <row r="145" s="1" customFormat="1" spans="1:22">
      <c r="A145" s="3">
        <v>21825033448</v>
      </c>
      <c r="B145" s="1" t="s">
        <v>2011</v>
      </c>
      <c r="C145" s="1" t="s">
        <v>2012</v>
      </c>
      <c r="D145" s="1" t="s">
        <v>2013</v>
      </c>
      <c r="E145" s="1" t="s">
        <v>2014</v>
      </c>
      <c r="F145" s="1" t="s">
        <v>1106</v>
      </c>
      <c r="G145" s="1" t="s">
        <v>1110</v>
      </c>
      <c r="H145" s="1" t="s">
        <v>1111</v>
      </c>
      <c r="I145" s="1" t="s">
        <v>2015</v>
      </c>
      <c r="J145" s="1" t="s">
        <v>30</v>
      </c>
      <c r="K145" s="1" t="s">
        <v>2016</v>
      </c>
      <c r="L145" s="1" t="s">
        <v>2016</v>
      </c>
      <c r="M145" s="1" t="s">
        <v>1114</v>
      </c>
      <c r="N145" s="1" t="s">
        <v>1114</v>
      </c>
      <c r="O145" s="1" t="s">
        <v>1115</v>
      </c>
      <c r="P145" s="1" t="s">
        <v>1116</v>
      </c>
      <c r="Q145" s="1" t="s">
        <v>1117</v>
      </c>
      <c r="R145" s="1" t="s">
        <v>2017</v>
      </c>
      <c r="S145" s="1" t="s">
        <v>1119</v>
      </c>
      <c r="T145" s="1" t="s">
        <v>1120</v>
      </c>
      <c r="U145" s="1" t="s">
        <v>1121</v>
      </c>
      <c r="V145" s="1" t="s">
        <v>1310</v>
      </c>
    </row>
    <row r="146" s="1" customFormat="1" spans="1:22">
      <c r="A146" s="3">
        <v>21843217330</v>
      </c>
      <c r="B146" s="1" t="s">
        <v>1808</v>
      </c>
      <c r="C146" s="1" t="s">
        <v>2018</v>
      </c>
      <c r="D146" s="1" t="s">
        <v>2019</v>
      </c>
      <c r="E146" s="1" t="s">
        <v>2020</v>
      </c>
      <c r="F146" s="1" t="s">
        <v>1640</v>
      </c>
      <c r="G146" s="1" t="s">
        <v>1110</v>
      </c>
      <c r="H146" s="1" t="s">
        <v>1111</v>
      </c>
      <c r="I146" s="1" t="s">
        <v>2021</v>
      </c>
      <c r="J146" s="1" t="s">
        <v>30</v>
      </c>
      <c r="K146" s="1" t="s">
        <v>2022</v>
      </c>
      <c r="L146" s="1" t="s">
        <v>2022</v>
      </c>
      <c r="M146" s="1" t="s">
        <v>1114</v>
      </c>
      <c r="N146" s="1" t="s">
        <v>1114</v>
      </c>
      <c r="O146" s="1" t="s">
        <v>1115</v>
      </c>
      <c r="P146" s="1" t="s">
        <v>1116</v>
      </c>
      <c r="Q146" s="1" t="s">
        <v>1117</v>
      </c>
      <c r="R146" s="1" t="s">
        <v>2023</v>
      </c>
      <c r="S146" s="1" t="s">
        <v>1119</v>
      </c>
      <c r="T146" s="1" t="s">
        <v>1120</v>
      </c>
      <c r="U146" s="1" t="s">
        <v>1279</v>
      </c>
      <c r="V146" s="1" t="s">
        <v>1310</v>
      </c>
    </row>
    <row r="147" s="1" customFormat="1" spans="1:22">
      <c r="A147" s="3">
        <v>999221857703603</v>
      </c>
      <c r="B147" s="1" t="s">
        <v>2024</v>
      </c>
      <c r="C147" s="1" t="s">
        <v>2025</v>
      </c>
      <c r="D147" s="1" t="s">
        <v>2026</v>
      </c>
      <c r="E147" s="1" t="s">
        <v>2027</v>
      </c>
      <c r="F147" s="1" t="s">
        <v>1106</v>
      </c>
      <c r="G147" s="1" t="s">
        <v>1110</v>
      </c>
      <c r="H147" s="1" t="s">
        <v>1111</v>
      </c>
      <c r="I147" s="1" t="s">
        <v>2028</v>
      </c>
      <c r="J147" s="1" t="s">
        <v>30</v>
      </c>
      <c r="K147" s="1" t="s">
        <v>2029</v>
      </c>
      <c r="L147" s="1" t="s">
        <v>2029</v>
      </c>
      <c r="M147" s="1" t="s">
        <v>1114</v>
      </c>
      <c r="N147" s="1" t="s">
        <v>1114</v>
      </c>
      <c r="O147" s="1" t="s">
        <v>1115</v>
      </c>
      <c r="P147" s="1" t="s">
        <v>1116</v>
      </c>
      <c r="Q147" s="1" t="s">
        <v>1117</v>
      </c>
      <c r="R147" s="1" t="s">
        <v>2030</v>
      </c>
      <c r="S147" s="1" t="s">
        <v>1119</v>
      </c>
      <c r="T147" s="1" t="s">
        <v>1120</v>
      </c>
      <c r="U147" s="1" t="s">
        <v>1121</v>
      </c>
      <c r="V147" s="1" t="s">
        <v>1158</v>
      </c>
    </row>
    <row r="148" s="1" customFormat="1" spans="1:22">
      <c r="A148" s="3">
        <v>21863444709</v>
      </c>
      <c r="B148" s="1" t="s">
        <v>1794</v>
      </c>
      <c r="C148" s="1" t="s">
        <v>2031</v>
      </c>
      <c r="D148" s="1" t="s">
        <v>2032</v>
      </c>
      <c r="E148" s="1" t="s">
        <v>2033</v>
      </c>
      <c r="F148" s="1" t="s">
        <v>1692</v>
      </c>
      <c r="G148" s="1" t="s">
        <v>1110</v>
      </c>
      <c r="H148" s="1" t="s">
        <v>1111</v>
      </c>
      <c r="I148" s="1" t="s">
        <v>2034</v>
      </c>
      <c r="J148" s="1" t="s">
        <v>30</v>
      </c>
      <c r="K148" s="1" t="s">
        <v>2035</v>
      </c>
      <c r="L148" s="1" t="s">
        <v>2035</v>
      </c>
      <c r="M148" s="1" t="s">
        <v>1114</v>
      </c>
      <c r="N148" s="1" t="s">
        <v>1114</v>
      </c>
      <c r="O148" s="1" t="s">
        <v>1115</v>
      </c>
      <c r="P148" s="1" t="s">
        <v>1116</v>
      </c>
      <c r="Q148" s="1" t="s">
        <v>1117</v>
      </c>
      <c r="R148" s="1" t="s">
        <v>2036</v>
      </c>
      <c r="S148" s="1" t="s">
        <v>1119</v>
      </c>
      <c r="T148" s="1" t="s">
        <v>1120</v>
      </c>
      <c r="U148" s="1" t="s">
        <v>1279</v>
      </c>
      <c r="V148" s="1" t="s">
        <v>1310</v>
      </c>
    </row>
    <row r="149" s="1" customFormat="1" spans="1:22">
      <c r="A149" s="3">
        <v>21854896821</v>
      </c>
      <c r="B149" s="1" t="s">
        <v>1957</v>
      </c>
      <c r="C149" s="1" t="s">
        <v>2037</v>
      </c>
      <c r="D149" s="1" t="s">
        <v>2038</v>
      </c>
      <c r="E149" s="1" t="s">
        <v>2039</v>
      </c>
      <c r="F149" s="1" t="s">
        <v>1462</v>
      </c>
      <c r="G149" s="1" t="s">
        <v>1110</v>
      </c>
      <c r="H149" s="1" t="s">
        <v>1111</v>
      </c>
      <c r="I149" s="1" t="s">
        <v>2040</v>
      </c>
      <c r="J149" s="1" t="s">
        <v>30</v>
      </c>
      <c r="K149" s="1" t="s">
        <v>2041</v>
      </c>
      <c r="L149" s="1" t="s">
        <v>2041</v>
      </c>
      <c r="M149" s="1" t="s">
        <v>1114</v>
      </c>
      <c r="N149" s="1" t="s">
        <v>1114</v>
      </c>
      <c r="O149" s="1" t="s">
        <v>1115</v>
      </c>
      <c r="P149" s="1" t="s">
        <v>1116</v>
      </c>
      <c r="Q149" s="1" t="s">
        <v>1117</v>
      </c>
      <c r="R149" s="1" t="s">
        <v>2042</v>
      </c>
      <c r="S149" s="1" t="s">
        <v>1119</v>
      </c>
      <c r="T149" s="1" t="s">
        <v>1120</v>
      </c>
      <c r="U149" s="1" t="s">
        <v>1279</v>
      </c>
      <c r="V149" s="1" t="s">
        <v>1310</v>
      </c>
    </row>
    <row r="150" s="1" customFormat="1" spans="1:22">
      <c r="A150" s="3">
        <v>999221854216696</v>
      </c>
      <c r="B150" s="1" t="s">
        <v>1957</v>
      </c>
      <c r="C150" s="1" t="s">
        <v>2043</v>
      </c>
      <c r="D150" s="1" t="s">
        <v>2044</v>
      </c>
      <c r="E150" s="1" t="s">
        <v>2045</v>
      </c>
      <c r="F150" s="1" t="s">
        <v>1106</v>
      </c>
      <c r="G150" s="1" t="s">
        <v>1110</v>
      </c>
      <c r="H150" s="1" t="s">
        <v>1111</v>
      </c>
      <c r="I150" s="1" t="s">
        <v>2046</v>
      </c>
      <c r="J150" s="1" t="s">
        <v>30</v>
      </c>
      <c r="K150" s="1" t="s">
        <v>2047</v>
      </c>
      <c r="L150" s="1" t="s">
        <v>2047</v>
      </c>
      <c r="M150" s="1" t="s">
        <v>1114</v>
      </c>
      <c r="N150" s="1" t="s">
        <v>1114</v>
      </c>
      <c r="O150" s="1" t="s">
        <v>1115</v>
      </c>
      <c r="P150" s="1" t="s">
        <v>1116</v>
      </c>
      <c r="Q150" s="1" t="s">
        <v>1117</v>
      </c>
      <c r="R150" s="1" t="s">
        <v>2048</v>
      </c>
      <c r="S150" s="1" t="s">
        <v>1119</v>
      </c>
      <c r="T150" s="1" t="s">
        <v>1120</v>
      </c>
      <c r="U150" s="1" t="s">
        <v>1121</v>
      </c>
      <c r="V150" s="1" t="s">
        <v>1481</v>
      </c>
    </row>
    <row r="151" s="1" customFormat="1" spans="1:22">
      <c r="A151" s="3">
        <v>999221853569868</v>
      </c>
      <c r="B151" s="1" t="s">
        <v>2049</v>
      </c>
      <c r="C151" s="1" t="s">
        <v>2050</v>
      </c>
      <c r="D151" s="1" t="s">
        <v>2051</v>
      </c>
      <c r="E151" s="1" t="s">
        <v>2052</v>
      </c>
      <c r="F151" s="1" t="s">
        <v>1106</v>
      </c>
      <c r="G151" s="1" t="s">
        <v>1110</v>
      </c>
      <c r="H151" s="1" t="s">
        <v>1111</v>
      </c>
      <c r="I151" s="1" t="s">
        <v>2053</v>
      </c>
      <c r="J151" s="1" t="s">
        <v>30</v>
      </c>
      <c r="K151" s="1" t="s">
        <v>2054</v>
      </c>
      <c r="L151" s="1" t="s">
        <v>2054</v>
      </c>
      <c r="M151" s="1" t="s">
        <v>1114</v>
      </c>
      <c r="N151" s="1" t="s">
        <v>1114</v>
      </c>
      <c r="O151" s="1" t="s">
        <v>1115</v>
      </c>
      <c r="P151" s="1" t="s">
        <v>1116</v>
      </c>
      <c r="Q151" s="1" t="s">
        <v>1117</v>
      </c>
      <c r="R151" s="1" t="s">
        <v>2055</v>
      </c>
      <c r="S151" s="1" t="s">
        <v>1119</v>
      </c>
      <c r="T151" s="1" t="s">
        <v>1120</v>
      </c>
      <c r="U151" s="1" t="s">
        <v>1279</v>
      </c>
      <c r="V151" s="1" t="s">
        <v>1494</v>
      </c>
    </row>
    <row r="152" s="1" customFormat="1" spans="1:22">
      <c r="A152" s="3">
        <v>21356644985</v>
      </c>
      <c r="B152" s="1" t="s">
        <v>2056</v>
      </c>
      <c r="C152" s="1" t="s">
        <v>2057</v>
      </c>
      <c r="D152" s="1" t="s">
        <v>2058</v>
      </c>
      <c r="E152" s="1" t="s">
        <v>2059</v>
      </c>
      <c r="F152" s="1" t="s">
        <v>1336</v>
      </c>
      <c r="G152" s="1" t="s">
        <v>1110</v>
      </c>
      <c r="H152" s="1" t="s">
        <v>1111</v>
      </c>
      <c r="I152" s="1" t="s">
        <v>2060</v>
      </c>
      <c r="J152" s="1" t="s">
        <v>30</v>
      </c>
      <c r="K152" s="1" t="s">
        <v>2061</v>
      </c>
      <c r="L152" s="1" t="s">
        <v>2061</v>
      </c>
      <c r="M152" s="1" t="s">
        <v>1114</v>
      </c>
      <c r="N152" s="1" t="s">
        <v>1114</v>
      </c>
      <c r="O152" s="1" t="s">
        <v>1115</v>
      </c>
      <c r="P152" s="1" t="s">
        <v>1116</v>
      </c>
      <c r="Q152" s="1" t="s">
        <v>1117</v>
      </c>
      <c r="R152" s="1" t="s">
        <v>2062</v>
      </c>
      <c r="S152" s="1" t="s">
        <v>1119</v>
      </c>
      <c r="T152" s="1" t="s">
        <v>1120</v>
      </c>
      <c r="U152" s="1" t="s">
        <v>1121</v>
      </c>
      <c r="V152" s="1" t="s">
        <v>1971</v>
      </c>
    </row>
    <row r="153" s="1" customFormat="1" spans="1:22">
      <c r="A153" s="3">
        <v>999221858025524</v>
      </c>
      <c r="B153" s="1" t="s">
        <v>2024</v>
      </c>
      <c r="C153" s="1" t="s">
        <v>2063</v>
      </c>
      <c r="D153" s="1" t="s">
        <v>2064</v>
      </c>
      <c r="E153" s="1" t="s">
        <v>2065</v>
      </c>
      <c r="F153" s="1" t="s">
        <v>1106</v>
      </c>
      <c r="G153" s="1" t="s">
        <v>1110</v>
      </c>
      <c r="H153" s="1" t="s">
        <v>1111</v>
      </c>
      <c r="I153" s="1" t="s">
        <v>2066</v>
      </c>
      <c r="J153" s="1" t="s">
        <v>30</v>
      </c>
      <c r="K153" s="1" t="s">
        <v>2067</v>
      </c>
      <c r="L153" s="1" t="s">
        <v>2067</v>
      </c>
      <c r="M153" s="1" t="s">
        <v>1114</v>
      </c>
      <c r="N153" s="1" t="s">
        <v>1114</v>
      </c>
      <c r="O153" s="1" t="s">
        <v>1115</v>
      </c>
      <c r="P153" s="1" t="s">
        <v>1116</v>
      </c>
      <c r="Q153" s="1" t="s">
        <v>1117</v>
      </c>
      <c r="R153" s="1" t="s">
        <v>2068</v>
      </c>
      <c r="S153" s="1" t="s">
        <v>1119</v>
      </c>
      <c r="T153" s="1" t="s">
        <v>1120</v>
      </c>
      <c r="U153" s="1" t="s">
        <v>1121</v>
      </c>
      <c r="V153" s="1" t="s">
        <v>1658</v>
      </c>
    </row>
    <row r="154" s="1" customFormat="1" spans="1:22">
      <c r="A154" s="3">
        <v>999221885082547</v>
      </c>
      <c r="B154" s="1" t="s">
        <v>1842</v>
      </c>
      <c r="C154" s="1" t="s">
        <v>2069</v>
      </c>
      <c r="D154" s="1" t="s">
        <v>2070</v>
      </c>
      <c r="E154" s="1" t="s">
        <v>2071</v>
      </c>
      <c r="F154" s="1" t="s">
        <v>1106</v>
      </c>
      <c r="G154" s="1" t="s">
        <v>1110</v>
      </c>
      <c r="H154" s="1" t="s">
        <v>1111</v>
      </c>
      <c r="I154" s="1" t="s">
        <v>2072</v>
      </c>
      <c r="J154" s="1" t="s">
        <v>30</v>
      </c>
      <c r="K154" s="1" t="s">
        <v>2073</v>
      </c>
      <c r="L154" s="1" t="s">
        <v>2073</v>
      </c>
      <c r="M154" s="1" t="s">
        <v>1114</v>
      </c>
      <c r="N154" s="1" t="s">
        <v>1114</v>
      </c>
      <c r="O154" s="1" t="s">
        <v>1115</v>
      </c>
      <c r="P154" s="1" t="s">
        <v>1116</v>
      </c>
      <c r="Q154" s="1" t="s">
        <v>1117</v>
      </c>
      <c r="R154" s="1" t="s">
        <v>2074</v>
      </c>
      <c r="S154" s="1" t="s">
        <v>1119</v>
      </c>
      <c r="T154" s="1" t="s">
        <v>1120</v>
      </c>
      <c r="U154" s="1" t="s">
        <v>1121</v>
      </c>
      <c r="V154" s="1" t="s">
        <v>1658</v>
      </c>
    </row>
    <row r="155" s="1" customFormat="1" spans="1:22">
      <c r="A155" s="3">
        <v>21815770017</v>
      </c>
      <c r="B155" s="1" t="s">
        <v>1878</v>
      </c>
      <c r="C155" s="1" t="s">
        <v>2075</v>
      </c>
      <c r="D155" s="1" t="s">
        <v>2076</v>
      </c>
      <c r="E155" s="1" t="s">
        <v>2077</v>
      </c>
      <c r="F155" s="1" t="s">
        <v>1462</v>
      </c>
      <c r="G155" s="1" t="s">
        <v>1110</v>
      </c>
      <c r="H155" s="1" t="s">
        <v>1111</v>
      </c>
      <c r="I155" s="1" t="s">
        <v>2078</v>
      </c>
      <c r="J155" s="1" t="s">
        <v>30</v>
      </c>
      <c r="K155" s="1" t="s">
        <v>2079</v>
      </c>
      <c r="L155" s="1" t="s">
        <v>2079</v>
      </c>
      <c r="M155" s="1" t="s">
        <v>1114</v>
      </c>
      <c r="N155" s="1" t="s">
        <v>1114</v>
      </c>
      <c r="O155" s="1" t="s">
        <v>1115</v>
      </c>
      <c r="P155" s="1" t="s">
        <v>1116</v>
      </c>
      <c r="Q155" s="1" t="s">
        <v>1117</v>
      </c>
      <c r="R155" s="1" t="s">
        <v>2080</v>
      </c>
      <c r="S155" s="1" t="s">
        <v>1119</v>
      </c>
      <c r="T155" s="1" t="s">
        <v>1120</v>
      </c>
      <c r="U155" s="1" t="s">
        <v>1279</v>
      </c>
      <c r="V155" s="1" t="s">
        <v>1425</v>
      </c>
    </row>
    <row r="156" s="1" customFormat="1" spans="1:22">
      <c r="A156" s="3">
        <v>21855913101</v>
      </c>
      <c r="B156" s="1" t="s">
        <v>2004</v>
      </c>
      <c r="C156" s="1" t="s">
        <v>2081</v>
      </c>
      <c r="D156" s="1" t="s">
        <v>2082</v>
      </c>
      <c r="E156" s="1" t="s">
        <v>2083</v>
      </c>
      <c r="F156" s="1" t="s">
        <v>1336</v>
      </c>
      <c r="G156" s="1" t="s">
        <v>1110</v>
      </c>
      <c r="H156" s="1" t="s">
        <v>1111</v>
      </c>
      <c r="I156" s="1" t="s">
        <v>2084</v>
      </c>
      <c r="J156" s="1" t="s">
        <v>30</v>
      </c>
      <c r="K156" s="1" t="s">
        <v>2085</v>
      </c>
      <c r="L156" s="1" t="s">
        <v>2085</v>
      </c>
      <c r="M156" s="1" t="s">
        <v>1114</v>
      </c>
      <c r="N156" s="1" t="s">
        <v>1114</v>
      </c>
      <c r="O156" s="1" t="s">
        <v>1115</v>
      </c>
      <c r="P156" s="1" t="s">
        <v>1116</v>
      </c>
      <c r="Q156" s="1" t="s">
        <v>1117</v>
      </c>
      <c r="R156" s="1" t="s">
        <v>2086</v>
      </c>
      <c r="S156" s="1" t="s">
        <v>1119</v>
      </c>
      <c r="T156" s="1" t="s">
        <v>1120</v>
      </c>
      <c r="U156" s="1" t="s">
        <v>1121</v>
      </c>
      <c r="V156" s="1" t="s">
        <v>1131</v>
      </c>
    </row>
    <row r="157" s="1" customFormat="1" spans="1:22">
      <c r="A157" s="3">
        <v>999221854647474</v>
      </c>
      <c r="B157" s="1" t="s">
        <v>1957</v>
      </c>
      <c r="C157" s="1" t="s">
        <v>2087</v>
      </c>
      <c r="D157" s="1" t="s">
        <v>2088</v>
      </c>
      <c r="E157" s="1" t="s">
        <v>2089</v>
      </c>
      <c r="F157" s="1" t="s">
        <v>1106</v>
      </c>
      <c r="G157" s="1" t="s">
        <v>1110</v>
      </c>
      <c r="H157" s="1" t="s">
        <v>1111</v>
      </c>
      <c r="I157" s="1" t="s">
        <v>2090</v>
      </c>
      <c r="J157" s="1" t="s">
        <v>30</v>
      </c>
      <c r="K157" s="1" t="s">
        <v>2091</v>
      </c>
      <c r="L157" s="1" t="s">
        <v>2091</v>
      </c>
      <c r="M157" s="1" t="s">
        <v>1114</v>
      </c>
      <c r="N157" s="1" t="s">
        <v>1114</v>
      </c>
      <c r="O157" s="1" t="s">
        <v>1115</v>
      </c>
      <c r="P157" s="1" t="s">
        <v>1116</v>
      </c>
      <c r="Q157" s="1" t="s">
        <v>1117</v>
      </c>
      <c r="R157" s="1" t="s">
        <v>2092</v>
      </c>
      <c r="S157" s="1" t="s">
        <v>1119</v>
      </c>
      <c r="T157" s="1" t="s">
        <v>1120</v>
      </c>
      <c r="U157" s="1" t="s">
        <v>1121</v>
      </c>
      <c r="V157" s="1" t="s">
        <v>1122</v>
      </c>
    </row>
    <row r="158" s="1" customFormat="1" spans="1:22">
      <c r="A158" s="3">
        <v>999221873920367</v>
      </c>
      <c r="B158" s="1" t="s">
        <v>1925</v>
      </c>
      <c r="C158" s="1" t="s">
        <v>2093</v>
      </c>
      <c r="D158" s="1" t="s">
        <v>2094</v>
      </c>
      <c r="E158" s="1" t="s">
        <v>2095</v>
      </c>
      <c r="F158" s="1" t="s">
        <v>1336</v>
      </c>
      <c r="G158" s="1" t="s">
        <v>1110</v>
      </c>
      <c r="H158" s="1" t="s">
        <v>1111</v>
      </c>
      <c r="I158" s="1" t="s">
        <v>2096</v>
      </c>
      <c r="J158" s="1" t="s">
        <v>30</v>
      </c>
      <c r="K158" s="1" t="s">
        <v>2097</v>
      </c>
      <c r="L158" s="1" t="s">
        <v>2097</v>
      </c>
      <c r="M158" s="1" t="s">
        <v>1114</v>
      </c>
      <c r="N158" s="1" t="s">
        <v>1114</v>
      </c>
      <c r="O158" s="1" t="s">
        <v>1115</v>
      </c>
      <c r="P158" s="1" t="s">
        <v>1116</v>
      </c>
      <c r="Q158" s="1" t="s">
        <v>1117</v>
      </c>
      <c r="R158" s="1" t="s">
        <v>2098</v>
      </c>
      <c r="S158" s="1" t="s">
        <v>1119</v>
      </c>
      <c r="T158" s="1" t="s">
        <v>1120</v>
      </c>
      <c r="U158" s="1" t="s">
        <v>1121</v>
      </c>
      <c r="V158" s="1" t="s">
        <v>1425</v>
      </c>
    </row>
    <row r="159" s="1" customFormat="1" spans="1:22">
      <c r="A159" s="3">
        <v>21832351483</v>
      </c>
      <c r="B159" s="1" t="s">
        <v>2099</v>
      </c>
      <c r="C159" s="1" t="s">
        <v>2100</v>
      </c>
      <c r="D159" s="1" t="s">
        <v>2101</v>
      </c>
      <c r="E159" s="1" t="s">
        <v>2102</v>
      </c>
      <c r="F159" s="1" t="s">
        <v>1336</v>
      </c>
      <c r="G159" s="1" t="s">
        <v>1110</v>
      </c>
      <c r="H159" s="1" t="s">
        <v>1111</v>
      </c>
      <c r="I159" s="1" t="s">
        <v>2103</v>
      </c>
      <c r="J159" s="1" t="s">
        <v>30</v>
      </c>
      <c r="K159" s="1" t="s">
        <v>2104</v>
      </c>
      <c r="L159" s="1" t="s">
        <v>2104</v>
      </c>
      <c r="M159" s="1" t="s">
        <v>1114</v>
      </c>
      <c r="N159" s="1" t="s">
        <v>1114</v>
      </c>
      <c r="O159" s="1" t="s">
        <v>1115</v>
      </c>
      <c r="P159" s="1" t="s">
        <v>1116</v>
      </c>
      <c r="Q159" s="1" t="s">
        <v>1117</v>
      </c>
      <c r="R159" s="1" t="s">
        <v>2105</v>
      </c>
      <c r="S159" s="1" t="s">
        <v>1119</v>
      </c>
      <c r="T159" s="1" t="s">
        <v>1120</v>
      </c>
      <c r="U159" s="1" t="s">
        <v>1121</v>
      </c>
      <c r="V159" s="1" t="s">
        <v>1310</v>
      </c>
    </row>
    <row r="160" s="1" customFormat="1" spans="1:22">
      <c r="A160" s="3">
        <v>21842689736</v>
      </c>
      <c r="B160" s="1" t="s">
        <v>1808</v>
      </c>
      <c r="C160" s="1" t="s">
        <v>2106</v>
      </c>
      <c r="D160" s="1" t="s">
        <v>2107</v>
      </c>
      <c r="E160" s="1" t="s">
        <v>2108</v>
      </c>
      <c r="F160" s="1" t="s">
        <v>1336</v>
      </c>
      <c r="G160" s="1" t="s">
        <v>1110</v>
      </c>
      <c r="H160" s="1" t="s">
        <v>1111</v>
      </c>
      <c r="I160" s="1" t="s">
        <v>2109</v>
      </c>
      <c r="J160" s="1" t="s">
        <v>30</v>
      </c>
      <c r="K160" s="1" t="s">
        <v>2110</v>
      </c>
      <c r="L160" s="1" t="s">
        <v>2110</v>
      </c>
      <c r="M160" s="1" t="s">
        <v>1114</v>
      </c>
      <c r="N160" s="1" t="s">
        <v>1114</v>
      </c>
      <c r="O160" s="1" t="s">
        <v>1115</v>
      </c>
      <c r="P160" s="1" t="s">
        <v>1116</v>
      </c>
      <c r="Q160" s="1" t="s">
        <v>1117</v>
      </c>
      <c r="R160" s="1" t="s">
        <v>2111</v>
      </c>
      <c r="S160" s="1" t="s">
        <v>1119</v>
      </c>
      <c r="T160" s="1" t="s">
        <v>1120</v>
      </c>
      <c r="U160" s="1" t="s">
        <v>1279</v>
      </c>
      <c r="V160" s="1" t="s">
        <v>1310</v>
      </c>
    </row>
    <row r="161" s="1" customFormat="1" spans="1:22">
      <c r="A161" s="3">
        <v>21845478123</v>
      </c>
      <c r="B161" s="1" t="s">
        <v>2112</v>
      </c>
      <c r="C161" s="1" t="s">
        <v>2113</v>
      </c>
      <c r="D161" s="1" t="s">
        <v>2114</v>
      </c>
      <c r="E161" s="1" t="s">
        <v>2115</v>
      </c>
      <c r="F161" s="1" t="s">
        <v>1336</v>
      </c>
      <c r="G161" s="1" t="s">
        <v>1110</v>
      </c>
      <c r="H161" s="1" t="s">
        <v>1111</v>
      </c>
      <c r="I161" s="1" t="s">
        <v>2116</v>
      </c>
      <c r="J161" s="1" t="s">
        <v>30</v>
      </c>
      <c r="K161" s="1" t="s">
        <v>2117</v>
      </c>
      <c r="L161" s="1" t="s">
        <v>2117</v>
      </c>
      <c r="M161" s="1" t="s">
        <v>1114</v>
      </c>
      <c r="N161" s="1" t="s">
        <v>1114</v>
      </c>
      <c r="O161" s="1" t="s">
        <v>1115</v>
      </c>
      <c r="P161" s="1" t="s">
        <v>1116</v>
      </c>
      <c r="Q161" s="1" t="s">
        <v>1117</v>
      </c>
      <c r="R161" s="1" t="s">
        <v>2118</v>
      </c>
      <c r="S161" s="1" t="s">
        <v>1119</v>
      </c>
      <c r="T161" s="1" t="s">
        <v>1120</v>
      </c>
      <c r="U161" s="1" t="s">
        <v>1121</v>
      </c>
      <c r="V161" s="1" t="s">
        <v>1122</v>
      </c>
    </row>
    <row r="162" s="1" customFormat="1" spans="1:22">
      <c r="A162" s="1" t="s">
        <v>2119</v>
      </c>
      <c r="B162" s="1" t="s">
        <v>2120</v>
      </c>
      <c r="C162" s="1" t="s">
        <v>2121</v>
      </c>
      <c r="D162" s="1" t="s">
        <v>1713</v>
      </c>
      <c r="E162" s="1" t="s">
        <v>2122</v>
      </c>
      <c r="F162" s="1" t="s">
        <v>1106</v>
      </c>
      <c r="G162" s="1" t="s">
        <v>1110</v>
      </c>
      <c r="H162" s="1" t="s">
        <v>1111</v>
      </c>
      <c r="I162" s="1" t="s">
        <v>1115</v>
      </c>
      <c r="J162" s="1" t="s">
        <v>2123</v>
      </c>
      <c r="K162" s="1" t="s">
        <v>1115</v>
      </c>
      <c r="L162" s="1" t="s">
        <v>1115</v>
      </c>
      <c r="M162" s="1" t="s">
        <v>1114</v>
      </c>
      <c r="N162" s="1" t="s">
        <v>1114</v>
      </c>
      <c r="O162" s="1" t="s">
        <v>1115</v>
      </c>
      <c r="P162" s="1" t="s">
        <v>1116</v>
      </c>
      <c r="Q162" s="1" t="s">
        <v>1117</v>
      </c>
      <c r="R162" s="1" t="s">
        <v>2124</v>
      </c>
      <c r="S162" s="1" t="s">
        <v>1119</v>
      </c>
      <c r="T162" s="1" t="s">
        <v>1120</v>
      </c>
      <c r="U162" s="1" t="s">
        <v>1279</v>
      </c>
      <c r="V162" s="1" t="s">
        <v>1131</v>
      </c>
    </row>
    <row r="163" s="1" customFormat="1" spans="1:22">
      <c r="A163" s="3">
        <v>999221880328658</v>
      </c>
      <c r="B163" s="1" t="s">
        <v>1842</v>
      </c>
      <c r="C163" s="1" t="s">
        <v>2125</v>
      </c>
      <c r="D163" s="1" t="s">
        <v>2126</v>
      </c>
      <c r="E163" s="1" t="s">
        <v>2127</v>
      </c>
      <c r="F163" s="1" t="s">
        <v>1462</v>
      </c>
      <c r="G163" s="1" t="s">
        <v>1110</v>
      </c>
      <c r="H163" s="1" t="s">
        <v>1111</v>
      </c>
      <c r="I163" s="1" t="s">
        <v>2128</v>
      </c>
      <c r="J163" s="1" t="s">
        <v>30</v>
      </c>
      <c r="K163" s="1" t="s">
        <v>2129</v>
      </c>
      <c r="L163" s="1" t="s">
        <v>2129</v>
      </c>
      <c r="M163" s="1" t="s">
        <v>1114</v>
      </c>
      <c r="N163" s="1" t="s">
        <v>1114</v>
      </c>
      <c r="O163" s="1" t="s">
        <v>1115</v>
      </c>
      <c r="P163" s="1" t="s">
        <v>1116</v>
      </c>
      <c r="Q163" s="1" t="s">
        <v>1117</v>
      </c>
      <c r="R163" s="1" t="s">
        <v>2130</v>
      </c>
      <c r="S163" s="1" t="s">
        <v>1119</v>
      </c>
      <c r="T163" s="1" t="s">
        <v>1120</v>
      </c>
      <c r="U163" s="1" t="s">
        <v>1121</v>
      </c>
      <c r="V163" s="1" t="s">
        <v>1658</v>
      </c>
    </row>
    <row r="164" s="1" customFormat="1" spans="1:22">
      <c r="A164" s="3">
        <v>999221884723548</v>
      </c>
      <c r="B164" s="1" t="s">
        <v>1842</v>
      </c>
      <c r="C164" s="1" t="s">
        <v>2131</v>
      </c>
      <c r="D164" s="1" t="s">
        <v>2132</v>
      </c>
      <c r="E164" s="1" t="s">
        <v>2133</v>
      </c>
      <c r="F164" s="1" t="s">
        <v>1336</v>
      </c>
      <c r="G164" s="1" t="s">
        <v>1110</v>
      </c>
      <c r="H164" s="1" t="s">
        <v>1111</v>
      </c>
      <c r="I164" s="1" t="s">
        <v>2134</v>
      </c>
      <c r="J164" s="1" t="s">
        <v>30</v>
      </c>
      <c r="K164" s="1" t="s">
        <v>2135</v>
      </c>
      <c r="L164" s="1" t="s">
        <v>2135</v>
      </c>
      <c r="M164" s="1" t="s">
        <v>1114</v>
      </c>
      <c r="N164" s="1" t="s">
        <v>1114</v>
      </c>
      <c r="O164" s="1" t="s">
        <v>1115</v>
      </c>
      <c r="P164" s="1" t="s">
        <v>1116</v>
      </c>
      <c r="Q164" s="1" t="s">
        <v>1117</v>
      </c>
      <c r="R164" s="1" t="s">
        <v>2136</v>
      </c>
      <c r="S164" s="1" t="s">
        <v>1119</v>
      </c>
      <c r="T164" s="1" t="s">
        <v>1120</v>
      </c>
      <c r="U164" s="1" t="s">
        <v>1121</v>
      </c>
      <c r="V164" s="1" t="s">
        <v>1218</v>
      </c>
    </row>
    <row r="165" s="1" customFormat="1" spans="1:22">
      <c r="A165" s="3">
        <v>21879592636</v>
      </c>
      <c r="B165" s="1" t="s">
        <v>1842</v>
      </c>
      <c r="C165" s="1" t="s">
        <v>2137</v>
      </c>
      <c r="D165" s="1" t="s">
        <v>1544</v>
      </c>
      <c r="E165" s="1" t="s">
        <v>2138</v>
      </c>
      <c r="F165" s="1" t="s">
        <v>1640</v>
      </c>
      <c r="G165" s="1" t="s">
        <v>1110</v>
      </c>
      <c r="H165" s="1" t="s">
        <v>1111</v>
      </c>
      <c r="I165" s="1" t="s">
        <v>2139</v>
      </c>
      <c r="J165" s="1" t="s">
        <v>30</v>
      </c>
      <c r="K165" s="1" t="s">
        <v>2140</v>
      </c>
      <c r="L165" s="1" t="s">
        <v>2140</v>
      </c>
      <c r="M165" s="1" t="s">
        <v>1114</v>
      </c>
      <c r="N165" s="1" t="s">
        <v>1114</v>
      </c>
      <c r="O165" s="1" t="s">
        <v>1115</v>
      </c>
      <c r="P165" s="1" t="s">
        <v>1116</v>
      </c>
      <c r="Q165" s="1" t="s">
        <v>1117</v>
      </c>
      <c r="R165" s="1" t="s">
        <v>2141</v>
      </c>
      <c r="S165" s="1" t="s">
        <v>1119</v>
      </c>
      <c r="T165" s="1" t="s">
        <v>1120</v>
      </c>
      <c r="U165" s="1" t="s">
        <v>1279</v>
      </c>
      <c r="V165" s="1" t="s">
        <v>1198</v>
      </c>
    </row>
    <row r="166" s="1" customFormat="1" spans="1:22">
      <c r="A166" s="3">
        <v>21824052020</v>
      </c>
      <c r="B166" s="1" t="s">
        <v>2011</v>
      </c>
      <c r="C166" s="1" t="s">
        <v>2142</v>
      </c>
      <c r="D166" s="1" t="s">
        <v>1586</v>
      </c>
      <c r="E166" s="1" t="s">
        <v>2143</v>
      </c>
      <c r="F166" s="1" t="s">
        <v>1106</v>
      </c>
      <c r="G166" s="1" t="s">
        <v>1110</v>
      </c>
      <c r="H166" s="1" t="s">
        <v>1111</v>
      </c>
      <c r="I166" s="1" t="s">
        <v>2144</v>
      </c>
      <c r="J166" s="1" t="s">
        <v>30</v>
      </c>
      <c r="K166" s="1" t="s">
        <v>2145</v>
      </c>
      <c r="L166" s="1" t="s">
        <v>2145</v>
      </c>
      <c r="M166" s="1" t="s">
        <v>1114</v>
      </c>
      <c r="N166" s="1" t="s">
        <v>1114</v>
      </c>
      <c r="O166" s="1" t="s">
        <v>1115</v>
      </c>
      <c r="P166" s="1" t="s">
        <v>1116</v>
      </c>
      <c r="Q166" s="1" t="s">
        <v>1117</v>
      </c>
      <c r="R166" s="1" t="s">
        <v>2146</v>
      </c>
      <c r="S166" s="1" t="s">
        <v>1119</v>
      </c>
      <c r="T166" s="1" t="s">
        <v>1120</v>
      </c>
      <c r="U166" s="1" t="s">
        <v>1121</v>
      </c>
      <c r="V166" s="1" t="s">
        <v>1372</v>
      </c>
    </row>
    <row r="167" s="1" customFormat="1" spans="1:22">
      <c r="A167" s="3">
        <v>999221855510368</v>
      </c>
      <c r="B167" s="1" t="s">
        <v>1957</v>
      </c>
      <c r="C167" s="1" t="s">
        <v>2147</v>
      </c>
      <c r="D167" s="1" t="s">
        <v>2148</v>
      </c>
      <c r="E167" s="1" t="s">
        <v>2149</v>
      </c>
      <c r="F167" s="1" t="s">
        <v>1106</v>
      </c>
      <c r="G167" s="1" t="s">
        <v>1110</v>
      </c>
      <c r="H167" s="1" t="s">
        <v>1111</v>
      </c>
      <c r="I167" s="1" t="s">
        <v>2150</v>
      </c>
      <c r="J167" s="1" t="s">
        <v>30</v>
      </c>
      <c r="K167" s="1" t="s">
        <v>2151</v>
      </c>
      <c r="L167" s="1" t="s">
        <v>2151</v>
      </c>
      <c r="M167" s="1" t="s">
        <v>1114</v>
      </c>
      <c r="N167" s="1" t="s">
        <v>1114</v>
      </c>
      <c r="O167" s="1" t="s">
        <v>1115</v>
      </c>
      <c r="P167" s="1" t="s">
        <v>1116</v>
      </c>
      <c r="Q167" s="1" t="s">
        <v>1117</v>
      </c>
      <c r="R167" s="1" t="s">
        <v>2152</v>
      </c>
      <c r="S167" s="1" t="s">
        <v>1119</v>
      </c>
      <c r="T167" s="1" t="s">
        <v>1120</v>
      </c>
      <c r="U167" s="1" t="s">
        <v>1121</v>
      </c>
      <c r="V167" s="1" t="s">
        <v>2153</v>
      </c>
    </row>
    <row r="168" s="1" customFormat="1" spans="1:22">
      <c r="A168" s="3">
        <v>999221844122951</v>
      </c>
      <c r="B168" s="1" t="s">
        <v>1945</v>
      </c>
      <c r="C168" s="1" t="s">
        <v>2154</v>
      </c>
      <c r="D168" s="1" t="s">
        <v>2155</v>
      </c>
      <c r="E168" s="1" t="s">
        <v>2156</v>
      </c>
      <c r="F168" s="1" t="s">
        <v>1106</v>
      </c>
      <c r="G168" s="1" t="s">
        <v>1110</v>
      </c>
      <c r="H168" s="1" t="s">
        <v>1111</v>
      </c>
      <c r="I168" s="1" t="s">
        <v>2157</v>
      </c>
      <c r="J168" s="1" t="s">
        <v>30</v>
      </c>
      <c r="K168" s="1" t="s">
        <v>2158</v>
      </c>
      <c r="L168" s="1" t="s">
        <v>2158</v>
      </c>
      <c r="M168" s="1" t="s">
        <v>1114</v>
      </c>
      <c r="N168" s="1" t="s">
        <v>1114</v>
      </c>
      <c r="O168" s="1" t="s">
        <v>1115</v>
      </c>
      <c r="P168" s="1" t="s">
        <v>1116</v>
      </c>
      <c r="Q168" s="1" t="s">
        <v>1117</v>
      </c>
      <c r="R168" s="1" t="s">
        <v>2159</v>
      </c>
      <c r="S168" s="1" t="s">
        <v>1119</v>
      </c>
      <c r="T168" s="1" t="s">
        <v>1120</v>
      </c>
      <c r="U168" s="1" t="s">
        <v>1121</v>
      </c>
      <c r="V168" s="1" t="s">
        <v>2160</v>
      </c>
    </row>
    <row r="169" s="1" customFormat="1" spans="1:22">
      <c r="A169" s="3">
        <v>999221882395411</v>
      </c>
      <c r="B169" s="1" t="s">
        <v>1842</v>
      </c>
      <c r="C169" s="1" t="s">
        <v>2161</v>
      </c>
      <c r="D169" s="1" t="s">
        <v>2162</v>
      </c>
      <c r="E169" s="1" t="s">
        <v>2163</v>
      </c>
      <c r="F169" s="1" t="s">
        <v>1106</v>
      </c>
      <c r="G169" s="1" t="s">
        <v>1110</v>
      </c>
      <c r="H169" s="1" t="s">
        <v>1111</v>
      </c>
      <c r="I169" s="1" t="s">
        <v>2164</v>
      </c>
      <c r="J169" s="1" t="s">
        <v>30</v>
      </c>
      <c r="K169" s="1" t="s">
        <v>2165</v>
      </c>
      <c r="L169" s="1" t="s">
        <v>2165</v>
      </c>
      <c r="M169" s="1" t="s">
        <v>1114</v>
      </c>
      <c r="N169" s="1" t="s">
        <v>1114</v>
      </c>
      <c r="O169" s="1" t="s">
        <v>1115</v>
      </c>
      <c r="P169" s="1" t="s">
        <v>1116</v>
      </c>
      <c r="Q169" s="1" t="s">
        <v>1117</v>
      </c>
      <c r="R169" s="1" t="s">
        <v>2166</v>
      </c>
      <c r="S169" s="1" t="s">
        <v>1119</v>
      </c>
      <c r="T169" s="1" t="s">
        <v>1120</v>
      </c>
      <c r="U169" s="1" t="s">
        <v>1121</v>
      </c>
      <c r="V169" s="1" t="s">
        <v>1905</v>
      </c>
    </row>
    <row r="170" s="1" customFormat="1" spans="1:22">
      <c r="A170" s="3">
        <v>21826237921</v>
      </c>
      <c r="B170" s="1" t="s">
        <v>1906</v>
      </c>
      <c r="C170" s="1" t="s">
        <v>2167</v>
      </c>
      <c r="D170" s="1" t="s">
        <v>2168</v>
      </c>
      <c r="E170" s="1" t="s">
        <v>2169</v>
      </c>
      <c r="F170" s="1" t="s">
        <v>1106</v>
      </c>
      <c r="G170" s="1" t="s">
        <v>1110</v>
      </c>
      <c r="H170" s="1" t="s">
        <v>1111</v>
      </c>
      <c r="I170" s="1" t="s">
        <v>2170</v>
      </c>
      <c r="J170" s="1" t="s">
        <v>30</v>
      </c>
      <c r="K170" s="1" t="s">
        <v>2171</v>
      </c>
      <c r="L170" s="1" t="s">
        <v>2171</v>
      </c>
      <c r="M170" s="1" t="s">
        <v>1114</v>
      </c>
      <c r="N170" s="1" t="s">
        <v>1114</v>
      </c>
      <c r="O170" s="1" t="s">
        <v>1115</v>
      </c>
      <c r="P170" s="1" t="s">
        <v>1116</v>
      </c>
      <c r="Q170" s="1" t="s">
        <v>1117</v>
      </c>
      <c r="R170" s="1" t="s">
        <v>2172</v>
      </c>
      <c r="S170" s="1" t="s">
        <v>1119</v>
      </c>
      <c r="T170" s="1" t="s">
        <v>1120</v>
      </c>
      <c r="U170" s="1" t="s">
        <v>1121</v>
      </c>
      <c r="V170" s="1" t="s">
        <v>1122</v>
      </c>
    </row>
    <row r="171" s="1" customFormat="1" spans="1:22">
      <c r="A171" s="3">
        <v>999221876787633</v>
      </c>
      <c r="B171" s="1" t="s">
        <v>1842</v>
      </c>
      <c r="C171" s="1" t="s">
        <v>2173</v>
      </c>
      <c r="D171" s="1" t="s">
        <v>2174</v>
      </c>
      <c r="E171" s="1" t="s">
        <v>2175</v>
      </c>
      <c r="F171" s="1" t="s">
        <v>1106</v>
      </c>
      <c r="G171" s="1" t="s">
        <v>1110</v>
      </c>
      <c r="H171" s="1" t="s">
        <v>1111</v>
      </c>
      <c r="I171" s="1" t="s">
        <v>2176</v>
      </c>
      <c r="J171" s="1" t="s">
        <v>30</v>
      </c>
      <c r="K171" s="1" t="s">
        <v>2177</v>
      </c>
      <c r="L171" s="1" t="s">
        <v>2177</v>
      </c>
      <c r="M171" s="1" t="s">
        <v>1114</v>
      </c>
      <c r="N171" s="1" t="s">
        <v>1114</v>
      </c>
      <c r="O171" s="1" t="s">
        <v>1115</v>
      </c>
      <c r="P171" s="1" t="s">
        <v>1116</v>
      </c>
      <c r="Q171" s="1" t="s">
        <v>1117</v>
      </c>
      <c r="R171" s="1" t="s">
        <v>2178</v>
      </c>
      <c r="S171" s="1" t="s">
        <v>1119</v>
      </c>
      <c r="T171" s="1" t="s">
        <v>1120</v>
      </c>
      <c r="U171" s="1" t="s">
        <v>1121</v>
      </c>
      <c r="V171" s="1" t="s">
        <v>1122</v>
      </c>
    </row>
    <row r="172" s="1" customFormat="1" spans="1:22">
      <c r="A172" s="3">
        <v>999221855949444</v>
      </c>
      <c r="B172" s="1" t="s">
        <v>2004</v>
      </c>
      <c r="C172" s="1" t="s">
        <v>2179</v>
      </c>
      <c r="D172" s="1" t="s">
        <v>2180</v>
      </c>
      <c r="E172" s="1" t="s">
        <v>2181</v>
      </c>
      <c r="F172" s="1" t="s">
        <v>1106</v>
      </c>
      <c r="G172" s="1" t="s">
        <v>1110</v>
      </c>
      <c r="H172" s="1" t="s">
        <v>1111</v>
      </c>
      <c r="I172" s="1" t="s">
        <v>2182</v>
      </c>
      <c r="J172" s="1" t="s">
        <v>30</v>
      </c>
      <c r="K172" s="1" t="s">
        <v>2183</v>
      </c>
      <c r="L172" s="1" t="s">
        <v>2183</v>
      </c>
      <c r="M172" s="1" t="s">
        <v>1114</v>
      </c>
      <c r="N172" s="1" t="s">
        <v>1114</v>
      </c>
      <c r="O172" s="1" t="s">
        <v>1115</v>
      </c>
      <c r="P172" s="1" t="s">
        <v>1116</v>
      </c>
      <c r="Q172" s="1" t="s">
        <v>1117</v>
      </c>
      <c r="R172" s="1" t="s">
        <v>2184</v>
      </c>
      <c r="S172" s="1" t="s">
        <v>1119</v>
      </c>
      <c r="T172" s="1" t="s">
        <v>1120</v>
      </c>
      <c r="U172" s="1" t="s">
        <v>1121</v>
      </c>
      <c r="V172" s="1" t="s">
        <v>1122</v>
      </c>
    </row>
    <row r="173" s="1" customFormat="1" spans="1:22">
      <c r="A173" s="3">
        <v>999221859815479</v>
      </c>
      <c r="B173" s="1" t="s">
        <v>1794</v>
      </c>
      <c r="C173" s="1" t="s">
        <v>2185</v>
      </c>
      <c r="D173" s="1" t="s">
        <v>2186</v>
      </c>
      <c r="E173" s="1" t="s">
        <v>2187</v>
      </c>
      <c r="F173" s="1" t="s">
        <v>1336</v>
      </c>
      <c r="G173" s="1" t="s">
        <v>1110</v>
      </c>
      <c r="H173" s="1" t="s">
        <v>1111</v>
      </c>
      <c r="I173" s="1" t="s">
        <v>2188</v>
      </c>
      <c r="J173" s="1" t="s">
        <v>30</v>
      </c>
      <c r="K173" s="1" t="s">
        <v>2189</v>
      </c>
      <c r="L173" s="1" t="s">
        <v>2189</v>
      </c>
      <c r="M173" s="1" t="s">
        <v>1114</v>
      </c>
      <c r="N173" s="1" t="s">
        <v>1114</v>
      </c>
      <c r="O173" s="1" t="s">
        <v>1115</v>
      </c>
      <c r="P173" s="1" t="s">
        <v>1116</v>
      </c>
      <c r="Q173" s="1" t="s">
        <v>1117</v>
      </c>
      <c r="R173" s="1" t="s">
        <v>2190</v>
      </c>
      <c r="S173" s="1" t="s">
        <v>1119</v>
      </c>
      <c r="T173" s="1" t="s">
        <v>1120</v>
      </c>
      <c r="U173" s="1" t="s">
        <v>1121</v>
      </c>
      <c r="V173" s="1" t="s">
        <v>2191</v>
      </c>
    </row>
    <row r="174" s="1" customFormat="1" spans="1:22">
      <c r="A174" s="3">
        <v>21882409623</v>
      </c>
      <c r="B174" s="1" t="s">
        <v>1842</v>
      </c>
      <c r="C174" s="1" t="s">
        <v>2192</v>
      </c>
      <c r="D174" s="1" t="s">
        <v>2193</v>
      </c>
      <c r="E174" s="1" t="s">
        <v>2194</v>
      </c>
      <c r="F174" s="1" t="s">
        <v>1106</v>
      </c>
      <c r="G174" s="1" t="s">
        <v>1110</v>
      </c>
      <c r="H174" s="1" t="s">
        <v>1111</v>
      </c>
      <c r="I174" s="1" t="s">
        <v>2195</v>
      </c>
      <c r="J174" s="1" t="s">
        <v>30</v>
      </c>
      <c r="K174" s="1" t="s">
        <v>2196</v>
      </c>
      <c r="L174" s="1" t="s">
        <v>2196</v>
      </c>
      <c r="M174" s="1" t="s">
        <v>1114</v>
      </c>
      <c r="N174" s="1" t="s">
        <v>1114</v>
      </c>
      <c r="O174" s="1" t="s">
        <v>1115</v>
      </c>
      <c r="P174" s="1" t="s">
        <v>1116</v>
      </c>
      <c r="Q174" s="1" t="s">
        <v>1117</v>
      </c>
      <c r="R174" s="1" t="s">
        <v>2197</v>
      </c>
      <c r="S174" s="1" t="s">
        <v>1119</v>
      </c>
      <c r="T174" s="1" t="s">
        <v>1120</v>
      </c>
      <c r="U174" s="1" t="s">
        <v>1121</v>
      </c>
      <c r="V174" s="1" t="s">
        <v>1131</v>
      </c>
    </row>
    <row r="175" s="1" customFormat="1" spans="1:22">
      <c r="A175" s="3">
        <v>21780001042</v>
      </c>
      <c r="B175" s="1" t="s">
        <v>2198</v>
      </c>
      <c r="C175" s="1" t="s">
        <v>2199</v>
      </c>
      <c r="D175" s="1" t="s">
        <v>2200</v>
      </c>
      <c r="E175" s="1" t="s">
        <v>2201</v>
      </c>
      <c r="F175" s="1" t="s">
        <v>1106</v>
      </c>
      <c r="G175" s="1" t="s">
        <v>1110</v>
      </c>
      <c r="H175" s="1" t="s">
        <v>1111</v>
      </c>
      <c r="I175" s="1" t="s">
        <v>2202</v>
      </c>
      <c r="J175" s="1" t="s">
        <v>30</v>
      </c>
      <c r="K175" s="1" t="s">
        <v>2203</v>
      </c>
      <c r="L175" s="1" t="s">
        <v>2203</v>
      </c>
      <c r="M175" s="1" t="s">
        <v>1114</v>
      </c>
      <c r="N175" s="1" t="s">
        <v>1114</v>
      </c>
      <c r="O175" s="1" t="s">
        <v>1115</v>
      </c>
      <c r="P175" s="1" t="s">
        <v>1116</v>
      </c>
      <c r="Q175" s="1" t="s">
        <v>1117</v>
      </c>
      <c r="R175" s="1" t="s">
        <v>2204</v>
      </c>
      <c r="S175" s="1" t="s">
        <v>1119</v>
      </c>
      <c r="T175" s="1" t="s">
        <v>1120</v>
      </c>
      <c r="U175" s="1" t="s">
        <v>1121</v>
      </c>
      <c r="V175" s="1" t="s">
        <v>1481</v>
      </c>
    </row>
    <row r="176" s="1" customFormat="1" spans="1:22">
      <c r="A176" s="3">
        <v>999221860672730</v>
      </c>
      <c r="B176" s="1" t="s">
        <v>1794</v>
      </c>
      <c r="C176" s="1" t="s">
        <v>2205</v>
      </c>
      <c r="D176" s="1" t="s">
        <v>2206</v>
      </c>
      <c r="E176" s="1" t="s">
        <v>2207</v>
      </c>
      <c r="F176" s="1" t="s">
        <v>1106</v>
      </c>
      <c r="G176" s="1" t="s">
        <v>1110</v>
      </c>
      <c r="H176" s="1" t="s">
        <v>1111</v>
      </c>
      <c r="I176" s="1" t="s">
        <v>2208</v>
      </c>
      <c r="J176" s="1" t="s">
        <v>30</v>
      </c>
      <c r="K176" s="1" t="s">
        <v>2209</v>
      </c>
      <c r="L176" s="1" t="s">
        <v>2209</v>
      </c>
      <c r="M176" s="1" t="s">
        <v>1114</v>
      </c>
      <c r="N176" s="1" t="s">
        <v>1114</v>
      </c>
      <c r="O176" s="1" t="s">
        <v>1115</v>
      </c>
      <c r="P176" s="1" t="s">
        <v>1116</v>
      </c>
      <c r="Q176" s="1" t="s">
        <v>1117</v>
      </c>
      <c r="R176" s="1" t="s">
        <v>2210</v>
      </c>
      <c r="S176" s="1" t="s">
        <v>1119</v>
      </c>
      <c r="T176" s="1" t="s">
        <v>1120</v>
      </c>
      <c r="U176" s="1" t="s">
        <v>1121</v>
      </c>
      <c r="V176" s="1" t="s">
        <v>1122</v>
      </c>
    </row>
    <row r="177" s="1" customFormat="1" spans="1:22">
      <c r="A177" s="3">
        <v>21847044283</v>
      </c>
      <c r="B177" s="1" t="s">
        <v>1865</v>
      </c>
      <c r="C177" s="1" t="s">
        <v>2211</v>
      </c>
      <c r="D177" s="1" t="s">
        <v>2212</v>
      </c>
      <c r="E177" s="1" t="s">
        <v>2213</v>
      </c>
      <c r="F177" s="1" t="s">
        <v>1336</v>
      </c>
      <c r="G177" s="1" t="s">
        <v>1110</v>
      </c>
      <c r="H177" s="1" t="s">
        <v>1111</v>
      </c>
      <c r="I177" s="1" t="s">
        <v>2214</v>
      </c>
      <c r="J177" s="1" t="s">
        <v>30</v>
      </c>
      <c r="K177" s="1" t="s">
        <v>2215</v>
      </c>
      <c r="L177" s="1" t="s">
        <v>2215</v>
      </c>
      <c r="M177" s="1" t="s">
        <v>1114</v>
      </c>
      <c r="N177" s="1" t="s">
        <v>1114</v>
      </c>
      <c r="O177" s="1" t="s">
        <v>1115</v>
      </c>
      <c r="P177" s="1" t="s">
        <v>1116</v>
      </c>
      <c r="Q177" s="1" t="s">
        <v>1117</v>
      </c>
      <c r="R177" s="1" t="s">
        <v>2216</v>
      </c>
      <c r="S177" s="1" t="s">
        <v>1119</v>
      </c>
      <c r="T177" s="1" t="s">
        <v>1120</v>
      </c>
      <c r="U177" s="1" t="s">
        <v>1121</v>
      </c>
      <c r="V177" s="1" t="s">
        <v>1310</v>
      </c>
    </row>
    <row r="178" s="1" customFormat="1" spans="1:22">
      <c r="A178" s="3">
        <v>999221851440178</v>
      </c>
      <c r="B178" s="1" t="s">
        <v>1964</v>
      </c>
      <c r="C178" s="1" t="s">
        <v>2217</v>
      </c>
      <c r="D178" s="1" t="s">
        <v>2218</v>
      </c>
      <c r="E178" s="1" t="s">
        <v>2219</v>
      </c>
      <c r="F178" s="1" t="s">
        <v>1775</v>
      </c>
      <c r="G178" s="1" t="s">
        <v>1110</v>
      </c>
      <c r="H178" s="1" t="s">
        <v>1111</v>
      </c>
      <c r="I178" s="1" t="s">
        <v>2220</v>
      </c>
      <c r="J178" s="1" t="s">
        <v>30</v>
      </c>
      <c r="K178" s="1" t="s">
        <v>2221</v>
      </c>
      <c r="L178" s="1" t="s">
        <v>2221</v>
      </c>
      <c r="M178" s="1" t="s">
        <v>1114</v>
      </c>
      <c r="N178" s="1" t="s">
        <v>1114</v>
      </c>
      <c r="O178" s="1" t="s">
        <v>1115</v>
      </c>
      <c r="P178" s="1" t="s">
        <v>1116</v>
      </c>
      <c r="Q178" s="1" t="s">
        <v>1117</v>
      </c>
      <c r="R178" s="1" t="s">
        <v>2222</v>
      </c>
      <c r="S178" s="1" t="s">
        <v>1119</v>
      </c>
      <c r="T178" s="1" t="s">
        <v>1120</v>
      </c>
      <c r="U178" s="1" t="s">
        <v>1121</v>
      </c>
      <c r="V178" s="1" t="s">
        <v>2223</v>
      </c>
    </row>
    <row r="179" s="1" customFormat="1" spans="1:22">
      <c r="A179" s="3">
        <v>21849688064</v>
      </c>
      <c r="B179" s="1" t="s">
        <v>1822</v>
      </c>
      <c r="C179" s="1" t="s">
        <v>2224</v>
      </c>
      <c r="D179" s="1" t="s">
        <v>2225</v>
      </c>
      <c r="E179" s="1" t="s">
        <v>2226</v>
      </c>
      <c r="F179" s="1" t="s">
        <v>1336</v>
      </c>
      <c r="G179" s="1" t="s">
        <v>1110</v>
      </c>
      <c r="H179" s="1" t="s">
        <v>1111</v>
      </c>
      <c r="I179" s="1" t="s">
        <v>2227</v>
      </c>
      <c r="J179" s="1" t="s">
        <v>30</v>
      </c>
      <c r="K179" s="1" t="s">
        <v>2228</v>
      </c>
      <c r="L179" s="1" t="s">
        <v>2228</v>
      </c>
      <c r="M179" s="1" t="s">
        <v>1114</v>
      </c>
      <c r="N179" s="1" t="s">
        <v>1114</v>
      </c>
      <c r="O179" s="1" t="s">
        <v>1115</v>
      </c>
      <c r="P179" s="1" t="s">
        <v>1116</v>
      </c>
      <c r="Q179" s="1" t="s">
        <v>1117</v>
      </c>
      <c r="R179" s="1" t="s">
        <v>2229</v>
      </c>
      <c r="S179" s="1" t="s">
        <v>1119</v>
      </c>
      <c r="T179" s="1" t="s">
        <v>1120</v>
      </c>
      <c r="U179" s="1" t="s">
        <v>1121</v>
      </c>
      <c r="V179" s="1" t="s">
        <v>1158</v>
      </c>
    </row>
    <row r="180" s="1" customFormat="1" spans="1:22">
      <c r="A180" s="3">
        <v>999221840487464</v>
      </c>
      <c r="B180" s="1" t="s">
        <v>2230</v>
      </c>
      <c r="C180" s="1" t="s">
        <v>2231</v>
      </c>
      <c r="D180" s="1" t="s">
        <v>2232</v>
      </c>
      <c r="E180" s="1" t="s">
        <v>2233</v>
      </c>
      <c r="F180" s="1" t="s">
        <v>1336</v>
      </c>
      <c r="G180" s="1" t="s">
        <v>1110</v>
      </c>
      <c r="H180" s="1" t="s">
        <v>1111</v>
      </c>
      <c r="I180" s="1" t="s">
        <v>2234</v>
      </c>
      <c r="J180" s="1" t="s">
        <v>30</v>
      </c>
      <c r="K180" s="1" t="s">
        <v>2235</v>
      </c>
      <c r="L180" s="1" t="s">
        <v>2235</v>
      </c>
      <c r="M180" s="1" t="s">
        <v>1114</v>
      </c>
      <c r="N180" s="1" t="s">
        <v>1114</v>
      </c>
      <c r="O180" s="1" t="s">
        <v>1115</v>
      </c>
      <c r="P180" s="1" t="s">
        <v>1116</v>
      </c>
      <c r="Q180" s="1" t="s">
        <v>1117</v>
      </c>
      <c r="R180" s="1" t="s">
        <v>2236</v>
      </c>
      <c r="S180" s="1" t="s">
        <v>1119</v>
      </c>
      <c r="T180" s="1" t="s">
        <v>1120</v>
      </c>
      <c r="U180" s="1" t="s">
        <v>1121</v>
      </c>
      <c r="V180" s="1" t="s">
        <v>1578</v>
      </c>
    </row>
    <row r="181" s="1" customFormat="1" spans="1:22">
      <c r="A181" s="3">
        <v>21867650785</v>
      </c>
      <c r="B181" s="1" t="s">
        <v>1794</v>
      </c>
      <c r="C181" s="1" t="s">
        <v>2237</v>
      </c>
      <c r="D181" s="1" t="s">
        <v>2238</v>
      </c>
      <c r="E181" s="1" t="s">
        <v>2239</v>
      </c>
      <c r="F181" s="1" t="s">
        <v>1336</v>
      </c>
      <c r="G181" s="1" t="s">
        <v>1110</v>
      </c>
      <c r="H181" s="1" t="s">
        <v>1111</v>
      </c>
      <c r="I181" s="1" t="s">
        <v>2240</v>
      </c>
      <c r="J181" s="1" t="s">
        <v>30</v>
      </c>
      <c r="K181" s="1" t="s">
        <v>2241</v>
      </c>
      <c r="L181" s="1" t="s">
        <v>2241</v>
      </c>
      <c r="M181" s="1" t="s">
        <v>1114</v>
      </c>
      <c r="N181" s="1" t="s">
        <v>1114</v>
      </c>
      <c r="O181" s="1" t="s">
        <v>1115</v>
      </c>
      <c r="P181" s="1" t="s">
        <v>1116</v>
      </c>
      <c r="Q181" s="1" t="s">
        <v>1117</v>
      </c>
      <c r="R181" s="1" t="s">
        <v>2242</v>
      </c>
      <c r="S181" s="1" t="s">
        <v>1119</v>
      </c>
      <c r="T181" s="1" t="s">
        <v>1120</v>
      </c>
      <c r="U181" s="1" t="s">
        <v>1121</v>
      </c>
      <c r="V181" s="1" t="s">
        <v>1131</v>
      </c>
    </row>
    <row r="182" s="1" customFormat="1" spans="1:22">
      <c r="A182" s="3">
        <v>999221842280701</v>
      </c>
      <c r="B182" s="1" t="s">
        <v>1984</v>
      </c>
      <c r="C182" s="1" t="s">
        <v>2243</v>
      </c>
      <c r="D182" s="1" t="s">
        <v>2244</v>
      </c>
      <c r="E182" s="1" t="s">
        <v>2245</v>
      </c>
      <c r="F182" s="1" t="s">
        <v>1106</v>
      </c>
      <c r="G182" s="1" t="s">
        <v>1110</v>
      </c>
      <c r="H182" s="1" t="s">
        <v>1111</v>
      </c>
      <c r="I182" s="1" t="s">
        <v>2246</v>
      </c>
      <c r="J182" s="1" t="s">
        <v>30</v>
      </c>
      <c r="K182" s="1" t="s">
        <v>2247</v>
      </c>
      <c r="L182" s="1" t="s">
        <v>2247</v>
      </c>
      <c r="M182" s="1" t="s">
        <v>1114</v>
      </c>
      <c r="N182" s="1" t="s">
        <v>1114</v>
      </c>
      <c r="O182" s="1" t="s">
        <v>1115</v>
      </c>
      <c r="P182" s="1" t="s">
        <v>1116</v>
      </c>
      <c r="Q182" s="1" t="s">
        <v>1117</v>
      </c>
      <c r="R182" s="1" t="s">
        <v>2248</v>
      </c>
      <c r="S182" s="1" t="s">
        <v>1119</v>
      </c>
      <c r="T182" s="1" t="s">
        <v>1120</v>
      </c>
      <c r="U182" s="1" t="s">
        <v>1121</v>
      </c>
      <c r="V182" s="1" t="s">
        <v>2249</v>
      </c>
    </row>
    <row r="183" s="1" customFormat="1" spans="1:22">
      <c r="A183" s="3">
        <v>999221859627580</v>
      </c>
      <c r="B183" s="1" t="s">
        <v>1794</v>
      </c>
      <c r="C183" s="1" t="s">
        <v>2250</v>
      </c>
      <c r="D183" s="1" t="s">
        <v>2251</v>
      </c>
      <c r="E183" s="1" t="s">
        <v>2252</v>
      </c>
      <c r="F183" s="1" t="s">
        <v>1640</v>
      </c>
      <c r="G183" s="1" t="s">
        <v>1110</v>
      </c>
      <c r="H183" s="1" t="s">
        <v>1111</v>
      </c>
      <c r="I183" s="1" t="s">
        <v>2253</v>
      </c>
      <c r="J183" s="1" t="s">
        <v>30</v>
      </c>
      <c r="K183" s="1" t="s">
        <v>2254</v>
      </c>
      <c r="L183" s="1" t="s">
        <v>2254</v>
      </c>
      <c r="M183" s="1" t="s">
        <v>1114</v>
      </c>
      <c r="N183" s="1" t="s">
        <v>1114</v>
      </c>
      <c r="O183" s="1" t="s">
        <v>1115</v>
      </c>
      <c r="P183" s="1" t="s">
        <v>1116</v>
      </c>
      <c r="Q183" s="1" t="s">
        <v>1117</v>
      </c>
      <c r="R183" s="1" t="s">
        <v>2255</v>
      </c>
      <c r="S183" s="1" t="s">
        <v>1119</v>
      </c>
      <c r="T183" s="1" t="s">
        <v>1120</v>
      </c>
      <c r="U183" s="1" t="s">
        <v>1121</v>
      </c>
      <c r="V183" s="1" t="s">
        <v>1122</v>
      </c>
    </row>
    <row r="184" s="1" customFormat="1" spans="1:22">
      <c r="A184" s="3">
        <v>21861946565</v>
      </c>
      <c r="B184" s="1" t="s">
        <v>1794</v>
      </c>
      <c r="C184" s="1" t="s">
        <v>2256</v>
      </c>
      <c r="D184" s="1" t="s">
        <v>2257</v>
      </c>
      <c r="E184" s="1" t="s">
        <v>2258</v>
      </c>
      <c r="F184" s="1" t="s">
        <v>1106</v>
      </c>
      <c r="G184" s="1" t="s">
        <v>1110</v>
      </c>
      <c r="H184" s="1" t="s">
        <v>1111</v>
      </c>
      <c r="I184" s="1" t="s">
        <v>2259</v>
      </c>
      <c r="J184" s="1" t="s">
        <v>30</v>
      </c>
      <c r="K184" s="1" t="s">
        <v>2260</v>
      </c>
      <c r="L184" s="1" t="s">
        <v>2260</v>
      </c>
      <c r="M184" s="1" t="s">
        <v>1114</v>
      </c>
      <c r="N184" s="1" t="s">
        <v>1114</v>
      </c>
      <c r="O184" s="1" t="s">
        <v>1115</v>
      </c>
      <c r="P184" s="1" t="s">
        <v>1116</v>
      </c>
      <c r="Q184" s="1" t="s">
        <v>1117</v>
      </c>
      <c r="R184" s="1" t="s">
        <v>2261</v>
      </c>
      <c r="S184" s="1" t="s">
        <v>1119</v>
      </c>
      <c r="T184" s="1" t="s">
        <v>1120</v>
      </c>
      <c r="U184" s="1" t="s">
        <v>1121</v>
      </c>
      <c r="V184" s="1" t="s">
        <v>1198</v>
      </c>
    </row>
    <row r="185" s="1" customFormat="1" spans="1:22">
      <c r="A185" s="3">
        <v>999221876653649</v>
      </c>
      <c r="B185" s="1" t="s">
        <v>1842</v>
      </c>
      <c r="C185" s="1" t="s">
        <v>2262</v>
      </c>
      <c r="D185" s="1" t="s">
        <v>2263</v>
      </c>
      <c r="E185" s="1" t="s">
        <v>2264</v>
      </c>
      <c r="F185" s="1" t="s">
        <v>1336</v>
      </c>
      <c r="G185" s="1" t="s">
        <v>1110</v>
      </c>
      <c r="H185" s="1" t="s">
        <v>1111</v>
      </c>
      <c r="I185" s="1" t="s">
        <v>2265</v>
      </c>
      <c r="J185" s="1" t="s">
        <v>30</v>
      </c>
      <c r="K185" s="1" t="s">
        <v>1547</v>
      </c>
      <c r="L185" s="1" t="s">
        <v>1547</v>
      </c>
      <c r="M185" s="1" t="s">
        <v>1114</v>
      </c>
      <c r="N185" s="1" t="s">
        <v>1114</v>
      </c>
      <c r="O185" s="1" t="s">
        <v>1115</v>
      </c>
      <c r="P185" s="1" t="s">
        <v>1116</v>
      </c>
      <c r="Q185" s="1" t="s">
        <v>1117</v>
      </c>
      <c r="R185" s="1" t="s">
        <v>2266</v>
      </c>
      <c r="S185" s="1" t="s">
        <v>1119</v>
      </c>
      <c r="T185" s="1" t="s">
        <v>1120</v>
      </c>
      <c r="U185" s="1" t="s">
        <v>1121</v>
      </c>
      <c r="V185" s="1" t="s">
        <v>1971</v>
      </c>
    </row>
    <row r="186" s="1" customFormat="1" spans="1:22">
      <c r="A186" s="3">
        <v>999221849227049</v>
      </c>
      <c r="B186" s="1" t="s">
        <v>1829</v>
      </c>
      <c r="C186" s="1" t="s">
        <v>2267</v>
      </c>
      <c r="D186" s="1" t="s">
        <v>2268</v>
      </c>
      <c r="E186" s="1" t="s">
        <v>2269</v>
      </c>
      <c r="F186" s="1" t="s">
        <v>1106</v>
      </c>
      <c r="G186" s="1" t="s">
        <v>1110</v>
      </c>
      <c r="H186" s="1" t="s">
        <v>1111</v>
      </c>
      <c r="I186" s="1" t="s">
        <v>2270</v>
      </c>
      <c r="J186" s="1" t="s">
        <v>30</v>
      </c>
      <c r="K186" s="1" t="s">
        <v>2271</v>
      </c>
      <c r="L186" s="1" t="s">
        <v>2271</v>
      </c>
      <c r="M186" s="1" t="s">
        <v>1114</v>
      </c>
      <c r="N186" s="1" t="s">
        <v>1114</v>
      </c>
      <c r="O186" s="1" t="s">
        <v>1115</v>
      </c>
      <c r="P186" s="1" t="s">
        <v>1116</v>
      </c>
      <c r="Q186" s="1" t="s">
        <v>1117</v>
      </c>
      <c r="R186" s="1" t="s">
        <v>2272</v>
      </c>
      <c r="S186" s="1" t="s">
        <v>1119</v>
      </c>
      <c r="T186" s="1" t="s">
        <v>1120</v>
      </c>
      <c r="U186" s="1" t="s">
        <v>1121</v>
      </c>
      <c r="V186" s="1" t="s">
        <v>2273</v>
      </c>
    </row>
    <row r="187" s="1" customFormat="1" spans="1:22">
      <c r="A187" s="3">
        <v>21856868405</v>
      </c>
      <c r="B187" s="1" t="s">
        <v>2004</v>
      </c>
      <c r="C187" s="1" t="s">
        <v>2274</v>
      </c>
      <c r="D187" s="1" t="s">
        <v>1700</v>
      </c>
      <c r="E187" s="1" t="s">
        <v>2275</v>
      </c>
      <c r="F187" s="1" t="s">
        <v>1597</v>
      </c>
      <c r="G187" s="1" t="s">
        <v>1110</v>
      </c>
      <c r="H187" s="1" t="s">
        <v>1111</v>
      </c>
      <c r="I187" s="1" t="s">
        <v>2276</v>
      </c>
      <c r="J187" s="1" t="s">
        <v>30</v>
      </c>
      <c r="K187" s="1" t="s">
        <v>2277</v>
      </c>
      <c r="L187" s="1" t="s">
        <v>2277</v>
      </c>
      <c r="M187" s="1" t="s">
        <v>1114</v>
      </c>
      <c r="N187" s="1" t="s">
        <v>1114</v>
      </c>
      <c r="O187" s="1" t="s">
        <v>1115</v>
      </c>
      <c r="P187" s="1" t="s">
        <v>1116</v>
      </c>
      <c r="Q187" s="1" t="s">
        <v>1117</v>
      </c>
      <c r="R187" s="1" t="s">
        <v>2278</v>
      </c>
      <c r="S187" s="1" t="s">
        <v>1119</v>
      </c>
      <c r="T187" s="1" t="s">
        <v>1120</v>
      </c>
      <c r="U187" s="1" t="s">
        <v>1121</v>
      </c>
      <c r="V187" s="1" t="s">
        <v>1198</v>
      </c>
    </row>
    <row r="188" s="1" customFormat="1" spans="1:22">
      <c r="A188" s="3">
        <v>999221876660464</v>
      </c>
      <c r="B188" s="1" t="s">
        <v>1842</v>
      </c>
      <c r="C188" s="1" t="s">
        <v>2279</v>
      </c>
      <c r="D188" s="1" t="s">
        <v>2280</v>
      </c>
      <c r="E188" s="1" t="s">
        <v>2281</v>
      </c>
      <c r="F188" s="1" t="s">
        <v>1336</v>
      </c>
      <c r="G188" s="1" t="s">
        <v>1110</v>
      </c>
      <c r="H188" s="1" t="s">
        <v>1111</v>
      </c>
      <c r="I188" s="1" t="s">
        <v>2282</v>
      </c>
      <c r="J188" s="1" t="s">
        <v>30</v>
      </c>
      <c r="K188" s="1" t="s">
        <v>2283</v>
      </c>
      <c r="L188" s="1" t="s">
        <v>2283</v>
      </c>
      <c r="M188" s="1" t="s">
        <v>1114</v>
      </c>
      <c r="N188" s="1" t="s">
        <v>1114</v>
      </c>
      <c r="O188" s="1" t="s">
        <v>1115</v>
      </c>
      <c r="P188" s="1" t="s">
        <v>1116</v>
      </c>
      <c r="Q188" s="1" t="s">
        <v>1117</v>
      </c>
      <c r="R188" s="1" t="s">
        <v>2284</v>
      </c>
      <c r="S188" s="1" t="s">
        <v>1119</v>
      </c>
      <c r="T188" s="1" t="s">
        <v>1120</v>
      </c>
      <c r="U188" s="1" t="s">
        <v>1121</v>
      </c>
      <c r="V188" s="1" t="s">
        <v>1158</v>
      </c>
    </row>
    <row r="189" s="1" customFormat="1" spans="1:22">
      <c r="A189" s="3">
        <v>999221848593481</v>
      </c>
      <c r="B189" s="1" t="s">
        <v>1829</v>
      </c>
      <c r="C189" s="1" t="s">
        <v>2285</v>
      </c>
      <c r="D189" s="1" t="s">
        <v>2286</v>
      </c>
      <c r="E189" s="1" t="s">
        <v>2287</v>
      </c>
      <c r="F189" s="1" t="s">
        <v>1106</v>
      </c>
      <c r="G189" s="1" t="s">
        <v>1110</v>
      </c>
      <c r="H189" s="1" t="s">
        <v>1111</v>
      </c>
      <c r="I189" s="1" t="s">
        <v>2288</v>
      </c>
      <c r="J189" s="1" t="s">
        <v>30</v>
      </c>
      <c r="K189" s="1" t="s">
        <v>2289</v>
      </c>
      <c r="L189" s="1" t="s">
        <v>2289</v>
      </c>
      <c r="M189" s="1" t="s">
        <v>1114</v>
      </c>
      <c r="N189" s="1" t="s">
        <v>1114</v>
      </c>
      <c r="O189" s="1" t="s">
        <v>1115</v>
      </c>
      <c r="P189" s="1" t="s">
        <v>1116</v>
      </c>
      <c r="Q189" s="1" t="s">
        <v>1117</v>
      </c>
      <c r="R189" s="1" t="s">
        <v>2290</v>
      </c>
      <c r="S189" s="1" t="s">
        <v>1119</v>
      </c>
      <c r="T189" s="1" t="s">
        <v>1120</v>
      </c>
      <c r="U189" s="1" t="s">
        <v>1121</v>
      </c>
      <c r="V189" s="1" t="s">
        <v>1711</v>
      </c>
    </row>
    <row r="190" s="1" customFormat="1" spans="1:22">
      <c r="A190" s="3">
        <v>21838845857</v>
      </c>
      <c r="B190" s="1" t="s">
        <v>2230</v>
      </c>
      <c r="C190" s="1" t="s">
        <v>2291</v>
      </c>
      <c r="D190" s="1" t="s">
        <v>2292</v>
      </c>
      <c r="E190" s="1" t="s">
        <v>2293</v>
      </c>
      <c r="F190" s="1" t="s">
        <v>1336</v>
      </c>
      <c r="G190" s="1" t="s">
        <v>1110</v>
      </c>
      <c r="H190" s="1" t="s">
        <v>1111</v>
      </c>
      <c r="I190" s="1" t="s">
        <v>2294</v>
      </c>
      <c r="J190" s="1" t="s">
        <v>30</v>
      </c>
      <c r="K190" s="1" t="s">
        <v>2295</v>
      </c>
      <c r="L190" s="1" t="s">
        <v>2295</v>
      </c>
      <c r="M190" s="1" t="s">
        <v>1114</v>
      </c>
      <c r="N190" s="1" t="s">
        <v>1114</v>
      </c>
      <c r="O190" s="1" t="s">
        <v>1115</v>
      </c>
      <c r="P190" s="1" t="s">
        <v>1116</v>
      </c>
      <c r="Q190" s="1" t="s">
        <v>1117</v>
      </c>
      <c r="R190" s="1" t="s">
        <v>2296</v>
      </c>
      <c r="S190" s="1" t="s">
        <v>1119</v>
      </c>
      <c r="T190" s="1" t="s">
        <v>1120</v>
      </c>
      <c r="U190" s="1" t="s">
        <v>1121</v>
      </c>
      <c r="V190" s="1" t="s">
        <v>1317</v>
      </c>
    </row>
    <row r="191" s="1" customFormat="1" spans="1:22">
      <c r="A191" s="3">
        <v>999221854261031</v>
      </c>
      <c r="B191" s="1" t="s">
        <v>1957</v>
      </c>
      <c r="C191" s="1" t="s">
        <v>2297</v>
      </c>
      <c r="D191" s="1" t="s">
        <v>2298</v>
      </c>
      <c r="E191" s="1" t="s">
        <v>2299</v>
      </c>
      <c r="F191" s="1" t="s">
        <v>1106</v>
      </c>
      <c r="G191" s="1" t="s">
        <v>1110</v>
      </c>
      <c r="H191" s="1" t="s">
        <v>1111</v>
      </c>
      <c r="I191" s="1" t="s">
        <v>2300</v>
      </c>
      <c r="J191" s="1" t="s">
        <v>30</v>
      </c>
      <c r="K191" s="1" t="s">
        <v>2301</v>
      </c>
      <c r="L191" s="1" t="s">
        <v>2301</v>
      </c>
      <c r="M191" s="1" t="s">
        <v>1114</v>
      </c>
      <c r="N191" s="1" t="s">
        <v>1114</v>
      </c>
      <c r="O191" s="1" t="s">
        <v>1115</v>
      </c>
      <c r="P191" s="1" t="s">
        <v>1116</v>
      </c>
      <c r="Q191" s="1" t="s">
        <v>1117</v>
      </c>
      <c r="R191" s="1" t="s">
        <v>2302</v>
      </c>
      <c r="S191" s="1" t="s">
        <v>1119</v>
      </c>
      <c r="T191" s="1" t="s">
        <v>1120</v>
      </c>
      <c r="U191" s="1" t="s">
        <v>1121</v>
      </c>
      <c r="V191" s="1" t="s">
        <v>1481</v>
      </c>
    </row>
    <row r="192" s="1" customFormat="1" spans="1:22">
      <c r="A192" s="3">
        <v>999221876662532</v>
      </c>
      <c r="B192" s="1" t="s">
        <v>1842</v>
      </c>
      <c r="C192" s="1" t="s">
        <v>2303</v>
      </c>
      <c r="D192" s="1" t="s">
        <v>2304</v>
      </c>
      <c r="E192" s="1" t="s">
        <v>2305</v>
      </c>
      <c r="F192" s="1" t="s">
        <v>1106</v>
      </c>
      <c r="G192" s="1" t="s">
        <v>1110</v>
      </c>
      <c r="H192" s="1" t="s">
        <v>1111</v>
      </c>
      <c r="I192" s="1" t="s">
        <v>2306</v>
      </c>
      <c r="J192" s="1" t="s">
        <v>30</v>
      </c>
      <c r="K192" s="1" t="s">
        <v>2307</v>
      </c>
      <c r="L192" s="1" t="s">
        <v>2307</v>
      </c>
      <c r="M192" s="1" t="s">
        <v>1114</v>
      </c>
      <c r="N192" s="1" t="s">
        <v>1114</v>
      </c>
      <c r="O192" s="1" t="s">
        <v>1115</v>
      </c>
      <c r="P192" s="1" t="s">
        <v>1116</v>
      </c>
      <c r="Q192" s="1" t="s">
        <v>1117</v>
      </c>
      <c r="R192" s="1" t="s">
        <v>2308</v>
      </c>
      <c r="S192" s="1" t="s">
        <v>1119</v>
      </c>
      <c r="T192" s="1" t="s">
        <v>1120</v>
      </c>
      <c r="U192" s="1" t="s">
        <v>1121</v>
      </c>
      <c r="V192" s="1" t="s">
        <v>1185</v>
      </c>
    </row>
    <row r="193" s="1" customFormat="1" spans="1:22">
      <c r="A193" s="3">
        <v>999221885995072</v>
      </c>
      <c r="B193" s="1" t="s">
        <v>1775</v>
      </c>
      <c r="C193" s="1" t="s">
        <v>2309</v>
      </c>
      <c r="D193" s="1" t="s">
        <v>2310</v>
      </c>
      <c r="E193" s="1" t="s">
        <v>2311</v>
      </c>
      <c r="F193" s="1" t="s">
        <v>1106</v>
      </c>
      <c r="G193" s="1" t="s">
        <v>1110</v>
      </c>
      <c r="H193" s="1" t="s">
        <v>1111</v>
      </c>
      <c r="I193" s="1" t="s">
        <v>2312</v>
      </c>
      <c r="J193" s="1" t="s">
        <v>30</v>
      </c>
      <c r="K193" s="1" t="s">
        <v>2313</v>
      </c>
      <c r="L193" s="1" t="s">
        <v>2313</v>
      </c>
      <c r="M193" s="1" t="s">
        <v>1114</v>
      </c>
      <c r="N193" s="1" t="s">
        <v>1114</v>
      </c>
      <c r="O193" s="1" t="s">
        <v>1115</v>
      </c>
      <c r="P193" s="1" t="s">
        <v>1116</v>
      </c>
      <c r="Q193" s="1" t="s">
        <v>1117</v>
      </c>
      <c r="R193" s="1" t="s">
        <v>2314</v>
      </c>
      <c r="S193" s="1" t="s">
        <v>1119</v>
      </c>
      <c r="T193" s="1" t="s">
        <v>1120</v>
      </c>
      <c r="U193" s="1" t="s">
        <v>1121</v>
      </c>
      <c r="V193" s="1" t="s">
        <v>1122</v>
      </c>
    </row>
    <row r="194" s="1" customFormat="1" spans="1:22">
      <c r="A194" s="3">
        <v>21841871969</v>
      </c>
      <c r="B194" s="1" t="s">
        <v>1984</v>
      </c>
      <c r="C194" s="1" t="s">
        <v>2315</v>
      </c>
      <c r="D194" s="1" t="s">
        <v>2316</v>
      </c>
      <c r="E194" s="1" t="s">
        <v>2317</v>
      </c>
      <c r="F194" s="1" t="s">
        <v>1336</v>
      </c>
      <c r="G194" s="1" t="s">
        <v>1110</v>
      </c>
      <c r="H194" s="1" t="s">
        <v>1111</v>
      </c>
      <c r="I194" s="1" t="s">
        <v>2318</v>
      </c>
      <c r="J194" s="1" t="s">
        <v>30</v>
      </c>
      <c r="K194" s="1" t="s">
        <v>1558</v>
      </c>
      <c r="L194" s="1" t="s">
        <v>1558</v>
      </c>
      <c r="M194" s="1" t="s">
        <v>1114</v>
      </c>
      <c r="N194" s="1" t="s">
        <v>1114</v>
      </c>
      <c r="O194" s="1" t="s">
        <v>1115</v>
      </c>
      <c r="P194" s="1" t="s">
        <v>1116</v>
      </c>
      <c r="Q194" s="1" t="s">
        <v>1117</v>
      </c>
      <c r="R194" s="1" t="s">
        <v>2319</v>
      </c>
      <c r="S194" s="1" t="s">
        <v>1119</v>
      </c>
      <c r="T194" s="1" t="s">
        <v>1120</v>
      </c>
      <c r="U194" s="1" t="s">
        <v>1121</v>
      </c>
      <c r="V194" s="1" t="s">
        <v>1178</v>
      </c>
    </row>
    <row r="195" s="1" customFormat="1" spans="1:22">
      <c r="A195" s="3">
        <v>21784356232</v>
      </c>
      <c r="B195" s="1" t="s">
        <v>2198</v>
      </c>
      <c r="C195" s="1" t="s">
        <v>2320</v>
      </c>
      <c r="D195" s="1" t="s">
        <v>2321</v>
      </c>
      <c r="E195" s="1" t="s">
        <v>2322</v>
      </c>
      <c r="F195" s="1" t="s">
        <v>1106</v>
      </c>
      <c r="G195" s="1" t="s">
        <v>1110</v>
      </c>
      <c r="H195" s="1" t="s">
        <v>1111</v>
      </c>
      <c r="I195" s="1" t="s">
        <v>2323</v>
      </c>
      <c r="J195" s="1" t="s">
        <v>30</v>
      </c>
      <c r="K195" s="1" t="s">
        <v>2324</v>
      </c>
      <c r="L195" s="1" t="s">
        <v>2324</v>
      </c>
      <c r="M195" s="1" t="s">
        <v>1114</v>
      </c>
      <c r="N195" s="1" t="s">
        <v>1114</v>
      </c>
      <c r="O195" s="1" t="s">
        <v>1115</v>
      </c>
      <c r="P195" s="1" t="s">
        <v>1116</v>
      </c>
      <c r="Q195" s="1" t="s">
        <v>1117</v>
      </c>
      <c r="R195" s="1" t="s">
        <v>2325</v>
      </c>
      <c r="S195" s="1" t="s">
        <v>1119</v>
      </c>
      <c r="T195" s="1" t="s">
        <v>1120</v>
      </c>
      <c r="U195" s="1" t="s">
        <v>1121</v>
      </c>
      <c r="V195" s="1" t="s">
        <v>1144</v>
      </c>
    </row>
    <row r="196" s="1" customFormat="1" spans="1:22">
      <c r="A196" s="3">
        <v>999221857728787</v>
      </c>
      <c r="B196" s="1" t="s">
        <v>2024</v>
      </c>
      <c r="C196" s="1" t="s">
        <v>2326</v>
      </c>
      <c r="D196" s="1" t="s">
        <v>2327</v>
      </c>
      <c r="E196" s="1" t="s">
        <v>2328</v>
      </c>
      <c r="F196" s="1" t="s">
        <v>1336</v>
      </c>
      <c r="G196" s="1" t="s">
        <v>1110</v>
      </c>
      <c r="H196" s="1" t="s">
        <v>1111</v>
      </c>
      <c r="I196" s="1" t="s">
        <v>2329</v>
      </c>
      <c r="J196" s="1" t="s">
        <v>30</v>
      </c>
      <c r="K196" s="1" t="s">
        <v>2330</v>
      </c>
      <c r="L196" s="1" t="s">
        <v>2330</v>
      </c>
      <c r="M196" s="1" t="s">
        <v>1114</v>
      </c>
      <c r="N196" s="1" t="s">
        <v>1114</v>
      </c>
      <c r="O196" s="1" t="s">
        <v>1115</v>
      </c>
      <c r="P196" s="1" t="s">
        <v>1116</v>
      </c>
      <c r="Q196" s="1" t="s">
        <v>1117</v>
      </c>
      <c r="R196" s="1" t="s">
        <v>2331</v>
      </c>
      <c r="S196" s="1" t="s">
        <v>1119</v>
      </c>
      <c r="T196" s="1" t="s">
        <v>1120</v>
      </c>
      <c r="U196" s="1" t="s">
        <v>1121</v>
      </c>
      <c r="V196" s="1" t="s">
        <v>1971</v>
      </c>
    </row>
    <row r="197" s="1" customFormat="1" spans="1:22">
      <c r="A197" s="3">
        <v>999221854244849</v>
      </c>
      <c r="B197" s="1" t="s">
        <v>1957</v>
      </c>
      <c r="C197" s="1" t="s">
        <v>2332</v>
      </c>
      <c r="D197" s="1" t="s">
        <v>2333</v>
      </c>
      <c r="E197" s="1" t="s">
        <v>2334</v>
      </c>
      <c r="F197" s="1" t="s">
        <v>1106</v>
      </c>
      <c r="G197" s="1" t="s">
        <v>1110</v>
      </c>
      <c r="H197" s="1" t="s">
        <v>1111</v>
      </c>
      <c r="I197" s="1" t="s">
        <v>2335</v>
      </c>
      <c r="J197" s="1" t="s">
        <v>30</v>
      </c>
      <c r="K197" s="1" t="s">
        <v>2336</v>
      </c>
      <c r="L197" s="1" t="s">
        <v>1115</v>
      </c>
      <c r="M197" s="1" t="s">
        <v>2337</v>
      </c>
      <c r="N197" s="1" t="s">
        <v>2338</v>
      </c>
      <c r="O197" s="1" t="s">
        <v>1115</v>
      </c>
      <c r="P197" s="1" t="s">
        <v>1116</v>
      </c>
      <c r="Q197" s="1" t="s">
        <v>1117</v>
      </c>
      <c r="R197" s="1" t="s">
        <v>2339</v>
      </c>
      <c r="S197" s="1" t="s">
        <v>1119</v>
      </c>
      <c r="T197" s="1" t="s">
        <v>1120</v>
      </c>
      <c r="U197" s="1" t="s">
        <v>1121</v>
      </c>
      <c r="V197" s="1" t="s">
        <v>1158</v>
      </c>
    </row>
    <row r="198" s="1" customFormat="1" spans="1:22">
      <c r="A198" s="3">
        <v>21874242597</v>
      </c>
      <c r="B198" s="1" t="s">
        <v>1925</v>
      </c>
      <c r="C198" s="1" t="s">
        <v>2340</v>
      </c>
      <c r="D198" s="1" t="s">
        <v>2341</v>
      </c>
      <c r="E198" s="1" t="s">
        <v>2342</v>
      </c>
      <c r="F198" s="1" t="s">
        <v>1106</v>
      </c>
      <c r="G198" s="1" t="s">
        <v>1110</v>
      </c>
      <c r="H198" s="1" t="s">
        <v>1111</v>
      </c>
      <c r="I198" s="1" t="s">
        <v>2343</v>
      </c>
      <c r="J198" s="1" t="s">
        <v>30</v>
      </c>
      <c r="K198" s="1" t="s">
        <v>2344</v>
      </c>
      <c r="L198" s="1" t="s">
        <v>2344</v>
      </c>
      <c r="M198" s="1" t="s">
        <v>1114</v>
      </c>
      <c r="N198" s="1" t="s">
        <v>1114</v>
      </c>
      <c r="O198" s="1" t="s">
        <v>1115</v>
      </c>
      <c r="P198" s="1" t="s">
        <v>1116</v>
      </c>
      <c r="Q198" s="1" t="s">
        <v>1117</v>
      </c>
      <c r="R198" s="1" t="s">
        <v>2345</v>
      </c>
      <c r="S198" s="1" t="s">
        <v>1119</v>
      </c>
      <c r="T198" s="1" t="s">
        <v>1120</v>
      </c>
      <c r="U198" s="1" t="s">
        <v>1121</v>
      </c>
      <c r="V198" s="1" t="s">
        <v>1122</v>
      </c>
    </row>
    <row r="199" s="1" customFormat="1" spans="1:22">
      <c r="A199" s="3">
        <v>21848244182</v>
      </c>
      <c r="B199" s="1" t="s">
        <v>1829</v>
      </c>
      <c r="C199" s="1" t="s">
        <v>2346</v>
      </c>
      <c r="D199" s="1" t="s">
        <v>2347</v>
      </c>
      <c r="E199" s="1" t="s">
        <v>2348</v>
      </c>
      <c r="F199" s="1" t="s">
        <v>1336</v>
      </c>
      <c r="G199" s="1" t="s">
        <v>1110</v>
      </c>
      <c r="H199" s="1" t="s">
        <v>1111</v>
      </c>
      <c r="I199" s="1" t="s">
        <v>2349</v>
      </c>
      <c r="J199" s="1" t="s">
        <v>30</v>
      </c>
      <c r="K199" s="1" t="s">
        <v>2350</v>
      </c>
      <c r="L199" s="1" t="s">
        <v>2350</v>
      </c>
      <c r="M199" s="1" t="s">
        <v>1114</v>
      </c>
      <c r="N199" s="1" t="s">
        <v>1114</v>
      </c>
      <c r="O199" s="1" t="s">
        <v>1115</v>
      </c>
      <c r="P199" s="1" t="s">
        <v>1116</v>
      </c>
      <c r="Q199" s="1" t="s">
        <v>1117</v>
      </c>
      <c r="R199" s="1" t="s">
        <v>2351</v>
      </c>
      <c r="S199" s="1" t="s">
        <v>1119</v>
      </c>
      <c r="T199" s="1" t="s">
        <v>1120</v>
      </c>
      <c r="U199" s="1" t="s">
        <v>1121</v>
      </c>
      <c r="V199" s="1" t="s">
        <v>1122</v>
      </c>
    </row>
    <row r="200" s="1" customFormat="1" spans="1:22">
      <c r="A200" s="3">
        <v>999221854149556</v>
      </c>
      <c r="B200" s="1" t="s">
        <v>1957</v>
      </c>
      <c r="C200" s="1" t="s">
        <v>2352</v>
      </c>
      <c r="D200" s="1" t="s">
        <v>2353</v>
      </c>
      <c r="E200" s="1" t="s">
        <v>2354</v>
      </c>
      <c r="F200" s="1" t="s">
        <v>1106</v>
      </c>
      <c r="G200" s="1" t="s">
        <v>1110</v>
      </c>
      <c r="H200" s="1" t="s">
        <v>1111</v>
      </c>
      <c r="I200" s="1" t="s">
        <v>2355</v>
      </c>
      <c r="J200" s="1" t="s">
        <v>30</v>
      </c>
      <c r="K200" s="1" t="s">
        <v>2356</v>
      </c>
      <c r="L200" s="1" t="s">
        <v>2356</v>
      </c>
      <c r="M200" s="1" t="s">
        <v>1114</v>
      </c>
      <c r="N200" s="1" t="s">
        <v>1114</v>
      </c>
      <c r="O200" s="1" t="s">
        <v>1115</v>
      </c>
      <c r="P200" s="1" t="s">
        <v>1116</v>
      </c>
      <c r="Q200" s="1" t="s">
        <v>1117</v>
      </c>
      <c r="R200" s="1" t="s">
        <v>2357</v>
      </c>
      <c r="S200" s="1" t="s">
        <v>1119</v>
      </c>
      <c r="T200" s="1" t="s">
        <v>1120</v>
      </c>
      <c r="U200" s="1" t="s">
        <v>1121</v>
      </c>
      <c r="V200" s="1" t="s">
        <v>1178</v>
      </c>
    </row>
    <row r="201" s="1" customFormat="1" spans="1:22">
      <c r="A201" s="3">
        <v>999221846543525</v>
      </c>
      <c r="B201" s="1" t="s">
        <v>2112</v>
      </c>
      <c r="C201" s="1" t="s">
        <v>2358</v>
      </c>
      <c r="D201" s="1" t="s">
        <v>2359</v>
      </c>
      <c r="E201" s="1" t="s">
        <v>2360</v>
      </c>
      <c r="F201" s="1" t="s">
        <v>1336</v>
      </c>
      <c r="G201" s="1" t="s">
        <v>1110</v>
      </c>
      <c r="H201" s="1" t="s">
        <v>1111</v>
      </c>
      <c r="I201" s="1" t="s">
        <v>2361</v>
      </c>
      <c r="J201" s="1" t="s">
        <v>30</v>
      </c>
      <c r="K201" s="1" t="s">
        <v>2362</v>
      </c>
      <c r="L201" s="1" t="s">
        <v>2362</v>
      </c>
      <c r="M201" s="1" t="s">
        <v>1114</v>
      </c>
      <c r="N201" s="1" t="s">
        <v>1114</v>
      </c>
      <c r="O201" s="1" t="s">
        <v>1115</v>
      </c>
      <c r="P201" s="1" t="s">
        <v>1116</v>
      </c>
      <c r="Q201" s="1" t="s">
        <v>1117</v>
      </c>
      <c r="R201" s="1" t="s">
        <v>2363</v>
      </c>
      <c r="S201" s="1" t="s">
        <v>1119</v>
      </c>
      <c r="T201" s="1" t="s">
        <v>1120</v>
      </c>
      <c r="U201" s="1" t="s">
        <v>1121</v>
      </c>
      <c r="V201" s="1" t="s">
        <v>2364</v>
      </c>
    </row>
    <row r="202" s="1" customFormat="1" spans="1:22">
      <c r="A202" s="3">
        <v>999221886058365</v>
      </c>
      <c r="B202" s="1" t="s">
        <v>1775</v>
      </c>
      <c r="C202" s="1" t="s">
        <v>2365</v>
      </c>
      <c r="D202" s="1" t="s">
        <v>2366</v>
      </c>
      <c r="E202" s="1" t="s">
        <v>2367</v>
      </c>
      <c r="F202" s="1" t="s">
        <v>1106</v>
      </c>
      <c r="G202" s="1" t="s">
        <v>1110</v>
      </c>
      <c r="H202" s="1" t="s">
        <v>1111</v>
      </c>
      <c r="I202" s="1" t="s">
        <v>2368</v>
      </c>
      <c r="J202" s="1" t="s">
        <v>30</v>
      </c>
      <c r="K202" s="1" t="s">
        <v>2369</v>
      </c>
      <c r="L202" s="1" t="s">
        <v>2369</v>
      </c>
      <c r="M202" s="1" t="s">
        <v>1114</v>
      </c>
      <c r="N202" s="1" t="s">
        <v>1114</v>
      </c>
      <c r="O202" s="1" t="s">
        <v>1115</v>
      </c>
      <c r="P202" s="1" t="s">
        <v>1116</v>
      </c>
      <c r="Q202" s="1" t="s">
        <v>1117</v>
      </c>
      <c r="R202" s="1" t="s">
        <v>2370</v>
      </c>
      <c r="S202" s="1" t="s">
        <v>1119</v>
      </c>
      <c r="T202" s="1" t="s">
        <v>1120</v>
      </c>
      <c r="U202" s="1" t="s">
        <v>1121</v>
      </c>
      <c r="V202" s="1" t="s">
        <v>1122</v>
      </c>
    </row>
    <row r="203" s="1" customFormat="1" spans="1:22">
      <c r="A203" s="3">
        <v>21788094396</v>
      </c>
      <c r="B203" s="1" t="s">
        <v>2371</v>
      </c>
      <c r="C203" s="1" t="s">
        <v>2372</v>
      </c>
      <c r="D203" s="1" t="s">
        <v>2373</v>
      </c>
      <c r="E203" s="1" t="s">
        <v>2374</v>
      </c>
      <c r="F203" s="1" t="s">
        <v>1692</v>
      </c>
      <c r="G203" s="1" t="s">
        <v>1110</v>
      </c>
      <c r="H203" s="1" t="s">
        <v>1111</v>
      </c>
      <c r="I203" s="1" t="s">
        <v>2375</v>
      </c>
      <c r="J203" s="1" t="s">
        <v>30</v>
      </c>
      <c r="K203" s="1" t="s">
        <v>2376</v>
      </c>
      <c r="L203" s="1" t="s">
        <v>2376</v>
      </c>
      <c r="M203" s="1" t="s">
        <v>1114</v>
      </c>
      <c r="N203" s="1" t="s">
        <v>1114</v>
      </c>
      <c r="O203" s="1" t="s">
        <v>1115</v>
      </c>
      <c r="P203" s="1" t="s">
        <v>1116</v>
      </c>
      <c r="Q203" s="1" t="s">
        <v>1117</v>
      </c>
      <c r="R203" s="1" t="s">
        <v>2377</v>
      </c>
      <c r="S203" s="1" t="s">
        <v>1119</v>
      </c>
      <c r="T203" s="1" t="s">
        <v>1120</v>
      </c>
      <c r="U203" s="1" t="s">
        <v>1121</v>
      </c>
      <c r="V203" s="1" t="s">
        <v>1310</v>
      </c>
    </row>
    <row r="204" s="1" customFormat="1" spans="1:22">
      <c r="A204" s="3">
        <v>999221846788356</v>
      </c>
      <c r="B204" s="1" t="s">
        <v>1865</v>
      </c>
      <c r="C204" s="1" t="s">
        <v>2378</v>
      </c>
      <c r="D204" s="1" t="s">
        <v>2379</v>
      </c>
      <c r="E204" s="1" t="s">
        <v>2380</v>
      </c>
      <c r="F204" s="1" t="s">
        <v>1106</v>
      </c>
      <c r="G204" s="1" t="s">
        <v>1110</v>
      </c>
      <c r="H204" s="1" t="s">
        <v>1111</v>
      </c>
      <c r="I204" s="1" t="s">
        <v>2381</v>
      </c>
      <c r="J204" s="1" t="s">
        <v>30</v>
      </c>
      <c r="K204" s="1" t="s">
        <v>2382</v>
      </c>
      <c r="L204" s="1" t="s">
        <v>2382</v>
      </c>
      <c r="M204" s="1" t="s">
        <v>1114</v>
      </c>
      <c r="N204" s="1" t="s">
        <v>1114</v>
      </c>
      <c r="O204" s="1" t="s">
        <v>1115</v>
      </c>
      <c r="P204" s="1" t="s">
        <v>1116</v>
      </c>
      <c r="Q204" s="1" t="s">
        <v>1117</v>
      </c>
      <c r="R204" s="1" t="s">
        <v>2383</v>
      </c>
      <c r="S204" s="1" t="s">
        <v>1119</v>
      </c>
      <c r="T204" s="1" t="s">
        <v>1120</v>
      </c>
      <c r="U204" s="1" t="s">
        <v>1121</v>
      </c>
      <c r="V204" s="1" t="s">
        <v>1372</v>
      </c>
    </row>
    <row r="205" s="1" customFormat="1" spans="1:22">
      <c r="A205" s="3">
        <v>999221846773285</v>
      </c>
      <c r="B205" s="1" t="s">
        <v>1865</v>
      </c>
      <c r="C205" s="1" t="s">
        <v>2384</v>
      </c>
      <c r="D205" s="1" t="s">
        <v>2379</v>
      </c>
      <c r="E205" s="1" t="s">
        <v>2380</v>
      </c>
      <c r="F205" s="1" t="s">
        <v>1106</v>
      </c>
      <c r="G205" s="1" t="s">
        <v>1110</v>
      </c>
      <c r="H205" s="1" t="s">
        <v>1111</v>
      </c>
      <c r="I205" s="1" t="s">
        <v>2381</v>
      </c>
      <c r="J205" s="1" t="s">
        <v>30</v>
      </c>
      <c r="K205" s="1" t="s">
        <v>2382</v>
      </c>
      <c r="L205" s="1" t="s">
        <v>2382</v>
      </c>
      <c r="M205" s="1" t="s">
        <v>1114</v>
      </c>
      <c r="N205" s="1" t="s">
        <v>1114</v>
      </c>
      <c r="O205" s="1" t="s">
        <v>1115</v>
      </c>
      <c r="P205" s="1" t="s">
        <v>1116</v>
      </c>
      <c r="Q205" s="1" t="s">
        <v>1117</v>
      </c>
      <c r="R205" s="1" t="s">
        <v>2385</v>
      </c>
      <c r="S205" s="1" t="s">
        <v>1119</v>
      </c>
      <c r="T205" s="1" t="s">
        <v>1120</v>
      </c>
      <c r="U205" s="1" t="s">
        <v>1121</v>
      </c>
      <c r="V205" s="1" t="s">
        <v>1372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 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2022-12-21T01:58:11Z</dcterms:created>
  <dcterms:modified xsi:type="dcterms:W3CDTF">2022-12-21T02:40:25Z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8871D9DC3ACD4573B4A8268BBE8C6CBF</vt:lpwstr>
  </property>
  <property fmtid="{D5CDD505-2E9C-101B-9397-08002B2CF9AE}" pid="3" name="KSOProductBuildVer">
    <vt:lpwstr>2052-11.1.0.12980</vt:lpwstr>
  </property>
</Properties>
</file>