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1"/>
  </bookViews>
  <sheets>
    <sheet name="Sheet1" sheetId="1" r:id="rId1"/>
    <sheet name="对账" sheetId="2" r:id="rId2"/>
    <sheet name="HOP" sheetId="3" r:id="rId3"/>
  </sheets>
  <definedNames>
    <definedName name="_xlnm._FilterDatabase" localSheetId="1" hidden="1">对账!$A$1:$X$229</definedName>
  </definedNames>
  <calcPr calcId="144525"/>
</workbook>
</file>

<file path=xl/sharedStrings.xml><?xml version="1.0" encoding="utf-8"?>
<sst xmlns="http://schemas.openxmlformats.org/spreadsheetml/2006/main" count="7414" uniqueCount="2239">
  <si>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</si>
  <si>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</si>
  <si>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</si>
  <si>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</si>
  <si>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</si>
  <si>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</si>
  <si>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</si>
  <si>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</si>
  <si>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</si>
  <si>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</si>
  <si>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</si>
  <si>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</si>
  <si>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</si>
  <si>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</si>
  <si>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</si>
  <si>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</si>
  <si>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</si>
  <si>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</si>
  <si>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</si>
  <si>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</si>
  <si>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</si>
  <si>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</si>
  <si>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</si>
  <si>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</si>
  <si>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</si>
  <si>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17991825471	</t>
  </si>
  <si>
    <t>Ctrip</t>
  </si>
  <si>
    <t>正常</t>
  </si>
  <si>
    <t>[薄荷岛]阿莫丽塔度假酒店(Amorita Resort)(5404701)</t>
  </si>
  <si>
    <t>精致套房&lt;双人入住&gt;&lt;双早&gt;</t>
  </si>
  <si>
    <t>CNY</t>
  </si>
  <si>
    <t>Soriano/Christella,Soriano/Christella</t>
  </si>
  <si>
    <t>CA2019221225CNY</t>
  </si>
  <si>
    <t>未提现</t>
  </si>
  <si>
    <t>携程开票</t>
  </si>
  <si>
    <t xml:space="preserve">2563401	</t>
  </si>
  <si>
    <t xml:space="preserve">43249	</t>
  </si>
  <si>
    <t xml:space="preserve">17991848421	</t>
  </si>
  <si>
    <t>精致套房&lt;今日特价 &gt;&lt;三人入住&gt;&lt;早餐&gt;</t>
  </si>
  <si>
    <t>Soriano/Carol,Soriano/Carol,Soriano/Carol</t>
  </si>
  <si>
    <t xml:space="preserve">2563404	</t>
  </si>
  <si>
    <t xml:space="preserve">43378	</t>
  </si>
  <si>
    <t xml:space="preserve">18938916565	</t>
  </si>
  <si>
    <t>[甲米]甲米奥南辉光酒店(SHA Extra Plus)(Glow Ao Nang Krabi(SHA Extra Plus))(28670424)</t>
  </si>
  <si>
    <t>豪华双床房(连住3晚及以上)&lt;特惠&gt;&lt;双人入住&gt;&lt;双早&gt;</t>
  </si>
  <si>
    <t>Muthee/Christine,Muthee/Christine,Muthee/Christine,Muthee/Christine,Muthee/Christine,Muthee/Christine</t>
  </si>
  <si>
    <t xml:space="preserve">2683000	</t>
  </si>
  <si>
    <t xml:space="preserve">GAN22004170	</t>
  </si>
  <si>
    <t xml:space="preserve">18942838231	</t>
  </si>
  <si>
    <t>[邦劳]阿罗纳海滩赫纳度假村(Henann Resort Alona Beach)(5243777)</t>
  </si>
  <si>
    <t>尊贵池边房(至少连住2晚及以上)&lt;特惠&gt;&lt;三人入住&gt;&lt;早餐&gt;</t>
  </si>
  <si>
    <t>Kim/Sunhee,Kim/Sunhee,Kim/Sunhee</t>
  </si>
  <si>
    <t xml:space="preserve">2683701	</t>
  </si>
  <si>
    <t xml:space="preserve">HBLMNL012-0934	</t>
  </si>
  <si>
    <t xml:space="preserve">21087511024	</t>
  </si>
  <si>
    <t>[苏梅岛]苏梅岛塞利斯酒店(Celes Samui)(6125766)</t>
  </si>
  <si>
    <t>热带豪华房&lt;双人入住&gt;&lt;双早&gt;</t>
  </si>
  <si>
    <t>Lee/Yeojin,Lee/Yeojin</t>
  </si>
  <si>
    <t xml:space="preserve">2699549	</t>
  </si>
  <si>
    <t xml:space="preserve">18297	</t>
  </si>
  <si>
    <t xml:space="preserve">21112842220	</t>
  </si>
  <si>
    <t>[曼谷]曼谷水门伯克利酒店(SHA Plus+)(The Berkeley Hotel Pratunam Bangkok (SHA Plus+))(28597407)</t>
  </si>
  <si>
    <t>主塔奢华房&lt;今日特价 &gt;&lt;双人入住&gt;&lt;双早&gt;</t>
  </si>
  <si>
    <t>Hwa Onn/Lam,Hwa Onn/Lam</t>
  </si>
  <si>
    <t xml:space="preserve">2702258	</t>
  </si>
  <si>
    <t xml:space="preserve">10010932487	</t>
  </si>
  <si>
    <t xml:space="preserve">21202635224	</t>
  </si>
  <si>
    <t>HYEJIN/OH,TBA/TBA</t>
  </si>
  <si>
    <t xml:space="preserve">2711295	</t>
  </si>
  <si>
    <t xml:space="preserve">HBLMNL012-1091	</t>
  </si>
  <si>
    <t xml:space="preserve">21213935697	</t>
  </si>
  <si>
    <t>Sock Bee/Ng,Sock Bee/Ng</t>
  </si>
  <si>
    <t xml:space="preserve">2712531	</t>
  </si>
  <si>
    <t xml:space="preserve">10010934946	</t>
  </si>
  <si>
    <t xml:space="preserve">21214510369	</t>
  </si>
  <si>
    <t>Kok Siah/Ng</t>
  </si>
  <si>
    <t xml:space="preserve">2712567	</t>
  </si>
  <si>
    <t xml:space="preserve">10010934939	</t>
  </si>
  <si>
    <t xml:space="preserve">21322271581	</t>
  </si>
  <si>
    <t>[沙美岛]沙美岛拉维曼别墅度假村 (SHA Plus+)(Le Vimarn Cottages &amp; Spa (SHA Plus+))(6611859)</t>
  </si>
  <si>
    <t>海景尊贵山坡房(至少连住2晚及以上)&lt;今日特价 &gt;&lt;双人入住&gt;&lt;双早&gt;</t>
  </si>
  <si>
    <t>Bayzid/Sayeed Muntasir,Bayzid/Sayeed Muntasir</t>
  </si>
  <si>
    <t xml:space="preserve">2722573	</t>
  </si>
  <si>
    <t xml:space="preserve">21348277690	</t>
  </si>
  <si>
    <t>[迪沙鲁]安纳塔拉迪沙鲁海岸度假村及别墅(Anantara Desaru Coast Resort &amp; Villas)(58221042)</t>
  </si>
  <si>
    <t>尊贵房(至少提前45天预订)(至少连住2晚及以上)&lt;双人入住&gt;&lt;双早&gt;</t>
  </si>
  <si>
    <t>Gunawan/Michel</t>
  </si>
  <si>
    <t xml:space="preserve">2726784	</t>
  </si>
  <si>
    <t xml:space="preserve">2020650	</t>
  </si>
  <si>
    <t xml:space="preserve">21474910363	</t>
  </si>
  <si>
    <t>[曼谷]标准酒店 - 曼谷大都会大厦(The Standard, Bangkok Mahanakhon)(91246959)</t>
  </si>
  <si>
    <t>豪华特大床房(至少连住2晚及以上)&lt;超值特惠&gt;&lt;双人入住&gt;&lt;不适用泰国客人&gt;&lt;双早&gt;</t>
  </si>
  <si>
    <t>TAN/KIAT YUN</t>
  </si>
  <si>
    <t xml:space="preserve">2744869	</t>
  </si>
  <si>
    <t xml:space="preserve">35569SE031264	</t>
  </si>
  <si>
    <t xml:space="preserve">21484148654	</t>
  </si>
  <si>
    <t>[曼谷]素万那普9号公园酒店(The Park Nine Hotel Suvarnabhumi)(29625074)</t>
  </si>
  <si>
    <t>豪华房&lt;双人入住&gt;&lt;双早&gt;</t>
  </si>
  <si>
    <t>TONG/WING HONG</t>
  </si>
  <si>
    <t xml:space="preserve">2747027	</t>
  </si>
  <si>
    <t xml:space="preserve">100988	</t>
  </si>
  <si>
    <t xml:space="preserve">21484186322	</t>
  </si>
  <si>
    <t>豪华房&lt;三人入住&gt;&lt;早餐&gt;</t>
  </si>
  <si>
    <t xml:space="preserve">2747033	</t>
  </si>
  <si>
    <t xml:space="preserve">100989	</t>
  </si>
  <si>
    <t xml:space="preserve">21490385864	</t>
  </si>
  <si>
    <t>王子标准房&lt;双人入住&gt;&lt;不适用泰国客人&gt;&lt;双早&gt;</t>
  </si>
  <si>
    <t>JEONG/INHYE</t>
  </si>
  <si>
    <t xml:space="preserve">2748465	</t>
  </si>
  <si>
    <t xml:space="preserve">188528367	</t>
  </si>
  <si>
    <t xml:space="preserve">21491581123	</t>
  </si>
  <si>
    <t>[曼谷]曼谷辛德霍恩凯宾斯基(Sindhorn Kempinski Bangkok)(92930805)</t>
  </si>
  <si>
    <t>至尊豪华双床房(连住3晚及以上)&lt;今日特价 &gt;&lt;双人入住&gt;&lt;仅适用亚洲客人&gt;&lt;双早&gt;</t>
  </si>
  <si>
    <t>WANG/KANG</t>
  </si>
  <si>
    <t xml:space="preserve">2748736	</t>
  </si>
  <si>
    <t xml:space="preserve">129751	</t>
  </si>
  <si>
    <t xml:space="preserve">21494522216	</t>
  </si>
  <si>
    <t>[普吉岛]普吉岛乐古浪悦椿度假村(SHA Plus+)(Angsana Laguna Phuket(SHA Plus+))(1549694)</t>
  </si>
  <si>
    <t>乐古浪客房&lt;双人入住&gt;&lt;双早&gt;</t>
  </si>
  <si>
    <t>RUEDA/RODRIGO ANDRES</t>
  </si>
  <si>
    <t xml:space="preserve">2749524	</t>
  </si>
  <si>
    <t xml:space="preserve">1112684	</t>
  </si>
  <si>
    <t xml:space="preserve">21503564378	</t>
  </si>
  <si>
    <t>[普林塞萨港]巴拉望岛道夫酒店(Astoria Palawan)(39700813)</t>
  </si>
  <si>
    <t>豪华房&lt;今日特价 &gt;&lt;双人入住&gt;&lt;双早&gt;</t>
  </si>
  <si>
    <t>MAIGUE/CAHRELL RIANNE RODRIGUEZ</t>
  </si>
  <si>
    <t xml:space="preserve">2751989	</t>
  </si>
  <si>
    <t xml:space="preserve">323168	</t>
  </si>
  <si>
    <t xml:space="preserve">21506176770	</t>
  </si>
  <si>
    <t>[苏梅岛]诺拉布里温泉度假酒店 (SHA Plus+)(Nora Buri Resort &amp; Spa (SHA Plus+))(3668073)</t>
  </si>
  <si>
    <t>海景山坡泳池别墅&lt;今日特价 &gt;&lt;双人入住&gt;&lt;双早&gt;</t>
  </si>
  <si>
    <t>Israelov/Liron,Israelov/Liron</t>
  </si>
  <si>
    <t xml:space="preserve">2752735	</t>
  </si>
  <si>
    <t xml:space="preserve">70231	</t>
  </si>
  <si>
    <t xml:space="preserve">21510629124	</t>
  </si>
  <si>
    <t>[芭堤雅]芭堤雅盛泰澜幻影海滩度假村 (SHA Extra Plus)(Centara Grand Mirage Beach Resort Pattaya (SHA Extra Plus))(1593624)</t>
  </si>
  <si>
    <t>豪华海景大床房&lt;今日特价 &gt;&lt;双人入住&gt;&lt;中宾&gt;&lt;双早&gt;</t>
  </si>
  <si>
    <t>LAI/STELLA LAI PING CHAN,MOK/SAI HUNG</t>
  </si>
  <si>
    <t xml:space="preserve">2753998	</t>
  </si>
  <si>
    <t xml:space="preserve"> 222949917	</t>
  </si>
  <si>
    <t xml:space="preserve">21560734534	</t>
  </si>
  <si>
    <t>海边海景泳池别墅&lt;双人入住&gt;&lt;双早&gt;</t>
  </si>
  <si>
    <t>YAZAN/BAQAIN,ESTER/ALTWAL</t>
  </si>
  <si>
    <t xml:space="preserve">2756192	</t>
  </si>
  <si>
    <t xml:space="preserve">70348	</t>
  </si>
  <si>
    <t xml:space="preserve">21578694456	</t>
  </si>
  <si>
    <t>[曼谷]金玉素万那普酒店(Golden Jade Suvarnabhumi)(28680143)</t>
  </si>
  <si>
    <t>三人房&lt;三人入住&gt;&lt;无早&gt;</t>
  </si>
  <si>
    <t>CLARKE/MARK ANTHONY</t>
  </si>
  <si>
    <t xml:space="preserve">2759261	</t>
  </si>
  <si>
    <t xml:space="preserve">acknowledge	</t>
  </si>
  <si>
    <t xml:space="preserve">21579734312	</t>
  </si>
  <si>
    <t>Vellanki/Prashanth,Vellanki/Prashanth</t>
  </si>
  <si>
    <t xml:space="preserve">2759523	</t>
  </si>
  <si>
    <t xml:space="preserve">1114890	</t>
  </si>
  <si>
    <t xml:space="preserve">21624840506	</t>
  </si>
  <si>
    <t>[丹戎士拔]吉隆坡黄金棕榈度假村(Avani Sepang Goldcoast Resort)(5409783)</t>
  </si>
  <si>
    <t>家庭别墅(至少提前30天预订)&lt;四人入住&gt;&lt;早餐&gt;</t>
  </si>
  <si>
    <t>YUSOFF/NORAZLINA</t>
  </si>
  <si>
    <t xml:space="preserve">2767447	</t>
  </si>
  <si>
    <t xml:space="preserve">687814	</t>
  </si>
  <si>
    <t xml:space="preserve">21631519092	</t>
  </si>
  <si>
    <t>尊贵池边房&lt;特惠&gt;&lt;三人入住&gt;&lt;早餐&gt;</t>
  </si>
  <si>
    <t>Ji/Eunyeong,Ji/Eunyeong,Ji/Eunyeong</t>
  </si>
  <si>
    <t xml:space="preserve">2767728	</t>
  </si>
  <si>
    <t xml:space="preserve">HBLMNL012-1527	</t>
  </si>
  <si>
    <t xml:space="preserve">21686783011	</t>
  </si>
  <si>
    <t>[怡保]怡保威尔酒店(Weil Hotel Ipoh)(5702297)</t>
  </si>
  <si>
    <t>尊贵双床房&lt;三人入住&gt;&lt;双早&gt;</t>
  </si>
  <si>
    <t>Ng/Chee Wei,Ng/Chee Wei,Ng/Chee Wei,Ng/Chee Wei,Ng/Chee Wei</t>
  </si>
  <si>
    <t xml:space="preserve">2770646	</t>
  </si>
  <si>
    <t xml:space="preserve">10286339	</t>
  </si>
  <si>
    <t xml:space="preserve">21716875723	</t>
  </si>
  <si>
    <t>Kyle/Lin,Kyle/Lin</t>
  </si>
  <si>
    <t xml:space="preserve">2777254	</t>
  </si>
  <si>
    <t xml:space="preserve">71919	</t>
  </si>
  <si>
    <t xml:space="preserve">21716968540	</t>
  </si>
  <si>
    <t>[Ulu Kinta]怡保曦云轩度假村(The Haven All Suite Resort, Ipoh)(28528391)</t>
  </si>
  <si>
    <t>湖景3卧室中心行政套房&lt;六人入住&gt;&lt;早餐&gt;</t>
  </si>
  <si>
    <t>ONG/ZHI WEI</t>
  </si>
  <si>
    <t xml:space="preserve">2777267	</t>
  </si>
  <si>
    <t xml:space="preserve">105428	</t>
  </si>
  <si>
    <t xml:space="preserve">21749585481	</t>
  </si>
  <si>
    <t>[曼谷]曼谷索菲特特色酒店(SO/ Bangkok)(1549427)</t>
  </si>
  <si>
    <t>温馨特大床房(连住3晚及以上)&lt;今日特价 &gt;&lt;双人入住&gt;&lt;不适用泰国客人&gt;&lt;双早&gt;</t>
  </si>
  <si>
    <t>Lin/Dong</t>
  </si>
  <si>
    <t xml:space="preserve">2784055	</t>
  </si>
  <si>
    <t xml:space="preserve">889061	</t>
  </si>
  <si>
    <t xml:space="preserve">21750762760	</t>
  </si>
  <si>
    <t>豪华房&lt;特价大促销&gt;&lt;三人入住&gt;&lt;早餐&gt;</t>
  </si>
  <si>
    <t>SHEN/CHIEH</t>
  </si>
  <si>
    <t xml:space="preserve">2784523	</t>
  </si>
  <si>
    <t xml:space="preserve">HBLMNL012-1549	</t>
  </si>
  <si>
    <t xml:space="preserve">21789535757	</t>
  </si>
  <si>
    <t>[曼谷]曼谷万怡酒店(Courtyard by Marriott Bangkok)(5211729)</t>
  </si>
  <si>
    <t>翻新豪华特大床房(至少连住2晚及以上)&lt;双人入住&gt;&lt;双早&gt;</t>
  </si>
  <si>
    <t>LOUBETJAMBERT/MICHEL</t>
  </si>
  <si>
    <t xml:space="preserve">2796048	</t>
  </si>
  <si>
    <t xml:space="preserve">82213613	</t>
  </si>
  <si>
    <t xml:space="preserve">21805555507	</t>
  </si>
  <si>
    <t>[长滩岛]赫纳恩棕榈滩度假酒店(Henann Palm Beach Resort)(16159799)</t>
  </si>
  <si>
    <t>至尊房&lt;特价大促销&gt;&lt;三人入住&gt;&lt;早餐&gt;</t>
  </si>
  <si>
    <t>raymundo/rachelle anne</t>
  </si>
  <si>
    <t xml:space="preserve">2801808	</t>
  </si>
  <si>
    <t xml:space="preserve">HPB196-2677	</t>
  </si>
  <si>
    <t xml:space="preserve">21821152003	</t>
  </si>
  <si>
    <t>[马六甲]马六甲峇峇家(Baba House Melaka)(99731513)</t>
  </si>
  <si>
    <t>Hairi/Amira,Hairi/Amira</t>
  </si>
  <si>
    <t xml:space="preserve">2806304	</t>
  </si>
  <si>
    <t xml:space="preserve">103968	</t>
  </si>
  <si>
    <t xml:space="preserve">21824044544	</t>
  </si>
  <si>
    <t>[曼谷]曼谷金普顿马濑酒店 (SHA Extra Plus)(Kimpton Maa-Lai Bangkok, an IHG Hotel (SHA Extra Plus))(96323531)</t>
  </si>
  <si>
    <t>绿肺景尊贵1张特大床房(至少连住2晚及以上)&lt;特惠专享&gt;&lt;双人入住&gt;&lt;双早&gt;</t>
  </si>
  <si>
    <t>Eichmann/Viktor</t>
  </si>
  <si>
    <t xml:space="preserve">2808190	</t>
  </si>
  <si>
    <t xml:space="preserve">43819298	</t>
  </si>
  <si>
    <t xml:space="preserve">21827140695	</t>
  </si>
  <si>
    <t>[曼谷]曼谷美人鱼酒店(Hotel Mermaid Bangkok)(85397474)</t>
  </si>
  <si>
    <t>一室公寓大号床间&lt;今日特价 &gt;&lt;双人入住&gt;&lt;无早&gt;</t>
  </si>
  <si>
    <t>Teng/Jimmy,Teng/Jimmy</t>
  </si>
  <si>
    <t xml:space="preserve">2811987	</t>
  </si>
  <si>
    <t xml:space="preserve">60074	</t>
  </si>
  <si>
    <t xml:space="preserve">21832237469	</t>
  </si>
  <si>
    <t>[宿务]宿务塞达阿亚拉中心酒店(Seda Ayala Center Cebu)(8235038)</t>
  </si>
  <si>
    <t>jeon/seungrok,yun/jounghyeok,ji/seunggeun</t>
  </si>
  <si>
    <t xml:space="preserve">2818995	</t>
  </si>
  <si>
    <t xml:space="preserve">2434948	</t>
  </si>
  <si>
    <t xml:space="preserve">21832429278	</t>
  </si>
  <si>
    <t>[甲米]甲米奥南利园度假酒店(SHA Extra Plus)(Aonang Princeville Villa Resort &amp; Spa(SHA Extra Plus))(6641573)</t>
  </si>
  <si>
    <t>豪华按摩浴缸带泳池&lt;特惠专享&gt;&lt;双人入住&gt;&lt;双早&gt;</t>
  </si>
  <si>
    <t>CHOI/HWANJONG,CHOI/HWANJONG</t>
  </si>
  <si>
    <t xml:space="preserve">2819314	</t>
  </si>
  <si>
    <t xml:space="preserve">	</t>
  </si>
  <si>
    <t>取消</t>
  </si>
  <si>
    <t xml:space="preserve">21841957801	</t>
  </si>
  <si>
    <t>[曼谷]曼谷利特酒店 (SHA Extra Plus)(LiT BANGKOK Hotel)(3799511)</t>
  </si>
  <si>
    <t>不同温度双床房&lt;特惠专享&gt;&lt;双人入住&gt;&lt;无早&gt;</t>
  </si>
  <si>
    <t>LI/KEXIN,WANG/XIAOHENG,LYU/JIAMING,li/peiyuan</t>
  </si>
  <si>
    <t xml:space="preserve">2825671	</t>
  </si>
  <si>
    <t xml:space="preserve">21841961946	</t>
  </si>
  <si>
    <t>LI/KEXIN,WANG/XIAOHENG,LYU/JIAMING,LI/PEIYUAN</t>
  </si>
  <si>
    <t xml:space="preserve">2825680	</t>
  </si>
  <si>
    <t xml:space="preserve">8100	</t>
  </si>
  <si>
    <t xml:space="preserve">21842637633	</t>
  </si>
  <si>
    <t>[燕埠]杰瑞山度假酒店(The Jerai Hill Resort)(100372019)</t>
  </si>
  <si>
    <t>尊贵房&lt;双人入住&gt;&lt;双早&gt;</t>
  </si>
  <si>
    <t>Yusof/Yusnida,Yusof/Yusnida,Yusof/Yusnida,Yusof/Yusnida</t>
  </si>
  <si>
    <t xml:space="preserve">2826583	</t>
  </si>
  <si>
    <t xml:space="preserve">21844102827	</t>
  </si>
  <si>
    <t>[太阳城]太阳城度假村小屋酒店(The Cabanas Hotel at Sun City Resort)(101935218)</t>
  </si>
  <si>
    <t>无障碍房&lt;双人入住&gt;&lt;双早&gt;</t>
  </si>
  <si>
    <t>Mokwena/Itumeleng,Mokwena/Itumeleng</t>
  </si>
  <si>
    <t xml:space="preserve">2828804	</t>
  </si>
  <si>
    <t xml:space="preserve">21844414632	</t>
  </si>
  <si>
    <t>[关丹]关丹瑞园海岸度假村(Swiss-Garden Beach Resort, Kuantan)(28528170)</t>
  </si>
  <si>
    <t>豪华特大床房&lt;双人入住&gt;&lt;双早&gt;</t>
  </si>
  <si>
    <t>SAID/JASZUIN</t>
  </si>
  <si>
    <t xml:space="preserve">2829364	</t>
  </si>
  <si>
    <t xml:space="preserve">319996	</t>
  </si>
  <si>
    <t xml:space="preserve">21844611090	</t>
  </si>
  <si>
    <t>[曼谷]于拉查达阿曼塔酒店(Amanta Hotel &amp; Residence Ratchada)(28679148)</t>
  </si>
  <si>
    <t>一卧室城景豪华套房(连住3晚及以上)&lt;双人入住&gt;&lt;双早&gt;</t>
  </si>
  <si>
    <t>Seth/Mohamad,Seth/Mohamad</t>
  </si>
  <si>
    <t xml:space="preserve">2829743	</t>
  </si>
  <si>
    <t xml:space="preserve">51383632-1	</t>
  </si>
  <si>
    <t xml:space="preserve">21846664517	</t>
  </si>
  <si>
    <t>[宿务]哈罗德爱富特宿雾(Harolds Evotel Cebu)(8235042)</t>
  </si>
  <si>
    <t>高级双床房&lt;三人入住&gt;&lt;早餐&gt;</t>
  </si>
  <si>
    <t>Sevilla/Roberto,Sevilla/Roberto,Sevilla/Roberto</t>
  </si>
  <si>
    <t xml:space="preserve">2833316	</t>
  </si>
  <si>
    <t xml:space="preserve">21662	</t>
  </si>
  <si>
    <t xml:space="preserve">999221849858205	</t>
  </si>
  <si>
    <t>[拉普拉普]皇宫水上乐园度假村(JPark Island Resort &amp; Waterpark)(5435570)</t>
  </si>
  <si>
    <t>麦克坦套房&lt;特价大促销&gt;&lt;三人入住&gt;&lt;早餐&gt;</t>
  </si>
  <si>
    <t>Kim/Yelin,Kim/Yelin,Kim/Yelin</t>
  </si>
  <si>
    <t xml:space="preserve">2839317	</t>
  </si>
  <si>
    <t xml:space="preserve">6858048	</t>
  </si>
  <si>
    <t xml:space="preserve">21853915217	</t>
  </si>
  <si>
    <t>[乔治市]槟城成功酒店 (槟城对抗新冠肺炎认证)(Berjaya Penang Hotel)(28528294)</t>
  </si>
  <si>
    <t>家庭房&lt;四人入住&gt;&lt;早餐&gt;</t>
  </si>
  <si>
    <t>SENG HIN/YAP</t>
  </si>
  <si>
    <t xml:space="preserve">2846436	</t>
  </si>
  <si>
    <t xml:space="preserve">2250428	</t>
  </si>
  <si>
    <t xml:space="preserve">21854030147	</t>
  </si>
  <si>
    <t>[曼谷]曼谷素坤逸十一酒店 (SHA Extra Plus)(Eleven Hotel Bangkok Sukhumvit 11 (SHA Extra Plus))(96059687)</t>
  </si>
  <si>
    <t>豪华特大床房(至少连住2晚及以上)&lt;双人入住&gt;&lt;无早&gt;</t>
  </si>
  <si>
    <t>Beng Hui/Eu</t>
  </si>
  <si>
    <t xml:space="preserve">2846638	</t>
  </si>
  <si>
    <t xml:space="preserve">33230	</t>
  </si>
  <si>
    <t xml:space="preserve">21854219352	</t>
  </si>
  <si>
    <t>[京都]京都四季酒店(Four Seasons Hotel Kyoto)(25269387)</t>
  </si>
  <si>
    <t>豪华房&lt;全日特价&gt;&lt;双人入住&gt;&lt;中宾&gt;&lt;无早&gt;</t>
  </si>
  <si>
    <t>HUO/SITING,Bian/Zheng yam</t>
  </si>
  <si>
    <t xml:space="preserve">2846920	</t>
  </si>
  <si>
    <t xml:space="preserve">21854248658	</t>
  </si>
  <si>
    <t>[清迈]清迈宁漫居(SHA Extra Plus)(Stay with Nimman Chiang Mai)(28529646)</t>
  </si>
  <si>
    <t>豪华特大床房&lt;特价大促销&gt;&lt;双人入住&gt;&lt;无早&gt;</t>
  </si>
  <si>
    <t>Tharnpajan/Suphakit,Tharnpajan/Suphakit</t>
  </si>
  <si>
    <t xml:space="preserve">2846947	</t>
  </si>
  <si>
    <t xml:space="preserve">230146	</t>
  </si>
  <si>
    <t xml:space="preserve">999221854319419	</t>
  </si>
  <si>
    <t>[岘港]海安水疗海滩酒店(Haian Beach Hotel &amp; Spa)(26866159)</t>
  </si>
  <si>
    <t>三卧室公寓&lt;六人入住&gt;&lt;日历房套餐高价值&gt;&lt;早餐&gt;&lt;新酒店礼盒&gt;</t>
  </si>
  <si>
    <t>HAN/SAECHAN,HAN/SAEMI,JUNG/HANSOL,SUNG/DONGHYUN,JEONG/HANWOOL</t>
  </si>
  <si>
    <t xml:space="preserve">2847150	</t>
  </si>
  <si>
    <t xml:space="preserve">21856166244	</t>
  </si>
  <si>
    <t>[吉隆坡]辉盛凯贝丽(Capri by Fraser Bukit Bintang)(88638672)</t>
  </si>
  <si>
    <t>行政双床一室房(至少连住2晚及以上)&lt;今日特价 &gt;&lt;双人入住&gt;&lt;双早&gt;</t>
  </si>
  <si>
    <t>Yati/Azhar,Yati/Azhar,Yati/Azhar,Yati/Azhar</t>
  </si>
  <si>
    <t xml:space="preserve">2850564	</t>
  </si>
  <si>
    <t>43926188-1</t>
  </si>
  <si>
    <t xml:space="preserve">91096634-1	</t>
  </si>
  <si>
    <t xml:space="preserve">999221856371118	</t>
  </si>
  <si>
    <t>[新加坡]新加坡客安酒店 (SG Clean)(The Clan Hotel Singapore by Far East Hospitality (SG Clean))(76296409)</t>
  </si>
  <si>
    <t>ONG/TEE YING,HAMIDJAJA/AARON</t>
  </si>
  <si>
    <t xml:space="preserve">2850926	</t>
  </si>
  <si>
    <t xml:space="preserve">193529360	</t>
  </si>
  <si>
    <t xml:space="preserve">21856790314	</t>
  </si>
  <si>
    <t>[云顶高原]云顶高原瑞园酒店及高级公寓(Swiss-Garden Hotel &amp; Residences, Genting Highlands)(101284941)</t>
  </si>
  <si>
    <t>豪华双人房&lt;双人入住&gt;&lt;双早&gt;</t>
  </si>
  <si>
    <t>AMIR HAIDI/SITI BAHIRAH</t>
  </si>
  <si>
    <t xml:space="preserve">2851562	</t>
  </si>
  <si>
    <t xml:space="preserve">233237	</t>
  </si>
  <si>
    <t xml:space="preserve">21857574223	</t>
  </si>
  <si>
    <t>[普吉岛]普吉岛芭东心爱度假酒店 (SHA Extra Plus)(Duangjitt Resort &amp; Spa (SHA Extra Plus))(3455945)</t>
  </si>
  <si>
    <t>尊贵豪华房&lt;双人入住&gt;&lt;双早&gt;</t>
  </si>
  <si>
    <t>Asal/Kitian</t>
  </si>
  <si>
    <t xml:space="preserve">2852797	</t>
  </si>
  <si>
    <t xml:space="preserve">731748	</t>
  </si>
  <si>
    <t xml:space="preserve">999221857958856	</t>
  </si>
  <si>
    <t>[大雅台]大雅台阿皮亚大街酒店(Via Appia Tagaytay)(100912554)</t>
  </si>
  <si>
    <t>高级双床房&lt;特价大促销&gt;&lt;三人入住&gt;&lt;无早&gt;</t>
  </si>
  <si>
    <t>Cantor/Grace,Cantor/Grace,Cantor/Grace,Cantor/Grace,Cantor/Grace</t>
  </si>
  <si>
    <t xml:space="preserve">2853440	</t>
  </si>
  <si>
    <t xml:space="preserve">1208681	</t>
  </si>
  <si>
    <t xml:space="preserve">999221858478521	</t>
  </si>
  <si>
    <t>[新加坡]新加坡庄家大酒店(Hotel Boss Singapore)(4373844)</t>
  </si>
  <si>
    <t>高级大床房&lt;双人入住&gt;&lt;不适用泰国/印度次大陆客人&gt;&lt;无早&gt;</t>
  </si>
  <si>
    <t>WANG/XINHUA</t>
  </si>
  <si>
    <t xml:space="preserve">2854237	</t>
  </si>
  <si>
    <t xml:space="preserve">R22/1207/172104523	</t>
  </si>
  <si>
    <t xml:space="preserve">999221858962009	</t>
  </si>
  <si>
    <t>[芽庄]芽庄阿米亚娜度假村(Amiana Resort Nha Trang)(6264902)</t>
  </si>
  <si>
    <t>海景豪华双床儿童主题房&lt;双人入住&gt;&lt;双早&gt;</t>
  </si>
  <si>
    <t>Lee/Jinsil</t>
  </si>
  <si>
    <t xml:space="preserve">2855043	</t>
  </si>
  <si>
    <t xml:space="preserve">412575	</t>
  </si>
  <si>
    <t xml:space="preserve">21861338614	</t>
  </si>
  <si>
    <t>[兰卡威]兰卡威大洋湾豪华度假村酒店(Dayang Bay Resort Langkawi)(28528622)</t>
  </si>
  <si>
    <t>家庭一室套房&lt;四人入住&gt;&lt;早餐&gt;</t>
  </si>
  <si>
    <t>Faridatul Salwa Kamarudin/Norkamar,Faridatul Salwa Kamarudin/Norkamar,Faridatul Salwa Kamarudin/Norkamar,Faridatul Salwa Kamarudin/Norkamar</t>
  </si>
  <si>
    <t xml:space="preserve">2856402	</t>
  </si>
  <si>
    <t xml:space="preserve">RV 21836	</t>
  </si>
  <si>
    <t xml:space="preserve">21868102644	</t>
  </si>
  <si>
    <t>[曼谷]曼谷lyf素坤逸8巷-雅诗阁管理(lyf Sukhumvit 8 Bangkok - Managed by The Ascott Limited)(99997345)</t>
  </si>
  <si>
    <t>特大床房(至少连住2晚及以上)&lt;双人入住&gt;&lt;不适用泰国客人&gt;&lt;无早&gt;</t>
  </si>
  <si>
    <t>FU/TIELIANG</t>
  </si>
  <si>
    <t xml:space="preserve">2858475	</t>
  </si>
  <si>
    <t xml:space="preserve">7827534	</t>
  </si>
  <si>
    <t xml:space="preserve">21868115725	</t>
  </si>
  <si>
    <t>ZHAO/YAMIN,FU/YUNZE</t>
  </si>
  <si>
    <t xml:space="preserve">2858481	</t>
  </si>
  <si>
    <t xml:space="preserve">7827545	</t>
  </si>
  <si>
    <t xml:space="preserve">999221869677214	</t>
  </si>
  <si>
    <t>[拉普拉普]种植园湾水疗度假村(Plantation Bay Resort and Spa)(6186732)</t>
  </si>
  <si>
    <t>礁湖景观特大床房(至少连住2晚及以上)&lt;今日特价 &gt;&lt;双人入住&gt;&lt;中宾&gt;&lt;无早&gt;</t>
  </si>
  <si>
    <t>YANG/WENLIN</t>
  </si>
  <si>
    <t xml:space="preserve">2859124	</t>
  </si>
  <si>
    <t xml:space="preserve">1252276	</t>
  </si>
  <si>
    <t xml:space="preserve">999221875124065	</t>
  </si>
  <si>
    <t>[奎松市]马尼拉赛达北维迪斯酒店 - 多用途酒店(Seda Vertis North - Multiple Use Hotel)(17891668)</t>
  </si>
  <si>
    <t>豪华房&lt;特价大促销&gt;&lt;双人入住&gt;&lt;双早&gt;</t>
  </si>
  <si>
    <t>LLOYD CUBELO OR MARKVILLE BAUTISTA OR PATRICIA BAUTISTA/IAN,LLOYD CUBELO OR MARKVILLE BAUTISTA OR PATRICIA BAUTISTA/IAN,LLOYD CUBELO OR MARKVILLE BAUTISTA OR PATRICIA BAUTISTA/IAN,LLOYD CUBELO OR MARKVILLE BAUTISTA OR PATRICIA BAUTISTA/IAN</t>
  </si>
  <si>
    <t xml:space="preserve">2860944	</t>
  </si>
  <si>
    <t xml:space="preserve">2460527	</t>
  </si>
  <si>
    <t xml:space="preserve">999221875949395	</t>
  </si>
  <si>
    <t>[诗都阿佐]尼奥瓦卢诗都阿佐酒店(Neo+ Waru Sidoarjo by ASTON)(98301336)</t>
  </si>
  <si>
    <t>尼奥房&lt;双人入住&gt;&lt;预付&gt;&lt;无早&gt;</t>
  </si>
  <si>
    <t>Rangkuti/Bungaria</t>
  </si>
  <si>
    <t xml:space="preserve">2861435	</t>
  </si>
  <si>
    <t xml:space="preserve">21876081992	</t>
  </si>
  <si>
    <t>[曼谷]曼谷盛泰乐水门酒店 (SHA Plus+)(Centara Watergate Pavillion Hotel Bangkok (SHA Plus+))(4733674)</t>
  </si>
  <si>
    <t>豪华特大床房(至少连住2晚及以上)&lt;今日特价 &gt;&lt;双人入住&gt;&lt;仅适用亚洲客人&gt;&lt;双早&gt;</t>
  </si>
  <si>
    <t>WONG/KHAI SIANG</t>
  </si>
  <si>
    <t xml:space="preserve">2861513	</t>
  </si>
  <si>
    <t xml:space="preserve">237162	</t>
  </si>
  <si>
    <t xml:space="preserve">21881267539	</t>
  </si>
  <si>
    <t>SONG/YUTONG</t>
  </si>
  <si>
    <t xml:space="preserve">2862984	</t>
  </si>
  <si>
    <t xml:space="preserve">20642	</t>
  </si>
  <si>
    <t xml:space="preserve">21885151581	</t>
  </si>
  <si>
    <t>[Na Chom Thian]芭提雅最佳西方至尊海湾酒店 (SHA Extra Plus)(Best Western Premier Bayphere Pattaya (SHA Extra Plus))(97721853)</t>
  </si>
  <si>
    <t>高级房 1张双人床(至少连住2晚及以上)&lt;双人入住&gt;&lt;无早&gt;</t>
  </si>
  <si>
    <t>Musaw/Mulita</t>
  </si>
  <si>
    <t xml:space="preserve">2864199	</t>
  </si>
  <si>
    <t xml:space="preserve">BK023239	</t>
  </si>
  <si>
    <t xml:space="preserve">999221888318958	</t>
  </si>
  <si>
    <t>JT Sanchez/George,JT Sanchez/George</t>
  </si>
  <si>
    <t xml:space="preserve">2865556	</t>
  </si>
  <si>
    <t xml:space="preserve">2462724	</t>
  </si>
  <si>
    <t xml:space="preserve">21893039511	</t>
  </si>
  <si>
    <t>[普吉岛]普吉岛西奈奢华酒店(SHA Extra Plus)(Sinae Phuket Luxury Hotel(SHA Extra Plus))(86107074)</t>
  </si>
  <si>
    <t>复式泳池别墅 B&lt;特价大促销&gt;&lt;双人入住&gt;&lt;双早&gt;</t>
  </si>
  <si>
    <t>HANMENG/YAP,PANTI/KANYARAT</t>
  </si>
  <si>
    <t xml:space="preserve">2866575	</t>
  </si>
  <si>
    <t xml:space="preserve">9307	</t>
  </si>
  <si>
    <t xml:space="preserve">999221893276372	</t>
  </si>
  <si>
    <t>Suede/Rosalyn,Suede/Rosalyn</t>
  </si>
  <si>
    <t xml:space="preserve">2866635	</t>
  </si>
  <si>
    <t xml:space="preserve">2462491	</t>
  </si>
  <si>
    <t xml:space="preserve">21899745561	</t>
  </si>
  <si>
    <t>GHOSH/SPANDITA,GHOSH/SPANDITA</t>
  </si>
  <si>
    <t xml:space="preserve">2868145	</t>
  </si>
  <si>
    <t xml:space="preserve">33836	</t>
  </si>
  <si>
    <t xml:space="preserve">21900726185	</t>
  </si>
  <si>
    <t>[吉隆坡]吉隆坡宾乐雅精选酒店(PARKROYAL COLLECTION Kuala Lumpur)(100961857)</t>
  </si>
  <si>
    <t>乐居尊贵特大床客房&lt;促销&gt;&lt;双人入住&gt;&lt;双早&gt;</t>
  </si>
  <si>
    <t>Ng/Ching Ping</t>
  </si>
  <si>
    <t xml:space="preserve">2868483	</t>
  </si>
  <si>
    <t xml:space="preserve">201504645	</t>
  </si>
  <si>
    <t xml:space="preserve">21901170230	</t>
  </si>
  <si>
    <t>[芙蓉]芙蓉皇家朱兰酒店(Royale Chulan Seremban)(91100866)</t>
  </si>
  <si>
    <t>高级房&lt;双人入住&gt;&lt;无早&gt;</t>
  </si>
  <si>
    <t>ABDULLAH/AHMAD FAUZY</t>
  </si>
  <si>
    <t xml:space="preserve">2868638	</t>
  </si>
  <si>
    <t xml:space="preserve">1280787	</t>
  </si>
  <si>
    <t xml:space="preserve">999221908755052	</t>
  </si>
  <si>
    <t>[普吉岛]普吉岛芭东美爵大酒店(SHA Extra Plus)(Grand Mercure Phuket Patong(SHA Extra Plus))(3627889)</t>
  </si>
  <si>
    <t>高级双床房(至少连住2晚及以上)&lt;特惠&gt;&lt;双人入住&gt;&lt;双早&gt;</t>
  </si>
  <si>
    <t>CHHABRA/PUNEETPRAKASA,CHHABRA/PUNEETPRAKASA</t>
  </si>
  <si>
    <t xml:space="preserve">2870684	</t>
  </si>
  <si>
    <t xml:space="preserve">636440	</t>
  </si>
  <si>
    <t xml:space="preserve">999221910576443	</t>
  </si>
  <si>
    <t>泳池一室双床别墅&lt;特惠专享&gt;&lt;双人入住&gt;&lt;双早&gt;</t>
  </si>
  <si>
    <t>Ma/Shuo,Tong/Jingyi</t>
  </si>
  <si>
    <t xml:space="preserve">2871145	</t>
  </si>
  <si>
    <t xml:space="preserve">9362	</t>
  </si>
  <si>
    <t xml:space="preserve">999221910804575	</t>
  </si>
  <si>
    <t>高级房&lt;特惠价&gt;&lt;双人入住&gt;&lt;双早&gt;</t>
  </si>
  <si>
    <t>Afiq/Muhammad,Afiq/Muhammad</t>
  </si>
  <si>
    <t xml:space="preserve">2871204	</t>
  </si>
  <si>
    <t xml:space="preserve">2255911	</t>
  </si>
  <si>
    <t xml:space="preserve">999221912011511	</t>
  </si>
  <si>
    <t>[曼谷]优本纳沙通(Urbana Sathorn, Bangkok)(5025085)</t>
  </si>
  <si>
    <t>一卧室豪华房(至少连住2晚及以上)&lt;双人入住&gt;&lt;无早&gt;</t>
  </si>
  <si>
    <t>OBRIEN/MARTIN JAMES</t>
  </si>
  <si>
    <t xml:space="preserve">2871915	</t>
  </si>
  <si>
    <t xml:space="preserve">0996312528593	</t>
  </si>
  <si>
    <t xml:space="preserve">999221914193069	</t>
  </si>
  <si>
    <t>[茉莉芬]玛狄恩法维酒店(Favehotel Madiun)(98303668)</t>
  </si>
  <si>
    <t>致爱房&lt;双人入住&gt;&lt;预付&gt;&lt;无早&gt;</t>
  </si>
  <si>
    <t>JOKO/JOKO</t>
  </si>
  <si>
    <t xml:space="preserve">2872201	</t>
  </si>
  <si>
    <t xml:space="preserve">999221921325993	</t>
  </si>
  <si>
    <t>山坡豪华房(至少连住2晚及以上)&lt;双人入住&gt;&lt;双早&gt;</t>
  </si>
  <si>
    <t>Geng/Xiaohui</t>
  </si>
  <si>
    <t xml:space="preserve">2873313	</t>
  </si>
  <si>
    <t xml:space="preserve">74862	</t>
  </si>
  <si>
    <t xml:space="preserve">21924734907	</t>
  </si>
  <si>
    <t>[仁川]仁川机场贝斯特韦斯特精品酒店(Best Western Premier Incheon Airport Hotel)(5923817)</t>
  </si>
  <si>
    <t>尊贵双人房&lt;双人入住&gt;&lt;无早&gt;</t>
  </si>
  <si>
    <t>Park/Jaeyeong</t>
  </si>
  <si>
    <t xml:space="preserve">2874225	</t>
  </si>
  <si>
    <t xml:space="preserve">22175954	</t>
  </si>
  <si>
    <t xml:space="preserve">999221925764111	</t>
  </si>
  <si>
    <t>[帕洛]东方莱特酒店(The Oriental Leyte)(28365108)</t>
  </si>
  <si>
    <t>园景尊贵大床房&lt;特惠&gt;&lt;三人入住&gt;&lt;早餐&gt;</t>
  </si>
  <si>
    <t>Plandor/Lennard,Plandor/Lennard</t>
  </si>
  <si>
    <t xml:space="preserve">2874463	</t>
  </si>
  <si>
    <t xml:space="preserve">FOS-0000084	</t>
  </si>
  <si>
    <t xml:space="preserve">999221927654581	</t>
  </si>
  <si>
    <t>豪华房&lt;双人入住&gt;&lt;无早&gt;</t>
  </si>
  <si>
    <t>ANDERSON/JARLATH HAN</t>
  </si>
  <si>
    <t xml:space="preserve">2875171	</t>
  </si>
  <si>
    <t xml:space="preserve">999221932116144	</t>
  </si>
  <si>
    <t>[普吉岛]普吉岛阿玛瑞酒店(SHA Extra Plus)(Amari Phuket (SHA Extra Plus))(4308716)</t>
  </si>
  <si>
    <t>面海一卧室套房(至少连住2晚及以上)&lt;全日特价&gt;&lt;双人入住&gt;&lt;双早&gt;</t>
  </si>
  <si>
    <t>Katreddi/Ramesh Kumar,Katreddi/Ramesh Kumar</t>
  </si>
  <si>
    <t xml:space="preserve">2876546	</t>
  </si>
  <si>
    <t xml:space="preserve">35880753	</t>
  </si>
  <si>
    <t xml:space="preserve">999221932953240	</t>
  </si>
  <si>
    <t>[曼谷]曼谷秋素坤逸酒店 (SHA Plus+)(Qiu Hotel Sukhumvit (SHA Plus+))(28597378)</t>
  </si>
  <si>
    <t>豪华池景房(高层)&lt;特价大促销&gt;&lt;双人入住&gt;&lt;无早&gt;</t>
  </si>
  <si>
    <t>YOTA/MATTHAWAN</t>
  </si>
  <si>
    <t xml:space="preserve">2876807	</t>
  </si>
  <si>
    <t xml:space="preserve">80655	</t>
  </si>
  <si>
    <t xml:space="preserve">999221933012275	</t>
  </si>
  <si>
    <t>SINOCRUZ/MARIE JEAN</t>
  </si>
  <si>
    <t xml:space="preserve">2876839	</t>
  </si>
  <si>
    <t xml:space="preserve">2469570	</t>
  </si>
  <si>
    <t xml:space="preserve">999221933790680	</t>
  </si>
  <si>
    <t>[普吉岛]普吉假日酒店 (SHA Extra Plus)(Holiday Inn Resort Phuket, an IHG Hotel  (SHA Extra Plus))(3031621)</t>
  </si>
  <si>
    <t>标准房&lt;双人入住&gt;&lt;双早&gt;</t>
  </si>
  <si>
    <t>JEON/YOUNGSEON</t>
  </si>
  <si>
    <t xml:space="preserve">2877377	</t>
  </si>
  <si>
    <t xml:space="preserve">12494547	</t>
  </si>
  <si>
    <t xml:space="preserve">999221934899054	</t>
  </si>
  <si>
    <t>[曼谷]曼谷香格里拉大酒店 (SHA Extra Plus)(Shangri-La Bangkok)(3243791)</t>
  </si>
  <si>
    <t>地平线俱乐部房&lt;双人入住&gt;&lt;双早&gt;</t>
  </si>
  <si>
    <t>VINALON/CARLOTA MELCHOR</t>
  </si>
  <si>
    <t xml:space="preserve">2878162	</t>
  </si>
  <si>
    <t xml:space="preserve">11472869	</t>
  </si>
  <si>
    <t xml:space="preserve">999221937212525	</t>
  </si>
  <si>
    <t>豪华双床房&lt;双人入住&gt;&lt;无早&gt;</t>
  </si>
  <si>
    <t>Zhang/Shiyue</t>
  </si>
  <si>
    <t xml:space="preserve">2878494	</t>
  </si>
  <si>
    <t xml:space="preserve">22176313	</t>
  </si>
  <si>
    <t xml:space="preserve">999221938722075	</t>
  </si>
  <si>
    <t>豪华房(无窗)&lt;今日特惠&gt;&lt;双人入住&gt;&lt;双早&gt;</t>
  </si>
  <si>
    <t>Piliin/Marissa,Piliin/Marissa</t>
  </si>
  <si>
    <t xml:space="preserve">2878937	</t>
  </si>
  <si>
    <t xml:space="preserve">80689	</t>
  </si>
  <si>
    <t xml:space="preserve">999221939912655	</t>
  </si>
  <si>
    <t>[八打灵再也]八打灵再也水晶皇冠酒店(Crystal Crown Hotel Petaling Jaya)(100361680)</t>
  </si>
  <si>
    <t>高级双人床房&lt;双人入住&gt;&lt;无早&gt;</t>
  </si>
  <si>
    <t>Xiong/Wei</t>
  </si>
  <si>
    <t xml:space="preserve">2879546	</t>
  </si>
  <si>
    <t xml:space="preserve">687951	</t>
  </si>
  <si>
    <t xml:space="preserve">999221940370051	</t>
  </si>
  <si>
    <t>[普吉岛]普吉岛芭东海滩克拉丽奥酒店(Clarion Hotel Patong Beach Phuket)(101925199)</t>
  </si>
  <si>
    <t>INCZE/LAJOS STEFFEN</t>
  </si>
  <si>
    <t xml:space="preserve">2879815	</t>
  </si>
  <si>
    <t xml:space="preserve">RR22000223	</t>
  </si>
  <si>
    <t xml:space="preserve">999221941189876	</t>
  </si>
  <si>
    <t>[曼谷]曼谷盛泰澜中央世界商业中心酒店  (SHA Plus+)(Centara Grand &amp; Bangkok Convention Centre at CentralWorld  (SHA Plus+))(5527365)</t>
  </si>
  <si>
    <t>高级好莱坞房&lt;今日特价 &gt;&lt;双人入住&gt;&lt;不适用泰国客人&gt;&lt;无早&gt;</t>
  </si>
  <si>
    <t>SOK/SITHAN,NHOEK/PHALLA</t>
  </si>
  <si>
    <t xml:space="preserve">2880402	</t>
  </si>
  <si>
    <t xml:space="preserve">238542523	</t>
  </si>
  <si>
    <t xml:space="preserve">999221945027277	</t>
  </si>
  <si>
    <t>[伊洛伊洛]苏里酒店(Zuri Hotel)(95055349)</t>
  </si>
  <si>
    <t>Bautista/Angelo</t>
  </si>
  <si>
    <t xml:space="preserve">2881251	</t>
  </si>
  <si>
    <t xml:space="preserve">999221945916488	</t>
  </si>
  <si>
    <t>[哥打京那巴鲁]太平洋丝绸酒店(The Pacific Sutera)(5253518)</t>
  </si>
  <si>
    <t>豪华高尔夫景房 1张特大床&lt;双人入住&gt;&lt;马来西亚客人专享&gt;&lt;双早&gt;</t>
  </si>
  <si>
    <t>DABAL/TITIEN IRDIANAWATY</t>
  </si>
  <si>
    <t xml:space="preserve">2881759	</t>
  </si>
  <si>
    <t xml:space="preserve">3339557	</t>
  </si>
  <si>
    <t xml:space="preserve">999221951152690	</t>
  </si>
  <si>
    <t>高级双床房&lt;双人入住&gt;&lt;无早&gt;</t>
  </si>
  <si>
    <t>Cheng/Xiaohua</t>
  </si>
  <si>
    <t xml:space="preserve">2883625	</t>
  </si>
  <si>
    <t xml:space="preserve">688350	</t>
  </si>
  <si>
    <t xml:space="preserve">999221953053659	</t>
  </si>
  <si>
    <t>[吉隆坡]吉隆坡皇家朱兰酒店(Royale Chulan Kuala Lumpur)(5280527)</t>
  </si>
  <si>
    <t>一室公寓&lt;双人入住&gt;&lt;双早&gt;</t>
  </si>
  <si>
    <t>CHIANG/SURI ZHIQI,CHIANG/EDWYN KYN HOE</t>
  </si>
  <si>
    <t xml:space="preserve">2884042	</t>
  </si>
  <si>
    <t xml:space="preserve">1001062549	</t>
  </si>
  <si>
    <t xml:space="preserve">21953776814	</t>
  </si>
  <si>
    <t>豪华高尔夫景房&lt;双人入住&gt;&lt;马来西亚客人专享&gt;&lt;双早&gt;</t>
  </si>
  <si>
    <t xml:space="preserve">2884235	</t>
  </si>
  <si>
    <t xml:space="preserve">3339996	</t>
  </si>
  <si>
    <t xml:space="preserve">999221954738397	</t>
  </si>
  <si>
    <t>[乔治市]槟城长荣桂冠酒店 (槟城对抗新冠肺炎认证)(Evergreen Laurel Hotel Penang (PenangFightCovid-19 Certified))(28528115)</t>
  </si>
  <si>
    <t>海景豪华特大床房&lt;双人入住&gt;&lt;无早&gt;</t>
  </si>
  <si>
    <t>Buruhanutheen /Omar Sidiq</t>
  </si>
  <si>
    <t xml:space="preserve">2884525	</t>
  </si>
  <si>
    <t xml:space="preserve">22121940036	</t>
  </si>
  <si>
    <t xml:space="preserve">999221955612381	</t>
  </si>
  <si>
    <t>DORZHIYEV/OLEG</t>
  </si>
  <si>
    <t xml:space="preserve">2884782	</t>
  </si>
  <si>
    <t xml:space="preserve">734437	</t>
  </si>
  <si>
    <t xml:space="preserve">999221955637712	</t>
  </si>
  <si>
    <t>高级双床房&lt;特价大促销&gt;&lt;双人入住&gt;&lt;无早&gt;</t>
  </si>
  <si>
    <t>Montalbo/Sandra</t>
  </si>
  <si>
    <t xml:space="preserve">2884803	</t>
  </si>
  <si>
    <t xml:space="preserve">12186235	</t>
  </si>
  <si>
    <t xml:space="preserve">999221955878442	</t>
  </si>
  <si>
    <t>Meng/Huanbo</t>
  </si>
  <si>
    <t xml:space="preserve">2884973	</t>
  </si>
  <si>
    <t xml:space="preserve">Acknowledged	</t>
  </si>
  <si>
    <t xml:space="preserve">999221956203864	</t>
  </si>
  <si>
    <t>海景豪华特大床房&lt;双人入住&gt;&lt;双早&gt;</t>
  </si>
  <si>
    <t>MOHD BAHARUDIN/AYUNI</t>
  </si>
  <si>
    <t xml:space="preserve">2885156	</t>
  </si>
  <si>
    <t xml:space="preserve">22121940035	</t>
  </si>
  <si>
    <t xml:space="preserve">999221956487600	</t>
  </si>
  <si>
    <t>LIU/XIAOXUE,TAN/ZIQI</t>
  </si>
  <si>
    <t xml:space="preserve">2885295	</t>
  </si>
  <si>
    <t xml:space="preserve">999221956624235	</t>
  </si>
  <si>
    <t>[奎松市]马尼拉奎松市B酒店（多用途酒店）(The B Hotel Quezon City Manila (Multiple-Use Hotel))(28525533)</t>
  </si>
  <si>
    <t>一卧室套房&lt;特价大促销&gt;&lt;双人入住&gt;&lt;双早&gt;</t>
  </si>
  <si>
    <t>CASTRO/JULIE ANN</t>
  </si>
  <si>
    <t xml:space="preserve">2885381	</t>
  </si>
  <si>
    <t xml:space="preserve">2218399	</t>
  </si>
  <si>
    <t xml:space="preserve">999221957312762	</t>
  </si>
  <si>
    <t>[曼谷]曼谷索拉利亚西铁酒店(Solaria Nishitetsu Hotel Bangkok)(102642575)</t>
  </si>
  <si>
    <t>标准双人间&lt;特惠专享&gt;&lt;双人入住&gt;&lt;无早&gt;</t>
  </si>
  <si>
    <t>SHU/MENGYONG</t>
  </si>
  <si>
    <t xml:space="preserve">2885751	</t>
  </si>
  <si>
    <t xml:space="preserve">239154999	</t>
  </si>
  <si>
    <t xml:space="preserve">999221959561930	</t>
  </si>
  <si>
    <t>[拉普拉普]康斯特白拉热带海滩度假村(Costabella Tropical Beach Hotel)(8235061)</t>
  </si>
  <si>
    <t>高级房&lt;特价大促销&gt;&lt;双人入住&gt;&lt;无早&gt;</t>
  </si>
  <si>
    <t>Qin/Yishan,Qin/Yishan,Qin/Yishan,Qin/Yishan</t>
  </si>
  <si>
    <t xml:space="preserve">2885959	</t>
  </si>
  <si>
    <t xml:space="preserve">141147	</t>
  </si>
  <si>
    <t xml:space="preserve">999221960495953	</t>
  </si>
  <si>
    <t>[釜山]阿瓦尼中央酒店 釜山(Avani Central Busan)(97086698)</t>
  </si>
  <si>
    <t>城景豪华双床房&lt;双人入住&gt;&lt;无早&gt;</t>
  </si>
  <si>
    <t>KIM/YOUNG JUN</t>
  </si>
  <si>
    <t xml:space="preserve">2886197	</t>
  </si>
  <si>
    <t xml:space="preserve">413484	</t>
  </si>
  <si>
    <t xml:space="preserve">999221960572181	</t>
  </si>
  <si>
    <t>[哥打京那巴鲁]哥打京那巴鲁元明大酒店(Ming Garden Hotel &amp; Residences Kota Kinabalu)(5281385)</t>
  </si>
  <si>
    <t>高级房&lt;双人入住&gt;&lt;双早&gt;</t>
  </si>
  <si>
    <t>SAPARUDIN/MOHD SALMAN</t>
  </si>
  <si>
    <t xml:space="preserve">2886221	</t>
  </si>
  <si>
    <t xml:space="preserve">8580973	</t>
  </si>
  <si>
    <t xml:space="preserve">999221961331256	</t>
  </si>
  <si>
    <t>MALL SINGH/UTAM SINGH</t>
  </si>
  <si>
    <t xml:space="preserve">2886461	</t>
  </si>
  <si>
    <t xml:space="preserve">734542	</t>
  </si>
  <si>
    <t xml:space="preserve">21962052387	</t>
  </si>
  <si>
    <t xml:space="preserve">2886785	</t>
  </si>
  <si>
    <t xml:space="preserve">3341246	</t>
  </si>
  <si>
    <t xml:space="preserve">999221963347201	</t>
  </si>
  <si>
    <t>ENTERING/LIA</t>
  </si>
  <si>
    <t xml:space="preserve">2887752	</t>
  </si>
  <si>
    <t xml:space="preserve">8580972	</t>
  </si>
  <si>
    <t xml:space="preserve">21963501587	</t>
  </si>
  <si>
    <t>[新加坡]新加坡悦乐武吉士酒店(Village Hotel Bugis by Far East Hospitality (SG Clean))(25395272)</t>
  </si>
  <si>
    <t>高级双床房&lt;双人入住&gt;&lt;双早&gt;</t>
  </si>
  <si>
    <t>ZHANG/HAN,LIN/JUN</t>
  </si>
  <si>
    <t xml:space="preserve">2887823	</t>
  </si>
  <si>
    <t xml:space="preserve">203272105	</t>
  </si>
  <si>
    <t xml:space="preserve">999221963809758	</t>
  </si>
  <si>
    <t>[曼谷]曼谷 JW 万豪酒店 (SHA Plus+)(JW Marriott Hotel Bangkok (SHA Plus+))(3031185)</t>
  </si>
  <si>
    <t>豪华特大床房&lt;今日特价 &gt;&lt;双人入住&gt;&lt;不适用中东客人&gt;&lt;双早&gt;&lt;普通会员&gt;</t>
  </si>
  <si>
    <t>phone/kyu le,phong/kyutel,HWAE/Yan,PHONG/KYU SHEIN</t>
  </si>
  <si>
    <t xml:space="preserve">2888047	</t>
  </si>
  <si>
    <t xml:space="preserve">98890256	</t>
  </si>
  <si>
    <t xml:space="preserve">999221967678418	</t>
  </si>
  <si>
    <t>[曼谷]曼谷HOMM素坤逸34街酒店(HOMM Sukhumvit34 Bangkok)(99758480)</t>
  </si>
  <si>
    <t>高级大床房&lt;双人入住&gt;&lt;无早&gt;</t>
  </si>
  <si>
    <t>Preeyanon/Karn</t>
  </si>
  <si>
    <t xml:space="preserve">2888631	</t>
  </si>
  <si>
    <t xml:space="preserve">168171194	</t>
  </si>
  <si>
    <t xml:space="preserve">999221968399159	</t>
  </si>
  <si>
    <t>[蒙廷卢帕]马尼拉菲林维斯特科林尚酒店(Crimson Hotel Filinvest City, Manila)(28524153)</t>
  </si>
  <si>
    <t>豪华房&lt;双人入住&gt;&lt;预付&gt;&lt;无早&gt;</t>
  </si>
  <si>
    <t>John Cruzado/Niel,John Cruzado/Niel</t>
  </si>
  <si>
    <t xml:space="preserve">2888986	</t>
  </si>
  <si>
    <t xml:space="preserve">999221969172630	</t>
  </si>
  <si>
    <t>[曼谷]盛泰澜曼谷拉普崂中央广场酒店 (SHA Plus+)(Centara Grand at Central Plaza Ladprao Bangkok)(4955368)</t>
  </si>
  <si>
    <t>甄选豪华双床房&lt;今日特价 &gt;&lt;不适用泰国客人&gt;&lt;双早&gt;</t>
  </si>
  <si>
    <t>SUN/YAZHI,ZHANG/HUA</t>
  </si>
  <si>
    <t xml:space="preserve">2889463	</t>
  </si>
  <si>
    <t xml:space="preserve">239621754	</t>
  </si>
  <si>
    <t xml:space="preserve">999221969285515	</t>
  </si>
  <si>
    <t>[普吉岛]芭东贝尔普吉艾尔酒店(Bel Aire Patong Phuket)(5151446)</t>
  </si>
  <si>
    <t>Philalayseng/Hongkham,Philalayseng/Hongkham</t>
  </si>
  <si>
    <t xml:space="preserve">2889559	</t>
  </si>
  <si>
    <t xml:space="preserve">84086	</t>
  </si>
  <si>
    <t xml:space="preserve">21971862062	</t>
  </si>
  <si>
    <t>[曼谷]曼谷铂尔曼皇权酒店 (SHA Plus+)(Pullman Bangkok King Power)(1586177)</t>
  </si>
  <si>
    <t>豪华特大床房&lt;双人入住&gt;&lt;不适用泰国客人&gt;&lt;无早&gt;</t>
  </si>
  <si>
    <t>MA/RUI</t>
  </si>
  <si>
    <t xml:space="preserve">2890414	</t>
  </si>
  <si>
    <t xml:space="preserve">999221971851793	</t>
  </si>
  <si>
    <t>[吉隆坡]铂尔曼吉隆坡城市中心大酒店(Pullman Kuala Lumpur City Centre Hotel &amp; Residences)(5073220)</t>
  </si>
  <si>
    <t>豪华双床房&lt;双人入住&gt;&lt;双早&gt;</t>
  </si>
  <si>
    <t>NOR AFENDI/NUR AZREEN</t>
  </si>
  <si>
    <t xml:space="preserve">2890409	</t>
  </si>
  <si>
    <t xml:space="preserve">894918	</t>
  </si>
  <si>
    <t xml:space="preserve">999221972170212	</t>
  </si>
  <si>
    <t>[班贾尔马辛]阿斯顿巴努阿班贾尔马辛酒店及会议中心(ASTON Banua Banjarmasin Hotel &amp; Convention Center)(98299882)</t>
  </si>
  <si>
    <t>KHATIMAH/HUSNUL</t>
  </si>
  <si>
    <t xml:space="preserve">2890480	</t>
  </si>
  <si>
    <t xml:space="preserve">999221972812478	</t>
  </si>
  <si>
    <t>[巨港]阿斯顿巨港及会议中心酒店(ASTON Palembang Hotel &amp; Conference Center)(98300076)</t>
  </si>
  <si>
    <t>H/David,H/David</t>
  </si>
  <si>
    <t xml:space="preserve">2890613	</t>
  </si>
  <si>
    <t xml:space="preserve">999221973032089	</t>
  </si>
  <si>
    <t>[曼谷]曼谷素坤逸丽笙套房酒店(Radisson Suites Bangkok Sukhumvit)(73690889)</t>
  </si>
  <si>
    <t>精致套房&lt;特惠专享&gt;&lt;双人入住&gt;&lt;双早&gt;</t>
  </si>
  <si>
    <t>TAO/CHAO</t>
  </si>
  <si>
    <t xml:space="preserve">2890671	</t>
  </si>
  <si>
    <t xml:space="preserve">1080581	</t>
  </si>
  <si>
    <t xml:space="preserve">999221973049645	</t>
  </si>
  <si>
    <t>QIAN/GUANGDOU</t>
  </si>
  <si>
    <t xml:space="preserve">2890676	</t>
  </si>
  <si>
    <t xml:space="preserve">1080582	</t>
  </si>
  <si>
    <t xml:space="preserve">999221973060087	</t>
  </si>
  <si>
    <t>ZHANG/XUEMIN</t>
  </si>
  <si>
    <t xml:space="preserve">2890682	</t>
  </si>
  <si>
    <t xml:space="preserve">1080583	</t>
  </si>
  <si>
    <t xml:space="preserve">999221973275981	</t>
  </si>
  <si>
    <t>[坤甸]坤甸金色郁金香酒店(Golden Tulip Pontianak)(98301956)</t>
  </si>
  <si>
    <t>豪华大床房&lt;双人入住&gt;&lt;预付&gt;&lt;双早&gt;</t>
  </si>
  <si>
    <t>Simorangkir/Trisakti</t>
  </si>
  <si>
    <t xml:space="preserve">2890740	</t>
  </si>
  <si>
    <t xml:space="preserve">999221975506871	</t>
  </si>
  <si>
    <t>[巴科洛德]巴科洛德金合欢酒店(Acacia Hotel Bacolod)(102559358)</t>
  </si>
  <si>
    <t>DALMACIO/MACY LORAINE</t>
  </si>
  <si>
    <t xml:space="preserve">2891768	</t>
  </si>
  <si>
    <t xml:space="preserve">SF-0000038884	</t>
  </si>
  <si>
    <t xml:space="preserve">18932267687	</t>
  </si>
  <si>
    <t>[科伦]科伦维斯顿度假酒店(Coron Westown Resort)(28525527)</t>
  </si>
  <si>
    <t>家庭房&lt;今日特价 &gt;&lt;六人入住&gt;&lt;无早&gt;</t>
  </si>
  <si>
    <t>Dela Rosa/Carishiela,Dela Rosa/Carishiela,Dela Rosa/Carishiela,Dela Rosa/Carishiela,Dela Rosa/Carishiela,Dela Rosa/Carishiela,Dela Rosa/Carishiela</t>
  </si>
  <si>
    <t>CA2019221226CNY</t>
  </si>
  <si>
    <t xml:space="preserve">2682088	</t>
  </si>
  <si>
    <t xml:space="preserve">acknowledged	</t>
  </si>
  <si>
    <t xml:space="preserve">21035170501	</t>
  </si>
  <si>
    <t>[吉隆坡]吉隆坡四季酒店(Four Seasons Hotel Kuala Lumpur)(17496902)</t>
  </si>
  <si>
    <t>泳池园景两张双人床房&lt;双人入住&gt;&lt;双早&gt;</t>
  </si>
  <si>
    <t>Li/He</t>
  </si>
  <si>
    <t xml:space="preserve">2695672	</t>
  </si>
  <si>
    <t xml:space="preserve">3159759	</t>
  </si>
  <si>
    <t xml:space="preserve">21042670910	</t>
  </si>
  <si>
    <t xml:space="preserve">21149137094	</t>
  </si>
  <si>
    <t>[普吉岛]普吉岛西瑞湾威斯汀水疗度假酒店(SHA Extra Plus)(The Westin Siray Bay Resort &amp; Spa, Phuket(SHA Extra Plus))(2586477)</t>
  </si>
  <si>
    <t>SUN/CHIEN HAO</t>
  </si>
  <si>
    <t xml:space="preserve">2708871	</t>
  </si>
  <si>
    <t xml:space="preserve">95119572	</t>
  </si>
  <si>
    <t xml:space="preserve">21224093741	</t>
  </si>
  <si>
    <t>标准特大床房(至少连住2晚及以上)&lt;超值特惠&gt;&lt;双人入住&gt;&lt;不适用泰国客人&gt;&lt;双早&gt;</t>
  </si>
  <si>
    <t>KIM/YEONHEE,cho/heeyun</t>
  </si>
  <si>
    <t xml:space="preserve">2713889	</t>
  </si>
  <si>
    <t>35569SE027114</t>
  </si>
  <si>
    <t xml:space="preserve">35569SE027115	</t>
  </si>
  <si>
    <t xml:space="preserve">21228273663	</t>
  </si>
  <si>
    <t>豪华海景大床房&lt;三人入住&gt;&lt;中宾&gt;&lt;早餐&gt;</t>
  </si>
  <si>
    <t>SIT/JOE YEE,WONG/KA YEE</t>
  </si>
  <si>
    <t xml:space="preserve">2714404	</t>
  </si>
  <si>
    <t xml:space="preserve">216852362	</t>
  </si>
  <si>
    <t xml:space="preserve">21233485022	</t>
  </si>
  <si>
    <t>高级特大床房(至少连住2晚及以上)&lt;特惠&gt;&lt;双人入住&gt;&lt;双早&gt;</t>
  </si>
  <si>
    <t>CHENG/KA WONG,KWAN/CHI YAN</t>
  </si>
  <si>
    <t xml:space="preserve">2715385	</t>
  </si>
  <si>
    <t xml:space="preserve">614764	</t>
  </si>
  <si>
    <t xml:space="preserve">21312671119	</t>
  </si>
  <si>
    <t>[普吉岛]普吉岛迈考美丽亚酒店(SHA Extra Plus)(Melia Phuket Mai Khao(SHA Extra Plus))(92000607)</t>
  </si>
  <si>
    <t>一卧室套房（带室外浴缸）&lt;三人入住&gt;&lt;早餐&gt;</t>
  </si>
  <si>
    <t>WU/RACHEL,WU/MARTIN,WU/SHANG YEN RONNIE</t>
  </si>
  <si>
    <t xml:space="preserve">2721580	</t>
  </si>
  <si>
    <t xml:space="preserve">21357503848	</t>
  </si>
  <si>
    <t>[曼谷]曼谷素坤逸航站 21 中心酒店 (SHA Plus+)(Grande Centre Point Hotel Terminal 21 (SHA Plus+))(5908161)</t>
  </si>
  <si>
    <t>顶级豪华房&lt;特价大促销&gt;&lt;双人入住&gt;&lt;无早&gt;</t>
  </si>
  <si>
    <t>Kwong/Chin Fung</t>
  </si>
  <si>
    <t xml:space="preserve">2728701	</t>
  </si>
  <si>
    <t xml:space="preserve">383348	</t>
  </si>
  <si>
    <t xml:space="preserve">21366967652	</t>
  </si>
  <si>
    <t>尊贵房(至少连住2晚及以上)&lt;今日特惠&gt;&lt;三人入住&gt;&lt;早餐&gt;</t>
  </si>
  <si>
    <t>Kim/Joo-hyun,Kim/Joo-hyun,Kim/Joo-hyun</t>
  </si>
  <si>
    <t xml:space="preserve">2731007	</t>
  </si>
  <si>
    <t xml:space="preserve">HBLMNL012-1218	</t>
  </si>
  <si>
    <t xml:space="preserve">21449963022	</t>
  </si>
  <si>
    <t>PARK/JUNYOUNG,BAEK/SUNMI,PARK/HYUNWOO</t>
  </si>
  <si>
    <t xml:space="preserve">2739498	</t>
  </si>
  <si>
    <t xml:space="preserve">HBLMNL012-1283	</t>
  </si>
  <si>
    <t xml:space="preserve">21463915215	</t>
  </si>
  <si>
    <t>[苏梅岛]拉麦-苏梅岛酒店(SHA Plus+)(The Lamai Samui(SHA Plus+))(3738031)</t>
  </si>
  <si>
    <t>游廊套房(至少连住2晚及以上)&lt;特惠&gt;&lt;双人入住&gt;&lt;不适用泰国客人&gt;&lt;双早&gt;</t>
  </si>
  <si>
    <t>WYSS/THOMAS</t>
  </si>
  <si>
    <t xml:space="preserve">2742308	</t>
  </si>
  <si>
    <t xml:space="preserve">601586158	</t>
  </si>
  <si>
    <t xml:space="preserve">21469145111	</t>
  </si>
  <si>
    <t>行政特大床一室房(至少连住2晚及以上)&lt;今日特价 &gt;&lt;双人入住&gt;&lt;双早&gt;</t>
  </si>
  <si>
    <t>Yong/Hui Yun,Yong/Hui Yun</t>
  </si>
  <si>
    <t xml:space="preserve">2743442	</t>
  </si>
  <si>
    <t xml:space="preserve">70917034-1	</t>
  </si>
  <si>
    <t xml:space="preserve">21556985437	</t>
  </si>
  <si>
    <t>海景两卧室套房&lt;六人入住&gt;&lt;早餐&gt;</t>
  </si>
  <si>
    <t>SONG WEE/SIM,SONG WEE/SIM,SONG WEE/SIM</t>
  </si>
  <si>
    <t xml:space="preserve">2755547	</t>
  </si>
  <si>
    <t xml:space="preserve">20522	</t>
  </si>
  <si>
    <t xml:space="preserve">21602056482	</t>
  </si>
  <si>
    <t>[苏梅岛]苏梅岛查汶瑞景海滩度假村(Chaweng Regent Beach Resort Koh Samui)(4037073)</t>
  </si>
  <si>
    <t>超级尊贵家庭房&lt;三人入住&gt;&lt;早餐&gt;</t>
  </si>
  <si>
    <t>Lin/Jeffrey,Lin/Jeffrey</t>
  </si>
  <si>
    <t xml:space="preserve">2763378	</t>
  </si>
  <si>
    <t xml:space="preserve">21704127557	</t>
  </si>
  <si>
    <t>地平线景2卧室套房&lt;四人入住&gt;&lt;早餐&gt;</t>
  </si>
  <si>
    <t>Haur Chia/Kok,Haur Chia/Kok,Haur Chia/Kok,Haur Chia/Kok,Haur Chia/Kok,Haur Chia/Kok,Haur Chia/Kok,Haur Chia/Kok</t>
  </si>
  <si>
    <t xml:space="preserve">2774271	</t>
  </si>
  <si>
    <t xml:space="preserve">105333	</t>
  </si>
  <si>
    <t xml:space="preserve">21739683472	</t>
  </si>
  <si>
    <t>[曼谷]索菲特曼谷素坤逸酒店(Sofitel Bangkok Sukhumvit)(4119444)</t>
  </si>
  <si>
    <t>奢华双床房(至少连住2晚及以上)&lt;双人入住&gt;&lt;不适用于泰国和韩国市场&gt;&lt;双早&gt;</t>
  </si>
  <si>
    <t>WONG/TSUI SHAN SANDY,KIDMAN/PAUL ARTHUR CLIVE</t>
  </si>
  <si>
    <t xml:space="preserve">2781629	</t>
  </si>
  <si>
    <t xml:space="preserve">936297	</t>
  </si>
  <si>
    <t xml:space="preserve">21750775825	</t>
  </si>
  <si>
    <t xml:space="preserve">2784528	</t>
  </si>
  <si>
    <t xml:space="preserve">HBLMNL012-1548	</t>
  </si>
  <si>
    <t xml:space="preserve">21813124855	</t>
  </si>
  <si>
    <t>[梳邦再也]双威金字塔酒店(Sunway Pyramid Hotel)(17055173)</t>
  </si>
  <si>
    <t>园景豪华特大床房&lt;双人入住&gt;&lt;双早&gt;</t>
  </si>
  <si>
    <t>Lee/Chin Chuan</t>
  </si>
  <si>
    <t xml:space="preserve">2804087	</t>
  </si>
  <si>
    <t xml:space="preserve">239266875	</t>
  </si>
  <si>
    <t xml:space="preserve">21819039999	</t>
  </si>
  <si>
    <t>Sock Mui/Teo,Sock Mui/Teo,Sock Mui/Teo</t>
  </si>
  <si>
    <t xml:space="preserve">2805458	</t>
  </si>
  <si>
    <t xml:space="preserve">10288726	</t>
  </si>
  <si>
    <t xml:space="preserve">21825758908	</t>
  </si>
  <si>
    <t>[帕拉尼亚克]马尼拉新濠天地凯悦酒店(Hyatt Regency Manila City of Dreams)(5917305)</t>
  </si>
  <si>
    <t>凯悦特大床房&lt;超值特惠&gt;&lt;双人入住&gt;&lt;不适用菲律宾客人&gt;&lt;双早&gt;</t>
  </si>
  <si>
    <t>CHIN/HAWJONG</t>
  </si>
  <si>
    <t xml:space="preserve">2809979	</t>
  </si>
  <si>
    <t xml:space="preserve">25615761	</t>
  </si>
  <si>
    <t xml:space="preserve">21828559674	</t>
  </si>
  <si>
    <t>APORTADERA/MARIO LEONARDO EMILIO</t>
  </si>
  <si>
    <t xml:space="preserve">2814139	</t>
  </si>
  <si>
    <t xml:space="preserve">2429480	</t>
  </si>
  <si>
    <t xml:space="preserve">21829758937	</t>
  </si>
  <si>
    <t>[胡志明市]新世界西贡酒店(New World Saigon Hotel)(5754061)</t>
  </si>
  <si>
    <t>Trangdai Quach/Diana,Trangdai Quach/Diana,Trangdai Quach/Diana,Trangdai Quach/Diana</t>
  </si>
  <si>
    <t xml:space="preserve">2815626	</t>
  </si>
  <si>
    <t xml:space="preserve">1046737	</t>
  </si>
  <si>
    <t xml:space="preserve">21834938538	</t>
  </si>
  <si>
    <t>JITPAIROJ/PANWARD</t>
  </si>
  <si>
    <t xml:space="preserve">2820287	</t>
  </si>
  <si>
    <t xml:space="preserve">20130	</t>
  </si>
  <si>
    <t xml:space="preserve">21835416448	</t>
  </si>
  <si>
    <t>一卧室豪华房(至少提前1天预订)&lt;双人入住&gt;&lt;无早&gt;</t>
  </si>
  <si>
    <t>WONG/MAN HAU</t>
  </si>
  <si>
    <t xml:space="preserve">2820488	</t>
  </si>
  <si>
    <t xml:space="preserve">693262107345	</t>
  </si>
  <si>
    <t xml:space="preserve">21836295217	</t>
  </si>
  <si>
    <t>豪华海景大床房&lt;今日特价 &gt;&lt;双人入住&gt;&lt;适用于除泰国的亚洲客人&gt;&lt;双早&gt;</t>
  </si>
  <si>
    <t>park/younghye</t>
  </si>
  <si>
    <t xml:space="preserve">2820808	</t>
  </si>
  <si>
    <t xml:space="preserve">232243058	</t>
  </si>
  <si>
    <t xml:space="preserve">21840224480	</t>
  </si>
  <si>
    <t>尊贵特大床房&lt;三人入住&gt;&lt;早餐&gt;</t>
  </si>
  <si>
    <t>Sarma/Ankur,Sarma/Ankur</t>
  </si>
  <si>
    <t xml:space="preserve">2823264	</t>
  </si>
  <si>
    <t xml:space="preserve">1047801	</t>
  </si>
  <si>
    <t xml:space="preserve">21842332396	</t>
  </si>
  <si>
    <t>[芭堤雅]达拉海角渡假村(Cape Dara Resort)(5470678)</t>
  </si>
  <si>
    <t>MON/SU MYAT</t>
  </si>
  <si>
    <t xml:space="preserve">2826108	</t>
  </si>
  <si>
    <t xml:space="preserve">480061	</t>
  </si>
  <si>
    <t xml:space="preserve">21843647913	</t>
  </si>
  <si>
    <t>[华欣]华欣标准酒店(The Standard, Hua Hin)(86113455)</t>
  </si>
  <si>
    <t>标准双人间&lt;促销&gt;&lt;双人入住&gt;&lt;不适用泰国客人&gt;&lt;双早&gt;</t>
  </si>
  <si>
    <t>Long/Yingqi,Han/Linzhu,Zhou/Yurong,Chen/Baoru</t>
  </si>
  <si>
    <t xml:space="preserve">2828124	</t>
  </si>
  <si>
    <t xml:space="preserve">197448136	</t>
  </si>
  <si>
    <t xml:space="preserve">21843946792	</t>
  </si>
  <si>
    <t>香格里拉楼豪华双床房&lt;双人入住&gt;&lt;双早&gt;</t>
  </si>
  <si>
    <t>CHEN/RAN,ZHUANG/YUAN</t>
  </si>
  <si>
    <t xml:space="preserve">2828600	</t>
  </si>
  <si>
    <t xml:space="preserve">11467330	</t>
  </si>
  <si>
    <t xml:space="preserve">21844127053	</t>
  </si>
  <si>
    <t>[普吉岛]普吉岛拉古娜假日俱乐部度假酒店(SHA Extra Plus)(Laguna Holiday Club Phuket Resort(SHA Extra Plus))(8419862)</t>
  </si>
  <si>
    <t>Sachdeva/Dinesh,Sachdeva/Dinesh</t>
  </si>
  <si>
    <t xml:space="preserve">2828869	</t>
  </si>
  <si>
    <t xml:space="preserve">1127070	</t>
  </si>
  <si>
    <t xml:space="preserve">21844264435	</t>
  </si>
  <si>
    <t>[苏梅岛]金普顿基塔莱苏梅岛酒店 - 洲际酒店集团旗下(Kimpton Kitalay Samui, an IHG Hotel)(102298551)</t>
  </si>
  <si>
    <t>客房, 1 张特大床, 度假村景观 (Essential)(至少连住2晚及以上)&lt;双人入住&gt;&lt;不适用泰国客人&gt;&lt;双早&gt;</t>
  </si>
  <si>
    <t>ZHAO/HAIBIN,DENG/YAN</t>
  </si>
  <si>
    <t xml:space="preserve">2829098	</t>
  </si>
  <si>
    <t xml:space="preserve">23145445	</t>
  </si>
  <si>
    <t xml:space="preserve">21846022591	</t>
  </si>
  <si>
    <t>[济州市]济州君悦酒店(Grand Hyatt Jeju)(99810240)</t>
  </si>
  <si>
    <t>65平米特大床房&lt;双人入住&gt;&lt;无早&gt;</t>
  </si>
  <si>
    <t>ZHAO/ZIXI</t>
  </si>
  <si>
    <t xml:space="preserve">2832231	</t>
  </si>
  <si>
    <t xml:space="preserve">21849855051	</t>
  </si>
  <si>
    <t>家庭房(至少连住2晚及以上)&lt;四人入住&gt;&lt;早餐&gt;</t>
  </si>
  <si>
    <t>LEE/HUI MEI</t>
  </si>
  <si>
    <t xml:space="preserve">2839319	</t>
  </si>
  <si>
    <t xml:space="preserve">2248678	</t>
  </si>
  <si>
    <t xml:space="preserve">21850768749	</t>
  </si>
  <si>
    <t>Tan/Hweeyi,Tan/Hweeyi</t>
  </si>
  <si>
    <t xml:space="preserve">2841286	</t>
  </si>
  <si>
    <t xml:space="preserve">68941336-1	</t>
  </si>
  <si>
    <t xml:space="preserve">21851562285	</t>
  </si>
  <si>
    <t>[吉隆坡]吉隆坡市中心宜必思酒店(ibis Kuala Lumpur City Centre)(28528285)</t>
  </si>
  <si>
    <t>标准大床房(至少提前14天预订)&lt;双人入住&gt;&lt;双早&gt;</t>
  </si>
  <si>
    <t>Mat Nawi/Muhamad Nashriq,Abdul Halim/Siti Hajar</t>
  </si>
  <si>
    <t xml:space="preserve">2842677	</t>
  </si>
  <si>
    <t xml:space="preserve">316165	</t>
  </si>
  <si>
    <t xml:space="preserve">999221851602913	</t>
  </si>
  <si>
    <t>城景双床房&lt;双人入住&gt;&lt;双早&gt;&lt;新酒店礼盒&gt;</t>
  </si>
  <si>
    <t>KIM/NAYOUNG,PARK/SUNGHYUN</t>
  </si>
  <si>
    <t xml:space="preserve">2842751	</t>
  </si>
  <si>
    <t xml:space="preserve">21852475852	</t>
  </si>
  <si>
    <t>池景尊贵房（2张单人床，底楼）&lt;双人入住&gt;&lt;双早&gt;</t>
  </si>
  <si>
    <t>YUAN/WEIHAN,CHEN/JIACHENG</t>
  </si>
  <si>
    <t xml:space="preserve">2844091	</t>
  </si>
  <si>
    <t xml:space="preserve">21852651155	</t>
  </si>
  <si>
    <t>[依斯干达公主城]双威大盒子酒店(Sunway Hotel Big Box)(91411884)</t>
  </si>
  <si>
    <t>豪华双床房&lt;单人入住&gt;&lt;单早&gt;</t>
  </si>
  <si>
    <t>CHONG/KUAN SIUNG BENNY</t>
  </si>
  <si>
    <t xml:space="preserve">2844370	</t>
  </si>
  <si>
    <t xml:space="preserve">60507	</t>
  </si>
  <si>
    <t xml:space="preserve">21853282385	</t>
  </si>
  <si>
    <t>[曼谷]曼谷大仓新颐饭店(The Okura Prestige Bangkok)(4646619)</t>
  </si>
  <si>
    <t>豪华特大床房-禁烟&lt;特惠专享&gt;&lt;双人入住&gt;&lt;不适用泰国客人&gt;&lt;双早&gt;</t>
  </si>
  <si>
    <t>FAN/WAN CHI</t>
  </si>
  <si>
    <t xml:space="preserve">2845369	</t>
  </si>
  <si>
    <t xml:space="preserve">6903185	</t>
  </si>
  <si>
    <t xml:space="preserve">21854164338	</t>
  </si>
  <si>
    <t>LAU/WENDY KO KEI</t>
  </si>
  <si>
    <t xml:space="preserve">2846869	</t>
  </si>
  <si>
    <t xml:space="preserve">6905220	</t>
  </si>
  <si>
    <t xml:space="preserve">999221854784290	</t>
  </si>
  <si>
    <t>城景特大床房&lt;双人入住&gt;&lt;双早&gt;&lt;新酒店礼盒&gt;</t>
  </si>
  <si>
    <t>LUDA/LEE</t>
  </si>
  <si>
    <t xml:space="preserve">2848054	</t>
  </si>
  <si>
    <t xml:space="preserve">173646	</t>
  </si>
  <si>
    <t xml:space="preserve">21854930414	</t>
  </si>
  <si>
    <t>[普吉岛]芭东普吉岛艾维斯塔度假村美憬阁酒店 (SHA Extra Plus)(Avista Hideaway Phuket Patong - MGallery (SHA Extra Plus))(3462294)</t>
  </si>
  <si>
    <t>行政特大床房（直通泳池）(至少连住2晚及以上)&lt;双人入住&gt;&lt;不适用韩国客人&gt;&lt;双早&gt;</t>
  </si>
  <si>
    <t>Guo/Ruijiang,Xu/Lei</t>
  </si>
  <si>
    <t xml:space="preserve">2848284	</t>
  </si>
  <si>
    <t xml:space="preserve">313498	</t>
  </si>
  <si>
    <t xml:space="preserve">21864576276	</t>
  </si>
  <si>
    <t>[普吉岛]安达曼白色海滩度假酒店(SHA Extra Plus)(Andaman White Beach Resort(SHA Extra Plus))(5032656)</t>
  </si>
  <si>
    <t>豪华海景房&lt;双人入住&gt;&lt;双早&gt;</t>
  </si>
  <si>
    <t>STRICH/Luc</t>
  </si>
  <si>
    <t xml:space="preserve">2857821	</t>
  </si>
  <si>
    <t xml:space="preserve">026792	</t>
  </si>
  <si>
    <t xml:space="preserve">21868518230	</t>
  </si>
  <si>
    <t>[苏梅岛]诺拉海滩温泉度假酒店(SHA Plus+)(Nora Beach Resort &amp; Spa(SHA Plus+))(3628414)</t>
  </si>
  <si>
    <t>诺拉海景别墅&lt;双人入住&gt;&lt;双早&gt;</t>
  </si>
  <si>
    <t>Maikkara/Raghunath</t>
  </si>
  <si>
    <t xml:space="preserve">2858623	</t>
  </si>
  <si>
    <t xml:space="preserve">75296	</t>
  </si>
  <si>
    <t xml:space="preserve">999221874959940	</t>
  </si>
  <si>
    <t>CHAOBANKOH/KUNLAPORN,PHAKDEENORK/KAWISARA</t>
  </si>
  <si>
    <t xml:space="preserve">2860860	</t>
  </si>
  <si>
    <t xml:space="preserve">174092	</t>
  </si>
  <si>
    <t xml:space="preserve">21876399549	</t>
  </si>
  <si>
    <t>豪华特大床房&lt;双人入住&gt;&lt;无早&gt;</t>
  </si>
  <si>
    <t>MA/XIANG</t>
  </si>
  <si>
    <t xml:space="preserve">2861700	</t>
  </si>
  <si>
    <t xml:space="preserve">33697	</t>
  </si>
  <si>
    <t xml:space="preserve">21892706493	</t>
  </si>
  <si>
    <t>海景一卧室套房(至少连住2晚及以上)&lt;今日特价 &gt;&lt;双人入住&gt;&lt;双早&gt;</t>
  </si>
  <si>
    <t>FANG/ZHIYAN</t>
  </si>
  <si>
    <t xml:space="preserve">2866458	</t>
  </si>
  <si>
    <t xml:space="preserve">35873762	</t>
  </si>
  <si>
    <t xml:space="preserve">999221902149437	</t>
  </si>
  <si>
    <t>[Mulyaharja]阿斯顿博戈尔霍特尔&amp;雷索特(ASTON Bogor Hotel and Resort)(98304866)</t>
  </si>
  <si>
    <t>豪华一卧室公寓&lt;双人入住&gt;&lt;预付&gt;&lt;双早&gt;</t>
  </si>
  <si>
    <t>SETYO/AJI</t>
  </si>
  <si>
    <t xml:space="preserve">2869081	</t>
  </si>
  <si>
    <t xml:space="preserve">999221902274152	</t>
  </si>
  <si>
    <t>AN/GIHONG</t>
  </si>
  <si>
    <t xml:space="preserve">2869139	</t>
  </si>
  <si>
    <t xml:space="preserve">22175399	</t>
  </si>
  <si>
    <t xml:space="preserve">21902308852	</t>
  </si>
  <si>
    <t>香格里拉楼豪华河景双床房&lt;双人入住&gt;&lt;双早&gt;</t>
  </si>
  <si>
    <t>YANG/WEICHEN</t>
  </si>
  <si>
    <t xml:space="preserve">2869158	</t>
  </si>
  <si>
    <t xml:space="preserve">11472099	</t>
  </si>
  <si>
    <t xml:space="preserve">21906475413	</t>
  </si>
  <si>
    <t>高级房(至少连住2晚及以上)&lt;今日特惠&gt;&lt;双人入住&gt;&lt;双早&gt;</t>
  </si>
  <si>
    <t>BINTI ABDUL JALIL/SAYIDAH ASMA,BIN ISHAK/DZUL AFIQ</t>
  </si>
  <si>
    <t xml:space="preserve">2869992	</t>
  </si>
  <si>
    <t xml:space="preserve">999221921363790	</t>
  </si>
  <si>
    <t>[长滩岛]和南恩花园度假酒店(Henann Garden Resort)(5338972)</t>
  </si>
  <si>
    <t>至尊房(至少连住2晚及以上)&lt;三人入住&gt;&lt;早餐&gt;</t>
  </si>
  <si>
    <t>Ma/Fei,Zhang/Xiang,Virginia/Samantha orr</t>
  </si>
  <si>
    <t xml:space="preserve">2873320	</t>
  </si>
  <si>
    <t xml:space="preserve">21922831400	</t>
  </si>
  <si>
    <t>园景豪华双床房&lt;特惠房&gt;&lt;双人入住&gt;&lt;双早&gt;</t>
  </si>
  <si>
    <t>PHUA/KIA CHOON</t>
  </si>
  <si>
    <t xml:space="preserve">2873985	</t>
  </si>
  <si>
    <t xml:space="preserve">239264865	</t>
  </si>
  <si>
    <t xml:space="preserve">999221925015959	</t>
  </si>
  <si>
    <t>豪华房(无窗)&lt;特价大促销&gt;&lt;双人入住&gt;&lt;无早&gt;</t>
  </si>
  <si>
    <t>LIN/JUN HENG RICHES</t>
  </si>
  <si>
    <t xml:space="preserve">2874271	</t>
  </si>
  <si>
    <t xml:space="preserve">80614	</t>
  </si>
  <si>
    <t xml:space="preserve">999221926805053	</t>
  </si>
  <si>
    <t>[薄荷岛]贝尔福度假酒店(The Bellevue Resort)(5425269)</t>
  </si>
  <si>
    <t>高级房&lt;特惠专享&gt;&lt;双人入住&gt;&lt;双早&gt;</t>
  </si>
  <si>
    <t>Kim/Donggwang</t>
  </si>
  <si>
    <t xml:space="preserve">2874765	</t>
  </si>
  <si>
    <t xml:space="preserve">20143637	</t>
  </si>
  <si>
    <t xml:space="preserve">999221927611737	</t>
  </si>
  <si>
    <t>PORTSCHER/KRISTOF</t>
  </si>
  <si>
    <t xml:space="preserve">2875145	</t>
  </si>
  <si>
    <t xml:space="preserve">687121	</t>
  </si>
  <si>
    <t xml:space="preserve">999221928429468	</t>
  </si>
  <si>
    <t>jang/gun young</t>
  </si>
  <si>
    <t xml:space="preserve">2875656	</t>
  </si>
  <si>
    <t xml:space="preserve">999221928843551	</t>
  </si>
  <si>
    <t>城景高级双人床房&lt;双人入住&gt;&lt;双早&gt;</t>
  </si>
  <si>
    <t>Mustapa Kamal/Nadzatul Nattassha Bt</t>
  </si>
  <si>
    <t xml:space="preserve">2875878	</t>
  </si>
  <si>
    <t xml:space="preserve">22121538435	</t>
  </si>
  <si>
    <t xml:space="preserve">999221928851781	</t>
  </si>
  <si>
    <t>豪华特大床房(连住3晚及以上)&lt;双人入住&gt;&lt;不适用中东客人&gt;&lt;日历房套餐高价值&gt;&lt;双早&gt;&lt;新酒店礼盒&gt;&lt;普通会员&gt;</t>
  </si>
  <si>
    <t>TANG/XINYU</t>
  </si>
  <si>
    <t xml:space="preserve">2875890	</t>
  </si>
  <si>
    <t xml:space="preserve">93852311	</t>
  </si>
  <si>
    <t xml:space="preserve">999221928984795	</t>
  </si>
  <si>
    <t>[芭堤雅]芭提雅最佳西方优质尼克森酒店(Best Western Plus Nexen Pattaya)(96263097)</t>
  </si>
  <si>
    <t>池景豪华双人床房&lt;双人入住&gt;&lt;不适用泰国客人&gt;&lt;双早&gt;</t>
  </si>
  <si>
    <t>KEOLATHSAVONGXAY/CHINDAMONE</t>
  </si>
  <si>
    <t xml:space="preserve">2875984	</t>
  </si>
  <si>
    <t xml:space="preserve">BK007102 and BK007103	</t>
  </si>
  <si>
    <t xml:space="preserve">999221931978527	</t>
  </si>
  <si>
    <t>[曼谷]曼谷京华大酒店 (SHA Plus+)(Hotel Royal Bangkok@Chinatown)(17263358)</t>
  </si>
  <si>
    <t>至尊豪华房&lt;三人入住&gt;&lt;无早&gt;</t>
  </si>
  <si>
    <t>BANH/BANHDUC</t>
  </si>
  <si>
    <t xml:space="preserve">2876521	</t>
  </si>
  <si>
    <t xml:space="preserve">324952	</t>
  </si>
  <si>
    <t xml:space="preserve">999221938449420	</t>
  </si>
  <si>
    <t>一卧室套房(至少连住2晚及以上)&lt;今日特价 &gt;&lt;双早&gt;</t>
  </si>
  <si>
    <t>CHHABRA/KARTIK,CHHABRA/KARTIK</t>
  </si>
  <si>
    <t xml:space="preserve">2878845	</t>
  </si>
  <si>
    <t xml:space="preserve">35882753	</t>
  </si>
  <si>
    <t xml:space="preserve">999221938655415	</t>
  </si>
  <si>
    <t>[伊洛伊洛]因佳普大厦酒店(Injap Tower Hotel- Multi Use Hotel)(29573613)</t>
  </si>
  <si>
    <t>快乐双人间&lt;今日特价 &gt;&lt;双人入住&gt;&lt;无早&gt;</t>
  </si>
  <si>
    <t>ocampo/edlazir</t>
  </si>
  <si>
    <t xml:space="preserve">2878913	</t>
  </si>
  <si>
    <t xml:space="preserve">1109	</t>
  </si>
  <si>
    <t xml:space="preserve">999221939537617	</t>
  </si>
  <si>
    <t>[八打灵再也]阿万特酒店(Avante Hotel)(100419478)</t>
  </si>
  <si>
    <t>高级特大床房&lt;双人入住&gt;&lt;仅适用亚洲客人&gt;&lt;双早&gt;</t>
  </si>
  <si>
    <t>TEAN/SHEN ZEN</t>
  </si>
  <si>
    <t xml:space="preserve">2879303	</t>
  </si>
  <si>
    <t xml:space="preserve">141007	</t>
  </si>
  <si>
    <t xml:space="preserve">999221940198895	</t>
  </si>
  <si>
    <t>ALEDRON/SHIKE SLAVETZKY,ESPINA/MA CHESKA OH</t>
  </si>
  <si>
    <t xml:space="preserve">2879725	</t>
  </si>
  <si>
    <t xml:space="preserve">98607	</t>
  </si>
  <si>
    <t xml:space="preserve">999221943318624	</t>
  </si>
  <si>
    <t>[Rim Tai]清迈四季度假酒店(Four Seasons Resort Chiang Mai -Sha Plus)(3801158)</t>
  </si>
  <si>
    <t>二楼花园阁(至少连住2晚及以上)&lt;双人入住&gt;&lt;中宾&gt;</t>
  </si>
  <si>
    <t>CHU/LUI ARTHUR</t>
  </si>
  <si>
    <t xml:space="preserve">2880703	</t>
  </si>
  <si>
    <t xml:space="preserve">14943595	</t>
  </si>
  <si>
    <t xml:space="preserve">999221945883402	</t>
  </si>
  <si>
    <t>园景尊贵双人床房(至少连住2晚及以上)&lt;三人入住&gt;&lt;早餐&gt;</t>
  </si>
  <si>
    <t>WU/GUANGZE,GONG/YAN,WU/EILEEN</t>
  </si>
  <si>
    <t xml:space="preserve">2881747	</t>
  </si>
  <si>
    <t xml:space="preserve">3175032	</t>
  </si>
  <si>
    <t xml:space="preserve">999221946792211	</t>
  </si>
  <si>
    <t>部分海景特大床房(连住3晚及以上)&lt;双人入住&gt;&lt;双早&gt;&lt;新酒店礼盒&gt;</t>
  </si>
  <si>
    <t>YOO/SANGUK,CHOI/YURI</t>
  </si>
  <si>
    <t xml:space="preserve">2882307	</t>
  </si>
  <si>
    <t xml:space="preserve">174813	</t>
  </si>
  <si>
    <t xml:space="preserve">999221948641308	</t>
  </si>
  <si>
    <t>CHEN/CHEE SIONG</t>
  </si>
  <si>
    <t xml:space="preserve">2882612	</t>
  </si>
  <si>
    <t xml:space="preserve">22121940037/38	</t>
  </si>
  <si>
    <t xml:space="preserve">999221948681237	</t>
  </si>
  <si>
    <t xml:space="preserve">2882621	</t>
  </si>
  <si>
    <t xml:space="preserve">22121940041	</t>
  </si>
  <si>
    <t xml:space="preserve">999221949793193	</t>
  </si>
  <si>
    <t>豪华双床房&lt;双人入住&gt;&lt;不适用泰国客人&gt;&lt;双早&gt;</t>
  </si>
  <si>
    <t>BALASUNDARAM/SHARANIE</t>
  </si>
  <si>
    <t xml:space="preserve">2882976	</t>
  </si>
  <si>
    <t xml:space="preserve">1175958	</t>
  </si>
  <si>
    <t xml:space="preserve">999221950866133	</t>
  </si>
  <si>
    <t>WAIMING/CHAN</t>
  </si>
  <si>
    <t xml:space="preserve">2883486	</t>
  </si>
  <si>
    <t xml:space="preserve">1054817	</t>
  </si>
  <si>
    <t xml:space="preserve">21955749400	</t>
  </si>
  <si>
    <t>园景尊贵两张双人床房(至少连住2晚及以上)&lt;双人入住&gt;&lt;双早&gt;</t>
  </si>
  <si>
    <t>LI/HUIJING</t>
  </si>
  <si>
    <t xml:space="preserve">2884884	</t>
  </si>
  <si>
    <t xml:space="preserve">3175165	</t>
  </si>
  <si>
    <t xml:space="preserve">999221961285986	</t>
  </si>
  <si>
    <t>[依斯干达公主城]特立尼达公主港套房酒店(Trinidad Suites Puteri Harbour)(99959221)</t>
  </si>
  <si>
    <t>行政一室房&lt;双人入住&gt;&lt;双早&gt;</t>
  </si>
  <si>
    <t>WANG/HONGLI,QIU/XIANGMING,YU/JIAWEI</t>
  </si>
  <si>
    <t xml:space="preserve">2886449	</t>
  </si>
  <si>
    <t xml:space="preserve">8935/3	</t>
  </si>
  <si>
    <t xml:space="preserve">999221961795243	</t>
  </si>
  <si>
    <t>[拜县]伊亚派度假村(The Oia Pai Resort)(5243896)</t>
  </si>
  <si>
    <t>河景皮尔豪华房&lt;双人入住&gt;&lt;双早&gt;</t>
  </si>
  <si>
    <t>Li/Jing,Li/Jing</t>
  </si>
  <si>
    <t xml:space="preserve">2886654	</t>
  </si>
  <si>
    <t xml:space="preserve">999221962787228	</t>
  </si>
  <si>
    <t>ESTRELLA/LYRA</t>
  </si>
  <si>
    <t xml:space="preserve">2887326	</t>
  </si>
  <si>
    <t xml:space="preserve">98657	</t>
  </si>
  <si>
    <t xml:space="preserve">999221963131519	</t>
  </si>
  <si>
    <t>Chow/Ka chun,Chow/Ka chun</t>
  </si>
  <si>
    <t xml:space="preserve">2887563	</t>
  </si>
  <si>
    <t xml:space="preserve">999221963654206	</t>
  </si>
  <si>
    <t>[士乃]士乃宴宾雅酒店(Impiana Hotel Senai)(28566880)</t>
  </si>
  <si>
    <t>豪华双床房&lt;特惠&gt;&lt;双人入住&gt;&lt;双早&gt;</t>
  </si>
  <si>
    <t>Kho/Poh Hoon</t>
  </si>
  <si>
    <t xml:space="preserve">2887940	</t>
  </si>
  <si>
    <t xml:space="preserve">142102	</t>
  </si>
  <si>
    <t xml:space="preserve">999221963669731	</t>
  </si>
  <si>
    <t>高级特大床房&lt;特价大促销&gt;&lt;双人入住&gt;&lt;双早&gt;</t>
  </si>
  <si>
    <t>Arellano/Sheena,Arellano/Sheena</t>
  </si>
  <si>
    <t xml:space="preserve">2887951	</t>
  </si>
  <si>
    <t xml:space="preserve">2218462	</t>
  </si>
  <si>
    <t xml:space="preserve">999221966376177	</t>
  </si>
  <si>
    <t>[仁川]仁川松岛空中花园酒店(Hotel Skypark Incheon Songdo)(28638693)</t>
  </si>
  <si>
    <t>标准双床房&lt;三人入住&gt;&lt;无早&gt;</t>
  </si>
  <si>
    <t>Park/Kyutae,Park/Kyutae,Park/Kyutae</t>
  </si>
  <si>
    <t xml:space="preserve">2888330	</t>
  </si>
  <si>
    <t xml:space="preserve">F1118319	</t>
  </si>
  <si>
    <t xml:space="preserve">999221966642781	</t>
  </si>
  <si>
    <t>高级特大床房&lt;特惠专享&gt;&lt;双人入住&gt;&lt;双早&gt;</t>
  </si>
  <si>
    <t>Panich/Suparat</t>
  </si>
  <si>
    <t xml:space="preserve">2888384	</t>
  </si>
  <si>
    <t xml:space="preserve">999221968266864	</t>
  </si>
  <si>
    <t>豪华海景房&lt;双人入住&gt;&lt;马来西亚客人专享&gt;&lt;双早&gt;</t>
  </si>
  <si>
    <t>ABD RASID/ARSANTI</t>
  </si>
  <si>
    <t xml:space="preserve">2888921	</t>
  </si>
  <si>
    <t xml:space="preserve">3340846	</t>
  </si>
  <si>
    <t xml:space="preserve">21968819697	</t>
  </si>
  <si>
    <t>豪华特大床房&lt;双人入住&gt;&lt;不适用泰国客人&gt;&lt;双早&gt;</t>
  </si>
  <si>
    <t>XU/YIJIANG</t>
  </si>
  <si>
    <t xml:space="preserve">2889281	</t>
  </si>
  <si>
    <t xml:space="preserve">1176532	</t>
  </si>
  <si>
    <t xml:space="preserve">999221969660517	</t>
  </si>
  <si>
    <t>[盐湖城]美国大酒店(Grand America Hotel)(98322943)</t>
  </si>
  <si>
    <t>至尊特大床房&lt;双人入住&gt;&lt;预付&gt;&lt;无早&gt;</t>
  </si>
  <si>
    <t>Prasher/Ankit</t>
  </si>
  <si>
    <t xml:space="preserve">2889849	</t>
  </si>
  <si>
    <t xml:space="preserve">122039153	</t>
  </si>
  <si>
    <t xml:space="preserve">999221972770578	</t>
  </si>
  <si>
    <t>Nygren/Jessica</t>
  </si>
  <si>
    <t xml:space="preserve">2890606	</t>
  </si>
  <si>
    <t xml:space="preserve">122065402	</t>
  </si>
  <si>
    <t xml:space="preserve">999221974112141	</t>
  </si>
  <si>
    <t>Yang/Peng,Guo/Xiaoli</t>
  </si>
  <si>
    <t xml:space="preserve">2891036	</t>
  </si>
  <si>
    <t xml:space="preserve">63170	</t>
  </si>
  <si>
    <t xml:space="preserve">999221974491229	</t>
  </si>
  <si>
    <t>Nik/Nik Anis Nik Husideen</t>
  </si>
  <si>
    <t xml:space="preserve">2891162	</t>
  </si>
  <si>
    <t xml:space="preserve">10010652956	</t>
  </si>
  <si>
    <t xml:space="preserve">999221974710917	</t>
  </si>
  <si>
    <t>[丹戎本雅]槟城火烈鸟海滩酒店(Flamingo Hotel by The Beach, Penang)(5253402)</t>
  </si>
  <si>
    <t>海景豪华特大床房&lt;今日特价 &gt;&lt;双人入住&gt;&lt;无早&gt;</t>
  </si>
  <si>
    <t>Ahmad Hisham/Ahmad Fairuzhizam</t>
  </si>
  <si>
    <t xml:space="preserve">2891248	</t>
  </si>
  <si>
    <t xml:space="preserve">378471	</t>
  </si>
  <si>
    <t xml:space="preserve">999221974742362	</t>
  </si>
  <si>
    <t>Paengpo/Kanokkan,Paengpo/Kanokkan</t>
  </si>
  <si>
    <t xml:space="preserve">2891266	</t>
  </si>
  <si>
    <t xml:space="preserve">999221976197529	</t>
  </si>
  <si>
    <t>高级双床房&lt;特价大促销&gt;&lt;双人入住&gt;&lt;双早&gt;</t>
  </si>
  <si>
    <t>De Vera/James Patrick,De Vera/James Patrick</t>
  </si>
  <si>
    <t xml:space="preserve">2892261	</t>
  </si>
  <si>
    <t xml:space="preserve">12226452	</t>
  </si>
  <si>
    <t xml:space="preserve">999221976240291	</t>
  </si>
  <si>
    <t>[Donggongon]灵狮铂金酒店(Lintas Platinum Hotel)(99790378)</t>
  </si>
  <si>
    <t>TING/JEFFRY,TING/JEFFRY</t>
  </si>
  <si>
    <t xml:space="preserve">2892297	</t>
  </si>
  <si>
    <t xml:space="preserve">104168	</t>
  </si>
  <si>
    <t xml:space="preserve">999221976505430	</t>
  </si>
  <si>
    <t>[芭堤雅]芭堤雅SN优佳酒店 (SHA Plus+)(SN Plus Hotel - SHA Plus)(6204550)</t>
  </si>
  <si>
    <t>YU/YIQI,Liu/Ran</t>
  </si>
  <si>
    <t xml:space="preserve">2892538	</t>
  </si>
  <si>
    <t xml:space="preserve">999221976697311	</t>
  </si>
  <si>
    <t>[胡志明市]西贡景园自由酒店(Liberty Hotel Saigon Parkview)(28558639)</t>
  </si>
  <si>
    <t>Huynh/Kim,Huynh/Kim</t>
  </si>
  <si>
    <t xml:space="preserve">2892701	</t>
  </si>
  <si>
    <t xml:space="preserve">21976701701	</t>
  </si>
  <si>
    <t>都市豪华特大床&lt;促销&gt;&lt;双人入住&gt;&lt;无早&gt;</t>
  </si>
  <si>
    <t>WANG/RUI</t>
  </si>
  <si>
    <t xml:space="preserve">2892710	</t>
  </si>
  <si>
    <t xml:space="preserve">999221978440926	</t>
  </si>
  <si>
    <t>海景豪华双床房&lt;今日特价 &gt;&lt;双人入住&gt;&lt;无早&gt;</t>
  </si>
  <si>
    <t>REFINE SPIRIT/AZHAR</t>
  </si>
  <si>
    <t xml:space="preserve">2892921	</t>
  </si>
  <si>
    <t xml:space="preserve">378500	</t>
  </si>
  <si>
    <t xml:space="preserve">21978928244	</t>
  </si>
  <si>
    <t>[曼谷]曼谷班达拉套房酒店(Bandara Suites Silom, Bangkok)(90808448)</t>
  </si>
  <si>
    <t>一室房&lt;特惠专享&gt;&lt;双人入住&gt;&lt;无早&gt;</t>
  </si>
  <si>
    <t>KONG/ZHAOJUN</t>
  </si>
  <si>
    <t xml:space="preserve">2893030	</t>
  </si>
  <si>
    <t xml:space="preserve">200623	</t>
  </si>
  <si>
    <t xml:space="preserve">999221979008829	</t>
  </si>
  <si>
    <t>DING/YANCONG</t>
  </si>
  <si>
    <t xml:space="preserve">2893043	</t>
  </si>
  <si>
    <t xml:space="preserve">63259	</t>
  </si>
  <si>
    <t xml:space="preserve">999221979118978	</t>
  </si>
  <si>
    <t>WANG/PAN,DU/HAORAN</t>
  </si>
  <si>
    <t xml:space="preserve">2893073	</t>
  </si>
  <si>
    <t xml:space="preserve">10010653045 / 46	</t>
  </si>
  <si>
    <t xml:space="preserve">999221979415318	</t>
  </si>
  <si>
    <t>ZAMERI ABDULLAH/MOHD,ZAMERI ABDULLAH/MOHD</t>
  </si>
  <si>
    <t xml:space="preserve">2893136	</t>
  </si>
  <si>
    <t xml:space="preserve">10010653047	</t>
  </si>
  <si>
    <t xml:space="preserve">999221980164250	</t>
  </si>
  <si>
    <t>Antonio Santos/Jose,Antonio Santos/Jose,Antonio Santos/Jose,Antonio Santos/Jose</t>
  </si>
  <si>
    <t xml:space="preserve">2893313	</t>
  </si>
  <si>
    <t xml:space="preserve">1222753	</t>
  </si>
  <si>
    <t xml:space="preserve">999221981340739	</t>
  </si>
  <si>
    <t>Jusoh/Razali,Jusoh/Razali</t>
  </si>
  <si>
    <t xml:space="preserve">2893681	</t>
  </si>
  <si>
    <t xml:space="preserve">10010653116	</t>
  </si>
  <si>
    <t xml:space="preserve">999221981598764	</t>
  </si>
  <si>
    <t>Abdul Rasid/Mohd hafizuddin,Abdul Rasid/Mohd hafizuddin</t>
  </si>
  <si>
    <t xml:space="preserve">2893826	</t>
  </si>
  <si>
    <t xml:space="preserve">10010653119	</t>
  </si>
  <si>
    <t>，</t>
  </si>
  <si>
    <t>补款单21042670910</t>
  </si>
  <si>
    <t>A221226100607481</t>
  </si>
  <si>
    <t>A221226100705481</t>
  </si>
  <si>
    <t>CNY / HKD 当前参考汇率: 1.114724575</t>
  </si>
  <si>
    <t>总计： 427922.26 CNY/
477015.46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</si>
  <si>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</si>
  <si>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</si>
  <si>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</si>
  <si>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</si>
  <si>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</si>
  <si>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</si>
  <si>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</si>
  <si>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</si>
  <si>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</si>
  <si>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</si>
  <si>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</si>
  <si>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</si>
  <si>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</si>
  <si>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</si>
  <si>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</si>
  <si>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</si>
  <si>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</si>
  <si>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</si>
  <si>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</si>
  <si>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2022-12-22</t>
  </si>
  <si>
    <t>2893826</t>
  </si>
  <si>
    <t>吉隆坡皇家朱兰酒店</t>
  </si>
  <si>
    <t>Abdul Rasid Mohd hafizuddin,Abdul Rasid Mohd hafizuddin</t>
  </si>
  <si>
    <t>2022-12-23</t>
  </si>
  <si>
    <t>退房日周结</t>
  </si>
  <si>
    <t>393.00</t>
  </si>
  <si>
    <t>RMB</t>
  </si>
  <si>
    <t>0</t>
  </si>
  <si>
    <t>0.00</t>
  </si>
  <si>
    <t>携程国际直连(DD)</t>
  </si>
  <si>
    <t>01.011174</t>
  </si>
  <si>
    <t>2022-12-22 16:45:24</t>
  </si>
  <si>
    <t>否</t>
  </si>
  <si>
    <t>汇智国际旅游发展有限公司</t>
  </si>
  <si>
    <t>直采</t>
  </si>
  <si>
    <t>马来西亚</t>
  </si>
  <si>
    <t>2893681</t>
  </si>
  <si>
    <t>Jusoh Razali,Jusoh Razali</t>
  </si>
  <si>
    <t>2022-12-22 16:36:27</t>
  </si>
  <si>
    <t>2893313</t>
  </si>
  <si>
    <t>大雅台阿皮亚大街酒店</t>
  </si>
  <si>
    <t>Antonio Santos Jose,Antonio Santos Jose,Antonio Santos Jose,Antonio Santos Jose</t>
  </si>
  <si>
    <t>604.00</t>
  </si>
  <si>
    <t>2022-12-22 14:12:25</t>
  </si>
  <si>
    <t>菲律宾</t>
  </si>
  <si>
    <t>2893136</t>
  </si>
  <si>
    <t>ZAMERI ABDULLAH MOHD,ZAMERI ABDULLAH MOHD</t>
  </si>
  <si>
    <t>2022-12-22 12:42:08</t>
  </si>
  <si>
    <t>2893073</t>
  </si>
  <si>
    <t>WANG PAN,DU HAORAN</t>
  </si>
  <si>
    <t>706.00</t>
  </si>
  <si>
    <t>2022-12-22 12:32:56</t>
  </si>
  <si>
    <t>2893043</t>
  </si>
  <si>
    <t>双威大盒子酒店</t>
  </si>
  <si>
    <t>DING YANCONG</t>
  </si>
  <si>
    <t>520.00</t>
  </si>
  <si>
    <t>2022-12-22 11:30:17</t>
  </si>
  <si>
    <t>2893030</t>
  </si>
  <si>
    <t>曼谷班达拉套房酒店</t>
  </si>
  <si>
    <t>KONG ZHAOJUN</t>
  </si>
  <si>
    <t>420.00</t>
  </si>
  <si>
    <t>2022-12-22 11:16:31</t>
  </si>
  <si>
    <t>泰国</t>
  </si>
  <si>
    <t>2892921</t>
  </si>
  <si>
    <t>槟城火烈鸟海滩酒店</t>
  </si>
  <si>
    <t>REFINE SPIRIT AZHAR</t>
  </si>
  <si>
    <t>578.00</t>
  </si>
  <si>
    <t>2022-12-22 10:54:44</t>
  </si>
  <si>
    <t>2892701</t>
  </si>
  <si>
    <t>西贡景园自由酒店</t>
  </si>
  <si>
    <t>Huynh Kim,Huynh Kim</t>
  </si>
  <si>
    <t>194.80</t>
  </si>
  <si>
    <t>2022-12-22 06:48:09</t>
  </si>
  <si>
    <t>直连</t>
  </si>
  <si>
    <t>越南</t>
  </si>
  <si>
    <t>2892538</t>
  </si>
  <si>
    <t>芭堤雅SN优佳酒店 (SHA 认证)</t>
  </si>
  <si>
    <t>YU YIQI,Liu Ran</t>
  </si>
  <si>
    <t>264.00</t>
  </si>
  <si>
    <t>2022-12-22 10:06:31</t>
  </si>
  <si>
    <t>2022-12-21</t>
  </si>
  <si>
    <t>2892297</t>
  </si>
  <si>
    <t>灵狮铂金酒店</t>
  </si>
  <si>
    <t>TING JEFFRY,TING JEFFRY</t>
  </si>
  <si>
    <t>200.00</t>
  </si>
  <si>
    <t>2022-12-22 10:19:24</t>
  </si>
  <si>
    <t>2892261</t>
  </si>
  <si>
    <t>De Vera James Patrick,De Vera James Patrick</t>
  </si>
  <si>
    <t>352.00</t>
  </si>
  <si>
    <t>2022-12-22 08:28:12</t>
  </si>
  <si>
    <t>2891768</t>
  </si>
  <si>
    <t>巴科洛德金合欢酒店</t>
  </si>
  <si>
    <t>DALMACIO MACY LORAINE</t>
  </si>
  <si>
    <t>252.00</t>
  </si>
  <si>
    <t>2022-12-21 19:55:34</t>
  </si>
  <si>
    <t>2891266</t>
  </si>
  <si>
    <t>曼谷金玉素旺纳普酒店</t>
  </si>
  <si>
    <t>Paengpo Kanokkan,Paengpo Kanokkan</t>
  </si>
  <si>
    <t>173.00</t>
  </si>
  <si>
    <t>2022-12-21 16:12:13</t>
  </si>
  <si>
    <t>2891248</t>
  </si>
  <si>
    <t>Ahmad Hisham Ahmad Fairuzhizam</t>
  </si>
  <si>
    <t>1156.00</t>
  </si>
  <si>
    <t>2022-12-21 16:16:25</t>
  </si>
  <si>
    <t>2891162</t>
  </si>
  <si>
    <t>Nik Nik Anis Nik Husideen</t>
  </si>
  <si>
    <t>2022-12-21 17:14:55</t>
  </si>
  <si>
    <t>2891036</t>
  </si>
  <si>
    <t>Yang Peng,Guo Xiaoli</t>
  </si>
  <si>
    <t>566.00</t>
  </si>
  <si>
    <t>2022-12-21 14:49:50</t>
  </si>
  <si>
    <t>2890740</t>
  </si>
  <si>
    <t>坤甸金色郁金香酒店</t>
  </si>
  <si>
    <t>Simorangkir Trisakti</t>
  </si>
  <si>
    <t>325.56</t>
  </si>
  <si>
    <t>2022-12-21 12:47:06</t>
  </si>
  <si>
    <t>印度尼西亚</t>
  </si>
  <si>
    <t>2890682</t>
  </si>
  <si>
    <t>曼谷素坤逸丽笙酒店</t>
  </si>
  <si>
    <t>ZHANG XUEMIN</t>
  </si>
  <si>
    <t>653.00</t>
  </si>
  <si>
    <t>2022-12-21 12:55:47</t>
  </si>
  <si>
    <t>2890676</t>
  </si>
  <si>
    <t>QIAN GUANGDOU</t>
  </si>
  <si>
    <t>2022-12-21 12:52:18</t>
  </si>
  <si>
    <t>2890671</t>
  </si>
  <si>
    <t>TAO CHAO</t>
  </si>
  <si>
    <t>2022-12-21 12:47:47</t>
  </si>
  <si>
    <t>2890613</t>
  </si>
  <si>
    <t>阿斯顿巨港及会议中心酒店</t>
  </si>
  <si>
    <t>H David,H David</t>
  </si>
  <si>
    <t>239.92</t>
  </si>
  <si>
    <t>2022-12-21 11:57:32</t>
  </si>
  <si>
    <t>2890606</t>
  </si>
  <si>
    <t>美国大酒店</t>
  </si>
  <si>
    <t>Nygren Jessica</t>
  </si>
  <si>
    <t>2027.63</t>
  </si>
  <si>
    <t>2022-12-21 11:53:55</t>
  </si>
  <si>
    <t>美国</t>
  </si>
  <si>
    <t>2890480</t>
  </si>
  <si>
    <t>阿斯顿巴努阿班贾尔马辛酒店及会议中心</t>
  </si>
  <si>
    <t>KHATIMAH HUSNUL</t>
  </si>
  <si>
    <t>189.03</t>
  </si>
  <si>
    <t>2022-12-21 10:57:57</t>
  </si>
  <si>
    <t>2890409</t>
  </si>
  <si>
    <t>铂尔曼吉隆坡城市中心大酒店</t>
  </si>
  <si>
    <t>NOR AFENDI NUR AZREEN</t>
  </si>
  <si>
    <t>545.00</t>
  </si>
  <si>
    <t>2022-12-21 10:50:34</t>
  </si>
  <si>
    <t>2889849</t>
  </si>
  <si>
    <t>Prasher Ankit</t>
  </si>
  <si>
    <t>2032.57</t>
  </si>
  <si>
    <t>2022-12-21 00:28:46</t>
  </si>
  <si>
    <t>2022-12-20</t>
  </si>
  <si>
    <t>2889559</t>
  </si>
  <si>
    <t>芭东贝尔艾尔酒店</t>
  </si>
  <si>
    <t>Philalayseng Hongkham,Philalayseng Hongkham</t>
  </si>
  <si>
    <t>143.00</t>
  </si>
  <si>
    <t>2022-12-21 11:33:41</t>
  </si>
  <si>
    <t>2889463</t>
  </si>
  <si>
    <t>盛泰澜拉普崂中央广场酒店</t>
  </si>
  <si>
    <t>SUN YAZHI,ZHANG HUA</t>
  </si>
  <si>
    <t>613.00</t>
  </si>
  <si>
    <t>2022-12-21 10:41:30</t>
  </si>
  <si>
    <t>2889281</t>
  </si>
  <si>
    <t>曼谷铂尔曼皇权酒店</t>
  </si>
  <si>
    <t>XU YIJIANG</t>
  </si>
  <si>
    <t>777.00</t>
  </si>
  <si>
    <t>2022-12-21 12:08:38</t>
  </si>
  <si>
    <t>2888986</t>
  </si>
  <si>
    <t>马尼拉菲林维斯特科林尚酒店</t>
  </si>
  <si>
    <t>John Cruzado Niel,John Cruzado Niel</t>
  </si>
  <si>
    <t>515.28</t>
  </si>
  <si>
    <t>2022-12-20 18:04:23</t>
  </si>
  <si>
    <t>2888921</t>
  </si>
  <si>
    <t>太平洋丝绸酒店</t>
  </si>
  <si>
    <t>ABD RASID ARSANTI</t>
  </si>
  <si>
    <t>580.00</t>
  </si>
  <si>
    <t>2022-12-20 18:25:00</t>
  </si>
  <si>
    <t>2888631</t>
  </si>
  <si>
    <t>曼谷HOMM素坤逸34街酒店</t>
  </si>
  <si>
    <t>Preeyanon Karn</t>
  </si>
  <si>
    <t>824.00</t>
  </si>
  <si>
    <t>2022-12-20 16:33:15</t>
  </si>
  <si>
    <t>2888330</t>
  </si>
  <si>
    <t>仁川松岛空中花园酒店</t>
  </si>
  <si>
    <t>Park Kyutae,Park Kyutae,Park Kyutae</t>
  </si>
  <si>
    <t>660.00</t>
  </si>
  <si>
    <t>2022-12-20 13:33:30</t>
  </si>
  <si>
    <t>韩国</t>
  </si>
  <si>
    <t>2888047</t>
  </si>
  <si>
    <t>曼谷JW万豪酒店</t>
  </si>
  <si>
    <t>phone kyu le,phong kyutel,HWAE Yan,PHONG KYU SHEIN</t>
  </si>
  <si>
    <t>5018.00</t>
  </si>
  <si>
    <t>2022-12-20 11:18:07</t>
  </si>
  <si>
    <t>2887951</t>
  </si>
  <si>
    <t>马尼拉奎松市B酒店(多用途酒店)</t>
  </si>
  <si>
    <t>Arellano Sheena,Arellano Sheena</t>
  </si>
  <si>
    <t>434.00</t>
  </si>
  <si>
    <t>2022-12-20 10:54:36</t>
  </si>
  <si>
    <t>2887823</t>
  </si>
  <si>
    <t>新加坡悦乐武吉士酒店</t>
  </si>
  <si>
    <t>ZHANG HAN,LIN JUN</t>
  </si>
  <si>
    <t>2182.00</t>
  </si>
  <si>
    <t>2022-12-20 12:02:06</t>
  </si>
  <si>
    <t>新加坡</t>
  </si>
  <si>
    <t>2887752</t>
  </si>
  <si>
    <t>哥打京那巴鲁元明大酒店</t>
  </si>
  <si>
    <t>ENTERING LIA</t>
  </si>
  <si>
    <t>237.00</t>
  </si>
  <si>
    <t>2022-12-20 15:40:12</t>
  </si>
  <si>
    <t>2022-12-19</t>
  </si>
  <si>
    <t>2887326</t>
  </si>
  <si>
    <t>Injap Tower Hotel (Multiple-Use Hotel)</t>
  </si>
  <si>
    <t>ESTRELLA LYRA</t>
  </si>
  <si>
    <t>211.00</t>
  </si>
  <si>
    <t>2022-12-20 10:08:46</t>
  </si>
  <si>
    <t>2887940</t>
  </si>
  <si>
    <t>士乃宴宾雅酒店</t>
  </si>
  <si>
    <t>Kho Poh Hoon</t>
  </si>
  <si>
    <t>900.00</t>
  </si>
  <si>
    <t>2022-12-20 16:37:09</t>
  </si>
  <si>
    <t>2886785</t>
  </si>
  <si>
    <t>DABAL TITIEN IRDIANAWATY</t>
  </si>
  <si>
    <t>483.00</t>
  </si>
  <si>
    <t>2022-12-20 12:57:25</t>
  </si>
  <si>
    <t>2886461</t>
  </si>
  <si>
    <t>普吉岛巴东心爱度假酒店</t>
  </si>
  <si>
    <t>MALL SINGH UTAM SINGH</t>
  </si>
  <si>
    <t>1020.00</t>
  </si>
  <si>
    <t>2022-12-19 18:09:40</t>
  </si>
  <si>
    <t>2886449</t>
  </si>
  <si>
    <t>特立尼达公主港套房酒店</t>
  </si>
  <si>
    <t>WANG HONGLI,QIU XIANGMING,YU JIAWEI</t>
  </si>
  <si>
    <t>1920.00</t>
  </si>
  <si>
    <t>2022-12-19 18:51:52</t>
  </si>
  <si>
    <t>2886221</t>
  </si>
  <si>
    <t>SAPARUDIN MOHD SALMAN</t>
  </si>
  <si>
    <t>2022-12-20 20:35:58</t>
  </si>
  <si>
    <t>2886197</t>
  </si>
  <si>
    <t>阿瓦尼中央酒店 釜山</t>
  </si>
  <si>
    <t>KIM YOUNG JUN</t>
  </si>
  <si>
    <t>518.00</t>
  </si>
  <si>
    <t>2022-12-19 16:22:04</t>
  </si>
  <si>
    <t>2885959</t>
  </si>
  <si>
    <t>康斯特白拉热带海滩度假村</t>
  </si>
  <si>
    <t>Qin Yishan,Qin Yishan,Qin Yishan,Qin Yishan</t>
  </si>
  <si>
    <t>3440.00</t>
  </si>
  <si>
    <t>2022-12-19 15:30:47</t>
  </si>
  <si>
    <t>2885751</t>
  </si>
  <si>
    <t>曼谷索拉利亚西铁酒店</t>
  </si>
  <si>
    <t>SHU MENGYONG</t>
  </si>
  <si>
    <t>696.00</t>
  </si>
  <si>
    <t>2022-12-19 15:05:54</t>
  </si>
  <si>
    <t>2885381</t>
  </si>
  <si>
    <t>CASTRO JULIE ANN</t>
  </si>
  <si>
    <t>880.00</t>
  </si>
  <si>
    <t>2022-12-19 11:56:58</t>
  </si>
  <si>
    <t>2885295</t>
  </si>
  <si>
    <t>LIU XIAOXUE,TAN ZIQI</t>
  </si>
  <si>
    <t>172.00</t>
  </si>
  <si>
    <t>2022-12-19 09:38:08</t>
  </si>
  <si>
    <t>2885156</t>
  </si>
  <si>
    <t>槟城长荣桂冠酒店</t>
  </si>
  <si>
    <t>MOHD BAHARUDIN AYUNI</t>
  </si>
  <si>
    <t>385.00</t>
  </si>
  <si>
    <t>2022-12-19 09:55:31</t>
  </si>
  <si>
    <t>2884973</t>
  </si>
  <si>
    <t>Meng Huanbo</t>
  </si>
  <si>
    <t>344.00</t>
  </si>
  <si>
    <t>2022-12-19 08:39:58</t>
  </si>
  <si>
    <t>2022-12-18</t>
  </si>
  <si>
    <t>2884884</t>
  </si>
  <si>
    <t>吉隆坡四季酒店</t>
  </si>
  <si>
    <t>LI HUIJING</t>
  </si>
  <si>
    <t>5100.00</t>
  </si>
  <si>
    <t>2022-12-19 09:14:20</t>
  </si>
  <si>
    <t>2884803</t>
  </si>
  <si>
    <t>Montalbo Sandra</t>
  </si>
  <si>
    <t>302.00</t>
  </si>
  <si>
    <t>2022-12-21 15:01:35</t>
  </si>
  <si>
    <t>2884782</t>
  </si>
  <si>
    <t>DORZHIYEV OLEG</t>
  </si>
  <si>
    <t>1530.00</t>
  </si>
  <si>
    <t>2022-12-19 09:55:02</t>
  </si>
  <si>
    <t>2884525</t>
  </si>
  <si>
    <t>Buruhanutheen Omar Sidiq</t>
  </si>
  <si>
    <t>347.00</t>
  </si>
  <si>
    <t>2022-12-19 09:55:05</t>
  </si>
  <si>
    <t>2884235</t>
  </si>
  <si>
    <t>2022-12-19 10:49:24</t>
  </si>
  <si>
    <t>2884042</t>
  </si>
  <si>
    <t>CHIANG SURI ZHIQI,CHIANG EDWYN KYN HOE</t>
  </si>
  <si>
    <t>796.00</t>
  </si>
  <si>
    <t>2022-12-18 20:26:52</t>
  </si>
  <si>
    <t>2883625</t>
  </si>
  <si>
    <t>八打灵再也水晶皇冠酒店</t>
  </si>
  <si>
    <t>Cheng Xiaohua</t>
  </si>
  <si>
    <t>861.00</t>
  </si>
  <si>
    <t>2022-12-18 12:54:19</t>
  </si>
  <si>
    <t>2883486</t>
  </si>
  <si>
    <t>胡志明市新世界酒店</t>
  </si>
  <si>
    <t>WAIMING CHAN</t>
  </si>
  <si>
    <t>3756.00</t>
  </si>
  <si>
    <t>2022-12-19 11:03:33</t>
  </si>
  <si>
    <t>2882976</t>
  </si>
  <si>
    <t>BALASUNDARAM SHARANIE</t>
  </si>
  <si>
    <t>2331.00</t>
  </si>
  <si>
    <t>2022-12-18 10:56:08</t>
  </si>
  <si>
    <t>2022-12-17</t>
  </si>
  <si>
    <t>2882621</t>
  </si>
  <si>
    <t>CHEN CHEE SIONG</t>
  </si>
  <si>
    <t>2022-12-19 09:54:00</t>
  </si>
  <si>
    <t>2882612</t>
  </si>
  <si>
    <t>770.00</t>
  </si>
  <si>
    <t>2022-12-19 09:54:38</t>
  </si>
  <si>
    <t>2882307</t>
  </si>
  <si>
    <t>海安水疗海滩酒店</t>
  </si>
  <si>
    <t>YOO SANGUK,CHOI YURI</t>
  </si>
  <si>
    <t>852.00</t>
  </si>
  <si>
    <t>2022-12-17 19:17:43</t>
  </si>
  <si>
    <t>2881759</t>
  </si>
  <si>
    <t>2022-12-17 15:53:29</t>
  </si>
  <si>
    <t>2881747</t>
  </si>
  <si>
    <t>WU GUANGZE,GONG YAN,WU EILEEN</t>
  </si>
  <si>
    <t>7700.00</t>
  </si>
  <si>
    <t>2022-12-18 14:27:44</t>
  </si>
  <si>
    <t>2881251</t>
  </si>
  <si>
    <t>祖里酒店</t>
  </si>
  <si>
    <t>Bautista Angelo</t>
  </si>
  <si>
    <t>680.00</t>
  </si>
  <si>
    <t>2022-12-17 15:56:48</t>
  </si>
  <si>
    <t>2880703</t>
  </si>
  <si>
    <t>清迈四季度假酒店</t>
  </si>
  <si>
    <t>CHU LUI ARTHUR</t>
  </si>
  <si>
    <t>7480.00</t>
  </si>
  <si>
    <t>2022-12-18 15:08:08</t>
  </si>
  <si>
    <t>2880402</t>
  </si>
  <si>
    <t>曼谷盛泰澜中央世界商业中心酒店  (SHA Plus+)</t>
  </si>
  <si>
    <t>SOK SITHAN,NHOEK PHALLA</t>
  </si>
  <si>
    <t>1904.00</t>
  </si>
  <si>
    <t>2022-12-17 10:29:15</t>
  </si>
  <si>
    <t>2022-12-16</t>
  </si>
  <si>
    <t>2879815</t>
  </si>
  <si>
    <t>普吉岛芭东海滩克拉丽奥酒店</t>
  </si>
  <si>
    <t>INCZE LAJOS STEFFEN</t>
  </si>
  <si>
    <t>1851.00</t>
  </si>
  <si>
    <t>2022-12-16 21:19:32</t>
  </si>
  <si>
    <t>2879725</t>
  </si>
  <si>
    <t>ALEDRON SHIKE SLAVETZKY,ESPINA MA CHESKA OH</t>
  </si>
  <si>
    <t>422.00</t>
  </si>
  <si>
    <t>2022-12-18 20:54:43</t>
  </si>
  <si>
    <t>2879546</t>
  </si>
  <si>
    <t>Xiong Wei</t>
  </si>
  <si>
    <t>574.00</t>
  </si>
  <si>
    <t>2022-12-17 11:30:15</t>
  </si>
  <si>
    <t>2879303</t>
  </si>
  <si>
    <t>阿万特酒店</t>
  </si>
  <si>
    <t>TEAN SHEN ZEN</t>
  </si>
  <si>
    <t>1311.00</t>
  </si>
  <si>
    <t>2022-12-16 18:22:42</t>
  </si>
  <si>
    <t>2878937</t>
  </si>
  <si>
    <t>曼谷秋素坤逸酒店 (SHA Plus+)</t>
  </si>
  <si>
    <t>Piliin Marissa,Piliin Marissa</t>
  </si>
  <si>
    <t>215.00</t>
  </si>
  <si>
    <t>2022-12-16 23:18:15</t>
  </si>
  <si>
    <t>2878913</t>
  </si>
  <si>
    <t>ocampo edlazir</t>
  </si>
  <si>
    <t>2022-12-23 08:26:38</t>
  </si>
  <si>
    <t>2878845</t>
  </si>
  <si>
    <t>普吉岛阿玛瑞酒店(SHA Extra Plus)</t>
  </si>
  <si>
    <t>CHHABRA KARTIK,CHHABRA KARTIK</t>
  </si>
  <si>
    <t>4996.00</t>
  </si>
  <si>
    <t>2022-12-16 18:54:33</t>
  </si>
  <si>
    <t>2878494</t>
  </si>
  <si>
    <t>仁川机场贝斯特韦斯特精品酒店</t>
  </si>
  <si>
    <t>Zhang Shiyue</t>
  </si>
  <si>
    <t>433.00</t>
  </si>
  <si>
    <t>-433</t>
  </si>
  <si>
    <t>2022-12-16 13:41:14</t>
  </si>
  <si>
    <t>2878162</t>
  </si>
  <si>
    <t>曼谷香格里拉大酒店</t>
  </si>
  <si>
    <t>VINALON CARLOTA MELCHOR</t>
  </si>
  <si>
    <t>6924.00</t>
  </si>
  <si>
    <t>2022-12-16 19:41:49</t>
  </si>
  <si>
    <t>2877377</t>
  </si>
  <si>
    <t>普吉假日酒店 (SHA Extra Plus)</t>
  </si>
  <si>
    <t>JEON YOUNGSEON</t>
  </si>
  <si>
    <t>1694.00</t>
  </si>
  <si>
    <t>2022-12-16 11:11:53</t>
  </si>
  <si>
    <t>2022-12-15</t>
  </si>
  <si>
    <t>2876839</t>
  </si>
  <si>
    <t>马尼拉赛达北维迪斯酒店 - 多用途酒店</t>
  </si>
  <si>
    <t>SINOCRUZ MARIE JEAN</t>
  </si>
  <si>
    <t>621.00</t>
  </si>
  <si>
    <t>2022-12-16 15:09:21</t>
  </si>
  <si>
    <t>2876807</t>
  </si>
  <si>
    <t>YOTA MATTHAWAN</t>
  </si>
  <si>
    <t>220.00</t>
  </si>
  <si>
    <t>2022-12-15 21:16:54</t>
  </si>
  <si>
    <t>2876546</t>
  </si>
  <si>
    <t>Katreddi Ramesh Kumar,Katreddi Ramesh Kumar</t>
  </si>
  <si>
    <t>5152.00</t>
  </si>
  <si>
    <t>2022-12-15 19:50:27</t>
  </si>
  <si>
    <t>2876521</t>
  </si>
  <si>
    <t>曼谷京华大酒店 (SHA Plus+)</t>
  </si>
  <si>
    <t>BANH BANHDUC</t>
  </si>
  <si>
    <t>1680.00</t>
  </si>
  <si>
    <t>2022-12-16 11:16:12</t>
  </si>
  <si>
    <t>2875984</t>
  </si>
  <si>
    <t>芭提雅最佳西方优质尼克森酒店</t>
  </si>
  <si>
    <t>KEOLATHSAVONGXAY CHINDAMONE</t>
  </si>
  <si>
    <t>2022-12-16 15:33:05</t>
  </si>
  <si>
    <t>2875890</t>
  </si>
  <si>
    <t>TANG XINYU</t>
  </si>
  <si>
    <t>5695.00</t>
  </si>
  <si>
    <t>2022-12-15 18:17:39</t>
  </si>
  <si>
    <t>2875878</t>
  </si>
  <si>
    <t>Mustapa Kamal Nadzatul Nattassha Bt</t>
  </si>
  <si>
    <t>342.00</t>
  </si>
  <si>
    <t>2022-12-15 16:15:04</t>
  </si>
  <si>
    <t>2875171</t>
  </si>
  <si>
    <t>新加坡客安酒店 (SG Clean)</t>
  </si>
  <si>
    <t>ANDERSON JARLATH HAN</t>
  </si>
  <si>
    <t>4725.00</t>
  </si>
  <si>
    <t>2022-12-16 18:19:45</t>
  </si>
  <si>
    <t>2875145</t>
  </si>
  <si>
    <t>PORTSCHER KRISTOF</t>
  </si>
  <si>
    <t>2022-12-15 12:10:56</t>
  </si>
  <si>
    <t>2874765</t>
  </si>
  <si>
    <t>贝尔福度假酒店</t>
  </si>
  <si>
    <t>Kim Donggwang</t>
  </si>
  <si>
    <t>1444.00</t>
  </si>
  <si>
    <t>2022-12-15 12:00:15</t>
  </si>
  <si>
    <t>2874463</t>
  </si>
  <si>
    <t>莱特岛东方度假酒店</t>
  </si>
  <si>
    <t>Plandor Lennard,Plandor Lennard</t>
  </si>
  <si>
    <t>800.00</t>
  </si>
  <si>
    <t>2022-12-15 11:11:05</t>
  </si>
  <si>
    <t>2022-12-14</t>
  </si>
  <si>
    <t>2874271</t>
  </si>
  <si>
    <t>LIN JUN HENG RICHES</t>
  </si>
  <si>
    <t>312.00</t>
  </si>
  <si>
    <t>2022-12-15 00:11:30</t>
  </si>
  <si>
    <t>2874225</t>
  </si>
  <si>
    <t>Park Jaeyeong</t>
  </si>
  <si>
    <t>415.00</t>
  </si>
  <si>
    <t>2022-12-15 08:24:18</t>
  </si>
  <si>
    <t>2873985</t>
  </si>
  <si>
    <t>双威金字塔酒店</t>
  </si>
  <si>
    <t>PHUA KIA CHOON</t>
  </si>
  <si>
    <t>644.00</t>
  </si>
  <si>
    <t>2022-12-20 08:42:40</t>
  </si>
  <si>
    <t>2873313</t>
  </si>
  <si>
    <t>诺拉布里温泉度假酒店 (SHA Plus+)</t>
  </si>
  <si>
    <t>Geng Xiaohui</t>
  </si>
  <si>
    <t>2550.00</t>
  </si>
  <si>
    <t>2022-12-15 19:57:50</t>
  </si>
  <si>
    <t>2872201</t>
  </si>
  <si>
    <t>玛狄恩法维酒店</t>
  </si>
  <si>
    <t>JOKO JOKO</t>
  </si>
  <si>
    <t>324.50</t>
  </si>
  <si>
    <t>2022-12-14 10:42:21</t>
  </si>
  <si>
    <t>2871915</t>
  </si>
  <si>
    <t>优本纳沙通</t>
  </si>
  <si>
    <t>OBRIEN MARTIN JAMES</t>
  </si>
  <si>
    <t>2502.00</t>
  </si>
  <si>
    <t>2022-12-14 09:30:12</t>
  </si>
  <si>
    <t>2022-12-13</t>
  </si>
  <si>
    <t>2871204</t>
  </si>
  <si>
    <t>槟城成功酒店</t>
  </si>
  <si>
    <t>Afiq Muhammad,Afiq Muhammad</t>
  </si>
  <si>
    <t>726.00</t>
  </si>
  <si>
    <t>2022-12-14 10:51:44</t>
  </si>
  <si>
    <t>2022-11-05</t>
  </si>
  <si>
    <t>2777254</t>
  </si>
  <si>
    <t>Kyle Lin,Kyle Lin</t>
  </si>
  <si>
    <t>2640.00</t>
  </si>
  <si>
    <t>2022-11-05 19:09:56</t>
  </si>
  <si>
    <t>2022-10-23</t>
  </si>
  <si>
    <t>2756192</t>
  </si>
  <si>
    <t>YAZAN BAQAIN,ESTER ALTWAL</t>
  </si>
  <si>
    <t>4700.00</t>
  </si>
  <si>
    <t>2022-10-24 19:00:42</t>
  </si>
  <si>
    <t>2022-10-21</t>
  </si>
  <si>
    <t>2752735</t>
  </si>
  <si>
    <t>Israelov Liron,Israelov Liron</t>
  </si>
  <si>
    <t>3520.00</t>
  </si>
  <si>
    <t>2022-10-22 21:46:23</t>
  </si>
  <si>
    <t>2022-09-25</t>
  </si>
  <si>
    <t>2708871</t>
  </si>
  <si>
    <t>威斯汀普吉岛西瑞湾度假村及水疗中心</t>
  </si>
  <si>
    <t>SUN CHIEN HAO</t>
  </si>
  <si>
    <t>1800.00</t>
  </si>
  <si>
    <t>2022-09-25 19:09:25</t>
  </si>
  <si>
    <t>2022-10-20</t>
  </si>
  <si>
    <t>2749524</t>
  </si>
  <si>
    <t>普吉岛乐古浪悦椿度假村(SHA Plus+)</t>
  </si>
  <si>
    <t>RUEDA RODRIGO ANDRES</t>
  </si>
  <si>
    <t>934.00</t>
  </si>
  <si>
    <t>2022-10-22 09:22:43</t>
  </si>
  <si>
    <t>2022-10-25</t>
  </si>
  <si>
    <t>2759523</t>
  </si>
  <si>
    <t>Vellanki Prashanth,Vellanki Prashanth</t>
  </si>
  <si>
    <t>2022-10-26 18:32:48</t>
  </si>
  <si>
    <t>2022-10-31</t>
  </si>
  <si>
    <t>2767447</t>
  </si>
  <si>
    <t>雪邦黄金海岸安凡尼度假酒店</t>
  </si>
  <si>
    <t>YUSOFF NORAZLINA</t>
  </si>
  <si>
    <t>2704.00</t>
  </si>
  <si>
    <t>2022-10-31 14:16:25</t>
  </si>
  <si>
    <t>2022-10-16</t>
  </si>
  <si>
    <t>2742308</t>
  </si>
  <si>
    <t>拉麦-苏梅岛酒店(SHA Plus+)</t>
  </si>
  <si>
    <t>WYSS THOMAS</t>
  </si>
  <si>
    <t>2800.00</t>
  </si>
  <si>
    <t>2022-10-16 13:07:14</t>
  </si>
  <si>
    <t>2022-12-09</t>
  </si>
  <si>
    <t>2858623</t>
  </si>
  <si>
    <t>苏梅岛诺拉海滩度假村</t>
  </si>
  <si>
    <t>Maikkara Raghunath</t>
  </si>
  <si>
    <t>3165.00</t>
  </si>
  <si>
    <t>2022-12-09 12:11:36</t>
  </si>
  <si>
    <t>2022-10-07</t>
  </si>
  <si>
    <t>2728701</t>
  </si>
  <si>
    <t>曼谷素坤逸航站 21 中心酒店 (SHA Plus+)</t>
  </si>
  <si>
    <t>Kwong Chin Fung</t>
  </si>
  <si>
    <t>4010.00</t>
  </si>
  <si>
    <t>2022-10-10 17:18:51</t>
  </si>
  <si>
    <t>2022-09-29</t>
  </si>
  <si>
    <t>2715385</t>
  </si>
  <si>
    <t>普吉岛芭东美爵大酒店(SHA Extra Plus)</t>
  </si>
  <si>
    <t>CHENG KA WONG,KWAN CHI YAN</t>
  </si>
  <si>
    <t>1593.00</t>
  </si>
  <si>
    <t>2022-09-29 20:16:29</t>
  </si>
  <si>
    <t>2870684</t>
  </si>
  <si>
    <t>CHHABRA PUNEETPRAKASA,CHHABRA PUNEETPRAKASA</t>
  </si>
  <si>
    <t>1294.00</t>
  </si>
  <si>
    <t>2022-12-14 11:54:33</t>
  </si>
  <si>
    <t>2022-12-08</t>
  </si>
  <si>
    <t>2857821</t>
  </si>
  <si>
    <t>安达曼白沙滩度假村</t>
  </si>
  <si>
    <t>STRICH Luc</t>
  </si>
  <si>
    <t>1886.00</t>
  </si>
  <si>
    <t>2022-12-09 11:40:30</t>
  </si>
  <si>
    <t>2022-12-11</t>
  </si>
  <si>
    <t>2866458</t>
  </si>
  <si>
    <t>FANG ZHIYAN</t>
  </si>
  <si>
    <t>8160.00</t>
  </si>
  <si>
    <t>2022-12-12 10:52:56</t>
  </si>
  <si>
    <t>2022-11-24</t>
  </si>
  <si>
    <t>2820808</t>
  </si>
  <si>
    <t>盛泰澜芭堤雅幻影度假村</t>
  </si>
  <si>
    <t>park younghye</t>
  </si>
  <si>
    <t>2022-11-26 15:41:16</t>
  </si>
  <si>
    <t>2714404</t>
  </si>
  <si>
    <t>SIT JOE YEE,WONG KA YEE</t>
  </si>
  <si>
    <t>4412.00</t>
  </si>
  <si>
    <t>2022-10-02 14:42:56</t>
  </si>
  <si>
    <t>2022-10-22</t>
  </si>
  <si>
    <t>2753998</t>
  </si>
  <si>
    <t>LAI SAI KEUNG,MOK SAI HUNG</t>
  </si>
  <si>
    <t>9860.00</t>
  </si>
  <si>
    <t>2022-10-24 12:45:12</t>
  </si>
  <si>
    <t>2022-12-07</t>
  </si>
  <si>
    <t>2854237</t>
  </si>
  <si>
    <t>新加坡庄家大酒店</t>
  </si>
  <si>
    <t>WANG XINHUA</t>
  </si>
  <si>
    <t>4356.00</t>
  </si>
  <si>
    <t>2022-12-07 17:33:11</t>
  </si>
  <si>
    <t>2820488</t>
  </si>
  <si>
    <t>WONG MAN HAU</t>
  </si>
  <si>
    <t>4344.00</t>
  </si>
  <si>
    <t>2022-12-06 16:39:50</t>
  </si>
  <si>
    <t>2869992</t>
  </si>
  <si>
    <t>BINTI ABDUL JALIL SAYIDAH ASMA,BIN ISHAK DZUL AFIQ</t>
  </si>
  <si>
    <t>2412.00</t>
  </si>
  <si>
    <t>2022-12-14 10:31:24</t>
  </si>
  <si>
    <t>2022-12-12</t>
  </si>
  <si>
    <t>2869158</t>
  </si>
  <si>
    <t>YANG WEICHEN</t>
  </si>
  <si>
    <t>5600.00</t>
  </si>
  <si>
    <t>2022-12-15 10:26:18</t>
  </si>
  <si>
    <t>2022-11-27</t>
  </si>
  <si>
    <t>2828600</t>
  </si>
  <si>
    <t>CHEN RAN,ZHUANG YUAN</t>
  </si>
  <si>
    <t>4095.00</t>
  </si>
  <si>
    <t>2022-11-30 17:13:25</t>
  </si>
  <si>
    <t>2022-12-02</t>
  </si>
  <si>
    <t>2839317</t>
  </si>
  <si>
    <t>皇宫水上乐园度假村</t>
  </si>
  <si>
    <t>Kim Yelin,Kim Yelin,Kim Yelin</t>
  </si>
  <si>
    <t>4800.00</t>
  </si>
  <si>
    <t>2022-12-08 16:56:22</t>
  </si>
  <si>
    <t>2022-05-25</t>
  </si>
  <si>
    <t>2563404</t>
  </si>
  <si>
    <t>阿莫丽塔度假酒店</t>
  </si>
  <si>
    <t>Soriano Carol,Soriano Carol,Soriano Carol</t>
  </si>
  <si>
    <t>4638.00</t>
  </si>
  <si>
    <t>2022-05-28 10:10:36</t>
  </si>
  <si>
    <t>2563401</t>
  </si>
  <si>
    <t>Soriano Christella,Soriano Christella</t>
  </si>
  <si>
    <t>3792.00</t>
  </si>
  <si>
    <t>2022-05-27 10:26:29</t>
  </si>
  <si>
    <t>2022-09-27</t>
  </si>
  <si>
    <t>2711295</t>
  </si>
  <si>
    <t>阿罗纳海滩赫纳度假村</t>
  </si>
  <si>
    <t>HYEJIN OH,TBA TBA</t>
  </si>
  <si>
    <t>8364.00</t>
  </si>
  <si>
    <t>2022-09-28 16:08:44</t>
  </si>
  <si>
    <t>2022-09-08</t>
  </si>
  <si>
    <t>2683701</t>
  </si>
  <si>
    <t>Kim Sunhee,Kim Sunhee,Kim Sunhee</t>
  </si>
  <si>
    <t>2022-09-10 16:58:18</t>
  </si>
  <si>
    <t>2767728</t>
  </si>
  <si>
    <t>Ji Eunyeong,Ji Eunyeong,Ji Eunyeong</t>
  </si>
  <si>
    <t>1777.00</t>
  </si>
  <si>
    <t>2022-11-08 16:38:14</t>
  </si>
  <si>
    <t>2022-11-08</t>
  </si>
  <si>
    <t>2784528</t>
  </si>
  <si>
    <t>SHEN CHIEH</t>
  </si>
  <si>
    <t>1010.00</t>
  </si>
  <si>
    <t>2022-11-10 12:44:05</t>
  </si>
  <si>
    <t>2784523</t>
  </si>
  <si>
    <t>1300.00</t>
  </si>
  <si>
    <t>2022-11-10 12:56:52</t>
  </si>
  <si>
    <t>2022-10-14</t>
  </si>
  <si>
    <t>2739498</t>
  </si>
  <si>
    <t>PARK JUNYOUNG,BAEK SUNMI,PARK HYUNWOO</t>
  </si>
  <si>
    <t>2000.00</t>
  </si>
  <si>
    <t>2022-10-14 16:38:43</t>
  </si>
  <si>
    <t>2022-10-08</t>
  </si>
  <si>
    <t>2731007</t>
  </si>
  <si>
    <t>Kim Joo-hyun,Kim Joo-hyun,Kim Joo-hyun</t>
  </si>
  <si>
    <t>4000.00</t>
  </si>
  <si>
    <t>2022-10-10 19:53:33</t>
  </si>
  <si>
    <t>2022-11-20</t>
  </si>
  <si>
    <t>2809979</t>
  </si>
  <si>
    <t>马尼拉梦之城凯悦酒店</t>
  </si>
  <si>
    <t>CHIN HAWJONG</t>
  </si>
  <si>
    <t>2865.00</t>
  </si>
  <si>
    <t>2022-11-20 22:06:23</t>
  </si>
  <si>
    <t>2022-11-26</t>
  </si>
  <si>
    <t>2825680</t>
  </si>
  <si>
    <t>曼谷利特酒店</t>
  </si>
  <si>
    <t>LI KEXIN,WANG XIAOHENG,LYU JIAMING,LI PEIYUAN</t>
  </si>
  <si>
    <t>3102.00</t>
  </si>
  <si>
    <t>2022-11-26 15:39:28</t>
  </si>
  <si>
    <t>2022-12-05</t>
  </si>
  <si>
    <t>2848284</t>
  </si>
  <si>
    <t>普吉岛芭东爱维斯塔世外桃源,索菲特美憬阁</t>
  </si>
  <si>
    <t>Guo Ruijiang,Xu Lei</t>
  </si>
  <si>
    <t>4920.00</t>
  </si>
  <si>
    <t>2022-12-19 10:41:21</t>
  </si>
  <si>
    <t>2022-11-28</t>
  </si>
  <si>
    <t>2829743</t>
  </si>
  <si>
    <t>曼谷拉查达阿曼达酒店和公寓</t>
  </si>
  <si>
    <t>Seth Mohamad,Seth Mohamad</t>
  </si>
  <si>
    <t>2148.00</t>
  </si>
  <si>
    <t>2022-11-28 16:27:17</t>
  </si>
  <si>
    <t>2820287</t>
  </si>
  <si>
    <t>苏梅岛塞利斯酒店</t>
  </si>
  <si>
    <t>JITPAIROJ PANWARD</t>
  </si>
  <si>
    <t>2022-11-24 16:52:09</t>
  </si>
  <si>
    <t>2022-12-10</t>
  </si>
  <si>
    <t>2862984</t>
  </si>
  <si>
    <t>SONG YUTONG</t>
  </si>
  <si>
    <t>2280.00</t>
  </si>
  <si>
    <t>2022-12-10 21:05:17</t>
  </si>
  <si>
    <t>2022-09-19</t>
  </si>
  <si>
    <t>2699549</t>
  </si>
  <si>
    <t>Lee Yeojin,Lee Yeojin</t>
  </si>
  <si>
    <t>960.00</t>
  </si>
  <si>
    <t>2022-09-20 10:25:03</t>
  </si>
  <si>
    <t>2869081</t>
  </si>
  <si>
    <t>阿斯顿博戈尔霍特尔&amp;雷索特</t>
  </si>
  <si>
    <t>SETYO AJI</t>
  </si>
  <si>
    <t>480.97</t>
  </si>
  <si>
    <t>2022-12-12 22:04:43</t>
  </si>
  <si>
    <t>2022-11-13</t>
  </si>
  <si>
    <t>2796048</t>
  </si>
  <si>
    <t>曼谷万怡酒店 - SHA Extra Plus 认证</t>
  </si>
  <si>
    <t>LOUBETJAMBERT MICHEL</t>
  </si>
  <si>
    <t>2415.00</t>
  </si>
  <si>
    <t>2022-11-15 15:44:07</t>
  </si>
  <si>
    <t>2828869</t>
  </si>
  <si>
    <t>普吉岛拉古娜假日俱乐部度假酒店(SHA Extra Plus)</t>
  </si>
  <si>
    <t>Sachdeva Dinesh,Sachdeva Dinesh</t>
  </si>
  <si>
    <t>1120.00</t>
  </si>
  <si>
    <t>2022-11-30 19:17:26</t>
  </si>
  <si>
    <t>2852797</t>
  </si>
  <si>
    <t>Asal Kitian</t>
  </si>
  <si>
    <t>5050.00</t>
  </si>
  <si>
    <t>2022-12-07 11:06:23</t>
  </si>
  <si>
    <t>2826108</t>
  </si>
  <si>
    <t>达拉海角度假酒店</t>
  </si>
  <si>
    <t>MON SU MYAT</t>
  </si>
  <si>
    <t>2134.00</t>
  </si>
  <si>
    <t>2022-11-26 20:15:24</t>
  </si>
  <si>
    <t>2846869</t>
  </si>
  <si>
    <t>曼谷大仓新颐饭店</t>
  </si>
  <si>
    <t>LAU WENDY KO KEI</t>
  </si>
  <si>
    <t>7450.00</t>
  </si>
  <si>
    <t>2022-12-06 15:20:02</t>
  </si>
  <si>
    <t>2022-12-04</t>
  </si>
  <si>
    <t>2845369</t>
  </si>
  <si>
    <t>FAN WAN CHI</t>
  </si>
  <si>
    <t>2980.00</t>
  </si>
  <si>
    <t>2022-12-04 15:33:56</t>
  </si>
  <si>
    <t>2759261</t>
  </si>
  <si>
    <t>CLARKE MARK ANTHONY</t>
  </si>
  <si>
    <t>218.00</t>
  </si>
  <si>
    <t>2022-10-26 12:38:44</t>
  </si>
  <si>
    <t>2022-11-01</t>
  </si>
  <si>
    <t>2770646</t>
  </si>
  <si>
    <t>唯裕酒店</t>
  </si>
  <si>
    <t>Ng Chee Wei,Ng Chee Wei,Ng Chee Wei,Ng Chee Wei,Ng Chee Wei</t>
  </si>
  <si>
    <t>1370.00</t>
  </si>
  <si>
    <t>2022-11-02 11:31:02</t>
  </si>
  <si>
    <t>2022-11-17</t>
  </si>
  <si>
    <t>2805458</t>
  </si>
  <si>
    <t>Sock Mui Teo,Sock Mui Teo,Sock Mui Teo</t>
  </si>
  <si>
    <t>2055.00</t>
  </si>
  <si>
    <t>2022-11-18 13:04:55</t>
  </si>
  <si>
    <t>2859124</t>
  </si>
  <si>
    <t>种植园湾温泉度假村</t>
  </si>
  <si>
    <t>YANG WENLIN</t>
  </si>
  <si>
    <t>3897.00</t>
  </si>
  <si>
    <t>2022-12-11 09:03:56</t>
  </si>
  <si>
    <t>2022-09-07</t>
  </si>
  <si>
    <t>2682088</t>
  </si>
  <si>
    <t>科隆韦斯唐度假村</t>
  </si>
  <si>
    <t>Dela Rosa Carishiela,Dela Rosa Carishiela,Dela Rosa Carishiela,Dela Rosa Carishiela,Dela Rosa Carishiela,Dela Rosa Carishiela,Dela Rosa Carishiela</t>
  </si>
  <si>
    <t>4698.00</t>
  </si>
  <si>
    <t>2022-09-07 15:51:41</t>
  </si>
  <si>
    <t>2855043</t>
  </si>
  <si>
    <t>芽庄阿米亚娜度假村</t>
  </si>
  <si>
    <t>Lee Jinsil</t>
  </si>
  <si>
    <t>1560.00</t>
  </si>
  <si>
    <t>2022-12-08 15:01:21</t>
  </si>
  <si>
    <t>2829364</t>
  </si>
  <si>
    <t>关丹瑞园海岸度假村</t>
  </si>
  <si>
    <t>SAID JASZUIN</t>
  </si>
  <si>
    <t>505.00</t>
  </si>
  <si>
    <t>2022-11-28 13:35:49</t>
  </si>
  <si>
    <t>2751989</t>
  </si>
  <si>
    <t>巴拉望岛道夫酒店</t>
  </si>
  <si>
    <t>MAIGUE CAHRELL RIANNE RODRIGUEZ</t>
  </si>
  <si>
    <t>560.00</t>
  </si>
  <si>
    <t>2022-10-21 14:56:14</t>
  </si>
  <si>
    <t>2804087</t>
  </si>
  <si>
    <t>Lee Chin Chuan</t>
  </si>
  <si>
    <t>629.00</t>
  </si>
  <si>
    <t>2022-12-19 22:42:08</t>
  </si>
  <si>
    <t>2861513</t>
  </si>
  <si>
    <t>曼谷盛泰乐水门酒店</t>
  </si>
  <si>
    <t>WONG KHAI SIANG</t>
  </si>
  <si>
    <t>2049.00</t>
  </si>
  <si>
    <t>2022-12-12 15:24:02</t>
  </si>
  <si>
    <t>2022-11-07</t>
  </si>
  <si>
    <t>2781629</t>
  </si>
  <si>
    <t>索菲特曼谷素坤逸酒店</t>
  </si>
  <si>
    <t>WONG TSUI SHAN SANDY,KIDMAN PAUL ARTHUR CLIVE</t>
  </si>
  <si>
    <t>1980.00</t>
  </si>
  <si>
    <t>2022-11-08 11:38:35</t>
  </si>
  <si>
    <t>2784055</t>
  </si>
  <si>
    <t>曼谷索菲特特色酒店</t>
  </si>
  <si>
    <t>Lin Dong</t>
  </si>
  <si>
    <t>2823.00</t>
  </si>
  <si>
    <t>2022-11-10 14:33:48</t>
  </si>
  <si>
    <t>2022-11-25</t>
  </si>
  <si>
    <t>2823264</t>
  </si>
  <si>
    <t>Sarma Ankur,Sarma Ankur</t>
  </si>
  <si>
    <t>1250.00</t>
  </si>
  <si>
    <t>2022-11-25 20:31:01</t>
  </si>
  <si>
    <t>2022-11-22</t>
  </si>
  <si>
    <t>2815626</t>
  </si>
  <si>
    <t>Trangdai Quach Diana,Trangdai Quach Diana,Trangdai Quach Diana,Trangdai Quach Diana</t>
  </si>
  <si>
    <t>2022-11-23 11:01:49</t>
  </si>
  <si>
    <t>2856402</t>
  </si>
  <si>
    <t>兰卡威大洋湾豪华度假村酒店</t>
  </si>
  <si>
    <t>Faridatul Salwa Kamarudin Norkamar,Faridatul Salwa Kamarudin Norkamar,Faridatul Salwa Kamarudin Norkamar,Faridatul Salwa Kamarudin Norkamar</t>
  </si>
  <si>
    <t>563.00</t>
  </si>
  <si>
    <t>2022-12-08 12:39:54</t>
  </si>
  <si>
    <t>2755547</t>
  </si>
  <si>
    <t>SONG WEE SIM,SONG WEE SIM,SONG WEE SIM</t>
  </si>
  <si>
    <t>3098.00</t>
  </si>
  <si>
    <t>2022-10-23 14:00:46</t>
  </si>
  <si>
    <t>2022-09-21</t>
  </si>
  <si>
    <t>2702258</t>
  </si>
  <si>
    <t>曼谷水门伯克利酒店</t>
  </si>
  <si>
    <t>Hwa Onn Lam,Hwa Onn Lam</t>
  </si>
  <si>
    <t>1058.00</t>
  </si>
  <si>
    <t>2022-09-22 15:56:12</t>
  </si>
  <si>
    <t>2712567</t>
  </si>
  <si>
    <t>Kok Siah Ng</t>
  </si>
  <si>
    <t>1587.00</t>
  </si>
  <si>
    <t>2022-09-28 16:28:10</t>
  </si>
  <si>
    <t>2712531</t>
  </si>
  <si>
    <t>Sock Bee Ng,Sock Bee Ng</t>
  </si>
  <si>
    <t>2022-09-28 17:43:10</t>
  </si>
  <si>
    <t>2839319</t>
  </si>
  <si>
    <t>LEE HUI MEI</t>
  </si>
  <si>
    <t>2312.00</t>
  </si>
  <si>
    <t>2022-12-02 10:28:55</t>
  </si>
  <si>
    <t>2846436</t>
  </si>
  <si>
    <t>SENG HIN YAP</t>
  </si>
  <si>
    <t>1286.00</t>
  </si>
  <si>
    <t>2022-12-05 12:30:57</t>
  </si>
  <si>
    <t>2860944</t>
  </si>
  <si>
    <t>LLOYD CUBELO OR MARKVILLE BAUTISTA OR PATRICIA BAUTISTA IAN,LLOYD CUBELO OR MARKVILLE BAUTISTA OR PATRICIA BAUTISTA IAN,LLOYD CUBELO OR MARKVILLE BAUTISTA OR PATRICIA BAUTISTA IAN,LLOYD CUBELO OR MARKVILLE BAUTISTA OR PATRICIA BAUTISTA IAN</t>
  </si>
  <si>
    <t>1242.00</t>
  </si>
  <si>
    <t>2022-12-11 19:26:23</t>
  </si>
  <si>
    <t>2865556</t>
  </si>
  <si>
    <t>JT Sanchez George,JT Sanchez George</t>
  </si>
  <si>
    <t>1861.00</t>
  </si>
  <si>
    <t>2022-12-12 17:05:54</t>
  </si>
  <si>
    <t>2866635</t>
  </si>
  <si>
    <t>Suede Rosalyn,Suede Rosalyn</t>
  </si>
  <si>
    <t>2022-12-12 15:33:24</t>
  </si>
  <si>
    <t>2022-11-29</t>
  </si>
  <si>
    <t>2833316</t>
  </si>
  <si>
    <t>Harolds Evotel Cebu</t>
  </si>
  <si>
    <t>Sevilla Roberto,Sevilla Roberto,Sevilla Roberto</t>
  </si>
  <si>
    <t>1464.00</t>
  </si>
  <si>
    <t>2022-11-30 10:48:32</t>
  </si>
  <si>
    <t>2022-11-16</t>
  </si>
  <si>
    <t>2801808</t>
  </si>
  <si>
    <t>赫纳恩棕榈滩度假酒店</t>
  </si>
  <si>
    <t>raymundo rachelle anne</t>
  </si>
  <si>
    <t>3300.00</t>
  </si>
  <si>
    <t>2022-11-16 15:48:43</t>
  </si>
  <si>
    <t>2846947</t>
  </si>
  <si>
    <t>宁漫居</t>
  </si>
  <si>
    <t>Tharnpajan Suphakit,Tharnpajan Suphakit</t>
  </si>
  <si>
    <t>738.00</t>
  </si>
  <si>
    <t>2022-12-05 10:39:06</t>
  </si>
  <si>
    <t>2868638</t>
  </si>
  <si>
    <t>芙蓉皇家朱兰酒店</t>
  </si>
  <si>
    <t>ABDULLAH AHMAD FAUZY</t>
  </si>
  <si>
    <t>1621.00</t>
  </si>
  <si>
    <t>2022-12-12 20:10:01</t>
  </si>
  <si>
    <t>2811987</t>
  </si>
  <si>
    <t>曼谷美人鱼酒店</t>
  </si>
  <si>
    <t>Teng Jimmy,Teng Jimmy</t>
  </si>
  <si>
    <t>2112.00</t>
  </si>
  <si>
    <t>2022-11-20 22:32:58</t>
  </si>
  <si>
    <t>2869139</t>
  </si>
  <si>
    <t>AN GIHONG</t>
  </si>
  <si>
    <t>417.00</t>
  </si>
  <si>
    <t>2022-12-13 09:36:02</t>
  </si>
  <si>
    <t>2683000</t>
  </si>
  <si>
    <t>甲米奥南辉光酒店</t>
  </si>
  <si>
    <t>Muthee Christine,Muthee Christine,Muthee Christine,Muthee Christine,Muthee Christine,Muthee Christine</t>
  </si>
  <si>
    <t>6528.00</t>
  </si>
  <si>
    <t>2022-09-09 07:36:57</t>
  </si>
  <si>
    <t>2860860</t>
  </si>
  <si>
    <t>CHAOBANKOH KUNLAPORN,PHAKDEENORK KAWISARA</t>
  </si>
  <si>
    <t>732.00</t>
  </si>
  <si>
    <t>2022-12-10 10:19:57</t>
  </si>
  <si>
    <t>2848054</t>
  </si>
  <si>
    <t>LUDA LEE</t>
  </si>
  <si>
    <t>978.00</t>
  </si>
  <si>
    <t>2022-12-05 16:20:49</t>
  </si>
  <si>
    <t>2022-12-03</t>
  </si>
  <si>
    <t>2842677</t>
  </si>
  <si>
    <t>宜必思吉隆坡市中心酒店</t>
  </si>
  <si>
    <t>Mat Nawi Muhamad Nashriq,Abdul Halim Siti Hajar</t>
  </si>
  <si>
    <t>361.00</t>
  </si>
  <si>
    <t>2022-12-03 14:08:39</t>
  </si>
  <si>
    <t>2022-10-18</t>
  </si>
  <si>
    <t>2747033</t>
  </si>
  <si>
    <t>素万那普9号公园酒店</t>
  </si>
  <si>
    <t>TONG WING HONG</t>
  </si>
  <si>
    <t>684.00</t>
  </si>
  <si>
    <t>2022-10-19 09:42:49</t>
  </si>
  <si>
    <t>2747027</t>
  </si>
  <si>
    <t>854.00</t>
  </si>
  <si>
    <t>2022-10-19 09:40:26</t>
  </si>
  <si>
    <t>2022-11-21</t>
  </si>
  <si>
    <t>2814139</t>
  </si>
  <si>
    <t>宿务塞达阿亚拉中心酒店</t>
  </si>
  <si>
    <t>APORTADERA MARIO LEONARDO EMILIO</t>
  </si>
  <si>
    <t>808.00</t>
  </si>
  <si>
    <t>2022-11-23 16:02:50</t>
  </si>
  <si>
    <t>2022-11-23</t>
  </si>
  <si>
    <t>2818995</t>
  </si>
  <si>
    <t>jeon seungrok,yun jounghyeok,ji seunggeun</t>
  </si>
  <si>
    <t>1616.00</t>
  </si>
  <si>
    <t>2022-11-26 16:11:21</t>
  </si>
  <si>
    <t>2022-10-03</t>
  </si>
  <si>
    <t>2722573</t>
  </si>
  <si>
    <t>沙美岛拉维曼别墅度假村 (SHA Plus+)</t>
  </si>
  <si>
    <t>Bayzid Sayeed Muntasir,Bayzid Sayeed Muntasir</t>
  </si>
  <si>
    <t>3699.00</t>
  </si>
  <si>
    <t>2022-10-03 17:06:26</t>
  </si>
  <si>
    <t>2777267</t>
  </si>
  <si>
    <t>怡保曦云轩度假村</t>
  </si>
  <si>
    <t>ONG ZHI WEI</t>
  </si>
  <si>
    <t>3560.00</t>
  </si>
  <si>
    <t>2022-11-06 11:10:48</t>
  </si>
  <si>
    <t>2022-11-03</t>
  </si>
  <si>
    <t>2774271</t>
  </si>
  <si>
    <t>Haur Chia Kok,Haur Chia Kok,Haur Chia Kok,Haur Chia Kok,Haur Chia Kok,Haur Chia Kok,Haur Chia Kok,Haur Chia Kok</t>
  </si>
  <si>
    <t>4212.00</t>
  </si>
  <si>
    <t>2022-11-04 08:11:20</t>
  </si>
  <si>
    <t>2861435</t>
  </si>
  <si>
    <t>尼奥瓦卢诗都阿佐酒店</t>
  </si>
  <si>
    <t>Rangkuti Bungaria</t>
  </si>
  <si>
    <t>148.00</t>
  </si>
  <si>
    <t>2022-12-09 22:32:04</t>
  </si>
  <si>
    <t>2022-12-06</t>
  </si>
  <si>
    <t>2851562</t>
  </si>
  <si>
    <t>云顶高原瑞园酒店及高级公寓</t>
  </si>
  <si>
    <t>AMIR HAIDI SITI BAHIRAH</t>
  </si>
  <si>
    <t>964.00</t>
  </si>
  <si>
    <t>2022-12-06 17:14:39</t>
  </si>
  <si>
    <t>2861700</t>
  </si>
  <si>
    <t>曼谷素坤逸十一酒店 (SHA Extra Plus)</t>
  </si>
  <si>
    <t>MA XIANG</t>
  </si>
  <si>
    <t>373.00</t>
  </si>
  <si>
    <t>2022-12-13 15:17:46</t>
  </si>
  <si>
    <t>2868145</t>
  </si>
  <si>
    <t>GHOSH SPANDITA,GHOSH SPANDITA</t>
  </si>
  <si>
    <t>820.00</t>
  </si>
  <si>
    <t>2022-12-12 19:21:37</t>
  </si>
  <si>
    <t>2846638</t>
  </si>
  <si>
    <t>Beng Hui Eu</t>
  </si>
  <si>
    <t>1500.00</t>
  </si>
  <si>
    <t>2022-12-05 13:07:10</t>
  </si>
  <si>
    <t>2022-11-19</t>
  </si>
  <si>
    <t>2808190</t>
  </si>
  <si>
    <t>曼谷金普顿马濑酒店 (SHA Extra Plus)</t>
  </si>
  <si>
    <t>Eichmann Viktor</t>
  </si>
  <si>
    <t>9505.00</t>
  </si>
  <si>
    <t>2022-11-19 11:26:39</t>
  </si>
  <si>
    <t>2022-10-19</t>
  </si>
  <si>
    <t>2748736</t>
  </si>
  <si>
    <t>曼谷辛德霍恩凯宾斯基</t>
  </si>
  <si>
    <t>WANG KANG</t>
  </si>
  <si>
    <t>4887.00</t>
  </si>
  <si>
    <t>2022-10-20 13:03:51</t>
  </si>
  <si>
    <t>999221856371118,</t>
  </si>
  <si>
    <t>2022-11-09</t>
  </si>
  <si>
    <t>2785024</t>
  </si>
  <si>
    <t>ONG TEE YING,HAMIDJAJA AARON</t>
  </si>
  <si>
    <t>2022-12-14 14:11:44</t>
  </si>
  <si>
    <t>2850926</t>
  </si>
  <si>
    <t>1780.00</t>
  </si>
  <si>
    <t>2022-12-14 14:11:48</t>
  </si>
  <si>
    <t>2022-11-18</t>
  </si>
  <si>
    <t>2806304</t>
  </si>
  <si>
    <t>马六甲峇峇家</t>
  </si>
  <si>
    <t>Hairi Amira,Hairi Amira</t>
  </si>
  <si>
    <t>270.00</t>
  </si>
  <si>
    <t>2022-11-25 13:07:54</t>
  </si>
  <si>
    <t>2858481</t>
  </si>
  <si>
    <t>曼谷lyf素坤逸8巷-雅诗阁管理</t>
  </si>
  <si>
    <t>ZHAO YAMIN,FU YUNZE</t>
  </si>
  <si>
    <t>528.00</t>
  </si>
  <si>
    <t>2022-12-09 11:19:02</t>
  </si>
  <si>
    <t>2858475</t>
  </si>
  <si>
    <t>FU TIELIANG</t>
  </si>
  <si>
    <t>2022-12-09 11:07:51</t>
  </si>
  <si>
    <t>2022-10-06</t>
  </si>
  <si>
    <t>2726784</t>
  </si>
  <si>
    <t>安纳塔拉迪沙鲁海岸度假别墅</t>
  </si>
  <si>
    <t>Gunawan Michel</t>
  </si>
  <si>
    <t>9564.00</t>
  </si>
  <si>
    <t>2022-10-06 13:37:28</t>
  </si>
  <si>
    <t>2844370</t>
  </si>
  <si>
    <t>CHONG KUAN SIUNG BENNY</t>
  </si>
  <si>
    <t>2022-12-04 11:25:50</t>
  </si>
  <si>
    <t>2871145</t>
  </si>
  <si>
    <t>普吉岛西奈奢华酒店(SHA Extra Plus)</t>
  </si>
  <si>
    <t>Ma Shuo,Tong Jingyi</t>
  </si>
  <si>
    <t>1207.00</t>
  </si>
  <si>
    <t>2022-12-14 12:04:17</t>
  </si>
  <si>
    <t>2866575</t>
  </si>
  <si>
    <t>HANMENG YAP,PANTI KANYARAT</t>
  </si>
  <si>
    <t>3570.00</t>
  </si>
  <si>
    <t>2022-12-12 11:39:27</t>
  </si>
  <si>
    <t>2850564</t>
  </si>
  <si>
    <t>辉盛凯贝丽打</t>
  </si>
  <si>
    <t>Yati Azhar,Yati Azhar,Yati Azhar,Yati Azhar</t>
  </si>
  <si>
    <t>3312.00</t>
  </si>
  <si>
    <t>2022-12-06 17:33:23</t>
  </si>
  <si>
    <t>2841286</t>
  </si>
  <si>
    <t>Tan Hweeyi,Tan Hweeyi</t>
  </si>
  <si>
    <t>1656.00</t>
  </si>
  <si>
    <t>2022-12-04 12:18:37</t>
  </si>
  <si>
    <t>2743442</t>
  </si>
  <si>
    <t>Yong Hui Yun,Yong Hui Yun</t>
  </si>
  <si>
    <t>1000.00</t>
  </si>
  <si>
    <t>2022-10-17 14:13:17</t>
  </si>
  <si>
    <t>2022-09-28</t>
  </si>
  <si>
    <t>2713889</t>
  </si>
  <si>
    <t>标准酒店 - 曼谷大都会大厦</t>
  </si>
  <si>
    <t>KIM YEONHEE,cho heeyun</t>
  </si>
  <si>
    <t>4140.00</t>
  </si>
  <si>
    <t>2022-09-29 10:55:43</t>
  </si>
  <si>
    <t>2748465</t>
  </si>
  <si>
    <t>JEONG INHYE</t>
  </si>
  <si>
    <t>2910.00</t>
  </si>
  <si>
    <t>2022-10-19 18:46:24</t>
  </si>
  <si>
    <t>2022-10-17</t>
  </si>
  <si>
    <t>2744869</t>
  </si>
  <si>
    <t>TAN KIAT YUN</t>
  </si>
  <si>
    <t>2338.00</t>
  </si>
  <si>
    <t>2022-10-17 18:13:06</t>
  </si>
  <si>
    <t>2828124</t>
  </si>
  <si>
    <t>华欣标准酒店</t>
  </si>
  <si>
    <t>Long Yingqi,Han Linzhu,Zhou Yurong,Chen Baoru</t>
  </si>
  <si>
    <t>3080.00</t>
  </si>
  <si>
    <t>2022-11-28 11:02:34</t>
  </si>
  <si>
    <t>2864199</t>
  </si>
  <si>
    <t>芭提雅最佳西方至尊海湾酒店 (SHA Extra Plus)</t>
  </si>
  <si>
    <t>Musaw Mulita</t>
  </si>
  <si>
    <t>2022-12-11 09:28:30</t>
  </si>
  <si>
    <t>2829098</t>
  </si>
  <si>
    <t>金普顿基塔莱苏梅岛酒店 - 洲际酒店集团旗下</t>
  </si>
  <si>
    <t>ZHAO HAIBIN,DENG YAN</t>
  </si>
  <si>
    <t>9180.00</t>
  </si>
  <si>
    <t>2022-11-29 11:17:41</t>
  </si>
  <si>
    <t>2853440</t>
  </si>
  <si>
    <t>Cantor Grace,Cantor Grace,Cantor Grace,Cantor Grace,Cantor Grace</t>
  </si>
  <si>
    <t>1600.00</t>
  </si>
  <si>
    <t>2022-12-08 09:51:23</t>
  </si>
  <si>
    <t>2868483</t>
  </si>
  <si>
    <t>吉隆坡宾乐雅精选酒店</t>
  </si>
  <si>
    <t>Ng Ching Ping</t>
  </si>
  <si>
    <t>3340.00</t>
  </si>
  <si>
    <t>2022-12-13 11:51:16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</si>
</sst>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Arial"/>
      <charset val="0"/>
    </font>
    <font>
      <sz val="10"/>
      <color indexed="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3" fillId="0" borderId="0" xfId="0" applyFont="1" applyFill="1" applyAlignment="1">
      <alignment vertical="center"/>
    </xf>
    <xf numFmtId="0" fontId="3" fillId="0" borderId="0" xfId="0" applyNumberFormat="1" applyFont="1" applyFill="1" applyAlignment="1">
      <alignment vertical="center"/>
    </xf>
    <xf numFmtId="14" fontId="3" fillId="0" borderId="0" xfId="0" applyNumberFormat="1" applyFont="1" applyFill="1" applyAlignment="1">
      <alignment vertical="center"/>
    </xf>
    <xf numFmtId="22" fontId="3"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247</xdr:row>
      <xdr:rowOff>0</xdr:rowOff>
    </xdr:from>
    <xdr:to>
      <xdr:col>13</xdr:col>
      <xdr:colOff>152400</xdr:colOff>
      <xdr:row>276</xdr:row>
      <xdr:rowOff>28575</xdr:rowOff>
    </xdr:to>
    <xdr:pic>
      <xdr:nvPicPr>
        <xdr:cNvPr id="2" name="图片 1"/>
        <xdr:cNvPicPr>
          <a:picLocks noChangeAspect="1"/>
        </xdr:cNvPicPr>
      </xdr:nvPicPr>
      <xdr:blipFill>
        <a:blip r:embed="rId1"/>
        <a:stretch>
          <a:fillRect/>
        </a:stretch>
      </xdr:blipFill>
      <xdr:spPr>
        <a:xfrm>
          <a:off x="0" y="3600450"/>
          <a:ext cx="9829800" cy="50006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8"/>
  <sheetViews>
    <sheetView topLeftCell="A133" workbookViewId="0">
      <selection activeCell="A133"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44914</v>
      </c>
      <c r="G2" s="6">
        <v>44917</v>
      </c>
      <c r="H2" s="4">
        <v>1</v>
      </c>
      <c r="I2" s="4">
        <v>3</v>
      </c>
      <c r="J2" s="4">
        <v>3</v>
      </c>
      <c r="K2" s="4" t="s">
        <v>30</v>
      </c>
      <c r="L2" s="4">
        <v>3792</v>
      </c>
      <c r="M2" s="4">
        <v>3792</v>
      </c>
      <c r="N2" s="4" t="s">
        <v>31</v>
      </c>
      <c r="O2" s="4" t="s">
        <v>32</v>
      </c>
      <c r="P2" s="4" t="s">
        <v>33</v>
      </c>
      <c r="Q2" s="4">
        <v>0</v>
      </c>
      <c r="R2" s="7">
        <v>44706</v>
      </c>
      <c r="S2" s="6">
        <v>44920</v>
      </c>
      <c r="T2" s="4" t="s">
        <v>34</v>
      </c>
      <c r="U2" s="4">
        <v>3792</v>
      </c>
      <c r="V2" s="4">
        <v>0</v>
      </c>
      <c r="W2" s="4">
        <v>0</v>
      </c>
      <c r="X2" s="4" t="s">
        <v>35</v>
      </c>
      <c r="Y2" s="4" t="s">
        <v>36</v>
      </c>
    </row>
    <row r="3" s="4" customFormat="1" spans="1:25">
      <c r="A3" s="4" t="s">
        <v>37</v>
      </c>
      <c r="B3" s="4" t="s">
        <v>26</v>
      </c>
      <c r="C3" s="4" t="s">
        <v>27</v>
      </c>
      <c r="D3" s="4" t="s">
        <v>28</v>
      </c>
      <c r="E3" s="4" t="s">
        <v>38</v>
      </c>
      <c r="F3" s="6">
        <v>44914</v>
      </c>
      <c r="G3" s="6">
        <v>44917</v>
      </c>
      <c r="H3" s="4">
        <v>1</v>
      </c>
      <c r="I3" s="4">
        <v>3</v>
      </c>
      <c r="J3" s="4">
        <v>3</v>
      </c>
      <c r="K3" s="4" t="s">
        <v>30</v>
      </c>
      <c r="L3" s="4">
        <v>4638</v>
      </c>
      <c r="M3" s="4">
        <v>4638</v>
      </c>
      <c r="N3" s="4" t="s">
        <v>39</v>
      </c>
      <c r="O3" s="4" t="s">
        <v>32</v>
      </c>
      <c r="P3" s="4" t="s">
        <v>33</v>
      </c>
      <c r="Q3" s="4">
        <v>0</v>
      </c>
      <c r="R3" s="7">
        <v>44706</v>
      </c>
      <c r="S3" s="6">
        <v>44920</v>
      </c>
      <c r="T3" s="4" t="s">
        <v>34</v>
      </c>
      <c r="U3" s="4">
        <v>4638</v>
      </c>
      <c r="V3" s="4">
        <v>0</v>
      </c>
      <c r="W3" s="4">
        <v>0</v>
      </c>
      <c r="X3" s="4" t="s">
        <v>40</v>
      </c>
      <c r="Y3" s="4" t="s">
        <v>41</v>
      </c>
    </row>
    <row r="4" s="4" customFormat="1" spans="1:25">
      <c r="A4" s="4" t="s">
        <v>42</v>
      </c>
      <c r="B4" s="4" t="s">
        <v>26</v>
      </c>
      <c r="C4" s="4" t="s">
        <v>27</v>
      </c>
      <c r="D4" s="4" t="s">
        <v>43</v>
      </c>
      <c r="E4" s="4" t="s">
        <v>44</v>
      </c>
      <c r="F4" s="6">
        <v>44911</v>
      </c>
      <c r="G4" s="6">
        <v>44917</v>
      </c>
      <c r="H4" s="4">
        <v>4</v>
      </c>
      <c r="I4" s="4">
        <v>6</v>
      </c>
      <c r="J4" s="4">
        <v>24</v>
      </c>
      <c r="K4" s="4" t="s">
        <v>30</v>
      </c>
      <c r="L4" s="4">
        <v>6528</v>
      </c>
      <c r="M4" s="4">
        <v>6528</v>
      </c>
      <c r="N4" s="4" t="s">
        <v>45</v>
      </c>
      <c r="O4" s="4" t="s">
        <v>32</v>
      </c>
      <c r="P4" s="4" t="s">
        <v>33</v>
      </c>
      <c r="Q4" s="4">
        <v>0</v>
      </c>
      <c r="R4" s="7">
        <v>44812</v>
      </c>
      <c r="S4" s="6">
        <v>44920</v>
      </c>
      <c r="T4" s="4" t="s">
        <v>34</v>
      </c>
      <c r="U4" s="4">
        <v>6528</v>
      </c>
      <c r="V4" s="4">
        <v>0</v>
      </c>
      <c r="W4" s="4">
        <v>0</v>
      </c>
      <c r="X4" s="4" t="s">
        <v>46</v>
      </c>
      <c r="Y4" s="4" t="s">
        <v>47</v>
      </c>
    </row>
    <row r="5" s="4" customFormat="1" spans="1:25">
      <c r="A5" s="4" t="s">
        <v>48</v>
      </c>
      <c r="B5" s="4" t="s">
        <v>26</v>
      </c>
      <c r="C5" s="4" t="s">
        <v>27</v>
      </c>
      <c r="D5" s="4" t="s">
        <v>49</v>
      </c>
      <c r="E5" s="4" t="s">
        <v>50</v>
      </c>
      <c r="F5" s="6">
        <v>44912</v>
      </c>
      <c r="G5" s="6">
        <v>44917</v>
      </c>
      <c r="H5" s="4">
        <v>1</v>
      </c>
      <c r="I5" s="4">
        <v>5</v>
      </c>
      <c r="J5" s="4">
        <v>5</v>
      </c>
      <c r="K5" s="4" t="s">
        <v>30</v>
      </c>
      <c r="L5" s="4">
        <v>8364</v>
      </c>
      <c r="M5" s="4">
        <v>8364</v>
      </c>
      <c r="N5" s="4" t="s">
        <v>51</v>
      </c>
      <c r="O5" s="4" t="s">
        <v>32</v>
      </c>
      <c r="P5" s="4" t="s">
        <v>33</v>
      </c>
      <c r="Q5" s="4">
        <v>0</v>
      </c>
      <c r="R5" s="7">
        <v>44812</v>
      </c>
      <c r="S5" s="6">
        <v>44920</v>
      </c>
      <c r="T5" s="4" t="s">
        <v>34</v>
      </c>
      <c r="U5" s="4">
        <v>8364</v>
      </c>
      <c r="V5" s="4">
        <v>0</v>
      </c>
      <c r="W5" s="4">
        <v>0</v>
      </c>
      <c r="X5" s="4" t="s">
        <v>52</v>
      </c>
      <c r="Y5" s="4" t="s">
        <v>53</v>
      </c>
    </row>
    <row r="6" s="4" customFormat="1" spans="1:25">
      <c r="A6" s="4" t="s">
        <v>54</v>
      </c>
      <c r="B6" s="4" t="s">
        <v>26</v>
      </c>
      <c r="C6" s="4" t="s">
        <v>27</v>
      </c>
      <c r="D6" s="4" t="s">
        <v>55</v>
      </c>
      <c r="E6" s="4" t="s">
        <v>56</v>
      </c>
      <c r="F6" s="6">
        <v>44915</v>
      </c>
      <c r="G6" s="6">
        <v>44917</v>
      </c>
      <c r="H6" s="4">
        <v>1</v>
      </c>
      <c r="I6" s="4">
        <v>2</v>
      </c>
      <c r="J6" s="4">
        <v>2</v>
      </c>
      <c r="K6" s="4" t="s">
        <v>30</v>
      </c>
      <c r="L6" s="4">
        <v>960</v>
      </c>
      <c r="M6" s="4">
        <v>960</v>
      </c>
      <c r="N6" s="4" t="s">
        <v>57</v>
      </c>
      <c r="O6" s="4" t="s">
        <v>32</v>
      </c>
      <c r="P6" s="4" t="s">
        <v>33</v>
      </c>
      <c r="Q6" s="4">
        <v>0</v>
      </c>
      <c r="R6" s="7">
        <v>44823</v>
      </c>
      <c r="S6" s="6">
        <v>44920</v>
      </c>
      <c r="T6" s="4" t="s">
        <v>34</v>
      </c>
      <c r="U6" s="4">
        <v>960</v>
      </c>
      <c r="V6" s="4">
        <v>0</v>
      </c>
      <c r="W6" s="4">
        <v>0</v>
      </c>
      <c r="X6" s="4" t="s">
        <v>58</v>
      </c>
      <c r="Y6" s="4" t="s">
        <v>59</v>
      </c>
    </row>
    <row r="7" s="4" customFormat="1" spans="1:25">
      <c r="A7" s="4" t="s">
        <v>60</v>
      </c>
      <c r="B7" s="4" t="s">
        <v>26</v>
      </c>
      <c r="C7" s="4" t="s">
        <v>27</v>
      </c>
      <c r="D7" s="4" t="s">
        <v>61</v>
      </c>
      <c r="E7" s="4" t="s">
        <v>62</v>
      </c>
      <c r="F7" s="6">
        <v>44915</v>
      </c>
      <c r="G7" s="6">
        <v>44917</v>
      </c>
      <c r="H7" s="4">
        <v>1</v>
      </c>
      <c r="I7" s="4">
        <v>2</v>
      </c>
      <c r="J7" s="4">
        <v>2</v>
      </c>
      <c r="K7" s="4" t="s">
        <v>30</v>
      </c>
      <c r="L7" s="4">
        <v>1058</v>
      </c>
      <c r="M7" s="4">
        <v>1058</v>
      </c>
      <c r="N7" s="4" t="s">
        <v>63</v>
      </c>
      <c r="O7" s="4" t="s">
        <v>32</v>
      </c>
      <c r="P7" s="4" t="s">
        <v>33</v>
      </c>
      <c r="Q7" s="4">
        <v>0</v>
      </c>
      <c r="R7" s="7">
        <v>44825</v>
      </c>
      <c r="S7" s="6">
        <v>44920</v>
      </c>
      <c r="T7" s="4" t="s">
        <v>34</v>
      </c>
      <c r="U7" s="4">
        <v>1058</v>
      </c>
      <c r="V7" s="4">
        <v>0</v>
      </c>
      <c r="W7" s="4">
        <v>0</v>
      </c>
      <c r="X7" s="4" t="s">
        <v>64</v>
      </c>
      <c r="Y7" s="4" t="s">
        <v>65</v>
      </c>
    </row>
    <row r="8" s="4" customFormat="1" spans="1:25">
      <c r="A8" s="4" t="s">
        <v>66</v>
      </c>
      <c r="B8" s="4" t="s">
        <v>26</v>
      </c>
      <c r="C8" s="4" t="s">
        <v>27</v>
      </c>
      <c r="D8" s="4" t="s">
        <v>49</v>
      </c>
      <c r="E8" s="4" t="s">
        <v>50</v>
      </c>
      <c r="F8" s="6">
        <v>44912</v>
      </c>
      <c r="G8" s="6">
        <v>44917</v>
      </c>
      <c r="H8" s="4">
        <v>1</v>
      </c>
      <c r="I8" s="4">
        <v>5</v>
      </c>
      <c r="J8" s="4">
        <v>5</v>
      </c>
      <c r="K8" s="4" t="s">
        <v>30</v>
      </c>
      <c r="L8" s="4">
        <v>8364</v>
      </c>
      <c r="M8" s="4">
        <v>8364</v>
      </c>
      <c r="N8" s="4" t="s">
        <v>67</v>
      </c>
      <c r="O8" s="4" t="s">
        <v>32</v>
      </c>
      <c r="P8" s="4" t="s">
        <v>33</v>
      </c>
      <c r="Q8" s="4">
        <v>0</v>
      </c>
      <c r="R8" s="7">
        <v>44831</v>
      </c>
      <c r="S8" s="6">
        <v>44920</v>
      </c>
      <c r="T8" s="4" t="s">
        <v>34</v>
      </c>
      <c r="U8" s="4">
        <v>8364</v>
      </c>
      <c r="V8" s="4">
        <v>0</v>
      </c>
      <c r="W8" s="4">
        <v>0</v>
      </c>
      <c r="X8" s="4" t="s">
        <v>68</v>
      </c>
      <c r="Y8" s="4" t="s">
        <v>69</v>
      </c>
    </row>
    <row r="9" s="4" customFormat="1" spans="1:25">
      <c r="A9" s="4" t="s">
        <v>70</v>
      </c>
      <c r="B9" s="4" t="s">
        <v>26</v>
      </c>
      <c r="C9" s="4" t="s">
        <v>27</v>
      </c>
      <c r="D9" s="4" t="s">
        <v>61</v>
      </c>
      <c r="E9" s="4" t="s">
        <v>62</v>
      </c>
      <c r="F9" s="6">
        <v>44914</v>
      </c>
      <c r="G9" s="6">
        <v>44917</v>
      </c>
      <c r="H9" s="4">
        <v>1</v>
      </c>
      <c r="I9" s="4">
        <v>3</v>
      </c>
      <c r="J9" s="4">
        <v>3</v>
      </c>
      <c r="K9" s="4" t="s">
        <v>30</v>
      </c>
      <c r="L9" s="4">
        <v>1587</v>
      </c>
      <c r="M9" s="4">
        <v>1587</v>
      </c>
      <c r="N9" s="4" t="s">
        <v>71</v>
      </c>
      <c r="O9" s="4" t="s">
        <v>32</v>
      </c>
      <c r="P9" s="4" t="s">
        <v>33</v>
      </c>
      <c r="Q9" s="4">
        <v>0</v>
      </c>
      <c r="R9" s="7">
        <v>44831</v>
      </c>
      <c r="S9" s="6">
        <v>44920</v>
      </c>
      <c r="T9" s="4" t="s">
        <v>34</v>
      </c>
      <c r="U9" s="4">
        <v>1587</v>
      </c>
      <c r="V9" s="4">
        <v>0</v>
      </c>
      <c r="W9" s="4">
        <v>0</v>
      </c>
      <c r="X9" s="4" t="s">
        <v>72</v>
      </c>
      <c r="Y9" s="4" t="s">
        <v>73</v>
      </c>
    </row>
    <row r="10" s="4" customFormat="1" spans="1:25">
      <c r="A10" s="4" t="s">
        <v>74</v>
      </c>
      <c r="B10" s="4" t="s">
        <v>26</v>
      </c>
      <c r="C10" s="4" t="s">
        <v>27</v>
      </c>
      <c r="D10" s="4" t="s">
        <v>61</v>
      </c>
      <c r="E10" s="4" t="s">
        <v>62</v>
      </c>
      <c r="F10" s="6">
        <v>44914</v>
      </c>
      <c r="G10" s="6">
        <v>44917</v>
      </c>
      <c r="H10" s="4">
        <v>1</v>
      </c>
      <c r="I10" s="4">
        <v>3</v>
      </c>
      <c r="J10" s="4">
        <v>3</v>
      </c>
      <c r="K10" s="4" t="s">
        <v>30</v>
      </c>
      <c r="L10" s="4">
        <v>1587</v>
      </c>
      <c r="M10" s="4">
        <v>1587</v>
      </c>
      <c r="N10" s="4" t="s">
        <v>75</v>
      </c>
      <c r="O10" s="4" t="s">
        <v>32</v>
      </c>
      <c r="P10" s="4" t="s">
        <v>33</v>
      </c>
      <c r="Q10" s="4">
        <v>0</v>
      </c>
      <c r="R10" s="7">
        <v>44831</v>
      </c>
      <c r="S10" s="6">
        <v>44920</v>
      </c>
      <c r="T10" s="4" t="s">
        <v>34</v>
      </c>
      <c r="U10" s="4">
        <v>1587</v>
      </c>
      <c r="V10" s="4">
        <v>0</v>
      </c>
      <c r="W10" s="4">
        <v>0</v>
      </c>
      <c r="X10" s="4" t="s">
        <v>76</v>
      </c>
      <c r="Y10" s="4" t="s">
        <v>77</v>
      </c>
    </row>
    <row r="11" s="4" customFormat="1" spans="1:25">
      <c r="A11" s="4" t="s">
        <v>78</v>
      </c>
      <c r="B11" s="4" t="s">
        <v>26</v>
      </c>
      <c r="C11" s="4" t="s">
        <v>27</v>
      </c>
      <c r="D11" s="4" t="s">
        <v>79</v>
      </c>
      <c r="E11" s="4" t="s">
        <v>80</v>
      </c>
      <c r="F11" s="6">
        <v>44914</v>
      </c>
      <c r="G11" s="6">
        <v>44917</v>
      </c>
      <c r="H11" s="4">
        <v>1</v>
      </c>
      <c r="I11" s="4">
        <v>3</v>
      </c>
      <c r="J11" s="4">
        <v>3</v>
      </c>
      <c r="K11" s="4" t="s">
        <v>30</v>
      </c>
      <c r="L11" s="4">
        <v>3699</v>
      </c>
      <c r="M11" s="4">
        <v>3699</v>
      </c>
      <c r="N11" s="4" t="s">
        <v>81</v>
      </c>
      <c r="O11" s="4" t="s">
        <v>32</v>
      </c>
      <c r="P11" s="4" t="s">
        <v>33</v>
      </c>
      <c r="Q11" s="4">
        <v>0</v>
      </c>
      <c r="R11" s="7">
        <v>44837</v>
      </c>
      <c r="S11" s="6">
        <v>44920</v>
      </c>
      <c r="T11" s="4" t="s">
        <v>34</v>
      </c>
      <c r="U11" s="4">
        <v>3699</v>
      </c>
      <c r="V11" s="4">
        <v>0</v>
      </c>
      <c r="W11" s="4">
        <v>0</v>
      </c>
      <c r="X11" s="4" t="s">
        <v>82</v>
      </c>
      <c r="Y11" s="4" t="s">
        <v>82</v>
      </c>
    </row>
    <row r="12" s="4" customFormat="1" spans="1:25">
      <c r="A12" s="4" t="s">
        <v>83</v>
      </c>
      <c r="B12" s="4" t="s">
        <v>26</v>
      </c>
      <c r="C12" s="4" t="s">
        <v>27</v>
      </c>
      <c r="D12" s="4" t="s">
        <v>84</v>
      </c>
      <c r="E12" s="4" t="s">
        <v>85</v>
      </c>
      <c r="F12" s="6">
        <v>44914</v>
      </c>
      <c r="G12" s="6">
        <v>44917</v>
      </c>
      <c r="H12" s="4">
        <v>2</v>
      </c>
      <c r="I12" s="4">
        <v>3</v>
      </c>
      <c r="J12" s="4">
        <v>6</v>
      </c>
      <c r="K12" s="4" t="s">
        <v>30</v>
      </c>
      <c r="L12" s="4">
        <v>9564</v>
      </c>
      <c r="M12" s="4">
        <v>9564</v>
      </c>
      <c r="N12" s="4" t="s">
        <v>86</v>
      </c>
      <c r="O12" s="4" t="s">
        <v>32</v>
      </c>
      <c r="P12" s="4" t="s">
        <v>33</v>
      </c>
      <c r="Q12" s="4">
        <v>0</v>
      </c>
      <c r="R12" s="7">
        <v>44840</v>
      </c>
      <c r="S12" s="6">
        <v>44920</v>
      </c>
      <c r="T12" s="4" t="s">
        <v>34</v>
      </c>
      <c r="U12" s="4">
        <v>9564</v>
      </c>
      <c r="V12" s="4">
        <v>0</v>
      </c>
      <c r="W12" s="4">
        <v>0</v>
      </c>
      <c r="X12" s="4" t="s">
        <v>87</v>
      </c>
      <c r="Y12" s="4" t="s">
        <v>88</v>
      </c>
    </row>
    <row r="13" s="4" customFormat="1" spans="1:25">
      <c r="A13" s="4" t="s">
        <v>89</v>
      </c>
      <c r="B13" s="4" t="s">
        <v>26</v>
      </c>
      <c r="C13" s="4" t="s">
        <v>27</v>
      </c>
      <c r="D13" s="4" t="s">
        <v>90</v>
      </c>
      <c r="E13" s="4" t="s">
        <v>91</v>
      </c>
      <c r="F13" s="6">
        <v>44915</v>
      </c>
      <c r="G13" s="6">
        <v>44917</v>
      </c>
      <c r="H13" s="4">
        <v>1</v>
      </c>
      <c r="I13" s="4">
        <v>2</v>
      </c>
      <c r="J13" s="4">
        <v>2</v>
      </c>
      <c r="K13" s="4" t="s">
        <v>30</v>
      </c>
      <c r="L13" s="4">
        <v>2338</v>
      </c>
      <c r="M13" s="4">
        <v>2338</v>
      </c>
      <c r="N13" s="4" t="s">
        <v>92</v>
      </c>
      <c r="O13" s="4" t="s">
        <v>32</v>
      </c>
      <c r="P13" s="4" t="s">
        <v>33</v>
      </c>
      <c r="Q13" s="4">
        <v>0</v>
      </c>
      <c r="R13" s="7">
        <v>44851</v>
      </c>
      <c r="S13" s="6">
        <v>44920</v>
      </c>
      <c r="T13" s="4" t="s">
        <v>34</v>
      </c>
      <c r="U13" s="4">
        <v>2338</v>
      </c>
      <c r="V13" s="4">
        <v>0</v>
      </c>
      <c r="W13" s="4">
        <v>0</v>
      </c>
      <c r="X13" s="4" t="s">
        <v>93</v>
      </c>
      <c r="Y13" s="4" t="s">
        <v>94</v>
      </c>
    </row>
    <row r="14" s="4" customFormat="1" spans="1:26">
      <c r="A14" s="4" t="s">
        <v>95</v>
      </c>
      <c r="B14" s="4" t="s">
        <v>26</v>
      </c>
      <c r="C14" s="4" t="s">
        <v>27</v>
      </c>
      <c r="D14" s="4" t="s">
        <v>96</v>
      </c>
      <c r="E14" s="4" t="s">
        <v>97</v>
      </c>
      <c r="F14" s="6">
        <v>44916</v>
      </c>
      <c r="G14" s="6">
        <v>44917</v>
      </c>
      <c r="H14" s="4">
        <v>2</v>
      </c>
      <c r="I14" s="4">
        <v>1</v>
      </c>
      <c r="J14" s="4">
        <v>2</v>
      </c>
      <c r="K14" s="4" t="s">
        <v>30</v>
      </c>
      <c r="L14" s="4">
        <v>854</v>
      </c>
      <c r="M14" s="4">
        <v>854</v>
      </c>
      <c r="N14" s="4" t="s">
        <v>98</v>
      </c>
      <c r="O14" s="4" t="s">
        <v>32</v>
      </c>
      <c r="P14" s="4" t="s">
        <v>33</v>
      </c>
      <c r="Q14" s="4">
        <v>0</v>
      </c>
      <c r="R14" s="7">
        <v>44852</v>
      </c>
      <c r="S14" s="6">
        <v>44920</v>
      </c>
      <c r="T14" s="4" t="s">
        <v>34</v>
      </c>
      <c r="U14" s="4">
        <v>854</v>
      </c>
      <c r="V14" s="4">
        <v>0</v>
      </c>
      <c r="W14" s="4">
        <v>0</v>
      </c>
      <c r="X14" s="4" t="s">
        <v>99</v>
      </c>
      <c r="Y14" s="4">
        <v>100987</v>
      </c>
      <c r="Z14" s="4" t="s">
        <v>100</v>
      </c>
    </row>
    <row r="15" s="4" customFormat="1" spans="1:25">
      <c r="A15" s="4" t="s">
        <v>101</v>
      </c>
      <c r="B15" s="4" t="s">
        <v>26</v>
      </c>
      <c r="C15" s="4" t="s">
        <v>27</v>
      </c>
      <c r="D15" s="4" t="s">
        <v>96</v>
      </c>
      <c r="E15" s="4" t="s">
        <v>102</v>
      </c>
      <c r="F15" s="6">
        <v>44916</v>
      </c>
      <c r="G15" s="6">
        <v>44917</v>
      </c>
      <c r="H15" s="4">
        <v>1</v>
      </c>
      <c r="I15" s="4">
        <v>1</v>
      </c>
      <c r="J15" s="4">
        <v>1</v>
      </c>
      <c r="K15" s="4" t="s">
        <v>30</v>
      </c>
      <c r="L15" s="4">
        <v>684</v>
      </c>
      <c r="M15" s="4">
        <v>684</v>
      </c>
      <c r="N15" s="4" t="s">
        <v>98</v>
      </c>
      <c r="O15" s="4" t="s">
        <v>32</v>
      </c>
      <c r="P15" s="4" t="s">
        <v>33</v>
      </c>
      <c r="Q15" s="4">
        <v>0</v>
      </c>
      <c r="R15" s="7">
        <v>44852</v>
      </c>
      <c r="S15" s="6">
        <v>44920</v>
      </c>
      <c r="T15" s="4" t="s">
        <v>34</v>
      </c>
      <c r="U15" s="4">
        <v>684</v>
      </c>
      <c r="V15" s="4">
        <v>0</v>
      </c>
      <c r="W15" s="4">
        <v>0</v>
      </c>
      <c r="X15" s="4" t="s">
        <v>103</v>
      </c>
      <c r="Y15" s="4" t="s">
        <v>104</v>
      </c>
    </row>
    <row r="16" s="4" customFormat="1" spans="1:25">
      <c r="A16" s="4" t="s">
        <v>105</v>
      </c>
      <c r="B16" s="4" t="s">
        <v>26</v>
      </c>
      <c r="C16" s="4" t="s">
        <v>27</v>
      </c>
      <c r="D16" s="4" t="s">
        <v>90</v>
      </c>
      <c r="E16" s="4" t="s">
        <v>106</v>
      </c>
      <c r="F16" s="6">
        <v>44914</v>
      </c>
      <c r="G16" s="6">
        <v>44917</v>
      </c>
      <c r="H16" s="4">
        <v>1</v>
      </c>
      <c r="I16" s="4">
        <v>3</v>
      </c>
      <c r="J16" s="4">
        <v>3</v>
      </c>
      <c r="K16" s="4" t="s">
        <v>30</v>
      </c>
      <c r="L16" s="4">
        <v>2910</v>
      </c>
      <c r="M16" s="4">
        <v>2910</v>
      </c>
      <c r="N16" s="4" t="s">
        <v>107</v>
      </c>
      <c r="O16" s="4" t="s">
        <v>32</v>
      </c>
      <c r="P16" s="4" t="s">
        <v>33</v>
      </c>
      <c r="Q16" s="4">
        <v>0</v>
      </c>
      <c r="R16" s="7">
        <v>44853</v>
      </c>
      <c r="S16" s="6">
        <v>44920</v>
      </c>
      <c r="T16" s="4" t="s">
        <v>34</v>
      </c>
      <c r="U16" s="4">
        <v>2910</v>
      </c>
      <c r="V16" s="4">
        <v>0</v>
      </c>
      <c r="W16" s="4">
        <v>0</v>
      </c>
      <c r="X16" s="4" t="s">
        <v>108</v>
      </c>
      <c r="Y16" s="4" t="s">
        <v>109</v>
      </c>
    </row>
    <row r="17" s="4" customFormat="1" spans="1:25">
      <c r="A17" s="4" t="s">
        <v>110</v>
      </c>
      <c r="B17" s="4" t="s">
        <v>26</v>
      </c>
      <c r="C17" s="4" t="s">
        <v>27</v>
      </c>
      <c r="D17" s="4" t="s">
        <v>111</v>
      </c>
      <c r="E17" s="4" t="s">
        <v>112</v>
      </c>
      <c r="F17" s="6">
        <v>44914</v>
      </c>
      <c r="G17" s="6">
        <v>44917</v>
      </c>
      <c r="H17" s="4">
        <v>1</v>
      </c>
      <c r="I17" s="4">
        <v>3</v>
      </c>
      <c r="J17" s="4">
        <v>3</v>
      </c>
      <c r="K17" s="4" t="s">
        <v>30</v>
      </c>
      <c r="L17" s="4">
        <v>4887</v>
      </c>
      <c r="M17" s="4">
        <v>4887</v>
      </c>
      <c r="N17" s="4" t="s">
        <v>113</v>
      </c>
      <c r="O17" s="4" t="s">
        <v>32</v>
      </c>
      <c r="P17" s="4" t="s">
        <v>33</v>
      </c>
      <c r="Q17" s="4">
        <v>0</v>
      </c>
      <c r="R17" s="7">
        <v>44853</v>
      </c>
      <c r="S17" s="6">
        <v>44920</v>
      </c>
      <c r="T17" s="4" t="s">
        <v>34</v>
      </c>
      <c r="U17" s="4">
        <v>4887</v>
      </c>
      <c r="V17" s="4">
        <v>0</v>
      </c>
      <c r="W17" s="4">
        <v>0</v>
      </c>
      <c r="X17" s="4" t="s">
        <v>114</v>
      </c>
      <c r="Y17" s="4" t="s">
        <v>115</v>
      </c>
    </row>
    <row r="18" s="4" customFormat="1" spans="1:25">
      <c r="A18" s="4" t="s">
        <v>116</v>
      </c>
      <c r="B18" s="4" t="s">
        <v>26</v>
      </c>
      <c r="C18" s="4" t="s">
        <v>27</v>
      </c>
      <c r="D18" s="4" t="s">
        <v>117</v>
      </c>
      <c r="E18" s="4" t="s">
        <v>118</v>
      </c>
      <c r="F18" s="6">
        <v>44916</v>
      </c>
      <c r="G18" s="6">
        <v>44917</v>
      </c>
      <c r="H18" s="4">
        <v>1</v>
      </c>
      <c r="I18" s="4">
        <v>1</v>
      </c>
      <c r="J18" s="4">
        <v>1</v>
      </c>
      <c r="K18" s="4" t="s">
        <v>30</v>
      </c>
      <c r="L18" s="4">
        <v>934</v>
      </c>
      <c r="M18" s="4">
        <v>934</v>
      </c>
      <c r="N18" s="4" t="s">
        <v>119</v>
      </c>
      <c r="O18" s="4" t="s">
        <v>32</v>
      </c>
      <c r="P18" s="4" t="s">
        <v>33</v>
      </c>
      <c r="Q18" s="4">
        <v>0</v>
      </c>
      <c r="R18" s="7">
        <v>44854</v>
      </c>
      <c r="S18" s="6">
        <v>44920</v>
      </c>
      <c r="T18" s="4" t="s">
        <v>34</v>
      </c>
      <c r="U18" s="4">
        <v>934</v>
      </c>
      <c r="V18" s="4">
        <v>0</v>
      </c>
      <c r="W18" s="4">
        <v>0</v>
      </c>
      <c r="X18" s="4" t="s">
        <v>120</v>
      </c>
      <c r="Y18" s="4" t="s">
        <v>121</v>
      </c>
    </row>
    <row r="19" s="4" customFormat="1" spans="1:25">
      <c r="A19" s="4" t="s">
        <v>122</v>
      </c>
      <c r="B19" s="4" t="s">
        <v>26</v>
      </c>
      <c r="C19" s="4" t="s">
        <v>27</v>
      </c>
      <c r="D19" s="4" t="s">
        <v>123</v>
      </c>
      <c r="E19" s="4" t="s">
        <v>124</v>
      </c>
      <c r="F19" s="6">
        <v>44916</v>
      </c>
      <c r="G19" s="6">
        <v>44917</v>
      </c>
      <c r="H19" s="4">
        <v>1</v>
      </c>
      <c r="I19" s="4">
        <v>1</v>
      </c>
      <c r="J19" s="4">
        <v>1</v>
      </c>
      <c r="K19" s="4" t="s">
        <v>30</v>
      </c>
      <c r="L19" s="4">
        <v>560</v>
      </c>
      <c r="M19" s="4">
        <v>560</v>
      </c>
      <c r="N19" s="4" t="s">
        <v>125</v>
      </c>
      <c r="O19" s="4" t="s">
        <v>32</v>
      </c>
      <c r="P19" s="4" t="s">
        <v>33</v>
      </c>
      <c r="Q19" s="4">
        <v>0</v>
      </c>
      <c r="R19" s="7">
        <v>44855</v>
      </c>
      <c r="S19" s="6">
        <v>44920</v>
      </c>
      <c r="T19" s="4" t="s">
        <v>34</v>
      </c>
      <c r="U19" s="4">
        <v>560</v>
      </c>
      <c r="V19" s="4">
        <v>0</v>
      </c>
      <c r="W19" s="4">
        <v>0</v>
      </c>
      <c r="X19" s="4" t="s">
        <v>126</v>
      </c>
      <c r="Y19" s="4" t="s">
        <v>127</v>
      </c>
    </row>
    <row r="20" s="4" customFormat="1" spans="1:25">
      <c r="A20" s="4" t="s">
        <v>128</v>
      </c>
      <c r="B20" s="4" t="s">
        <v>26</v>
      </c>
      <c r="C20" s="4" t="s">
        <v>27</v>
      </c>
      <c r="D20" s="4" t="s">
        <v>129</v>
      </c>
      <c r="E20" s="4" t="s">
        <v>130</v>
      </c>
      <c r="F20" s="6">
        <v>44913</v>
      </c>
      <c r="G20" s="6">
        <v>44917</v>
      </c>
      <c r="H20" s="4">
        <v>1</v>
      </c>
      <c r="I20" s="4">
        <v>4</v>
      </c>
      <c r="J20" s="4">
        <v>4</v>
      </c>
      <c r="K20" s="4" t="s">
        <v>30</v>
      </c>
      <c r="L20" s="4">
        <v>3520</v>
      </c>
      <c r="M20" s="4">
        <v>3520</v>
      </c>
      <c r="N20" s="4" t="s">
        <v>131</v>
      </c>
      <c r="O20" s="4" t="s">
        <v>32</v>
      </c>
      <c r="P20" s="4" t="s">
        <v>33</v>
      </c>
      <c r="Q20" s="4">
        <v>0</v>
      </c>
      <c r="R20" s="7">
        <v>44855</v>
      </c>
      <c r="S20" s="6">
        <v>44920</v>
      </c>
      <c r="T20" s="4" t="s">
        <v>34</v>
      </c>
      <c r="U20" s="4">
        <v>3520</v>
      </c>
      <c r="V20" s="4">
        <v>0</v>
      </c>
      <c r="W20" s="4">
        <v>0</v>
      </c>
      <c r="X20" s="4" t="s">
        <v>132</v>
      </c>
      <c r="Y20" s="4" t="s">
        <v>133</v>
      </c>
    </row>
    <row r="21" s="4" customFormat="1" spans="1:26">
      <c r="A21" s="4" t="s">
        <v>134</v>
      </c>
      <c r="B21" s="4" t="s">
        <v>26</v>
      </c>
      <c r="C21" s="4" t="s">
        <v>27</v>
      </c>
      <c r="D21" s="4" t="s">
        <v>135</v>
      </c>
      <c r="E21" s="4" t="s">
        <v>136</v>
      </c>
      <c r="F21" s="6">
        <v>44911</v>
      </c>
      <c r="G21" s="6">
        <v>44917</v>
      </c>
      <c r="H21" s="4">
        <v>2</v>
      </c>
      <c r="I21" s="4">
        <v>6</v>
      </c>
      <c r="J21" s="4">
        <v>12</v>
      </c>
      <c r="K21" s="4" t="s">
        <v>30</v>
      </c>
      <c r="L21" s="4">
        <v>9860</v>
      </c>
      <c r="M21" s="4">
        <v>9860</v>
      </c>
      <c r="N21" s="4" t="s">
        <v>137</v>
      </c>
      <c r="O21" s="4" t="s">
        <v>32</v>
      </c>
      <c r="P21" s="4" t="s">
        <v>33</v>
      </c>
      <c r="Q21" s="4">
        <v>0</v>
      </c>
      <c r="R21" s="7">
        <v>44856</v>
      </c>
      <c r="S21" s="6">
        <v>44920</v>
      </c>
      <c r="T21" s="4" t="s">
        <v>34</v>
      </c>
      <c r="U21" s="4">
        <v>9860</v>
      </c>
      <c r="V21" s="4">
        <v>0</v>
      </c>
      <c r="W21" s="4">
        <v>0</v>
      </c>
      <c r="X21" s="4" t="s">
        <v>138</v>
      </c>
      <c r="Y21" s="4">
        <v>222950801</v>
      </c>
      <c r="Z21" s="4" t="s">
        <v>139</v>
      </c>
    </row>
    <row r="22" s="4" customFormat="1" spans="1:25">
      <c r="A22" s="4" t="s">
        <v>140</v>
      </c>
      <c r="B22" s="4" t="s">
        <v>26</v>
      </c>
      <c r="C22" s="4" t="s">
        <v>27</v>
      </c>
      <c r="D22" s="4" t="s">
        <v>129</v>
      </c>
      <c r="E22" s="4" t="s">
        <v>141</v>
      </c>
      <c r="F22" s="6">
        <v>44912</v>
      </c>
      <c r="G22" s="6">
        <v>44917</v>
      </c>
      <c r="H22" s="4">
        <v>1</v>
      </c>
      <c r="I22" s="4">
        <v>5</v>
      </c>
      <c r="J22" s="4">
        <v>5</v>
      </c>
      <c r="K22" s="4" t="s">
        <v>30</v>
      </c>
      <c r="L22" s="4">
        <v>4700</v>
      </c>
      <c r="M22" s="4">
        <v>4700</v>
      </c>
      <c r="N22" s="4" t="s">
        <v>142</v>
      </c>
      <c r="O22" s="4" t="s">
        <v>32</v>
      </c>
      <c r="P22" s="4" t="s">
        <v>33</v>
      </c>
      <c r="Q22" s="4">
        <v>0</v>
      </c>
      <c r="R22" s="7">
        <v>44857</v>
      </c>
      <c r="S22" s="6">
        <v>44920</v>
      </c>
      <c r="T22" s="4" t="s">
        <v>34</v>
      </c>
      <c r="U22" s="4">
        <v>4700</v>
      </c>
      <c r="V22" s="4">
        <v>0</v>
      </c>
      <c r="W22" s="4">
        <v>0</v>
      </c>
      <c r="X22" s="4" t="s">
        <v>143</v>
      </c>
      <c r="Y22" s="4" t="s">
        <v>144</v>
      </c>
    </row>
    <row r="23" s="4" customFormat="1" spans="1:25">
      <c r="A23" s="4" t="s">
        <v>145</v>
      </c>
      <c r="B23" s="4" t="s">
        <v>26</v>
      </c>
      <c r="C23" s="4" t="s">
        <v>27</v>
      </c>
      <c r="D23" s="4" t="s">
        <v>146</v>
      </c>
      <c r="E23" s="4" t="s">
        <v>147</v>
      </c>
      <c r="F23" s="6">
        <v>44916</v>
      </c>
      <c r="G23" s="6">
        <v>44917</v>
      </c>
      <c r="H23" s="4">
        <v>1</v>
      </c>
      <c r="I23" s="4">
        <v>1</v>
      </c>
      <c r="J23" s="4">
        <v>1</v>
      </c>
      <c r="K23" s="4" t="s">
        <v>30</v>
      </c>
      <c r="L23" s="4">
        <v>218</v>
      </c>
      <c r="M23" s="4">
        <v>218</v>
      </c>
      <c r="N23" s="4" t="s">
        <v>148</v>
      </c>
      <c r="O23" s="4" t="s">
        <v>32</v>
      </c>
      <c r="P23" s="4" t="s">
        <v>33</v>
      </c>
      <c r="Q23" s="4">
        <v>0</v>
      </c>
      <c r="R23" s="7">
        <v>44859</v>
      </c>
      <c r="S23" s="6">
        <v>44920</v>
      </c>
      <c r="T23" s="4" t="s">
        <v>34</v>
      </c>
      <c r="U23" s="4">
        <v>218</v>
      </c>
      <c r="V23" s="4">
        <v>0</v>
      </c>
      <c r="W23" s="4">
        <v>0</v>
      </c>
      <c r="X23" s="4" t="s">
        <v>149</v>
      </c>
      <c r="Y23" s="4" t="s">
        <v>150</v>
      </c>
    </row>
    <row r="24" s="4" customFormat="1" spans="1:25">
      <c r="A24" s="4" t="s">
        <v>151</v>
      </c>
      <c r="B24" s="4" t="s">
        <v>26</v>
      </c>
      <c r="C24" s="4" t="s">
        <v>27</v>
      </c>
      <c r="D24" s="4" t="s">
        <v>117</v>
      </c>
      <c r="E24" s="4" t="s">
        <v>118</v>
      </c>
      <c r="F24" s="6">
        <v>44916</v>
      </c>
      <c r="G24" s="6">
        <v>44917</v>
      </c>
      <c r="H24" s="4">
        <v>1</v>
      </c>
      <c r="I24" s="4">
        <v>1</v>
      </c>
      <c r="J24" s="4">
        <v>1</v>
      </c>
      <c r="K24" s="4" t="s">
        <v>30</v>
      </c>
      <c r="L24" s="4">
        <v>934</v>
      </c>
      <c r="M24" s="4">
        <v>934</v>
      </c>
      <c r="N24" s="4" t="s">
        <v>152</v>
      </c>
      <c r="O24" s="4" t="s">
        <v>32</v>
      </c>
      <c r="P24" s="4" t="s">
        <v>33</v>
      </c>
      <c r="Q24" s="4">
        <v>0</v>
      </c>
      <c r="R24" s="7">
        <v>44859</v>
      </c>
      <c r="S24" s="6">
        <v>44920</v>
      </c>
      <c r="T24" s="4" t="s">
        <v>34</v>
      </c>
      <c r="U24" s="4">
        <v>934</v>
      </c>
      <c r="V24" s="4">
        <v>0</v>
      </c>
      <c r="W24" s="4">
        <v>0</v>
      </c>
      <c r="X24" s="4" t="s">
        <v>153</v>
      </c>
      <c r="Y24" s="4" t="s">
        <v>154</v>
      </c>
    </row>
    <row r="25" s="4" customFormat="1" spans="1:25">
      <c r="A25" s="4" t="s">
        <v>155</v>
      </c>
      <c r="B25" s="4" t="s">
        <v>26</v>
      </c>
      <c r="C25" s="4" t="s">
        <v>27</v>
      </c>
      <c r="D25" s="4" t="s">
        <v>156</v>
      </c>
      <c r="E25" s="4" t="s">
        <v>157</v>
      </c>
      <c r="F25" s="6">
        <v>44915</v>
      </c>
      <c r="G25" s="6">
        <v>44917</v>
      </c>
      <c r="H25" s="4">
        <v>1</v>
      </c>
      <c r="I25" s="4">
        <v>2</v>
      </c>
      <c r="J25" s="4">
        <v>2</v>
      </c>
      <c r="K25" s="4" t="s">
        <v>30</v>
      </c>
      <c r="L25" s="4">
        <v>2704</v>
      </c>
      <c r="M25" s="4">
        <v>2704</v>
      </c>
      <c r="N25" s="4" t="s">
        <v>158</v>
      </c>
      <c r="O25" s="4" t="s">
        <v>32</v>
      </c>
      <c r="P25" s="4" t="s">
        <v>33</v>
      </c>
      <c r="Q25" s="4">
        <v>0</v>
      </c>
      <c r="R25" s="7">
        <v>44865</v>
      </c>
      <c r="S25" s="6">
        <v>44920</v>
      </c>
      <c r="T25" s="4" t="s">
        <v>34</v>
      </c>
      <c r="U25" s="4">
        <v>2704</v>
      </c>
      <c r="V25" s="4">
        <v>0</v>
      </c>
      <c r="W25" s="4">
        <v>0</v>
      </c>
      <c r="X25" s="4" t="s">
        <v>159</v>
      </c>
      <c r="Y25" s="4" t="s">
        <v>160</v>
      </c>
    </row>
    <row r="26" s="4" customFormat="1" spans="1:25">
      <c r="A26" s="4" t="s">
        <v>161</v>
      </c>
      <c r="B26" s="4" t="s">
        <v>26</v>
      </c>
      <c r="C26" s="4" t="s">
        <v>27</v>
      </c>
      <c r="D26" s="4" t="s">
        <v>49</v>
      </c>
      <c r="E26" s="4" t="s">
        <v>162</v>
      </c>
      <c r="F26" s="6">
        <v>44916</v>
      </c>
      <c r="G26" s="6">
        <v>44917</v>
      </c>
      <c r="H26" s="4">
        <v>1</v>
      </c>
      <c r="I26" s="4">
        <v>1</v>
      </c>
      <c r="J26" s="4">
        <v>1</v>
      </c>
      <c r="K26" s="4" t="s">
        <v>30</v>
      </c>
      <c r="L26" s="4">
        <v>1777</v>
      </c>
      <c r="M26" s="4">
        <v>1777</v>
      </c>
      <c r="N26" s="4" t="s">
        <v>163</v>
      </c>
      <c r="O26" s="4" t="s">
        <v>32</v>
      </c>
      <c r="P26" s="4" t="s">
        <v>33</v>
      </c>
      <c r="Q26" s="4">
        <v>0</v>
      </c>
      <c r="R26" s="7">
        <v>44865</v>
      </c>
      <c r="S26" s="6">
        <v>44920</v>
      </c>
      <c r="T26" s="4" t="s">
        <v>34</v>
      </c>
      <c r="U26" s="4">
        <v>1777</v>
      </c>
      <c r="V26" s="4">
        <v>0</v>
      </c>
      <c r="W26" s="4">
        <v>0</v>
      </c>
      <c r="X26" s="4" t="s">
        <v>164</v>
      </c>
      <c r="Y26" s="4" t="s">
        <v>165</v>
      </c>
    </row>
    <row r="27" s="4" customFormat="1" spans="1:25">
      <c r="A27" s="4" t="s">
        <v>166</v>
      </c>
      <c r="B27" s="4" t="s">
        <v>26</v>
      </c>
      <c r="C27" s="4" t="s">
        <v>27</v>
      </c>
      <c r="D27" s="4" t="s">
        <v>167</v>
      </c>
      <c r="E27" s="4" t="s">
        <v>168</v>
      </c>
      <c r="F27" s="6">
        <v>44916</v>
      </c>
      <c r="G27" s="6">
        <v>44917</v>
      </c>
      <c r="H27" s="4">
        <v>2</v>
      </c>
      <c r="I27" s="4">
        <v>1</v>
      </c>
      <c r="J27" s="4">
        <v>2</v>
      </c>
      <c r="K27" s="4" t="s">
        <v>30</v>
      </c>
      <c r="L27" s="4">
        <v>1370</v>
      </c>
      <c r="M27" s="4">
        <v>1370</v>
      </c>
      <c r="N27" s="4" t="s">
        <v>169</v>
      </c>
      <c r="O27" s="4" t="s">
        <v>32</v>
      </c>
      <c r="P27" s="4" t="s">
        <v>33</v>
      </c>
      <c r="Q27" s="4">
        <v>0</v>
      </c>
      <c r="R27" s="7">
        <v>44866</v>
      </c>
      <c r="S27" s="6">
        <v>44920</v>
      </c>
      <c r="T27" s="4" t="s">
        <v>34</v>
      </c>
      <c r="U27" s="4">
        <v>1370</v>
      </c>
      <c r="V27" s="4">
        <v>0</v>
      </c>
      <c r="W27" s="4">
        <v>0</v>
      </c>
      <c r="X27" s="4" t="s">
        <v>170</v>
      </c>
      <c r="Y27" s="4" t="s">
        <v>171</v>
      </c>
    </row>
    <row r="28" s="4" customFormat="1" spans="1:25">
      <c r="A28" s="4" t="s">
        <v>172</v>
      </c>
      <c r="B28" s="4" t="s">
        <v>26</v>
      </c>
      <c r="C28" s="4" t="s">
        <v>27</v>
      </c>
      <c r="D28" s="4" t="s">
        <v>129</v>
      </c>
      <c r="E28" s="4" t="s">
        <v>130</v>
      </c>
      <c r="F28" s="6">
        <v>44914</v>
      </c>
      <c r="G28" s="6">
        <v>44917</v>
      </c>
      <c r="H28" s="4">
        <v>1</v>
      </c>
      <c r="I28" s="4">
        <v>3</v>
      </c>
      <c r="J28" s="4">
        <v>3</v>
      </c>
      <c r="K28" s="4" t="s">
        <v>30</v>
      </c>
      <c r="L28" s="4">
        <v>2640</v>
      </c>
      <c r="M28" s="4">
        <v>2640</v>
      </c>
      <c r="N28" s="4" t="s">
        <v>173</v>
      </c>
      <c r="O28" s="4" t="s">
        <v>32</v>
      </c>
      <c r="P28" s="4" t="s">
        <v>33</v>
      </c>
      <c r="Q28" s="4">
        <v>0</v>
      </c>
      <c r="R28" s="7">
        <v>44870</v>
      </c>
      <c r="S28" s="6">
        <v>44920</v>
      </c>
      <c r="T28" s="4" t="s">
        <v>34</v>
      </c>
      <c r="U28" s="4">
        <v>2640</v>
      </c>
      <c r="V28" s="4">
        <v>0</v>
      </c>
      <c r="W28" s="4">
        <v>0</v>
      </c>
      <c r="X28" s="4" t="s">
        <v>174</v>
      </c>
      <c r="Y28" s="4" t="s">
        <v>175</v>
      </c>
    </row>
    <row r="29" s="4" customFormat="1" spans="1:25">
      <c r="A29" s="4" t="s">
        <v>176</v>
      </c>
      <c r="B29" s="4" t="s">
        <v>26</v>
      </c>
      <c r="C29" s="4" t="s">
        <v>27</v>
      </c>
      <c r="D29" s="4" t="s">
        <v>177</v>
      </c>
      <c r="E29" s="4" t="s">
        <v>178</v>
      </c>
      <c r="F29" s="6">
        <v>44915</v>
      </c>
      <c r="G29" s="6">
        <v>44917</v>
      </c>
      <c r="H29" s="4">
        <v>1</v>
      </c>
      <c r="I29" s="4">
        <v>2</v>
      </c>
      <c r="J29" s="4">
        <v>2</v>
      </c>
      <c r="K29" s="4" t="s">
        <v>30</v>
      </c>
      <c r="L29" s="4">
        <v>3560</v>
      </c>
      <c r="M29" s="4">
        <v>3560</v>
      </c>
      <c r="N29" s="4" t="s">
        <v>179</v>
      </c>
      <c r="O29" s="4" t="s">
        <v>32</v>
      </c>
      <c r="P29" s="4" t="s">
        <v>33</v>
      </c>
      <c r="Q29" s="4">
        <v>0</v>
      </c>
      <c r="R29" s="7">
        <v>44870</v>
      </c>
      <c r="S29" s="6">
        <v>44920</v>
      </c>
      <c r="T29" s="4" t="s">
        <v>34</v>
      </c>
      <c r="U29" s="4">
        <v>3560</v>
      </c>
      <c r="V29" s="4">
        <v>0</v>
      </c>
      <c r="W29" s="4">
        <v>0</v>
      </c>
      <c r="X29" s="4" t="s">
        <v>180</v>
      </c>
      <c r="Y29" s="4" t="s">
        <v>181</v>
      </c>
    </row>
    <row r="30" s="4" customFormat="1" spans="1:25">
      <c r="A30" s="4" t="s">
        <v>182</v>
      </c>
      <c r="B30" s="4" t="s">
        <v>26</v>
      </c>
      <c r="C30" s="4" t="s">
        <v>27</v>
      </c>
      <c r="D30" s="4" t="s">
        <v>183</v>
      </c>
      <c r="E30" s="4" t="s">
        <v>184</v>
      </c>
      <c r="F30" s="6">
        <v>44914</v>
      </c>
      <c r="G30" s="6">
        <v>44917</v>
      </c>
      <c r="H30" s="4">
        <v>1</v>
      </c>
      <c r="I30" s="4">
        <v>3</v>
      </c>
      <c r="J30" s="4">
        <v>3</v>
      </c>
      <c r="K30" s="4" t="s">
        <v>30</v>
      </c>
      <c r="L30" s="4">
        <v>2823</v>
      </c>
      <c r="M30" s="4">
        <v>2823</v>
      </c>
      <c r="N30" s="4" t="s">
        <v>185</v>
      </c>
      <c r="O30" s="4" t="s">
        <v>32</v>
      </c>
      <c r="P30" s="4" t="s">
        <v>33</v>
      </c>
      <c r="Q30" s="4">
        <v>0</v>
      </c>
      <c r="R30" s="7">
        <v>44873</v>
      </c>
      <c r="S30" s="6">
        <v>44920</v>
      </c>
      <c r="T30" s="4" t="s">
        <v>34</v>
      </c>
      <c r="U30" s="4">
        <v>2823</v>
      </c>
      <c r="V30" s="4">
        <v>0</v>
      </c>
      <c r="W30" s="4">
        <v>0</v>
      </c>
      <c r="X30" s="4" t="s">
        <v>186</v>
      </c>
      <c r="Y30" s="4" t="s">
        <v>187</v>
      </c>
    </row>
    <row r="31" s="4" customFormat="1" spans="1:25">
      <c r="A31" s="4" t="s">
        <v>188</v>
      </c>
      <c r="B31" s="4" t="s">
        <v>26</v>
      </c>
      <c r="C31" s="4" t="s">
        <v>27</v>
      </c>
      <c r="D31" s="4" t="s">
        <v>49</v>
      </c>
      <c r="E31" s="4" t="s">
        <v>189</v>
      </c>
      <c r="F31" s="6">
        <v>44916</v>
      </c>
      <c r="G31" s="6">
        <v>44917</v>
      </c>
      <c r="H31" s="4">
        <v>1</v>
      </c>
      <c r="I31" s="4">
        <v>1</v>
      </c>
      <c r="J31" s="4">
        <v>1</v>
      </c>
      <c r="K31" s="4" t="s">
        <v>30</v>
      </c>
      <c r="L31" s="4">
        <v>1300</v>
      </c>
      <c r="M31" s="4">
        <v>1300</v>
      </c>
      <c r="N31" s="4" t="s">
        <v>190</v>
      </c>
      <c r="O31" s="4" t="s">
        <v>32</v>
      </c>
      <c r="P31" s="4" t="s">
        <v>33</v>
      </c>
      <c r="Q31" s="4">
        <v>0</v>
      </c>
      <c r="R31" s="7">
        <v>44873</v>
      </c>
      <c r="S31" s="6">
        <v>44920</v>
      </c>
      <c r="T31" s="4" t="s">
        <v>34</v>
      </c>
      <c r="U31" s="4">
        <v>1300</v>
      </c>
      <c r="V31" s="4">
        <v>0</v>
      </c>
      <c r="W31" s="4">
        <v>0</v>
      </c>
      <c r="X31" s="4" t="s">
        <v>191</v>
      </c>
      <c r="Y31" s="4" t="s">
        <v>192</v>
      </c>
    </row>
    <row r="32" s="4" customFormat="1" spans="1:25">
      <c r="A32" s="4" t="s">
        <v>193</v>
      </c>
      <c r="B32" s="4" t="s">
        <v>26</v>
      </c>
      <c r="C32" s="4" t="s">
        <v>27</v>
      </c>
      <c r="D32" s="4" t="s">
        <v>194</v>
      </c>
      <c r="E32" s="4" t="s">
        <v>195</v>
      </c>
      <c r="F32" s="6">
        <v>44914</v>
      </c>
      <c r="G32" s="6">
        <v>44917</v>
      </c>
      <c r="H32" s="4">
        <v>1</v>
      </c>
      <c r="I32" s="4">
        <v>3</v>
      </c>
      <c r="J32" s="4">
        <v>3</v>
      </c>
      <c r="K32" s="4" t="s">
        <v>30</v>
      </c>
      <c r="L32" s="4">
        <v>2415</v>
      </c>
      <c r="M32" s="4">
        <v>2415</v>
      </c>
      <c r="N32" s="4" t="s">
        <v>196</v>
      </c>
      <c r="O32" s="4" t="s">
        <v>32</v>
      </c>
      <c r="P32" s="4" t="s">
        <v>33</v>
      </c>
      <c r="Q32" s="4">
        <v>0</v>
      </c>
      <c r="R32" s="7">
        <v>44878</v>
      </c>
      <c r="S32" s="6">
        <v>44920</v>
      </c>
      <c r="T32" s="4" t="s">
        <v>34</v>
      </c>
      <c r="U32" s="4">
        <v>2415</v>
      </c>
      <c r="V32" s="4">
        <v>0</v>
      </c>
      <c r="W32" s="4">
        <v>0</v>
      </c>
      <c r="X32" s="4" t="s">
        <v>197</v>
      </c>
      <c r="Y32" s="4" t="s">
        <v>198</v>
      </c>
    </row>
    <row r="33" s="4" customFormat="1" spans="1:25">
      <c r="A33" s="4" t="s">
        <v>199</v>
      </c>
      <c r="B33" s="4" t="s">
        <v>26</v>
      </c>
      <c r="C33" s="4" t="s">
        <v>27</v>
      </c>
      <c r="D33" s="4" t="s">
        <v>200</v>
      </c>
      <c r="E33" s="4" t="s">
        <v>201</v>
      </c>
      <c r="F33" s="6">
        <v>44915</v>
      </c>
      <c r="G33" s="6">
        <v>44917</v>
      </c>
      <c r="H33" s="4">
        <v>1</v>
      </c>
      <c r="I33" s="4">
        <v>2</v>
      </c>
      <c r="J33" s="4">
        <v>2</v>
      </c>
      <c r="K33" s="4" t="s">
        <v>30</v>
      </c>
      <c r="L33" s="4">
        <v>3300</v>
      </c>
      <c r="M33" s="4">
        <v>3300</v>
      </c>
      <c r="N33" s="4" t="s">
        <v>202</v>
      </c>
      <c r="O33" s="4" t="s">
        <v>32</v>
      </c>
      <c r="P33" s="4" t="s">
        <v>33</v>
      </c>
      <c r="Q33" s="4">
        <v>0</v>
      </c>
      <c r="R33" s="7">
        <v>44881</v>
      </c>
      <c r="S33" s="6">
        <v>44920</v>
      </c>
      <c r="T33" s="4" t="s">
        <v>34</v>
      </c>
      <c r="U33" s="4">
        <v>3300</v>
      </c>
      <c r="V33" s="4">
        <v>0</v>
      </c>
      <c r="W33" s="4">
        <v>0</v>
      </c>
      <c r="X33" s="4" t="s">
        <v>203</v>
      </c>
      <c r="Y33" s="4" t="s">
        <v>204</v>
      </c>
    </row>
    <row r="34" s="4" customFormat="1" spans="1:25">
      <c r="A34" s="4" t="s">
        <v>205</v>
      </c>
      <c r="B34" s="4" t="s">
        <v>26</v>
      </c>
      <c r="C34" s="4" t="s">
        <v>27</v>
      </c>
      <c r="D34" s="4" t="s">
        <v>206</v>
      </c>
      <c r="E34" s="4" t="s">
        <v>97</v>
      </c>
      <c r="F34" s="6">
        <v>44916</v>
      </c>
      <c r="G34" s="6">
        <v>44917</v>
      </c>
      <c r="H34" s="4">
        <v>1</v>
      </c>
      <c r="I34" s="4">
        <v>1</v>
      </c>
      <c r="J34" s="4">
        <v>1</v>
      </c>
      <c r="K34" s="4" t="s">
        <v>30</v>
      </c>
      <c r="L34" s="4">
        <v>270</v>
      </c>
      <c r="M34" s="4">
        <v>270</v>
      </c>
      <c r="N34" s="4" t="s">
        <v>207</v>
      </c>
      <c r="O34" s="4" t="s">
        <v>32</v>
      </c>
      <c r="P34" s="4" t="s">
        <v>33</v>
      </c>
      <c r="Q34" s="4">
        <v>0</v>
      </c>
      <c r="R34" s="7">
        <v>44883</v>
      </c>
      <c r="S34" s="6">
        <v>44920</v>
      </c>
      <c r="T34" s="4" t="s">
        <v>34</v>
      </c>
      <c r="U34" s="4">
        <v>270</v>
      </c>
      <c r="V34" s="4">
        <v>0</v>
      </c>
      <c r="W34" s="4">
        <v>0</v>
      </c>
      <c r="X34" s="4" t="s">
        <v>208</v>
      </c>
      <c r="Y34" s="4" t="s">
        <v>209</v>
      </c>
    </row>
    <row r="35" s="4" customFormat="1" spans="1:25">
      <c r="A35" s="4" t="s">
        <v>210</v>
      </c>
      <c r="B35" s="4" t="s">
        <v>26</v>
      </c>
      <c r="C35" s="4" t="s">
        <v>27</v>
      </c>
      <c r="D35" s="4" t="s">
        <v>211</v>
      </c>
      <c r="E35" s="4" t="s">
        <v>212</v>
      </c>
      <c r="F35" s="6">
        <v>44912</v>
      </c>
      <c r="G35" s="6">
        <v>44917</v>
      </c>
      <c r="H35" s="4">
        <v>1</v>
      </c>
      <c r="I35" s="4">
        <v>5</v>
      </c>
      <c r="J35" s="4">
        <v>5</v>
      </c>
      <c r="K35" s="4" t="s">
        <v>30</v>
      </c>
      <c r="L35" s="4">
        <v>9505</v>
      </c>
      <c r="M35" s="4">
        <v>9505</v>
      </c>
      <c r="N35" s="4" t="s">
        <v>213</v>
      </c>
      <c r="O35" s="4" t="s">
        <v>32</v>
      </c>
      <c r="P35" s="4" t="s">
        <v>33</v>
      </c>
      <c r="Q35" s="4">
        <v>0</v>
      </c>
      <c r="R35" s="7">
        <v>44884</v>
      </c>
      <c r="S35" s="6">
        <v>44920</v>
      </c>
      <c r="T35" s="4" t="s">
        <v>34</v>
      </c>
      <c r="U35" s="4">
        <v>9505</v>
      </c>
      <c r="V35" s="4">
        <v>0</v>
      </c>
      <c r="W35" s="4">
        <v>0</v>
      </c>
      <c r="X35" s="4" t="s">
        <v>214</v>
      </c>
      <c r="Y35" s="4" t="s">
        <v>215</v>
      </c>
    </row>
    <row r="36" s="4" customFormat="1" spans="1:25">
      <c r="A36" s="4" t="s">
        <v>216</v>
      </c>
      <c r="B36" s="4" t="s">
        <v>26</v>
      </c>
      <c r="C36" s="4" t="s">
        <v>27</v>
      </c>
      <c r="D36" s="4" t="s">
        <v>217</v>
      </c>
      <c r="E36" s="4" t="s">
        <v>218</v>
      </c>
      <c r="F36" s="6">
        <v>44909</v>
      </c>
      <c r="G36" s="6">
        <v>44917</v>
      </c>
      <c r="H36" s="4">
        <v>1</v>
      </c>
      <c r="I36" s="4">
        <v>8</v>
      </c>
      <c r="J36" s="4">
        <v>8</v>
      </c>
      <c r="K36" s="4" t="s">
        <v>30</v>
      </c>
      <c r="L36" s="4">
        <v>2112</v>
      </c>
      <c r="M36" s="4">
        <v>2112</v>
      </c>
      <c r="N36" s="4" t="s">
        <v>219</v>
      </c>
      <c r="O36" s="4" t="s">
        <v>32</v>
      </c>
      <c r="P36" s="4" t="s">
        <v>33</v>
      </c>
      <c r="Q36" s="4">
        <v>0</v>
      </c>
      <c r="R36" s="7">
        <v>44885</v>
      </c>
      <c r="S36" s="6">
        <v>44920</v>
      </c>
      <c r="T36" s="4" t="s">
        <v>34</v>
      </c>
      <c r="U36" s="4">
        <v>2112</v>
      </c>
      <c r="V36" s="4">
        <v>0</v>
      </c>
      <c r="W36" s="4">
        <v>0</v>
      </c>
      <c r="X36" s="4" t="s">
        <v>220</v>
      </c>
      <c r="Y36" s="4" t="s">
        <v>221</v>
      </c>
    </row>
    <row r="37" s="4" customFormat="1" spans="1:25">
      <c r="A37" s="4" t="s">
        <v>222</v>
      </c>
      <c r="B37" s="4" t="s">
        <v>26</v>
      </c>
      <c r="C37" s="4" t="s">
        <v>27</v>
      </c>
      <c r="D37" s="4" t="s">
        <v>223</v>
      </c>
      <c r="E37" s="4" t="s">
        <v>102</v>
      </c>
      <c r="F37" s="6">
        <v>44915</v>
      </c>
      <c r="G37" s="6">
        <v>44917</v>
      </c>
      <c r="H37" s="4">
        <v>1</v>
      </c>
      <c r="I37" s="4">
        <v>2</v>
      </c>
      <c r="J37" s="4">
        <v>2</v>
      </c>
      <c r="K37" s="4" t="s">
        <v>30</v>
      </c>
      <c r="L37" s="4">
        <v>1616</v>
      </c>
      <c r="M37" s="4">
        <v>1616</v>
      </c>
      <c r="N37" s="4" t="s">
        <v>224</v>
      </c>
      <c r="O37" s="4" t="s">
        <v>32</v>
      </c>
      <c r="P37" s="4" t="s">
        <v>33</v>
      </c>
      <c r="Q37" s="4">
        <v>0</v>
      </c>
      <c r="R37" s="7">
        <v>44888</v>
      </c>
      <c r="S37" s="6">
        <v>44920</v>
      </c>
      <c r="T37" s="4" t="s">
        <v>34</v>
      </c>
      <c r="U37" s="4">
        <v>1616</v>
      </c>
      <c r="V37" s="4">
        <v>0</v>
      </c>
      <c r="W37" s="4">
        <v>0</v>
      </c>
      <c r="X37" s="4" t="s">
        <v>225</v>
      </c>
      <c r="Y37" s="4" t="s">
        <v>226</v>
      </c>
    </row>
    <row r="38" s="4" customFormat="1" spans="1:25">
      <c r="A38" s="4" t="s">
        <v>227</v>
      </c>
      <c r="B38" s="4" t="s">
        <v>26</v>
      </c>
      <c r="C38" s="4" t="s">
        <v>27</v>
      </c>
      <c r="D38" s="4" t="s">
        <v>228</v>
      </c>
      <c r="E38" s="4" t="s">
        <v>229</v>
      </c>
      <c r="F38" s="6">
        <v>44916</v>
      </c>
      <c r="G38" s="6">
        <v>44917</v>
      </c>
      <c r="H38" s="4">
        <v>1</v>
      </c>
      <c r="I38" s="4">
        <v>1</v>
      </c>
      <c r="J38" s="4">
        <v>1</v>
      </c>
      <c r="K38" s="4" t="s">
        <v>30</v>
      </c>
      <c r="L38" s="4">
        <v>697</v>
      </c>
      <c r="M38" s="4">
        <v>697</v>
      </c>
      <c r="N38" s="4" t="s">
        <v>230</v>
      </c>
      <c r="O38" s="4" t="s">
        <v>32</v>
      </c>
      <c r="P38" s="4" t="s">
        <v>33</v>
      </c>
      <c r="Q38" s="4">
        <v>0</v>
      </c>
      <c r="R38" s="7">
        <v>44889</v>
      </c>
      <c r="S38" s="6">
        <v>44920</v>
      </c>
      <c r="T38" s="4" t="s">
        <v>34</v>
      </c>
      <c r="U38" s="4">
        <v>697</v>
      </c>
      <c r="V38" s="4">
        <v>0</v>
      </c>
      <c r="W38" s="4">
        <v>0</v>
      </c>
      <c r="X38" s="4" t="s">
        <v>231</v>
      </c>
      <c r="Y38" s="4" t="s">
        <v>232</v>
      </c>
    </row>
    <row r="39" s="4" customFormat="1" spans="1:25">
      <c r="A39" s="4" t="s">
        <v>227</v>
      </c>
      <c r="B39" s="4" t="s">
        <v>26</v>
      </c>
      <c r="C39" s="4" t="s">
        <v>233</v>
      </c>
      <c r="D39" s="4" t="s">
        <v>228</v>
      </c>
      <c r="E39" s="4" t="s">
        <v>229</v>
      </c>
      <c r="F39" s="6">
        <v>44916</v>
      </c>
      <c r="G39" s="6">
        <v>44917</v>
      </c>
      <c r="H39" s="4">
        <v>1</v>
      </c>
      <c r="I39" s="4">
        <v>1</v>
      </c>
      <c r="J39" s="4">
        <v>1</v>
      </c>
      <c r="K39" s="4" t="s">
        <v>30</v>
      </c>
      <c r="L39" s="4">
        <v>-697</v>
      </c>
      <c r="M39" s="4">
        <v>-697</v>
      </c>
      <c r="N39" s="4" t="s">
        <v>230</v>
      </c>
      <c r="O39" s="4" t="s">
        <v>32</v>
      </c>
      <c r="P39" s="4" t="s">
        <v>33</v>
      </c>
      <c r="Q39" s="4">
        <v>0</v>
      </c>
      <c r="R39" s="7">
        <v>44889</v>
      </c>
      <c r="S39" s="6">
        <v>44920</v>
      </c>
      <c r="T39" s="4" t="s">
        <v>34</v>
      </c>
      <c r="U39" s="4">
        <v>-697</v>
      </c>
      <c r="V39" s="4">
        <v>0</v>
      </c>
      <c r="W39" s="4">
        <v>0</v>
      </c>
      <c r="X39" s="4" t="s">
        <v>231</v>
      </c>
      <c r="Y39" s="4" t="s">
        <v>232</v>
      </c>
    </row>
    <row r="40" s="4" customFormat="1" spans="1:25">
      <c r="A40" s="4" t="s">
        <v>234</v>
      </c>
      <c r="B40" s="4" t="s">
        <v>26</v>
      </c>
      <c r="C40" s="4" t="s">
        <v>27</v>
      </c>
      <c r="D40" s="4" t="s">
        <v>235</v>
      </c>
      <c r="E40" s="4" t="s">
        <v>236</v>
      </c>
      <c r="F40" s="6">
        <v>44914</v>
      </c>
      <c r="G40" s="6">
        <v>44917</v>
      </c>
      <c r="H40" s="4">
        <v>2</v>
      </c>
      <c r="I40" s="4">
        <v>3</v>
      </c>
      <c r="J40" s="4">
        <v>6</v>
      </c>
      <c r="K40" s="4" t="s">
        <v>30</v>
      </c>
      <c r="L40" s="4">
        <v>3102</v>
      </c>
      <c r="M40" s="4">
        <v>3102</v>
      </c>
      <c r="N40" s="4" t="s">
        <v>237</v>
      </c>
      <c r="O40" s="4" t="s">
        <v>32</v>
      </c>
      <c r="P40" s="4" t="s">
        <v>33</v>
      </c>
      <c r="Q40" s="4">
        <v>0</v>
      </c>
      <c r="R40" s="7">
        <v>44891</v>
      </c>
      <c r="S40" s="6">
        <v>44920</v>
      </c>
      <c r="T40" s="4" t="s">
        <v>34</v>
      </c>
      <c r="U40" s="4">
        <v>3102</v>
      </c>
      <c r="V40" s="4">
        <v>0</v>
      </c>
      <c r="W40" s="4">
        <v>0</v>
      </c>
      <c r="X40" s="4" t="s">
        <v>238</v>
      </c>
      <c r="Y40" s="4" t="s">
        <v>232</v>
      </c>
    </row>
    <row r="41" s="4" customFormat="1" spans="1:25">
      <c r="A41" s="4" t="s">
        <v>234</v>
      </c>
      <c r="B41" s="4" t="s">
        <v>26</v>
      </c>
      <c r="C41" s="4" t="s">
        <v>233</v>
      </c>
      <c r="D41" s="4" t="s">
        <v>235</v>
      </c>
      <c r="E41" s="4" t="s">
        <v>236</v>
      </c>
      <c r="F41" s="6">
        <v>44914</v>
      </c>
      <c r="G41" s="6">
        <v>44917</v>
      </c>
      <c r="H41" s="4">
        <v>2</v>
      </c>
      <c r="I41" s="4">
        <v>3</v>
      </c>
      <c r="J41" s="4">
        <v>6</v>
      </c>
      <c r="K41" s="4" t="s">
        <v>30</v>
      </c>
      <c r="L41" s="4">
        <v>-3102</v>
      </c>
      <c r="M41" s="4">
        <v>-3102</v>
      </c>
      <c r="N41" s="4" t="s">
        <v>237</v>
      </c>
      <c r="O41" s="4" t="s">
        <v>32</v>
      </c>
      <c r="P41" s="4" t="s">
        <v>33</v>
      </c>
      <c r="Q41" s="4">
        <v>0</v>
      </c>
      <c r="R41" s="7">
        <v>44891</v>
      </c>
      <c r="S41" s="6">
        <v>44920</v>
      </c>
      <c r="T41" s="4" t="s">
        <v>34</v>
      </c>
      <c r="U41" s="4">
        <v>-3102</v>
      </c>
      <c r="V41" s="4">
        <v>0</v>
      </c>
      <c r="W41" s="4">
        <v>0</v>
      </c>
      <c r="X41" s="4" t="s">
        <v>238</v>
      </c>
      <c r="Y41" s="4" t="s">
        <v>232</v>
      </c>
    </row>
    <row r="42" s="4" customFormat="1" spans="1:25">
      <c r="A42" s="4" t="s">
        <v>239</v>
      </c>
      <c r="B42" s="4" t="s">
        <v>26</v>
      </c>
      <c r="C42" s="4" t="s">
        <v>27</v>
      </c>
      <c r="D42" s="4" t="s">
        <v>235</v>
      </c>
      <c r="E42" s="4" t="s">
        <v>236</v>
      </c>
      <c r="F42" s="6">
        <v>44914</v>
      </c>
      <c r="G42" s="6">
        <v>44917</v>
      </c>
      <c r="H42" s="4">
        <v>2</v>
      </c>
      <c r="I42" s="4">
        <v>3</v>
      </c>
      <c r="J42" s="4">
        <v>6</v>
      </c>
      <c r="K42" s="4" t="s">
        <v>30</v>
      </c>
      <c r="L42" s="4">
        <v>3102</v>
      </c>
      <c r="M42" s="4">
        <v>3102</v>
      </c>
      <c r="N42" s="4" t="s">
        <v>240</v>
      </c>
      <c r="O42" s="4" t="s">
        <v>32</v>
      </c>
      <c r="P42" s="4" t="s">
        <v>33</v>
      </c>
      <c r="Q42" s="4">
        <v>0</v>
      </c>
      <c r="R42" s="7">
        <v>44891</v>
      </c>
      <c r="S42" s="6">
        <v>44920</v>
      </c>
      <c r="T42" s="4" t="s">
        <v>34</v>
      </c>
      <c r="U42" s="4">
        <v>3102</v>
      </c>
      <c r="V42" s="4">
        <v>0</v>
      </c>
      <c r="W42" s="4">
        <v>0</v>
      </c>
      <c r="X42" s="4" t="s">
        <v>241</v>
      </c>
      <c r="Y42" s="4" t="s">
        <v>242</v>
      </c>
    </row>
    <row r="43" s="4" customFormat="1" spans="1:25">
      <c r="A43" s="4" t="s">
        <v>243</v>
      </c>
      <c r="B43" s="4" t="s">
        <v>26</v>
      </c>
      <c r="C43" s="4" t="s">
        <v>27</v>
      </c>
      <c r="D43" s="4" t="s">
        <v>244</v>
      </c>
      <c r="E43" s="4" t="s">
        <v>245</v>
      </c>
      <c r="F43" s="6">
        <v>44916</v>
      </c>
      <c r="G43" s="6">
        <v>44917</v>
      </c>
      <c r="H43" s="4">
        <v>2</v>
      </c>
      <c r="I43" s="4">
        <v>1</v>
      </c>
      <c r="J43" s="4">
        <v>2</v>
      </c>
      <c r="K43" s="4" t="s">
        <v>30</v>
      </c>
      <c r="L43" s="4">
        <v>1100</v>
      </c>
      <c r="M43" s="4">
        <v>1100</v>
      </c>
      <c r="N43" s="4" t="s">
        <v>246</v>
      </c>
      <c r="O43" s="4" t="s">
        <v>32</v>
      </c>
      <c r="P43" s="4" t="s">
        <v>33</v>
      </c>
      <c r="Q43" s="4">
        <v>0</v>
      </c>
      <c r="R43" s="7">
        <v>44891</v>
      </c>
      <c r="S43" s="6">
        <v>44920</v>
      </c>
      <c r="T43" s="4" t="s">
        <v>34</v>
      </c>
      <c r="U43" s="4">
        <v>1100</v>
      </c>
      <c r="V43" s="4">
        <v>0</v>
      </c>
      <c r="W43" s="4">
        <v>0</v>
      </c>
      <c r="X43" s="4" t="s">
        <v>247</v>
      </c>
      <c r="Y43" s="4" t="s">
        <v>232</v>
      </c>
    </row>
    <row r="44" s="4" customFormat="1" spans="1:25">
      <c r="A44" s="4" t="s">
        <v>243</v>
      </c>
      <c r="B44" s="4" t="s">
        <v>26</v>
      </c>
      <c r="C44" s="4" t="s">
        <v>233</v>
      </c>
      <c r="D44" s="4" t="s">
        <v>244</v>
      </c>
      <c r="E44" s="4" t="s">
        <v>245</v>
      </c>
      <c r="F44" s="6">
        <v>44916</v>
      </c>
      <c r="G44" s="6">
        <v>44917</v>
      </c>
      <c r="H44" s="4">
        <v>2</v>
      </c>
      <c r="I44" s="4">
        <v>1</v>
      </c>
      <c r="J44" s="4">
        <v>2</v>
      </c>
      <c r="K44" s="4" t="s">
        <v>30</v>
      </c>
      <c r="L44" s="4">
        <v>-1100</v>
      </c>
      <c r="M44" s="4">
        <v>-1100</v>
      </c>
      <c r="N44" s="4" t="s">
        <v>246</v>
      </c>
      <c r="O44" s="4" t="s">
        <v>32</v>
      </c>
      <c r="P44" s="4" t="s">
        <v>33</v>
      </c>
      <c r="Q44" s="4">
        <v>0</v>
      </c>
      <c r="R44" s="7">
        <v>44891</v>
      </c>
      <c r="S44" s="6">
        <v>44920</v>
      </c>
      <c r="T44" s="4" t="s">
        <v>34</v>
      </c>
      <c r="U44" s="4">
        <v>-1100</v>
      </c>
      <c r="V44" s="4">
        <v>0</v>
      </c>
      <c r="W44" s="4">
        <v>0</v>
      </c>
      <c r="X44" s="4" t="s">
        <v>247</v>
      </c>
      <c r="Y44" s="4" t="s">
        <v>232</v>
      </c>
    </row>
    <row r="45" s="4" customFormat="1" spans="1:25">
      <c r="A45" s="4" t="s">
        <v>248</v>
      </c>
      <c r="B45" s="4" t="s">
        <v>26</v>
      </c>
      <c r="C45" s="4" t="s">
        <v>27</v>
      </c>
      <c r="D45" s="4" t="s">
        <v>249</v>
      </c>
      <c r="E45" s="4" t="s">
        <v>250</v>
      </c>
      <c r="F45" s="6">
        <v>44915</v>
      </c>
      <c r="G45" s="6">
        <v>44917</v>
      </c>
      <c r="H45" s="4">
        <v>1</v>
      </c>
      <c r="I45" s="4">
        <v>2</v>
      </c>
      <c r="J45" s="4">
        <v>2</v>
      </c>
      <c r="K45" s="4" t="s">
        <v>30</v>
      </c>
      <c r="L45" s="4">
        <v>2264</v>
      </c>
      <c r="M45" s="4">
        <v>2264</v>
      </c>
      <c r="N45" s="4" t="s">
        <v>251</v>
      </c>
      <c r="O45" s="4" t="s">
        <v>32</v>
      </c>
      <c r="P45" s="4" t="s">
        <v>33</v>
      </c>
      <c r="Q45" s="4">
        <v>0</v>
      </c>
      <c r="R45" s="7">
        <v>44893</v>
      </c>
      <c r="S45" s="6">
        <v>44920</v>
      </c>
      <c r="T45" s="4" t="s">
        <v>34</v>
      </c>
      <c r="U45" s="4">
        <v>2264</v>
      </c>
      <c r="V45" s="4">
        <v>0</v>
      </c>
      <c r="W45" s="4">
        <v>0</v>
      </c>
      <c r="X45" s="4" t="s">
        <v>252</v>
      </c>
      <c r="Y45" s="4" t="s">
        <v>232</v>
      </c>
    </row>
    <row r="46" s="4" customFormat="1" spans="1:25">
      <c r="A46" s="4" t="s">
        <v>253</v>
      </c>
      <c r="B46" s="4" t="s">
        <v>26</v>
      </c>
      <c r="C46" s="4" t="s">
        <v>27</v>
      </c>
      <c r="D46" s="4" t="s">
        <v>254</v>
      </c>
      <c r="E46" s="4" t="s">
        <v>255</v>
      </c>
      <c r="F46" s="6">
        <v>44916</v>
      </c>
      <c r="G46" s="6">
        <v>44917</v>
      </c>
      <c r="H46" s="4">
        <v>1</v>
      </c>
      <c r="I46" s="4">
        <v>1</v>
      </c>
      <c r="J46" s="4">
        <v>1</v>
      </c>
      <c r="K46" s="4" t="s">
        <v>30</v>
      </c>
      <c r="L46" s="4">
        <v>505</v>
      </c>
      <c r="M46" s="4">
        <v>505</v>
      </c>
      <c r="N46" s="4" t="s">
        <v>256</v>
      </c>
      <c r="O46" s="4" t="s">
        <v>32</v>
      </c>
      <c r="P46" s="4" t="s">
        <v>33</v>
      </c>
      <c r="Q46" s="4">
        <v>0</v>
      </c>
      <c r="R46" s="7">
        <v>44893</v>
      </c>
      <c r="S46" s="6">
        <v>44920</v>
      </c>
      <c r="T46" s="4" t="s">
        <v>34</v>
      </c>
      <c r="U46" s="4">
        <v>505</v>
      </c>
      <c r="V46" s="4">
        <v>0</v>
      </c>
      <c r="W46" s="4">
        <v>0</v>
      </c>
      <c r="X46" s="4" t="s">
        <v>257</v>
      </c>
      <c r="Y46" s="4" t="s">
        <v>258</v>
      </c>
    </row>
    <row r="47" s="4" customFormat="1" spans="1:25">
      <c r="A47" s="4" t="s">
        <v>259</v>
      </c>
      <c r="B47" s="4" t="s">
        <v>26</v>
      </c>
      <c r="C47" s="4" t="s">
        <v>27</v>
      </c>
      <c r="D47" s="4" t="s">
        <v>260</v>
      </c>
      <c r="E47" s="4" t="s">
        <v>261</v>
      </c>
      <c r="F47" s="6">
        <v>44912</v>
      </c>
      <c r="G47" s="6">
        <v>44917</v>
      </c>
      <c r="H47" s="4">
        <v>1</v>
      </c>
      <c r="I47" s="4">
        <v>5</v>
      </c>
      <c r="J47" s="4">
        <v>5</v>
      </c>
      <c r="K47" s="4" t="s">
        <v>30</v>
      </c>
      <c r="L47" s="4">
        <v>2148</v>
      </c>
      <c r="M47" s="4">
        <v>2148</v>
      </c>
      <c r="N47" s="4" t="s">
        <v>262</v>
      </c>
      <c r="O47" s="4" t="s">
        <v>32</v>
      </c>
      <c r="P47" s="4" t="s">
        <v>33</v>
      </c>
      <c r="Q47" s="4">
        <v>0</v>
      </c>
      <c r="R47" s="7">
        <v>44893</v>
      </c>
      <c r="S47" s="6">
        <v>44920</v>
      </c>
      <c r="T47" s="4" t="s">
        <v>34</v>
      </c>
      <c r="U47" s="4">
        <v>2148</v>
      </c>
      <c r="V47" s="4">
        <v>0</v>
      </c>
      <c r="W47" s="4">
        <v>0</v>
      </c>
      <c r="X47" s="4" t="s">
        <v>263</v>
      </c>
      <c r="Y47" s="4" t="s">
        <v>264</v>
      </c>
    </row>
    <row r="48" s="4" customFormat="1" spans="1:25">
      <c r="A48" s="4" t="s">
        <v>248</v>
      </c>
      <c r="B48" s="4" t="s">
        <v>26</v>
      </c>
      <c r="C48" s="4" t="s">
        <v>233</v>
      </c>
      <c r="D48" s="4" t="s">
        <v>249</v>
      </c>
      <c r="E48" s="4" t="s">
        <v>250</v>
      </c>
      <c r="F48" s="6">
        <v>44915</v>
      </c>
      <c r="G48" s="6">
        <v>44917</v>
      </c>
      <c r="H48" s="4">
        <v>1</v>
      </c>
      <c r="I48" s="4">
        <v>2</v>
      </c>
      <c r="J48" s="4">
        <v>2</v>
      </c>
      <c r="K48" s="4" t="s">
        <v>30</v>
      </c>
      <c r="L48" s="4">
        <v>-2264</v>
      </c>
      <c r="M48" s="4">
        <v>-2264</v>
      </c>
      <c r="N48" s="4" t="s">
        <v>251</v>
      </c>
      <c r="O48" s="4" t="s">
        <v>32</v>
      </c>
      <c r="P48" s="4" t="s">
        <v>33</v>
      </c>
      <c r="Q48" s="4">
        <v>0</v>
      </c>
      <c r="R48" s="7">
        <v>44893</v>
      </c>
      <c r="S48" s="6">
        <v>44920</v>
      </c>
      <c r="T48" s="4" t="s">
        <v>34</v>
      </c>
      <c r="U48" s="4">
        <v>-2264</v>
      </c>
      <c r="V48" s="4">
        <v>0</v>
      </c>
      <c r="W48" s="4">
        <v>0</v>
      </c>
      <c r="X48" s="4" t="s">
        <v>252</v>
      </c>
      <c r="Y48" s="4" t="s">
        <v>232</v>
      </c>
    </row>
    <row r="49" s="4" customFormat="1" spans="1:25">
      <c r="A49" s="4" t="s">
        <v>265</v>
      </c>
      <c r="B49" s="4" t="s">
        <v>26</v>
      </c>
      <c r="C49" s="4" t="s">
        <v>27</v>
      </c>
      <c r="D49" s="4" t="s">
        <v>266</v>
      </c>
      <c r="E49" s="4" t="s">
        <v>267</v>
      </c>
      <c r="F49" s="6">
        <v>44914</v>
      </c>
      <c r="G49" s="6">
        <v>44917</v>
      </c>
      <c r="H49" s="4">
        <v>1</v>
      </c>
      <c r="I49" s="4">
        <v>3</v>
      </c>
      <c r="J49" s="4">
        <v>3</v>
      </c>
      <c r="K49" s="4" t="s">
        <v>30</v>
      </c>
      <c r="L49" s="4">
        <v>1464</v>
      </c>
      <c r="M49" s="4">
        <v>1464</v>
      </c>
      <c r="N49" s="4" t="s">
        <v>268</v>
      </c>
      <c r="O49" s="4" t="s">
        <v>32</v>
      </c>
      <c r="P49" s="4" t="s">
        <v>33</v>
      </c>
      <c r="Q49" s="4">
        <v>0</v>
      </c>
      <c r="R49" s="7">
        <v>44894</v>
      </c>
      <c r="S49" s="6">
        <v>44920</v>
      </c>
      <c r="T49" s="4" t="s">
        <v>34</v>
      </c>
      <c r="U49" s="4">
        <v>1464</v>
      </c>
      <c r="V49" s="4">
        <v>0</v>
      </c>
      <c r="W49" s="4">
        <v>0</v>
      </c>
      <c r="X49" s="4" t="s">
        <v>269</v>
      </c>
      <c r="Y49" s="4" t="s">
        <v>270</v>
      </c>
    </row>
    <row r="50" s="4" customFormat="1" spans="1:25">
      <c r="A50" s="4" t="s">
        <v>271</v>
      </c>
      <c r="B50" s="4" t="s">
        <v>26</v>
      </c>
      <c r="C50" s="4" t="s">
        <v>27</v>
      </c>
      <c r="D50" s="4" t="s">
        <v>272</v>
      </c>
      <c r="E50" s="4" t="s">
        <v>273</v>
      </c>
      <c r="F50" s="6">
        <v>44915</v>
      </c>
      <c r="G50" s="6">
        <v>44917</v>
      </c>
      <c r="H50" s="4">
        <v>1</v>
      </c>
      <c r="I50" s="4">
        <v>2</v>
      </c>
      <c r="J50" s="4">
        <v>2</v>
      </c>
      <c r="K50" s="4" t="s">
        <v>30</v>
      </c>
      <c r="L50" s="4">
        <v>4800</v>
      </c>
      <c r="M50" s="4">
        <v>4800</v>
      </c>
      <c r="N50" s="4" t="s">
        <v>274</v>
      </c>
      <c r="O50" s="4" t="s">
        <v>32</v>
      </c>
      <c r="P50" s="4" t="s">
        <v>33</v>
      </c>
      <c r="Q50" s="4">
        <v>0</v>
      </c>
      <c r="R50" s="7">
        <v>44897</v>
      </c>
      <c r="S50" s="6">
        <v>44920</v>
      </c>
      <c r="T50" s="4" t="s">
        <v>34</v>
      </c>
      <c r="U50" s="4">
        <v>4800</v>
      </c>
      <c r="V50" s="4">
        <v>0</v>
      </c>
      <c r="W50" s="4">
        <v>0</v>
      </c>
      <c r="X50" s="4" t="s">
        <v>275</v>
      </c>
      <c r="Y50" s="4" t="s">
        <v>276</v>
      </c>
    </row>
    <row r="51" s="4" customFormat="1" spans="1:25">
      <c r="A51" s="4" t="s">
        <v>277</v>
      </c>
      <c r="B51" s="4" t="s">
        <v>26</v>
      </c>
      <c r="C51" s="4" t="s">
        <v>27</v>
      </c>
      <c r="D51" s="4" t="s">
        <v>278</v>
      </c>
      <c r="E51" s="4" t="s">
        <v>279</v>
      </c>
      <c r="F51" s="6">
        <v>44915</v>
      </c>
      <c r="G51" s="6">
        <v>44917</v>
      </c>
      <c r="H51" s="4">
        <v>1</v>
      </c>
      <c r="I51" s="4">
        <v>2</v>
      </c>
      <c r="J51" s="4">
        <v>2</v>
      </c>
      <c r="K51" s="4" t="s">
        <v>30</v>
      </c>
      <c r="L51" s="4">
        <v>1286</v>
      </c>
      <c r="M51" s="4">
        <v>1286</v>
      </c>
      <c r="N51" s="4" t="s">
        <v>280</v>
      </c>
      <c r="O51" s="4" t="s">
        <v>32</v>
      </c>
      <c r="P51" s="4" t="s">
        <v>33</v>
      </c>
      <c r="Q51" s="4">
        <v>0</v>
      </c>
      <c r="R51" s="7">
        <v>44899</v>
      </c>
      <c r="S51" s="6">
        <v>44920</v>
      </c>
      <c r="T51" s="4" t="s">
        <v>34</v>
      </c>
      <c r="U51" s="4">
        <v>1286</v>
      </c>
      <c r="V51" s="4">
        <v>0</v>
      </c>
      <c r="W51" s="4">
        <v>0</v>
      </c>
      <c r="X51" s="4" t="s">
        <v>281</v>
      </c>
      <c r="Y51" s="4" t="s">
        <v>282</v>
      </c>
    </row>
    <row r="52" s="4" customFormat="1" spans="1:25">
      <c r="A52" s="4" t="s">
        <v>283</v>
      </c>
      <c r="B52" s="4" t="s">
        <v>26</v>
      </c>
      <c r="C52" s="4" t="s">
        <v>27</v>
      </c>
      <c r="D52" s="4" t="s">
        <v>284</v>
      </c>
      <c r="E52" s="4" t="s">
        <v>285</v>
      </c>
      <c r="F52" s="6">
        <v>44913</v>
      </c>
      <c r="G52" s="6">
        <v>44917</v>
      </c>
      <c r="H52" s="4">
        <v>1</v>
      </c>
      <c r="I52" s="4">
        <v>4</v>
      </c>
      <c r="J52" s="4">
        <v>4</v>
      </c>
      <c r="K52" s="4" t="s">
        <v>30</v>
      </c>
      <c r="L52" s="4">
        <v>1500</v>
      </c>
      <c r="M52" s="4">
        <v>1500</v>
      </c>
      <c r="N52" s="4" t="s">
        <v>286</v>
      </c>
      <c r="O52" s="4" t="s">
        <v>32</v>
      </c>
      <c r="P52" s="4" t="s">
        <v>33</v>
      </c>
      <c r="Q52" s="4">
        <v>0</v>
      </c>
      <c r="R52" s="7">
        <v>44899</v>
      </c>
      <c r="S52" s="6">
        <v>44920</v>
      </c>
      <c r="T52" s="4" t="s">
        <v>34</v>
      </c>
      <c r="U52" s="4">
        <v>1500</v>
      </c>
      <c r="V52" s="4">
        <v>0</v>
      </c>
      <c r="W52" s="4">
        <v>0</v>
      </c>
      <c r="X52" s="4" t="s">
        <v>287</v>
      </c>
      <c r="Y52" s="4" t="s">
        <v>288</v>
      </c>
    </row>
    <row r="53" s="4" customFormat="1" spans="1:25">
      <c r="A53" s="4" t="s">
        <v>289</v>
      </c>
      <c r="B53" s="4" t="s">
        <v>26</v>
      </c>
      <c r="C53" s="4" t="s">
        <v>27</v>
      </c>
      <c r="D53" s="4" t="s">
        <v>290</v>
      </c>
      <c r="E53" s="4" t="s">
        <v>291</v>
      </c>
      <c r="F53" s="6">
        <v>44913</v>
      </c>
      <c r="G53" s="6">
        <v>44917</v>
      </c>
      <c r="H53" s="4">
        <v>1</v>
      </c>
      <c r="I53" s="4">
        <v>4</v>
      </c>
      <c r="J53" s="4">
        <v>4</v>
      </c>
      <c r="K53" s="4" t="s">
        <v>30</v>
      </c>
      <c r="L53" s="4">
        <v>18180</v>
      </c>
      <c r="M53" s="4">
        <v>18180</v>
      </c>
      <c r="N53" s="4" t="s">
        <v>292</v>
      </c>
      <c r="O53" s="4" t="s">
        <v>32</v>
      </c>
      <c r="P53" s="4" t="s">
        <v>33</v>
      </c>
      <c r="Q53" s="4">
        <v>0</v>
      </c>
      <c r="R53" s="7">
        <v>44900</v>
      </c>
      <c r="S53" s="6">
        <v>44920</v>
      </c>
      <c r="T53" s="4" t="s">
        <v>34</v>
      </c>
      <c r="U53" s="4">
        <v>18180</v>
      </c>
      <c r="V53" s="4">
        <v>0</v>
      </c>
      <c r="W53" s="4">
        <v>0</v>
      </c>
      <c r="X53" s="4" t="s">
        <v>293</v>
      </c>
      <c r="Y53" s="4" t="s">
        <v>232</v>
      </c>
    </row>
    <row r="54" s="4" customFormat="1" spans="1:25">
      <c r="A54" s="4" t="s">
        <v>289</v>
      </c>
      <c r="B54" s="4" t="s">
        <v>26</v>
      </c>
      <c r="C54" s="4" t="s">
        <v>233</v>
      </c>
      <c r="D54" s="4" t="s">
        <v>290</v>
      </c>
      <c r="E54" s="4" t="s">
        <v>291</v>
      </c>
      <c r="F54" s="6">
        <v>44913</v>
      </c>
      <c r="G54" s="6">
        <v>44917</v>
      </c>
      <c r="H54" s="4">
        <v>1</v>
      </c>
      <c r="I54" s="4">
        <v>4</v>
      </c>
      <c r="J54" s="4">
        <v>4</v>
      </c>
      <c r="K54" s="4" t="s">
        <v>30</v>
      </c>
      <c r="L54" s="4">
        <v>-18180</v>
      </c>
      <c r="M54" s="4">
        <v>-18180</v>
      </c>
      <c r="N54" s="4" t="s">
        <v>292</v>
      </c>
      <c r="O54" s="4" t="s">
        <v>32</v>
      </c>
      <c r="P54" s="4" t="s">
        <v>33</v>
      </c>
      <c r="Q54" s="4">
        <v>0</v>
      </c>
      <c r="R54" s="7">
        <v>44900</v>
      </c>
      <c r="S54" s="6">
        <v>44920</v>
      </c>
      <c r="T54" s="4" t="s">
        <v>34</v>
      </c>
      <c r="U54" s="4">
        <v>-18180</v>
      </c>
      <c r="V54" s="4">
        <v>0</v>
      </c>
      <c r="W54" s="4">
        <v>0</v>
      </c>
      <c r="X54" s="4" t="s">
        <v>293</v>
      </c>
      <c r="Y54" s="4" t="s">
        <v>232</v>
      </c>
    </row>
    <row r="55" s="4" customFormat="1" spans="1:25">
      <c r="A55" s="4" t="s">
        <v>294</v>
      </c>
      <c r="B55" s="4" t="s">
        <v>26</v>
      </c>
      <c r="C55" s="4" t="s">
        <v>27</v>
      </c>
      <c r="D55" s="4" t="s">
        <v>295</v>
      </c>
      <c r="E55" s="4" t="s">
        <v>296</v>
      </c>
      <c r="F55" s="6">
        <v>44915</v>
      </c>
      <c r="G55" s="6">
        <v>44917</v>
      </c>
      <c r="H55" s="4">
        <v>1</v>
      </c>
      <c r="I55" s="4">
        <v>2</v>
      </c>
      <c r="J55" s="4">
        <v>2</v>
      </c>
      <c r="K55" s="4" t="s">
        <v>30</v>
      </c>
      <c r="L55" s="4">
        <v>738</v>
      </c>
      <c r="M55" s="4">
        <v>738</v>
      </c>
      <c r="N55" s="4" t="s">
        <v>297</v>
      </c>
      <c r="O55" s="4" t="s">
        <v>32</v>
      </c>
      <c r="P55" s="4" t="s">
        <v>33</v>
      </c>
      <c r="Q55" s="4">
        <v>0</v>
      </c>
      <c r="R55" s="7">
        <v>44900</v>
      </c>
      <c r="S55" s="6">
        <v>44920</v>
      </c>
      <c r="T55" s="4" t="s">
        <v>34</v>
      </c>
      <c r="U55" s="4">
        <v>738</v>
      </c>
      <c r="V55" s="4">
        <v>0</v>
      </c>
      <c r="W55" s="4">
        <v>0</v>
      </c>
      <c r="X55" s="4" t="s">
        <v>298</v>
      </c>
      <c r="Y55" s="4" t="s">
        <v>299</v>
      </c>
    </row>
    <row r="56" s="4" customFormat="1" spans="1:25">
      <c r="A56" s="4" t="s">
        <v>300</v>
      </c>
      <c r="B56" s="4" t="s">
        <v>26</v>
      </c>
      <c r="C56" s="4" t="s">
        <v>27</v>
      </c>
      <c r="D56" s="4" t="s">
        <v>301</v>
      </c>
      <c r="E56" s="4" t="s">
        <v>302</v>
      </c>
      <c r="F56" s="6">
        <v>44914</v>
      </c>
      <c r="G56" s="6">
        <v>44917</v>
      </c>
      <c r="H56" s="4">
        <v>1</v>
      </c>
      <c r="I56" s="4">
        <v>3</v>
      </c>
      <c r="J56" s="4">
        <v>3</v>
      </c>
      <c r="K56" s="4" t="s">
        <v>30</v>
      </c>
      <c r="L56" s="4">
        <v>5085</v>
      </c>
      <c r="M56" s="4">
        <v>5085</v>
      </c>
      <c r="N56" s="4" t="s">
        <v>303</v>
      </c>
      <c r="O56" s="4" t="s">
        <v>32</v>
      </c>
      <c r="P56" s="4" t="s">
        <v>33</v>
      </c>
      <c r="Q56" s="4">
        <v>0</v>
      </c>
      <c r="R56" s="7">
        <v>44900</v>
      </c>
      <c r="S56" s="6">
        <v>44920</v>
      </c>
      <c r="T56" s="4" t="s">
        <v>34</v>
      </c>
      <c r="U56" s="4">
        <v>5085</v>
      </c>
      <c r="V56" s="4">
        <v>0</v>
      </c>
      <c r="W56" s="4">
        <v>0</v>
      </c>
      <c r="X56" s="4" t="s">
        <v>304</v>
      </c>
      <c r="Y56" s="4" t="s">
        <v>232</v>
      </c>
    </row>
    <row r="57" s="4" customFormat="1" spans="1:25">
      <c r="A57" s="4" t="s">
        <v>300</v>
      </c>
      <c r="B57" s="4" t="s">
        <v>26</v>
      </c>
      <c r="C57" s="4" t="s">
        <v>233</v>
      </c>
      <c r="D57" s="4" t="s">
        <v>301</v>
      </c>
      <c r="E57" s="4" t="s">
        <v>302</v>
      </c>
      <c r="F57" s="6">
        <v>44914</v>
      </c>
      <c r="G57" s="6">
        <v>44917</v>
      </c>
      <c r="H57" s="4">
        <v>1</v>
      </c>
      <c r="I57" s="4">
        <v>3</v>
      </c>
      <c r="J57" s="4">
        <v>3</v>
      </c>
      <c r="K57" s="4" t="s">
        <v>30</v>
      </c>
      <c r="L57" s="4">
        <v>-5085</v>
      </c>
      <c r="M57" s="4">
        <v>-5085</v>
      </c>
      <c r="N57" s="4" t="s">
        <v>303</v>
      </c>
      <c r="O57" s="4" t="s">
        <v>32</v>
      </c>
      <c r="P57" s="4" t="s">
        <v>33</v>
      </c>
      <c r="Q57" s="4">
        <v>0</v>
      </c>
      <c r="R57" s="7">
        <v>44900</v>
      </c>
      <c r="S57" s="6">
        <v>44920</v>
      </c>
      <c r="T57" s="4" t="s">
        <v>34</v>
      </c>
      <c r="U57" s="4">
        <v>-5085</v>
      </c>
      <c r="V57" s="4">
        <v>0</v>
      </c>
      <c r="W57" s="4">
        <v>0</v>
      </c>
      <c r="X57" s="4" t="s">
        <v>304</v>
      </c>
      <c r="Y57" s="4" t="s">
        <v>232</v>
      </c>
    </row>
    <row r="58" s="4" customFormat="1" spans="1:26">
      <c r="A58" s="4" t="s">
        <v>305</v>
      </c>
      <c r="B58" s="4" t="s">
        <v>26</v>
      </c>
      <c r="C58" s="4" t="s">
        <v>27</v>
      </c>
      <c r="D58" s="4" t="s">
        <v>306</v>
      </c>
      <c r="E58" s="4" t="s">
        <v>307</v>
      </c>
      <c r="F58" s="6">
        <v>44914</v>
      </c>
      <c r="G58" s="6">
        <v>44917</v>
      </c>
      <c r="H58" s="4">
        <v>2</v>
      </c>
      <c r="I58" s="4">
        <v>3</v>
      </c>
      <c r="J58" s="4">
        <v>6</v>
      </c>
      <c r="K58" s="4" t="s">
        <v>30</v>
      </c>
      <c r="L58" s="4">
        <v>3312</v>
      </c>
      <c r="M58" s="4">
        <v>3312</v>
      </c>
      <c r="N58" s="4" t="s">
        <v>308</v>
      </c>
      <c r="O58" s="4" t="s">
        <v>32</v>
      </c>
      <c r="P58" s="4" t="s">
        <v>33</v>
      </c>
      <c r="Q58" s="4">
        <v>0</v>
      </c>
      <c r="R58" s="7">
        <v>44901</v>
      </c>
      <c r="S58" s="6">
        <v>44920</v>
      </c>
      <c r="T58" s="4" t="s">
        <v>34</v>
      </c>
      <c r="U58" s="4">
        <v>3312</v>
      </c>
      <c r="V58" s="4">
        <v>0</v>
      </c>
      <c r="W58" s="4">
        <v>0</v>
      </c>
      <c r="X58" s="4" t="s">
        <v>309</v>
      </c>
      <c r="Y58" s="4" t="s">
        <v>310</v>
      </c>
      <c r="Z58" s="4" t="s">
        <v>311</v>
      </c>
    </row>
    <row r="59" s="4" customFormat="1" spans="1:25">
      <c r="A59" s="4" t="s">
        <v>312</v>
      </c>
      <c r="B59" s="4" t="s">
        <v>26</v>
      </c>
      <c r="C59" s="4" t="s">
        <v>27</v>
      </c>
      <c r="D59" s="4" t="s">
        <v>313</v>
      </c>
      <c r="E59" s="4" t="s">
        <v>97</v>
      </c>
      <c r="F59" s="6">
        <v>44916</v>
      </c>
      <c r="G59" s="6">
        <v>44917</v>
      </c>
      <c r="H59" s="4">
        <v>1</v>
      </c>
      <c r="I59" s="4">
        <v>1</v>
      </c>
      <c r="J59" s="4">
        <v>1</v>
      </c>
      <c r="K59" s="4" t="s">
        <v>30</v>
      </c>
      <c r="L59" s="4">
        <v>1780</v>
      </c>
      <c r="M59" s="4">
        <v>1780</v>
      </c>
      <c r="N59" s="4" t="s">
        <v>314</v>
      </c>
      <c r="O59" s="4" t="s">
        <v>32</v>
      </c>
      <c r="P59" s="4" t="s">
        <v>33</v>
      </c>
      <c r="Q59" s="4">
        <v>0</v>
      </c>
      <c r="R59" s="7">
        <v>44901</v>
      </c>
      <c r="S59" s="6">
        <v>44920</v>
      </c>
      <c r="T59" s="4" t="s">
        <v>34</v>
      </c>
      <c r="U59" s="4">
        <v>1780</v>
      </c>
      <c r="V59" s="4">
        <v>0</v>
      </c>
      <c r="W59" s="4">
        <v>0</v>
      </c>
      <c r="X59" s="4" t="s">
        <v>315</v>
      </c>
      <c r="Y59" s="4" t="s">
        <v>316</v>
      </c>
    </row>
    <row r="60" s="4" customFormat="1" spans="1:25">
      <c r="A60" s="4" t="s">
        <v>317</v>
      </c>
      <c r="B60" s="4" t="s">
        <v>26</v>
      </c>
      <c r="C60" s="4" t="s">
        <v>27</v>
      </c>
      <c r="D60" s="4" t="s">
        <v>318</v>
      </c>
      <c r="E60" s="4" t="s">
        <v>319</v>
      </c>
      <c r="F60" s="6">
        <v>44915</v>
      </c>
      <c r="G60" s="6">
        <v>44917</v>
      </c>
      <c r="H60" s="4">
        <v>1</v>
      </c>
      <c r="I60" s="4">
        <v>2</v>
      </c>
      <c r="J60" s="4">
        <v>2</v>
      </c>
      <c r="K60" s="4" t="s">
        <v>30</v>
      </c>
      <c r="L60" s="4">
        <v>964</v>
      </c>
      <c r="M60" s="4">
        <v>964</v>
      </c>
      <c r="N60" s="4" t="s">
        <v>320</v>
      </c>
      <c r="O60" s="4" t="s">
        <v>32</v>
      </c>
      <c r="P60" s="4" t="s">
        <v>33</v>
      </c>
      <c r="Q60" s="4">
        <v>0</v>
      </c>
      <c r="R60" s="7">
        <v>44901</v>
      </c>
      <c r="S60" s="6">
        <v>44920</v>
      </c>
      <c r="T60" s="4" t="s">
        <v>34</v>
      </c>
      <c r="U60" s="4">
        <v>964</v>
      </c>
      <c r="V60" s="4">
        <v>0</v>
      </c>
      <c r="W60" s="4">
        <v>0</v>
      </c>
      <c r="X60" s="4" t="s">
        <v>321</v>
      </c>
      <c r="Y60" s="4" t="s">
        <v>322</v>
      </c>
    </row>
    <row r="61" s="4" customFormat="1" spans="1:25">
      <c r="A61" s="4" t="s">
        <v>323</v>
      </c>
      <c r="B61" s="4" t="s">
        <v>26</v>
      </c>
      <c r="C61" s="4" t="s">
        <v>27</v>
      </c>
      <c r="D61" s="4" t="s">
        <v>324</v>
      </c>
      <c r="E61" s="4" t="s">
        <v>325</v>
      </c>
      <c r="F61" s="6">
        <v>44907</v>
      </c>
      <c r="G61" s="6">
        <v>44917</v>
      </c>
      <c r="H61" s="4">
        <v>1</v>
      </c>
      <c r="I61" s="4">
        <v>10</v>
      </c>
      <c r="J61" s="4">
        <v>10</v>
      </c>
      <c r="K61" s="4" t="s">
        <v>30</v>
      </c>
      <c r="L61" s="4">
        <v>5050</v>
      </c>
      <c r="M61" s="4">
        <v>5050</v>
      </c>
      <c r="N61" s="4" t="s">
        <v>326</v>
      </c>
      <c r="O61" s="4" t="s">
        <v>32</v>
      </c>
      <c r="P61" s="4" t="s">
        <v>33</v>
      </c>
      <c r="Q61" s="4">
        <v>0</v>
      </c>
      <c r="R61" s="7">
        <v>44902</v>
      </c>
      <c r="S61" s="6">
        <v>44920</v>
      </c>
      <c r="T61" s="4" t="s">
        <v>34</v>
      </c>
      <c r="U61" s="4">
        <v>5050</v>
      </c>
      <c r="V61" s="4">
        <v>0</v>
      </c>
      <c r="W61" s="4">
        <v>0</v>
      </c>
      <c r="X61" s="4" t="s">
        <v>327</v>
      </c>
      <c r="Y61" s="4" t="s">
        <v>328</v>
      </c>
    </row>
    <row r="62" s="4" customFormat="1" spans="1:25">
      <c r="A62" s="4" t="s">
        <v>329</v>
      </c>
      <c r="B62" s="4" t="s">
        <v>26</v>
      </c>
      <c r="C62" s="4" t="s">
        <v>27</v>
      </c>
      <c r="D62" s="4" t="s">
        <v>330</v>
      </c>
      <c r="E62" s="4" t="s">
        <v>331</v>
      </c>
      <c r="F62" s="6">
        <v>44915</v>
      </c>
      <c r="G62" s="6">
        <v>44917</v>
      </c>
      <c r="H62" s="4">
        <v>2</v>
      </c>
      <c r="I62" s="4">
        <v>2</v>
      </c>
      <c r="J62" s="4">
        <v>4</v>
      </c>
      <c r="K62" s="4" t="s">
        <v>30</v>
      </c>
      <c r="L62" s="4">
        <v>1600</v>
      </c>
      <c r="M62" s="4">
        <v>1600</v>
      </c>
      <c r="N62" s="4" t="s">
        <v>332</v>
      </c>
      <c r="O62" s="4" t="s">
        <v>32</v>
      </c>
      <c r="P62" s="4" t="s">
        <v>33</v>
      </c>
      <c r="Q62" s="4">
        <v>0</v>
      </c>
      <c r="R62" s="7">
        <v>44902</v>
      </c>
      <c r="S62" s="6">
        <v>44920</v>
      </c>
      <c r="T62" s="4" t="s">
        <v>34</v>
      </c>
      <c r="U62" s="4">
        <v>1600</v>
      </c>
      <c r="V62" s="4">
        <v>0</v>
      </c>
      <c r="W62" s="4">
        <v>0</v>
      </c>
      <c r="X62" s="4" t="s">
        <v>333</v>
      </c>
      <c r="Y62" s="4" t="s">
        <v>334</v>
      </c>
    </row>
    <row r="63" s="4" customFormat="1" spans="1:25">
      <c r="A63" s="4" t="s">
        <v>335</v>
      </c>
      <c r="B63" s="4" t="s">
        <v>26</v>
      </c>
      <c r="C63" s="4" t="s">
        <v>27</v>
      </c>
      <c r="D63" s="4" t="s">
        <v>336</v>
      </c>
      <c r="E63" s="4" t="s">
        <v>337</v>
      </c>
      <c r="F63" s="6">
        <v>44911</v>
      </c>
      <c r="G63" s="6">
        <v>44917</v>
      </c>
      <c r="H63" s="4">
        <v>1</v>
      </c>
      <c r="I63" s="4">
        <v>6</v>
      </c>
      <c r="J63" s="4">
        <v>6</v>
      </c>
      <c r="K63" s="4" t="s">
        <v>30</v>
      </c>
      <c r="L63" s="4">
        <v>4356</v>
      </c>
      <c r="M63" s="4">
        <v>4356</v>
      </c>
      <c r="N63" s="4" t="s">
        <v>338</v>
      </c>
      <c r="O63" s="4" t="s">
        <v>32</v>
      </c>
      <c r="P63" s="4" t="s">
        <v>33</v>
      </c>
      <c r="Q63" s="4">
        <v>0</v>
      </c>
      <c r="R63" s="7">
        <v>44902</v>
      </c>
      <c r="S63" s="6">
        <v>44920</v>
      </c>
      <c r="T63" s="4" t="s">
        <v>34</v>
      </c>
      <c r="U63" s="4">
        <v>4356</v>
      </c>
      <c r="V63" s="4">
        <v>0</v>
      </c>
      <c r="W63" s="4">
        <v>0</v>
      </c>
      <c r="X63" s="4" t="s">
        <v>339</v>
      </c>
      <c r="Y63" s="4" t="s">
        <v>340</v>
      </c>
    </row>
    <row r="64" s="4" customFormat="1" spans="1:25">
      <c r="A64" s="4" t="s">
        <v>341</v>
      </c>
      <c r="B64" s="4" t="s">
        <v>26</v>
      </c>
      <c r="C64" s="4" t="s">
        <v>27</v>
      </c>
      <c r="D64" s="4" t="s">
        <v>342</v>
      </c>
      <c r="E64" s="4" t="s">
        <v>343</v>
      </c>
      <c r="F64" s="6">
        <v>44915</v>
      </c>
      <c r="G64" s="6">
        <v>44917</v>
      </c>
      <c r="H64" s="4">
        <v>1</v>
      </c>
      <c r="I64" s="4">
        <v>2</v>
      </c>
      <c r="J64" s="4">
        <v>2</v>
      </c>
      <c r="K64" s="4" t="s">
        <v>30</v>
      </c>
      <c r="L64" s="4">
        <v>1560</v>
      </c>
      <c r="M64" s="4">
        <v>1560</v>
      </c>
      <c r="N64" s="4" t="s">
        <v>344</v>
      </c>
      <c r="O64" s="4" t="s">
        <v>32</v>
      </c>
      <c r="P64" s="4" t="s">
        <v>33</v>
      </c>
      <c r="Q64" s="4">
        <v>0</v>
      </c>
      <c r="R64" s="7">
        <v>44902</v>
      </c>
      <c r="S64" s="6">
        <v>44920</v>
      </c>
      <c r="T64" s="4" t="s">
        <v>34</v>
      </c>
      <c r="U64" s="4">
        <v>1560</v>
      </c>
      <c r="V64" s="4">
        <v>0</v>
      </c>
      <c r="W64" s="4">
        <v>0</v>
      </c>
      <c r="X64" s="4" t="s">
        <v>345</v>
      </c>
      <c r="Y64" s="4" t="s">
        <v>346</v>
      </c>
    </row>
    <row r="65" s="4" customFormat="1" spans="1:25">
      <c r="A65" s="4" t="s">
        <v>347</v>
      </c>
      <c r="B65" s="4" t="s">
        <v>26</v>
      </c>
      <c r="C65" s="4" t="s">
        <v>27</v>
      </c>
      <c r="D65" s="4" t="s">
        <v>348</v>
      </c>
      <c r="E65" s="4" t="s">
        <v>349</v>
      </c>
      <c r="F65" s="6">
        <v>44916</v>
      </c>
      <c r="G65" s="6">
        <v>44917</v>
      </c>
      <c r="H65" s="4">
        <v>1</v>
      </c>
      <c r="I65" s="4">
        <v>1</v>
      </c>
      <c r="J65" s="4">
        <v>1</v>
      </c>
      <c r="K65" s="4" t="s">
        <v>30</v>
      </c>
      <c r="L65" s="4">
        <v>563</v>
      </c>
      <c r="M65" s="4">
        <v>563</v>
      </c>
      <c r="N65" s="4" t="s">
        <v>350</v>
      </c>
      <c r="O65" s="4" t="s">
        <v>32</v>
      </c>
      <c r="P65" s="4" t="s">
        <v>33</v>
      </c>
      <c r="Q65" s="4">
        <v>0</v>
      </c>
      <c r="R65" s="7">
        <v>44903</v>
      </c>
      <c r="S65" s="6">
        <v>44920</v>
      </c>
      <c r="T65" s="4" t="s">
        <v>34</v>
      </c>
      <c r="U65" s="4">
        <v>563</v>
      </c>
      <c r="V65" s="4">
        <v>0</v>
      </c>
      <c r="W65" s="4">
        <v>0</v>
      </c>
      <c r="X65" s="4" t="s">
        <v>351</v>
      </c>
      <c r="Y65" s="4" t="s">
        <v>352</v>
      </c>
    </row>
    <row r="66" s="4" customFormat="1" spans="1:25">
      <c r="A66" s="4" t="s">
        <v>353</v>
      </c>
      <c r="B66" s="4" t="s">
        <v>26</v>
      </c>
      <c r="C66" s="4" t="s">
        <v>27</v>
      </c>
      <c r="D66" s="4" t="s">
        <v>354</v>
      </c>
      <c r="E66" s="4" t="s">
        <v>355</v>
      </c>
      <c r="F66" s="6">
        <v>44907</v>
      </c>
      <c r="G66" s="6">
        <v>44917</v>
      </c>
      <c r="H66" s="4">
        <v>1</v>
      </c>
      <c r="I66" s="4">
        <v>10</v>
      </c>
      <c r="J66" s="4">
        <v>10</v>
      </c>
      <c r="K66" s="4" t="s">
        <v>30</v>
      </c>
      <c r="L66" s="4">
        <v>2640</v>
      </c>
      <c r="M66" s="4">
        <v>2640</v>
      </c>
      <c r="N66" s="4" t="s">
        <v>356</v>
      </c>
      <c r="O66" s="4" t="s">
        <v>32</v>
      </c>
      <c r="P66" s="4" t="s">
        <v>33</v>
      </c>
      <c r="Q66" s="4">
        <v>0</v>
      </c>
      <c r="R66" s="7">
        <v>44903</v>
      </c>
      <c r="S66" s="6">
        <v>44920</v>
      </c>
      <c r="T66" s="4" t="s">
        <v>34</v>
      </c>
      <c r="U66" s="4">
        <v>2640</v>
      </c>
      <c r="V66" s="4">
        <v>0</v>
      </c>
      <c r="W66" s="4">
        <v>0</v>
      </c>
      <c r="X66" s="4" t="s">
        <v>357</v>
      </c>
      <c r="Y66" s="4" t="s">
        <v>358</v>
      </c>
    </row>
    <row r="67" s="4" customFormat="1" spans="1:25">
      <c r="A67" s="4" t="s">
        <v>359</v>
      </c>
      <c r="B67" s="4" t="s">
        <v>26</v>
      </c>
      <c r="C67" s="4" t="s">
        <v>27</v>
      </c>
      <c r="D67" s="4" t="s">
        <v>354</v>
      </c>
      <c r="E67" s="4" t="s">
        <v>355</v>
      </c>
      <c r="F67" s="6">
        <v>44915</v>
      </c>
      <c r="G67" s="6">
        <v>44917</v>
      </c>
      <c r="H67" s="4">
        <v>1</v>
      </c>
      <c r="I67" s="4">
        <v>2</v>
      </c>
      <c r="J67" s="4">
        <v>2</v>
      </c>
      <c r="K67" s="4" t="s">
        <v>30</v>
      </c>
      <c r="L67" s="4">
        <v>528</v>
      </c>
      <c r="M67" s="4">
        <v>528</v>
      </c>
      <c r="N67" s="4" t="s">
        <v>360</v>
      </c>
      <c r="O67" s="4" t="s">
        <v>32</v>
      </c>
      <c r="P67" s="4" t="s">
        <v>33</v>
      </c>
      <c r="Q67" s="4">
        <v>0</v>
      </c>
      <c r="R67" s="7">
        <v>44903</v>
      </c>
      <c r="S67" s="6">
        <v>44920</v>
      </c>
      <c r="T67" s="4" t="s">
        <v>34</v>
      </c>
      <c r="U67" s="4">
        <v>528</v>
      </c>
      <c r="V67" s="4">
        <v>0</v>
      </c>
      <c r="W67" s="4">
        <v>0</v>
      </c>
      <c r="X67" s="4" t="s">
        <v>361</v>
      </c>
      <c r="Y67" s="4" t="s">
        <v>362</v>
      </c>
    </row>
    <row r="68" s="4" customFormat="1" spans="1:25">
      <c r="A68" s="4" t="s">
        <v>363</v>
      </c>
      <c r="B68" s="4" t="s">
        <v>26</v>
      </c>
      <c r="C68" s="4" t="s">
        <v>27</v>
      </c>
      <c r="D68" s="4" t="s">
        <v>364</v>
      </c>
      <c r="E68" s="4" t="s">
        <v>365</v>
      </c>
      <c r="F68" s="6">
        <v>44914</v>
      </c>
      <c r="G68" s="6">
        <v>44917</v>
      </c>
      <c r="H68" s="4">
        <v>1</v>
      </c>
      <c r="I68" s="4">
        <v>3</v>
      </c>
      <c r="J68" s="4">
        <v>3</v>
      </c>
      <c r="K68" s="4" t="s">
        <v>30</v>
      </c>
      <c r="L68" s="4">
        <v>3897</v>
      </c>
      <c r="M68" s="4">
        <v>3897</v>
      </c>
      <c r="N68" s="4" t="s">
        <v>366</v>
      </c>
      <c r="O68" s="4" t="s">
        <v>32</v>
      </c>
      <c r="P68" s="4" t="s">
        <v>33</v>
      </c>
      <c r="Q68" s="4">
        <v>0</v>
      </c>
      <c r="R68" s="7">
        <v>44904</v>
      </c>
      <c r="S68" s="6">
        <v>44920</v>
      </c>
      <c r="T68" s="4" t="s">
        <v>34</v>
      </c>
      <c r="U68" s="4">
        <v>3897</v>
      </c>
      <c r="V68" s="4">
        <v>0</v>
      </c>
      <c r="W68" s="4">
        <v>0</v>
      </c>
      <c r="X68" s="4" t="s">
        <v>367</v>
      </c>
      <c r="Y68" s="4" t="s">
        <v>368</v>
      </c>
    </row>
    <row r="69" s="4" customFormat="1" spans="1:25">
      <c r="A69" s="4" t="s">
        <v>369</v>
      </c>
      <c r="B69" s="4" t="s">
        <v>26</v>
      </c>
      <c r="C69" s="4" t="s">
        <v>27</v>
      </c>
      <c r="D69" s="4" t="s">
        <v>370</v>
      </c>
      <c r="E69" s="4" t="s">
        <v>371</v>
      </c>
      <c r="F69" s="6">
        <v>44916</v>
      </c>
      <c r="G69" s="6">
        <v>44917</v>
      </c>
      <c r="H69" s="4">
        <v>2</v>
      </c>
      <c r="I69" s="4">
        <v>1</v>
      </c>
      <c r="J69" s="4">
        <v>2</v>
      </c>
      <c r="K69" s="4" t="s">
        <v>30</v>
      </c>
      <c r="L69" s="4">
        <v>1242</v>
      </c>
      <c r="M69" s="4">
        <v>1242</v>
      </c>
      <c r="N69" s="4" t="s">
        <v>372</v>
      </c>
      <c r="O69" s="4" t="s">
        <v>32</v>
      </c>
      <c r="P69" s="4" t="s">
        <v>33</v>
      </c>
      <c r="Q69" s="4">
        <v>0</v>
      </c>
      <c r="R69" s="7">
        <v>44904</v>
      </c>
      <c r="S69" s="6">
        <v>44920</v>
      </c>
      <c r="T69" s="4" t="s">
        <v>34</v>
      </c>
      <c r="U69" s="4">
        <v>1242</v>
      </c>
      <c r="V69" s="4">
        <v>0</v>
      </c>
      <c r="W69" s="4">
        <v>0</v>
      </c>
      <c r="X69" s="4" t="s">
        <v>373</v>
      </c>
      <c r="Y69" s="4" t="s">
        <v>374</v>
      </c>
    </row>
    <row r="70" s="4" customFormat="1" spans="1:25">
      <c r="A70" s="4" t="s">
        <v>375</v>
      </c>
      <c r="B70" s="4" t="s">
        <v>26</v>
      </c>
      <c r="C70" s="4" t="s">
        <v>27</v>
      </c>
      <c r="D70" s="4" t="s">
        <v>376</v>
      </c>
      <c r="E70" s="4" t="s">
        <v>377</v>
      </c>
      <c r="F70" s="6">
        <v>44916</v>
      </c>
      <c r="G70" s="6">
        <v>44917</v>
      </c>
      <c r="H70" s="4">
        <v>1</v>
      </c>
      <c r="I70" s="4">
        <v>1</v>
      </c>
      <c r="J70" s="4">
        <v>1</v>
      </c>
      <c r="K70" s="4" t="s">
        <v>30</v>
      </c>
      <c r="L70" s="4">
        <v>148</v>
      </c>
      <c r="M70" s="4">
        <v>148</v>
      </c>
      <c r="N70" s="4" t="s">
        <v>378</v>
      </c>
      <c r="O70" s="4" t="s">
        <v>32</v>
      </c>
      <c r="P70" s="4" t="s">
        <v>33</v>
      </c>
      <c r="Q70" s="4">
        <v>0</v>
      </c>
      <c r="R70" s="7">
        <v>44904</v>
      </c>
      <c r="S70" s="6">
        <v>44920</v>
      </c>
      <c r="T70" s="4" t="s">
        <v>34</v>
      </c>
      <c r="U70" s="4">
        <v>148</v>
      </c>
      <c r="V70" s="4">
        <v>0</v>
      </c>
      <c r="W70" s="4">
        <v>0</v>
      </c>
      <c r="X70" s="4" t="s">
        <v>379</v>
      </c>
      <c r="Y70" s="4" t="s">
        <v>232</v>
      </c>
    </row>
    <row r="71" s="4" customFormat="1" spans="1:25">
      <c r="A71" s="4" t="s">
        <v>380</v>
      </c>
      <c r="B71" s="4" t="s">
        <v>26</v>
      </c>
      <c r="C71" s="4" t="s">
        <v>27</v>
      </c>
      <c r="D71" s="4" t="s">
        <v>381</v>
      </c>
      <c r="E71" s="4" t="s">
        <v>382</v>
      </c>
      <c r="F71" s="6">
        <v>44914</v>
      </c>
      <c r="G71" s="6">
        <v>44917</v>
      </c>
      <c r="H71" s="4">
        <v>1</v>
      </c>
      <c r="I71" s="4">
        <v>3</v>
      </c>
      <c r="J71" s="4">
        <v>3</v>
      </c>
      <c r="K71" s="4" t="s">
        <v>30</v>
      </c>
      <c r="L71" s="4">
        <v>2049</v>
      </c>
      <c r="M71" s="4">
        <v>2049</v>
      </c>
      <c r="N71" s="4" t="s">
        <v>383</v>
      </c>
      <c r="O71" s="4" t="s">
        <v>32</v>
      </c>
      <c r="P71" s="4" t="s">
        <v>33</v>
      </c>
      <c r="Q71" s="4">
        <v>0</v>
      </c>
      <c r="R71" s="7">
        <v>44904</v>
      </c>
      <c r="S71" s="6">
        <v>44920</v>
      </c>
      <c r="T71" s="4" t="s">
        <v>34</v>
      </c>
      <c r="U71" s="4">
        <v>2049</v>
      </c>
      <c r="V71" s="4">
        <v>0</v>
      </c>
      <c r="W71" s="4">
        <v>0</v>
      </c>
      <c r="X71" s="4" t="s">
        <v>384</v>
      </c>
      <c r="Y71" s="4" t="s">
        <v>385</v>
      </c>
    </row>
    <row r="72" s="4" customFormat="1" spans="1:25">
      <c r="A72" s="4" t="s">
        <v>386</v>
      </c>
      <c r="B72" s="4" t="s">
        <v>26</v>
      </c>
      <c r="C72" s="4" t="s">
        <v>27</v>
      </c>
      <c r="D72" s="4" t="s">
        <v>55</v>
      </c>
      <c r="E72" s="4" t="s">
        <v>56</v>
      </c>
      <c r="F72" s="6">
        <v>44911</v>
      </c>
      <c r="G72" s="6">
        <v>44917</v>
      </c>
      <c r="H72" s="4">
        <v>1</v>
      </c>
      <c r="I72" s="4">
        <v>6</v>
      </c>
      <c r="J72" s="4">
        <v>6</v>
      </c>
      <c r="K72" s="4" t="s">
        <v>30</v>
      </c>
      <c r="L72" s="4">
        <v>2280</v>
      </c>
      <c r="M72" s="4">
        <v>2280</v>
      </c>
      <c r="N72" s="4" t="s">
        <v>387</v>
      </c>
      <c r="O72" s="4" t="s">
        <v>32</v>
      </c>
      <c r="P72" s="4" t="s">
        <v>33</v>
      </c>
      <c r="Q72" s="4">
        <v>0</v>
      </c>
      <c r="R72" s="7">
        <v>44905</v>
      </c>
      <c r="S72" s="6">
        <v>44920</v>
      </c>
      <c r="T72" s="4" t="s">
        <v>34</v>
      </c>
      <c r="U72" s="4">
        <v>2280</v>
      </c>
      <c r="V72" s="4">
        <v>0</v>
      </c>
      <c r="W72" s="4">
        <v>0</v>
      </c>
      <c r="X72" s="4" t="s">
        <v>388</v>
      </c>
      <c r="Y72" s="4" t="s">
        <v>389</v>
      </c>
    </row>
    <row r="73" s="4" customFormat="1" spans="1:25">
      <c r="A73" s="4" t="s">
        <v>390</v>
      </c>
      <c r="B73" s="4" t="s">
        <v>26</v>
      </c>
      <c r="C73" s="4" t="s">
        <v>27</v>
      </c>
      <c r="D73" s="4" t="s">
        <v>391</v>
      </c>
      <c r="E73" s="4" t="s">
        <v>392</v>
      </c>
      <c r="F73" s="6">
        <v>44915</v>
      </c>
      <c r="G73" s="6">
        <v>44917</v>
      </c>
      <c r="H73" s="4">
        <v>1</v>
      </c>
      <c r="I73" s="4">
        <v>2</v>
      </c>
      <c r="J73" s="4">
        <v>2</v>
      </c>
      <c r="K73" s="4" t="s">
        <v>30</v>
      </c>
      <c r="L73" s="4">
        <v>808</v>
      </c>
      <c r="M73" s="4">
        <v>808</v>
      </c>
      <c r="N73" s="4" t="s">
        <v>393</v>
      </c>
      <c r="O73" s="4" t="s">
        <v>32</v>
      </c>
      <c r="P73" s="4" t="s">
        <v>33</v>
      </c>
      <c r="Q73" s="4">
        <v>0</v>
      </c>
      <c r="R73" s="7">
        <v>44905</v>
      </c>
      <c r="S73" s="6">
        <v>44920</v>
      </c>
      <c r="T73" s="4" t="s">
        <v>34</v>
      </c>
      <c r="U73" s="4">
        <v>808</v>
      </c>
      <c r="V73" s="4">
        <v>0</v>
      </c>
      <c r="W73" s="4">
        <v>0</v>
      </c>
      <c r="X73" s="4" t="s">
        <v>394</v>
      </c>
      <c r="Y73" s="4" t="s">
        <v>395</v>
      </c>
    </row>
    <row r="74" s="4" customFormat="1" spans="1:25">
      <c r="A74" s="4" t="s">
        <v>396</v>
      </c>
      <c r="B74" s="4" t="s">
        <v>26</v>
      </c>
      <c r="C74" s="4" t="s">
        <v>27</v>
      </c>
      <c r="D74" s="4" t="s">
        <v>370</v>
      </c>
      <c r="E74" s="4" t="s">
        <v>371</v>
      </c>
      <c r="F74" s="6">
        <v>44914</v>
      </c>
      <c r="G74" s="6">
        <v>44917</v>
      </c>
      <c r="H74" s="4">
        <v>1</v>
      </c>
      <c r="I74" s="4">
        <v>3</v>
      </c>
      <c r="J74" s="4">
        <v>3</v>
      </c>
      <c r="K74" s="4" t="s">
        <v>30</v>
      </c>
      <c r="L74" s="4">
        <v>1861</v>
      </c>
      <c r="M74" s="4">
        <v>1861</v>
      </c>
      <c r="N74" s="4" t="s">
        <v>397</v>
      </c>
      <c r="O74" s="4" t="s">
        <v>32</v>
      </c>
      <c r="P74" s="4" t="s">
        <v>33</v>
      </c>
      <c r="Q74" s="4">
        <v>0</v>
      </c>
      <c r="R74" s="7">
        <v>44906</v>
      </c>
      <c r="S74" s="6">
        <v>44920</v>
      </c>
      <c r="T74" s="4" t="s">
        <v>34</v>
      </c>
      <c r="U74" s="4">
        <v>1861</v>
      </c>
      <c r="V74" s="4">
        <v>0</v>
      </c>
      <c r="W74" s="4">
        <v>0</v>
      </c>
      <c r="X74" s="4" t="s">
        <v>398</v>
      </c>
      <c r="Y74" s="4" t="s">
        <v>399</v>
      </c>
    </row>
    <row r="75" s="4" customFormat="1" spans="1:25">
      <c r="A75" s="4" t="s">
        <v>400</v>
      </c>
      <c r="B75" s="4" t="s">
        <v>26</v>
      </c>
      <c r="C75" s="4" t="s">
        <v>27</v>
      </c>
      <c r="D75" s="4" t="s">
        <v>401</v>
      </c>
      <c r="E75" s="4" t="s">
        <v>402</v>
      </c>
      <c r="F75" s="6">
        <v>44916</v>
      </c>
      <c r="G75" s="6">
        <v>44917</v>
      </c>
      <c r="H75" s="4">
        <v>1</v>
      </c>
      <c r="I75" s="4">
        <v>1</v>
      </c>
      <c r="J75" s="4">
        <v>1</v>
      </c>
      <c r="K75" s="4" t="s">
        <v>30</v>
      </c>
      <c r="L75" s="4">
        <v>3570</v>
      </c>
      <c r="M75" s="4">
        <v>3570</v>
      </c>
      <c r="N75" s="4" t="s">
        <v>403</v>
      </c>
      <c r="O75" s="4" t="s">
        <v>32</v>
      </c>
      <c r="P75" s="4" t="s">
        <v>33</v>
      </c>
      <c r="Q75" s="4">
        <v>0</v>
      </c>
      <c r="R75" s="7">
        <v>44906</v>
      </c>
      <c r="S75" s="6">
        <v>44920</v>
      </c>
      <c r="T75" s="4" t="s">
        <v>34</v>
      </c>
      <c r="U75" s="4">
        <v>3570</v>
      </c>
      <c r="V75" s="4">
        <v>0</v>
      </c>
      <c r="W75" s="4">
        <v>0</v>
      </c>
      <c r="X75" s="4" t="s">
        <v>404</v>
      </c>
      <c r="Y75" s="4" t="s">
        <v>405</v>
      </c>
    </row>
    <row r="76" s="4" customFormat="1" spans="1:25">
      <c r="A76" s="4" t="s">
        <v>406</v>
      </c>
      <c r="B76" s="4" t="s">
        <v>26</v>
      </c>
      <c r="C76" s="4" t="s">
        <v>27</v>
      </c>
      <c r="D76" s="4" t="s">
        <v>370</v>
      </c>
      <c r="E76" s="4" t="s">
        <v>371</v>
      </c>
      <c r="F76" s="6">
        <v>44916</v>
      </c>
      <c r="G76" s="6">
        <v>44917</v>
      </c>
      <c r="H76" s="4">
        <v>1</v>
      </c>
      <c r="I76" s="4">
        <v>1</v>
      </c>
      <c r="J76" s="4">
        <v>1</v>
      </c>
      <c r="K76" s="4" t="s">
        <v>30</v>
      </c>
      <c r="L76" s="4">
        <v>621</v>
      </c>
      <c r="M76" s="4">
        <v>621</v>
      </c>
      <c r="N76" s="4" t="s">
        <v>407</v>
      </c>
      <c r="O76" s="4" t="s">
        <v>32</v>
      </c>
      <c r="P76" s="4" t="s">
        <v>33</v>
      </c>
      <c r="Q76" s="4">
        <v>0</v>
      </c>
      <c r="R76" s="7">
        <v>44906</v>
      </c>
      <c r="S76" s="6">
        <v>44920</v>
      </c>
      <c r="T76" s="4" t="s">
        <v>34</v>
      </c>
      <c r="U76" s="4">
        <v>621</v>
      </c>
      <c r="V76" s="4">
        <v>0</v>
      </c>
      <c r="W76" s="4">
        <v>0</v>
      </c>
      <c r="X76" s="4" t="s">
        <v>408</v>
      </c>
      <c r="Y76" s="4" t="s">
        <v>409</v>
      </c>
    </row>
    <row r="77" s="4" customFormat="1" spans="1:25">
      <c r="A77" s="4" t="s">
        <v>410</v>
      </c>
      <c r="B77" s="4" t="s">
        <v>26</v>
      </c>
      <c r="C77" s="4" t="s">
        <v>27</v>
      </c>
      <c r="D77" s="4" t="s">
        <v>284</v>
      </c>
      <c r="E77" s="4" t="s">
        <v>255</v>
      </c>
      <c r="F77" s="6">
        <v>44915</v>
      </c>
      <c r="G77" s="6">
        <v>44917</v>
      </c>
      <c r="H77" s="4">
        <v>1</v>
      </c>
      <c r="I77" s="4">
        <v>2</v>
      </c>
      <c r="J77" s="4">
        <v>2</v>
      </c>
      <c r="K77" s="4" t="s">
        <v>30</v>
      </c>
      <c r="L77" s="4">
        <v>820</v>
      </c>
      <c r="M77" s="4">
        <v>820</v>
      </c>
      <c r="N77" s="4" t="s">
        <v>411</v>
      </c>
      <c r="O77" s="4" t="s">
        <v>32</v>
      </c>
      <c r="P77" s="4" t="s">
        <v>33</v>
      </c>
      <c r="Q77" s="4">
        <v>0</v>
      </c>
      <c r="R77" s="7">
        <v>44907</v>
      </c>
      <c r="S77" s="6">
        <v>44920</v>
      </c>
      <c r="T77" s="4" t="s">
        <v>34</v>
      </c>
      <c r="U77" s="4">
        <v>820</v>
      </c>
      <c r="V77" s="4">
        <v>0</v>
      </c>
      <c r="W77" s="4">
        <v>0</v>
      </c>
      <c r="X77" s="4" t="s">
        <v>412</v>
      </c>
      <c r="Y77" s="4" t="s">
        <v>413</v>
      </c>
    </row>
    <row r="78" s="4" customFormat="1" spans="1:25">
      <c r="A78" s="4" t="s">
        <v>414</v>
      </c>
      <c r="B78" s="4" t="s">
        <v>26</v>
      </c>
      <c r="C78" s="4" t="s">
        <v>27</v>
      </c>
      <c r="D78" s="4" t="s">
        <v>415</v>
      </c>
      <c r="E78" s="4" t="s">
        <v>416</v>
      </c>
      <c r="F78" s="6">
        <v>44912</v>
      </c>
      <c r="G78" s="6">
        <v>44917</v>
      </c>
      <c r="H78" s="4">
        <v>1</v>
      </c>
      <c r="I78" s="4">
        <v>5</v>
      </c>
      <c r="J78" s="4">
        <v>5</v>
      </c>
      <c r="K78" s="4" t="s">
        <v>30</v>
      </c>
      <c r="L78" s="4">
        <v>3340</v>
      </c>
      <c r="M78" s="4">
        <v>3340</v>
      </c>
      <c r="N78" s="4" t="s">
        <v>417</v>
      </c>
      <c r="O78" s="4" t="s">
        <v>32</v>
      </c>
      <c r="P78" s="4" t="s">
        <v>33</v>
      </c>
      <c r="Q78" s="4">
        <v>0</v>
      </c>
      <c r="R78" s="7">
        <v>44907</v>
      </c>
      <c r="S78" s="6">
        <v>44920</v>
      </c>
      <c r="T78" s="4" t="s">
        <v>34</v>
      </c>
      <c r="U78" s="4">
        <v>3340</v>
      </c>
      <c r="V78" s="4">
        <v>0</v>
      </c>
      <c r="W78" s="4">
        <v>0</v>
      </c>
      <c r="X78" s="4" t="s">
        <v>418</v>
      </c>
      <c r="Y78" s="4" t="s">
        <v>419</v>
      </c>
    </row>
    <row r="79" s="4" customFormat="1" spans="1:25">
      <c r="A79" s="4" t="s">
        <v>420</v>
      </c>
      <c r="B79" s="4" t="s">
        <v>26</v>
      </c>
      <c r="C79" s="4" t="s">
        <v>27</v>
      </c>
      <c r="D79" s="4" t="s">
        <v>421</v>
      </c>
      <c r="E79" s="4" t="s">
        <v>422</v>
      </c>
      <c r="F79" s="6">
        <v>44912</v>
      </c>
      <c r="G79" s="6">
        <v>44917</v>
      </c>
      <c r="H79" s="4">
        <v>1</v>
      </c>
      <c r="I79" s="4">
        <v>5</v>
      </c>
      <c r="J79" s="4">
        <v>5</v>
      </c>
      <c r="K79" s="4" t="s">
        <v>30</v>
      </c>
      <c r="L79" s="4">
        <v>1621</v>
      </c>
      <c r="M79" s="4">
        <v>1621</v>
      </c>
      <c r="N79" s="4" t="s">
        <v>423</v>
      </c>
      <c r="O79" s="4" t="s">
        <v>32</v>
      </c>
      <c r="P79" s="4" t="s">
        <v>33</v>
      </c>
      <c r="Q79" s="4">
        <v>0</v>
      </c>
      <c r="R79" s="7">
        <v>44907</v>
      </c>
      <c r="S79" s="6">
        <v>44920</v>
      </c>
      <c r="T79" s="4" t="s">
        <v>34</v>
      </c>
      <c r="U79" s="4">
        <v>1621</v>
      </c>
      <c r="V79" s="4">
        <v>0</v>
      </c>
      <c r="W79" s="4">
        <v>0</v>
      </c>
      <c r="X79" s="4" t="s">
        <v>424</v>
      </c>
      <c r="Y79" s="4" t="s">
        <v>425</v>
      </c>
    </row>
    <row r="80" s="4" customFormat="1" spans="1:25">
      <c r="A80" s="4" t="s">
        <v>426</v>
      </c>
      <c r="B80" s="4" t="s">
        <v>26</v>
      </c>
      <c r="C80" s="4" t="s">
        <v>27</v>
      </c>
      <c r="D80" s="4" t="s">
        <v>427</v>
      </c>
      <c r="E80" s="4" t="s">
        <v>428</v>
      </c>
      <c r="F80" s="6">
        <v>44915</v>
      </c>
      <c r="G80" s="6">
        <v>44917</v>
      </c>
      <c r="H80" s="4">
        <v>1</v>
      </c>
      <c r="I80" s="4">
        <v>2</v>
      </c>
      <c r="J80" s="4">
        <v>2</v>
      </c>
      <c r="K80" s="4" t="s">
        <v>30</v>
      </c>
      <c r="L80" s="4">
        <v>1294</v>
      </c>
      <c r="M80" s="4">
        <v>1294</v>
      </c>
      <c r="N80" s="4" t="s">
        <v>429</v>
      </c>
      <c r="O80" s="4" t="s">
        <v>32</v>
      </c>
      <c r="P80" s="4" t="s">
        <v>33</v>
      </c>
      <c r="Q80" s="4">
        <v>0</v>
      </c>
      <c r="R80" s="7">
        <v>44908</v>
      </c>
      <c r="S80" s="6">
        <v>44920</v>
      </c>
      <c r="T80" s="4" t="s">
        <v>34</v>
      </c>
      <c r="U80" s="4">
        <v>1294</v>
      </c>
      <c r="V80" s="4">
        <v>0</v>
      </c>
      <c r="W80" s="4">
        <v>0</v>
      </c>
      <c r="X80" s="4" t="s">
        <v>430</v>
      </c>
      <c r="Y80" s="4" t="s">
        <v>431</v>
      </c>
    </row>
    <row r="81" s="4" customFormat="1" spans="1:25">
      <c r="A81" s="4" t="s">
        <v>432</v>
      </c>
      <c r="B81" s="4" t="s">
        <v>26</v>
      </c>
      <c r="C81" s="4" t="s">
        <v>27</v>
      </c>
      <c r="D81" s="4" t="s">
        <v>401</v>
      </c>
      <c r="E81" s="4" t="s">
        <v>433</v>
      </c>
      <c r="F81" s="6">
        <v>44916</v>
      </c>
      <c r="G81" s="6">
        <v>44917</v>
      </c>
      <c r="H81" s="4">
        <v>1</v>
      </c>
      <c r="I81" s="4">
        <v>1</v>
      </c>
      <c r="J81" s="4">
        <v>1</v>
      </c>
      <c r="K81" s="4" t="s">
        <v>30</v>
      </c>
      <c r="L81" s="4">
        <v>1207</v>
      </c>
      <c r="M81" s="4">
        <v>1207</v>
      </c>
      <c r="N81" s="4" t="s">
        <v>434</v>
      </c>
      <c r="O81" s="4" t="s">
        <v>32</v>
      </c>
      <c r="P81" s="4" t="s">
        <v>33</v>
      </c>
      <c r="Q81" s="4">
        <v>0</v>
      </c>
      <c r="R81" s="7">
        <v>44908</v>
      </c>
      <c r="S81" s="6">
        <v>44920</v>
      </c>
      <c r="T81" s="4" t="s">
        <v>34</v>
      </c>
      <c r="U81" s="4">
        <v>1207</v>
      </c>
      <c r="V81" s="4">
        <v>0</v>
      </c>
      <c r="W81" s="4">
        <v>0</v>
      </c>
      <c r="X81" s="4" t="s">
        <v>435</v>
      </c>
      <c r="Y81" s="4" t="s">
        <v>436</v>
      </c>
    </row>
    <row r="82" s="4" customFormat="1" spans="1:25">
      <c r="A82" s="4" t="s">
        <v>437</v>
      </c>
      <c r="B82" s="4" t="s">
        <v>26</v>
      </c>
      <c r="C82" s="4" t="s">
        <v>27</v>
      </c>
      <c r="D82" s="4" t="s">
        <v>278</v>
      </c>
      <c r="E82" s="4" t="s">
        <v>438</v>
      </c>
      <c r="F82" s="6">
        <v>44915</v>
      </c>
      <c r="G82" s="6">
        <v>44917</v>
      </c>
      <c r="H82" s="4">
        <v>1</v>
      </c>
      <c r="I82" s="4">
        <v>2</v>
      </c>
      <c r="J82" s="4">
        <v>2</v>
      </c>
      <c r="K82" s="4" t="s">
        <v>30</v>
      </c>
      <c r="L82" s="4">
        <v>726</v>
      </c>
      <c r="M82" s="4">
        <v>726</v>
      </c>
      <c r="N82" s="4" t="s">
        <v>439</v>
      </c>
      <c r="O82" s="4" t="s">
        <v>32</v>
      </c>
      <c r="P82" s="4" t="s">
        <v>33</v>
      </c>
      <c r="Q82" s="4">
        <v>0</v>
      </c>
      <c r="R82" s="7">
        <v>44908</v>
      </c>
      <c r="S82" s="6">
        <v>44920</v>
      </c>
      <c r="T82" s="4" t="s">
        <v>34</v>
      </c>
      <c r="U82" s="4">
        <v>726</v>
      </c>
      <c r="V82" s="4">
        <v>0</v>
      </c>
      <c r="W82" s="4">
        <v>0</v>
      </c>
      <c r="X82" s="4" t="s">
        <v>440</v>
      </c>
      <c r="Y82" s="4" t="s">
        <v>441</v>
      </c>
    </row>
    <row r="83" s="4" customFormat="1" spans="1:25">
      <c r="A83" s="4" t="s">
        <v>442</v>
      </c>
      <c r="B83" s="4" t="s">
        <v>26</v>
      </c>
      <c r="C83" s="4" t="s">
        <v>27</v>
      </c>
      <c r="D83" s="4" t="s">
        <v>443</v>
      </c>
      <c r="E83" s="4" t="s">
        <v>444</v>
      </c>
      <c r="F83" s="6">
        <v>44911</v>
      </c>
      <c r="G83" s="6">
        <v>44917</v>
      </c>
      <c r="H83" s="4">
        <v>1</v>
      </c>
      <c r="I83" s="4">
        <v>6</v>
      </c>
      <c r="J83" s="4">
        <v>6</v>
      </c>
      <c r="K83" s="4" t="s">
        <v>30</v>
      </c>
      <c r="L83" s="4">
        <v>2502</v>
      </c>
      <c r="M83" s="4">
        <v>2502</v>
      </c>
      <c r="N83" s="4" t="s">
        <v>445</v>
      </c>
      <c r="O83" s="4" t="s">
        <v>32</v>
      </c>
      <c r="P83" s="4" t="s">
        <v>33</v>
      </c>
      <c r="Q83" s="4">
        <v>0</v>
      </c>
      <c r="R83" s="7">
        <v>44909</v>
      </c>
      <c r="S83" s="6">
        <v>44920</v>
      </c>
      <c r="T83" s="4" t="s">
        <v>34</v>
      </c>
      <c r="U83" s="4">
        <v>2502</v>
      </c>
      <c r="V83" s="4">
        <v>0</v>
      </c>
      <c r="W83" s="4">
        <v>0</v>
      </c>
      <c r="X83" s="4" t="s">
        <v>446</v>
      </c>
      <c r="Y83" s="4" t="s">
        <v>447</v>
      </c>
    </row>
    <row r="84" s="4" customFormat="1" spans="1:25">
      <c r="A84" s="4" t="s">
        <v>448</v>
      </c>
      <c r="B84" s="4" t="s">
        <v>26</v>
      </c>
      <c r="C84" s="4" t="s">
        <v>27</v>
      </c>
      <c r="D84" s="4" t="s">
        <v>449</v>
      </c>
      <c r="E84" s="4" t="s">
        <v>450</v>
      </c>
      <c r="F84" s="6">
        <v>44915</v>
      </c>
      <c r="G84" s="6">
        <v>44917</v>
      </c>
      <c r="H84" s="4">
        <v>1</v>
      </c>
      <c r="I84" s="4">
        <v>2</v>
      </c>
      <c r="J84" s="4">
        <v>2</v>
      </c>
      <c r="K84" s="4" t="s">
        <v>30</v>
      </c>
      <c r="L84" s="4">
        <v>324.5</v>
      </c>
      <c r="M84" s="4">
        <v>324.5</v>
      </c>
      <c r="N84" s="4" t="s">
        <v>451</v>
      </c>
      <c r="O84" s="4" t="s">
        <v>32</v>
      </c>
      <c r="P84" s="4" t="s">
        <v>33</v>
      </c>
      <c r="Q84" s="4">
        <v>0</v>
      </c>
      <c r="R84" s="7">
        <v>44909</v>
      </c>
      <c r="S84" s="6">
        <v>44920</v>
      </c>
      <c r="T84" s="4" t="s">
        <v>34</v>
      </c>
      <c r="U84" s="4">
        <v>324.5</v>
      </c>
      <c r="V84" s="4">
        <v>0</v>
      </c>
      <c r="W84" s="4">
        <v>0</v>
      </c>
      <c r="X84" s="4" t="s">
        <v>452</v>
      </c>
      <c r="Y84" s="4" t="s">
        <v>232</v>
      </c>
    </row>
    <row r="85" s="4" customFormat="1" spans="1:25">
      <c r="A85" s="4" t="s">
        <v>453</v>
      </c>
      <c r="B85" s="4" t="s">
        <v>26</v>
      </c>
      <c r="C85" s="4" t="s">
        <v>27</v>
      </c>
      <c r="D85" s="4" t="s">
        <v>129</v>
      </c>
      <c r="E85" s="4" t="s">
        <v>454</v>
      </c>
      <c r="F85" s="6">
        <v>44912</v>
      </c>
      <c r="G85" s="6">
        <v>44917</v>
      </c>
      <c r="H85" s="4">
        <v>1</v>
      </c>
      <c r="I85" s="4">
        <v>5</v>
      </c>
      <c r="J85" s="4">
        <v>5</v>
      </c>
      <c r="K85" s="4" t="s">
        <v>30</v>
      </c>
      <c r="L85" s="4">
        <v>2550</v>
      </c>
      <c r="M85" s="4">
        <v>2550</v>
      </c>
      <c r="N85" s="4" t="s">
        <v>455</v>
      </c>
      <c r="O85" s="4" t="s">
        <v>32</v>
      </c>
      <c r="P85" s="4" t="s">
        <v>33</v>
      </c>
      <c r="Q85" s="4">
        <v>0</v>
      </c>
      <c r="R85" s="7">
        <v>44909</v>
      </c>
      <c r="S85" s="6">
        <v>44920</v>
      </c>
      <c r="T85" s="4" t="s">
        <v>34</v>
      </c>
      <c r="U85" s="4">
        <v>2550</v>
      </c>
      <c r="V85" s="4">
        <v>0</v>
      </c>
      <c r="W85" s="4">
        <v>0</v>
      </c>
      <c r="X85" s="4" t="s">
        <v>456</v>
      </c>
      <c r="Y85" s="4" t="s">
        <v>457</v>
      </c>
    </row>
    <row r="86" s="4" customFormat="1" spans="1:25">
      <c r="A86" s="4" t="s">
        <v>458</v>
      </c>
      <c r="B86" s="4" t="s">
        <v>26</v>
      </c>
      <c r="C86" s="4" t="s">
        <v>27</v>
      </c>
      <c r="D86" s="4" t="s">
        <v>459</v>
      </c>
      <c r="E86" s="4" t="s">
        <v>460</v>
      </c>
      <c r="F86" s="6">
        <v>44916</v>
      </c>
      <c r="G86" s="6">
        <v>44917</v>
      </c>
      <c r="H86" s="4">
        <v>1</v>
      </c>
      <c r="I86" s="4">
        <v>1</v>
      </c>
      <c r="J86" s="4">
        <v>1</v>
      </c>
      <c r="K86" s="4" t="s">
        <v>30</v>
      </c>
      <c r="L86" s="4">
        <v>415</v>
      </c>
      <c r="M86" s="4">
        <v>415</v>
      </c>
      <c r="N86" s="4" t="s">
        <v>461</v>
      </c>
      <c r="O86" s="4" t="s">
        <v>32</v>
      </c>
      <c r="P86" s="4" t="s">
        <v>33</v>
      </c>
      <c r="Q86" s="4">
        <v>0</v>
      </c>
      <c r="R86" s="7">
        <v>44909</v>
      </c>
      <c r="S86" s="6">
        <v>44920</v>
      </c>
      <c r="T86" s="4" t="s">
        <v>34</v>
      </c>
      <c r="U86" s="4">
        <v>415</v>
      </c>
      <c r="V86" s="4">
        <v>0</v>
      </c>
      <c r="W86" s="4">
        <v>0</v>
      </c>
      <c r="X86" s="4" t="s">
        <v>462</v>
      </c>
      <c r="Y86" s="4" t="s">
        <v>463</v>
      </c>
    </row>
    <row r="87" s="4" customFormat="1" spans="1:25">
      <c r="A87" s="4" t="s">
        <v>464</v>
      </c>
      <c r="B87" s="4" t="s">
        <v>26</v>
      </c>
      <c r="C87" s="4" t="s">
        <v>27</v>
      </c>
      <c r="D87" s="4" t="s">
        <v>465</v>
      </c>
      <c r="E87" s="4" t="s">
        <v>466</v>
      </c>
      <c r="F87" s="6">
        <v>44916</v>
      </c>
      <c r="G87" s="6">
        <v>44917</v>
      </c>
      <c r="H87" s="4">
        <v>1</v>
      </c>
      <c r="I87" s="4">
        <v>1</v>
      </c>
      <c r="J87" s="4">
        <v>1</v>
      </c>
      <c r="K87" s="4" t="s">
        <v>30</v>
      </c>
      <c r="L87" s="4">
        <v>800</v>
      </c>
      <c r="M87" s="4">
        <v>800</v>
      </c>
      <c r="N87" s="4" t="s">
        <v>467</v>
      </c>
      <c r="O87" s="4" t="s">
        <v>32</v>
      </c>
      <c r="P87" s="4" t="s">
        <v>33</v>
      </c>
      <c r="Q87" s="4">
        <v>0</v>
      </c>
      <c r="R87" s="7">
        <v>44910</v>
      </c>
      <c r="S87" s="6">
        <v>44920</v>
      </c>
      <c r="T87" s="4" t="s">
        <v>34</v>
      </c>
      <c r="U87" s="4">
        <v>800</v>
      </c>
      <c r="V87" s="4">
        <v>0</v>
      </c>
      <c r="W87" s="4">
        <v>0</v>
      </c>
      <c r="X87" s="4" t="s">
        <v>468</v>
      </c>
      <c r="Y87" s="4" t="s">
        <v>469</v>
      </c>
    </row>
    <row r="88" s="4" customFormat="1" spans="1:25">
      <c r="A88" s="4" t="s">
        <v>470</v>
      </c>
      <c r="B88" s="4" t="s">
        <v>26</v>
      </c>
      <c r="C88" s="4" t="s">
        <v>27</v>
      </c>
      <c r="D88" s="4" t="s">
        <v>313</v>
      </c>
      <c r="E88" s="4" t="s">
        <v>471</v>
      </c>
      <c r="F88" s="6">
        <v>44914</v>
      </c>
      <c r="G88" s="6">
        <v>44917</v>
      </c>
      <c r="H88" s="4">
        <v>1</v>
      </c>
      <c r="I88" s="4">
        <v>3</v>
      </c>
      <c r="J88" s="4">
        <v>3</v>
      </c>
      <c r="K88" s="4" t="s">
        <v>30</v>
      </c>
      <c r="L88" s="4">
        <v>4725</v>
      </c>
      <c r="M88" s="4">
        <v>4725</v>
      </c>
      <c r="N88" s="4" t="s">
        <v>472</v>
      </c>
      <c r="O88" s="4" t="s">
        <v>32</v>
      </c>
      <c r="P88" s="4" t="s">
        <v>33</v>
      </c>
      <c r="Q88" s="4">
        <v>0</v>
      </c>
      <c r="R88" s="7">
        <v>44910</v>
      </c>
      <c r="S88" s="6">
        <v>44920</v>
      </c>
      <c r="T88" s="4" t="s">
        <v>34</v>
      </c>
      <c r="U88" s="4">
        <v>4725</v>
      </c>
      <c r="V88" s="4">
        <v>0</v>
      </c>
      <c r="W88" s="4">
        <v>0</v>
      </c>
      <c r="X88" s="4" t="s">
        <v>473</v>
      </c>
      <c r="Y88" s="4" t="s">
        <v>232</v>
      </c>
    </row>
    <row r="89" s="4" customFormat="1" spans="1:25">
      <c r="A89" s="4" t="s">
        <v>474</v>
      </c>
      <c r="B89" s="4" t="s">
        <v>26</v>
      </c>
      <c r="C89" s="4" t="s">
        <v>27</v>
      </c>
      <c r="D89" s="4" t="s">
        <v>475</v>
      </c>
      <c r="E89" s="4" t="s">
        <v>476</v>
      </c>
      <c r="F89" s="6">
        <v>44913</v>
      </c>
      <c r="G89" s="6">
        <v>44917</v>
      </c>
      <c r="H89" s="4">
        <v>1</v>
      </c>
      <c r="I89" s="4">
        <v>4</v>
      </c>
      <c r="J89" s="4">
        <v>4</v>
      </c>
      <c r="K89" s="4" t="s">
        <v>30</v>
      </c>
      <c r="L89" s="4">
        <v>5152</v>
      </c>
      <c r="M89" s="4">
        <v>5152</v>
      </c>
      <c r="N89" s="4" t="s">
        <v>477</v>
      </c>
      <c r="O89" s="4" t="s">
        <v>32</v>
      </c>
      <c r="P89" s="4" t="s">
        <v>33</v>
      </c>
      <c r="Q89" s="4">
        <v>0</v>
      </c>
      <c r="R89" s="7">
        <v>44910</v>
      </c>
      <c r="S89" s="6">
        <v>44920</v>
      </c>
      <c r="T89" s="4" t="s">
        <v>34</v>
      </c>
      <c r="U89" s="4">
        <v>5152</v>
      </c>
      <c r="V89" s="4">
        <v>0</v>
      </c>
      <c r="W89" s="4">
        <v>0</v>
      </c>
      <c r="X89" s="4" t="s">
        <v>478</v>
      </c>
      <c r="Y89" s="4" t="s">
        <v>479</v>
      </c>
    </row>
    <row r="90" s="4" customFormat="1" spans="1:25">
      <c r="A90" s="4" t="s">
        <v>480</v>
      </c>
      <c r="B90" s="4" t="s">
        <v>26</v>
      </c>
      <c r="C90" s="4" t="s">
        <v>27</v>
      </c>
      <c r="D90" s="4" t="s">
        <v>481</v>
      </c>
      <c r="E90" s="4" t="s">
        <v>482</v>
      </c>
      <c r="F90" s="6">
        <v>44916</v>
      </c>
      <c r="G90" s="6">
        <v>44917</v>
      </c>
      <c r="H90" s="4">
        <v>1</v>
      </c>
      <c r="I90" s="4">
        <v>1</v>
      </c>
      <c r="J90" s="4">
        <v>1</v>
      </c>
      <c r="K90" s="4" t="s">
        <v>30</v>
      </c>
      <c r="L90" s="4">
        <v>220</v>
      </c>
      <c r="M90" s="4">
        <v>220</v>
      </c>
      <c r="N90" s="4" t="s">
        <v>483</v>
      </c>
      <c r="O90" s="4" t="s">
        <v>32</v>
      </c>
      <c r="P90" s="4" t="s">
        <v>33</v>
      </c>
      <c r="Q90" s="4">
        <v>0</v>
      </c>
      <c r="R90" s="7">
        <v>44910</v>
      </c>
      <c r="S90" s="6">
        <v>44920</v>
      </c>
      <c r="T90" s="4" t="s">
        <v>34</v>
      </c>
      <c r="U90" s="4">
        <v>220</v>
      </c>
      <c r="V90" s="4">
        <v>0</v>
      </c>
      <c r="W90" s="4">
        <v>0</v>
      </c>
      <c r="X90" s="4" t="s">
        <v>484</v>
      </c>
      <c r="Y90" s="4" t="s">
        <v>485</v>
      </c>
    </row>
    <row r="91" s="4" customFormat="1" spans="1:25">
      <c r="A91" s="4" t="s">
        <v>486</v>
      </c>
      <c r="B91" s="4" t="s">
        <v>26</v>
      </c>
      <c r="C91" s="4" t="s">
        <v>27</v>
      </c>
      <c r="D91" s="4" t="s">
        <v>370</v>
      </c>
      <c r="E91" s="4" t="s">
        <v>371</v>
      </c>
      <c r="F91" s="6">
        <v>44916</v>
      </c>
      <c r="G91" s="6">
        <v>44917</v>
      </c>
      <c r="H91" s="4">
        <v>1</v>
      </c>
      <c r="I91" s="4">
        <v>1</v>
      </c>
      <c r="J91" s="4">
        <v>1</v>
      </c>
      <c r="K91" s="4" t="s">
        <v>30</v>
      </c>
      <c r="L91" s="4">
        <v>621</v>
      </c>
      <c r="M91" s="4">
        <v>621</v>
      </c>
      <c r="N91" s="4" t="s">
        <v>487</v>
      </c>
      <c r="O91" s="4" t="s">
        <v>32</v>
      </c>
      <c r="P91" s="4" t="s">
        <v>33</v>
      </c>
      <c r="Q91" s="4">
        <v>0</v>
      </c>
      <c r="R91" s="7">
        <v>44910</v>
      </c>
      <c r="S91" s="6">
        <v>44920</v>
      </c>
      <c r="T91" s="4" t="s">
        <v>34</v>
      </c>
      <c r="U91" s="4">
        <v>621</v>
      </c>
      <c r="V91" s="4">
        <v>0</v>
      </c>
      <c r="W91" s="4">
        <v>0</v>
      </c>
      <c r="X91" s="4" t="s">
        <v>488</v>
      </c>
      <c r="Y91" s="4" t="s">
        <v>489</v>
      </c>
    </row>
    <row r="92" s="4" customFormat="1" spans="1:25">
      <c r="A92" s="4" t="s">
        <v>490</v>
      </c>
      <c r="B92" s="4" t="s">
        <v>26</v>
      </c>
      <c r="C92" s="4" t="s">
        <v>27</v>
      </c>
      <c r="D92" s="4" t="s">
        <v>491</v>
      </c>
      <c r="E92" s="4" t="s">
        <v>492</v>
      </c>
      <c r="F92" s="6">
        <v>44915</v>
      </c>
      <c r="G92" s="6">
        <v>44917</v>
      </c>
      <c r="H92" s="4">
        <v>1</v>
      </c>
      <c r="I92" s="4">
        <v>2</v>
      </c>
      <c r="J92" s="4">
        <v>2</v>
      </c>
      <c r="K92" s="4" t="s">
        <v>30</v>
      </c>
      <c r="L92" s="4">
        <v>1694</v>
      </c>
      <c r="M92" s="4">
        <v>1694</v>
      </c>
      <c r="N92" s="4" t="s">
        <v>493</v>
      </c>
      <c r="O92" s="4" t="s">
        <v>32</v>
      </c>
      <c r="P92" s="4" t="s">
        <v>33</v>
      </c>
      <c r="Q92" s="4">
        <v>0</v>
      </c>
      <c r="R92" s="7">
        <v>44911</v>
      </c>
      <c r="S92" s="6">
        <v>44920</v>
      </c>
      <c r="T92" s="4" t="s">
        <v>34</v>
      </c>
      <c r="U92" s="4">
        <v>1694</v>
      </c>
      <c r="V92" s="4">
        <v>0</v>
      </c>
      <c r="W92" s="4">
        <v>0</v>
      </c>
      <c r="X92" s="4" t="s">
        <v>494</v>
      </c>
      <c r="Y92" s="4" t="s">
        <v>495</v>
      </c>
    </row>
    <row r="93" s="4" customFormat="1" spans="1:25">
      <c r="A93" s="4" t="s">
        <v>496</v>
      </c>
      <c r="B93" s="4" t="s">
        <v>26</v>
      </c>
      <c r="C93" s="4" t="s">
        <v>27</v>
      </c>
      <c r="D93" s="4" t="s">
        <v>497</v>
      </c>
      <c r="E93" s="4" t="s">
        <v>498</v>
      </c>
      <c r="F93" s="6">
        <v>44915</v>
      </c>
      <c r="G93" s="6">
        <v>44917</v>
      </c>
      <c r="H93" s="4">
        <v>2</v>
      </c>
      <c r="I93" s="4">
        <v>2</v>
      </c>
      <c r="J93" s="4">
        <v>4</v>
      </c>
      <c r="K93" s="4" t="s">
        <v>30</v>
      </c>
      <c r="L93" s="4">
        <v>6924</v>
      </c>
      <c r="M93" s="4">
        <v>6924</v>
      </c>
      <c r="N93" s="4" t="s">
        <v>499</v>
      </c>
      <c r="O93" s="4" t="s">
        <v>32</v>
      </c>
      <c r="P93" s="4" t="s">
        <v>33</v>
      </c>
      <c r="Q93" s="4">
        <v>0</v>
      </c>
      <c r="R93" s="7">
        <v>44911</v>
      </c>
      <c r="S93" s="6">
        <v>44920</v>
      </c>
      <c r="T93" s="4" t="s">
        <v>34</v>
      </c>
      <c r="U93" s="4">
        <v>6924</v>
      </c>
      <c r="V93" s="4">
        <v>0</v>
      </c>
      <c r="W93" s="4">
        <v>0</v>
      </c>
      <c r="X93" s="4" t="s">
        <v>500</v>
      </c>
      <c r="Y93" s="4" t="s">
        <v>501</v>
      </c>
    </row>
    <row r="94" s="4" customFormat="1" spans="1:25">
      <c r="A94" s="4" t="s">
        <v>502</v>
      </c>
      <c r="B94" s="4" t="s">
        <v>26</v>
      </c>
      <c r="C94" s="4" t="s">
        <v>27</v>
      </c>
      <c r="D94" s="4" t="s">
        <v>459</v>
      </c>
      <c r="E94" s="4" t="s">
        <v>503</v>
      </c>
      <c r="F94" s="6">
        <v>44916</v>
      </c>
      <c r="G94" s="6">
        <v>44917</v>
      </c>
      <c r="H94" s="4">
        <v>1</v>
      </c>
      <c r="I94" s="4">
        <v>1</v>
      </c>
      <c r="J94" s="4">
        <v>1</v>
      </c>
      <c r="K94" s="4" t="s">
        <v>30</v>
      </c>
      <c r="L94" s="4">
        <v>433</v>
      </c>
      <c r="M94" s="4">
        <v>433</v>
      </c>
      <c r="N94" s="4" t="s">
        <v>504</v>
      </c>
      <c r="O94" s="4" t="s">
        <v>32</v>
      </c>
      <c r="P94" s="4" t="s">
        <v>33</v>
      </c>
      <c r="Q94" s="4">
        <v>0</v>
      </c>
      <c r="R94" s="7">
        <v>44911</v>
      </c>
      <c r="S94" s="6">
        <v>44920</v>
      </c>
      <c r="T94" s="4" t="s">
        <v>34</v>
      </c>
      <c r="U94" s="4">
        <v>433</v>
      </c>
      <c r="V94" s="4">
        <v>0</v>
      </c>
      <c r="W94" s="4">
        <v>0</v>
      </c>
      <c r="X94" s="4" t="s">
        <v>505</v>
      </c>
      <c r="Y94" s="4" t="s">
        <v>506</v>
      </c>
    </row>
    <row r="95" s="4" customFormat="1" spans="1:25">
      <c r="A95" s="4" t="s">
        <v>507</v>
      </c>
      <c r="B95" s="4" t="s">
        <v>26</v>
      </c>
      <c r="C95" s="4" t="s">
        <v>27</v>
      </c>
      <c r="D95" s="4" t="s">
        <v>481</v>
      </c>
      <c r="E95" s="4" t="s">
        <v>508</v>
      </c>
      <c r="F95" s="6">
        <v>44916</v>
      </c>
      <c r="G95" s="6">
        <v>44917</v>
      </c>
      <c r="H95" s="4">
        <v>1</v>
      </c>
      <c r="I95" s="4">
        <v>1</v>
      </c>
      <c r="J95" s="4">
        <v>1</v>
      </c>
      <c r="K95" s="4" t="s">
        <v>30</v>
      </c>
      <c r="L95" s="4">
        <v>215</v>
      </c>
      <c r="M95" s="4">
        <v>215</v>
      </c>
      <c r="N95" s="4" t="s">
        <v>509</v>
      </c>
      <c r="O95" s="4" t="s">
        <v>32</v>
      </c>
      <c r="P95" s="4" t="s">
        <v>33</v>
      </c>
      <c r="Q95" s="4">
        <v>0</v>
      </c>
      <c r="R95" s="7">
        <v>44911</v>
      </c>
      <c r="S95" s="6">
        <v>44920</v>
      </c>
      <c r="T95" s="4" t="s">
        <v>34</v>
      </c>
      <c r="U95" s="4">
        <v>215</v>
      </c>
      <c r="V95" s="4">
        <v>0</v>
      </c>
      <c r="W95" s="4">
        <v>0</v>
      </c>
      <c r="X95" s="4" t="s">
        <v>510</v>
      </c>
      <c r="Y95" s="4" t="s">
        <v>511</v>
      </c>
    </row>
    <row r="96" s="4" customFormat="1" spans="1:25">
      <c r="A96" s="4" t="s">
        <v>512</v>
      </c>
      <c r="B96" s="4" t="s">
        <v>26</v>
      </c>
      <c r="C96" s="4" t="s">
        <v>27</v>
      </c>
      <c r="D96" s="4" t="s">
        <v>513</v>
      </c>
      <c r="E96" s="4" t="s">
        <v>514</v>
      </c>
      <c r="F96" s="6">
        <v>44915</v>
      </c>
      <c r="G96" s="6">
        <v>44917</v>
      </c>
      <c r="H96" s="4">
        <v>1</v>
      </c>
      <c r="I96" s="4">
        <v>2</v>
      </c>
      <c r="J96" s="4">
        <v>2</v>
      </c>
      <c r="K96" s="4" t="s">
        <v>30</v>
      </c>
      <c r="L96" s="4">
        <v>574</v>
      </c>
      <c r="M96" s="4">
        <v>574</v>
      </c>
      <c r="N96" s="4" t="s">
        <v>515</v>
      </c>
      <c r="O96" s="4" t="s">
        <v>32</v>
      </c>
      <c r="P96" s="4" t="s">
        <v>33</v>
      </c>
      <c r="Q96" s="4">
        <v>0</v>
      </c>
      <c r="R96" s="7">
        <v>44911</v>
      </c>
      <c r="S96" s="6">
        <v>44920</v>
      </c>
      <c r="T96" s="4" t="s">
        <v>34</v>
      </c>
      <c r="U96" s="4">
        <v>574</v>
      </c>
      <c r="V96" s="4">
        <v>0</v>
      </c>
      <c r="W96" s="4">
        <v>0</v>
      </c>
      <c r="X96" s="4" t="s">
        <v>516</v>
      </c>
      <c r="Y96" s="4" t="s">
        <v>517</v>
      </c>
    </row>
    <row r="97" s="4" customFormat="1" spans="1:25">
      <c r="A97" s="4" t="s">
        <v>518</v>
      </c>
      <c r="B97" s="4" t="s">
        <v>26</v>
      </c>
      <c r="C97" s="4" t="s">
        <v>27</v>
      </c>
      <c r="D97" s="4" t="s">
        <v>519</v>
      </c>
      <c r="E97" s="4" t="s">
        <v>492</v>
      </c>
      <c r="F97" s="6">
        <v>44912</v>
      </c>
      <c r="G97" s="6">
        <v>44917</v>
      </c>
      <c r="H97" s="4">
        <v>1</v>
      </c>
      <c r="I97" s="4">
        <v>5</v>
      </c>
      <c r="J97" s="4">
        <v>5</v>
      </c>
      <c r="K97" s="4" t="s">
        <v>30</v>
      </c>
      <c r="L97" s="4">
        <v>1851</v>
      </c>
      <c r="M97" s="4">
        <v>1851</v>
      </c>
      <c r="N97" s="4" t="s">
        <v>520</v>
      </c>
      <c r="O97" s="4" t="s">
        <v>32</v>
      </c>
      <c r="P97" s="4" t="s">
        <v>33</v>
      </c>
      <c r="Q97" s="4">
        <v>0</v>
      </c>
      <c r="R97" s="7">
        <v>44911</v>
      </c>
      <c r="S97" s="6">
        <v>44920</v>
      </c>
      <c r="T97" s="4" t="s">
        <v>34</v>
      </c>
      <c r="U97" s="4">
        <v>1851</v>
      </c>
      <c r="V97" s="4">
        <v>0</v>
      </c>
      <c r="W97" s="4">
        <v>0</v>
      </c>
      <c r="X97" s="4" t="s">
        <v>521</v>
      </c>
      <c r="Y97" s="4" t="s">
        <v>522</v>
      </c>
    </row>
    <row r="98" s="4" customFormat="1" spans="1:25">
      <c r="A98" s="4" t="s">
        <v>523</v>
      </c>
      <c r="B98" s="4" t="s">
        <v>26</v>
      </c>
      <c r="C98" s="4" t="s">
        <v>27</v>
      </c>
      <c r="D98" s="4" t="s">
        <v>524</v>
      </c>
      <c r="E98" s="4" t="s">
        <v>525</v>
      </c>
      <c r="F98" s="6">
        <v>44915</v>
      </c>
      <c r="G98" s="6">
        <v>44917</v>
      </c>
      <c r="H98" s="4">
        <v>1</v>
      </c>
      <c r="I98" s="4">
        <v>2</v>
      </c>
      <c r="J98" s="4">
        <v>2</v>
      </c>
      <c r="K98" s="4" t="s">
        <v>30</v>
      </c>
      <c r="L98" s="4">
        <v>1904</v>
      </c>
      <c r="M98" s="4">
        <v>1904</v>
      </c>
      <c r="N98" s="4" t="s">
        <v>526</v>
      </c>
      <c r="O98" s="4" t="s">
        <v>32</v>
      </c>
      <c r="P98" s="4" t="s">
        <v>33</v>
      </c>
      <c r="Q98" s="4">
        <v>0</v>
      </c>
      <c r="R98" s="7">
        <v>44912</v>
      </c>
      <c r="S98" s="6">
        <v>44920</v>
      </c>
      <c r="T98" s="4" t="s">
        <v>34</v>
      </c>
      <c r="U98" s="4">
        <v>1904</v>
      </c>
      <c r="V98" s="4">
        <v>0</v>
      </c>
      <c r="W98" s="4">
        <v>0</v>
      </c>
      <c r="X98" s="4" t="s">
        <v>527</v>
      </c>
      <c r="Y98" s="4" t="s">
        <v>528</v>
      </c>
    </row>
    <row r="99" s="4" customFormat="1" spans="1:25">
      <c r="A99" s="4" t="s">
        <v>529</v>
      </c>
      <c r="B99" s="4" t="s">
        <v>26</v>
      </c>
      <c r="C99" s="4" t="s">
        <v>27</v>
      </c>
      <c r="D99" s="4" t="s">
        <v>530</v>
      </c>
      <c r="E99" s="4" t="s">
        <v>124</v>
      </c>
      <c r="F99" s="6">
        <v>44916</v>
      </c>
      <c r="G99" s="6">
        <v>44917</v>
      </c>
      <c r="H99" s="4">
        <v>1</v>
      </c>
      <c r="I99" s="4">
        <v>1</v>
      </c>
      <c r="J99" s="4">
        <v>1</v>
      </c>
      <c r="K99" s="4" t="s">
        <v>30</v>
      </c>
      <c r="L99" s="4">
        <v>680</v>
      </c>
      <c r="M99" s="4">
        <v>680</v>
      </c>
      <c r="N99" s="4" t="s">
        <v>531</v>
      </c>
      <c r="O99" s="4" t="s">
        <v>32</v>
      </c>
      <c r="P99" s="4" t="s">
        <v>33</v>
      </c>
      <c r="Q99" s="4">
        <v>0</v>
      </c>
      <c r="R99" s="7">
        <v>44912</v>
      </c>
      <c r="S99" s="6">
        <v>44920</v>
      </c>
      <c r="T99" s="4" t="s">
        <v>34</v>
      </c>
      <c r="U99" s="4">
        <v>680</v>
      </c>
      <c r="V99" s="4">
        <v>0</v>
      </c>
      <c r="W99" s="4">
        <v>0</v>
      </c>
      <c r="X99" s="4" t="s">
        <v>532</v>
      </c>
      <c r="Y99" s="4" t="s">
        <v>150</v>
      </c>
    </row>
    <row r="100" s="4" customFormat="1" spans="1:25">
      <c r="A100" s="4" t="s">
        <v>533</v>
      </c>
      <c r="B100" s="4" t="s">
        <v>26</v>
      </c>
      <c r="C100" s="4" t="s">
        <v>27</v>
      </c>
      <c r="D100" s="4" t="s">
        <v>534</v>
      </c>
      <c r="E100" s="4" t="s">
        <v>535</v>
      </c>
      <c r="F100" s="6">
        <v>44916</v>
      </c>
      <c r="G100" s="6">
        <v>44917</v>
      </c>
      <c r="H100" s="4">
        <v>1</v>
      </c>
      <c r="I100" s="4">
        <v>1</v>
      </c>
      <c r="J100" s="4">
        <v>1</v>
      </c>
      <c r="K100" s="4" t="s">
        <v>30</v>
      </c>
      <c r="L100" s="4">
        <v>483</v>
      </c>
      <c r="M100" s="4">
        <v>483</v>
      </c>
      <c r="N100" s="4" t="s">
        <v>536</v>
      </c>
      <c r="O100" s="4" t="s">
        <v>32</v>
      </c>
      <c r="P100" s="4" t="s">
        <v>33</v>
      </c>
      <c r="Q100" s="4">
        <v>0</v>
      </c>
      <c r="R100" s="7">
        <v>44912</v>
      </c>
      <c r="S100" s="6">
        <v>44920</v>
      </c>
      <c r="T100" s="4" t="s">
        <v>34</v>
      </c>
      <c r="U100" s="4">
        <v>483</v>
      </c>
      <c r="V100" s="4">
        <v>0</v>
      </c>
      <c r="W100" s="4">
        <v>0</v>
      </c>
      <c r="X100" s="4" t="s">
        <v>537</v>
      </c>
      <c r="Y100" s="4" t="s">
        <v>538</v>
      </c>
    </row>
    <row r="101" s="4" customFormat="1" spans="1:25">
      <c r="A101" s="4" t="s">
        <v>539</v>
      </c>
      <c r="B101" s="4" t="s">
        <v>26</v>
      </c>
      <c r="C101" s="4" t="s">
        <v>27</v>
      </c>
      <c r="D101" s="4" t="s">
        <v>513</v>
      </c>
      <c r="E101" s="4" t="s">
        <v>540</v>
      </c>
      <c r="F101" s="6">
        <v>44914</v>
      </c>
      <c r="G101" s="6">
        <v>44917</v>
      </c>
      <c r="H101" s="4">
        <v>1</v>
      </c>
      <c r="I101" s="4">
        <v>3</v>
      </c>
      <c r="J101" s="4">
        <v>3</v>
      </c>
      <c r="K101" s="4" t="s">
        <v>30</v>
      </c>
      <c r="L101" s="4">
        <v>861</v>
      </c>
      <c r="M101" s="4">
        <v>861</v>
      </c>
      <c r="N101" s="4" t="s">
        <v>541</v>
      </c>
      <c r="O101" s="4" t="s">
        <v>32</v>
      </c>
      <c r="P101" s="4" t="s">
        <v>33</v>
      </c>
      <c r="Q101" s="4">
        <v>0</v>
      </c>
      <c r="R101" s="7">
        <v>44913</v>
      </c>
      <c r="S101" s="6">
        <v>44920</v>
      </c>
      <c r="T101" s="4" t="s">
        <v>34</v>
      </c>
      <c r="U101" s="4">
        <v>861</v>
      </c>
      <c r="V101" s="4">
        <v>0</v>
      </c>
      <c r="W101" s="4">
        <v>0</v>
      </c>
      <c r="X101" s="4" t="s">
        <v>542</v>
      </c>
      <c r="Y101" s="4" t="s">
        <v>543</v>
      </c>
    </row>
    <row r="102" s="4" customFormat="1" spans="1:25">
      <c r="A102" s="4" t="s">
        <v>544</v>
      </c>
      <c r="B102" s="4" t="s">
        <v>26</v>
      </c>
      <c r="C102" s="4" t="s">
        <v>27</v>
      </c>
      <c r="D102" s="4" t="s">
        <v>545</v>
      </c>
      <c r="E102" s="4" t="s">
        <v>546</v>
      </c>
      <c r="F102" s="6">
        <v>44915</v>
      </c>
      <c r="G102" s="6">
        <v>44917</v>
      </c>
      <c r="H102" s="4">
        <v>1</v>
      </c>
      <c r="I102" s="4">
        <v>2</v>
      </c>
      <c r="J102" s="4">
        <v>2</v>
      </c>
      <c r="K102" s="4" t="s">
        <v>30</v>
      </c>
      <c r="L102" s="4">
        <v>796</v>
      </c>
      <c r="M102" s="4">
        <v>796</v>
      </c>
      <c r="N102" s="4" t="s">
        <v>547</v>
      </c>
      <c r="O102" s="4" t="s">
        <v>32</v>
      </c>
      <c r="P102" s="4" t="s">
        <v>33</v>
      </c>
      <c r="Q102" s="4">
        <v>0</v>
      </c>
      <c r="R102" s="7">
        <v>44913</v>
      </c>
      <c r="S102" s="6">
        <v>44920</v>
      </c>
      <c r="T102" s="4" t="s">
        <v>34</v>
      </c>
      <c r="U102" s="4">
        <v>796</v>
      </c>
      <c r="V102" s="4">
        <v>0</v>
      </c>
      <c r="W102" s="4">
        <v>0</v>
      </c>
      <c r="X102" s="4" t="s">
        <v>548</v>
      </c>
      <c r="Y102" s="4" t="s">
        <v>549</v>
      </c>
    </row>
    <row r="103" s="4" customFormat="1" spans="1:25">
      <c r="A103" s="4" t="s">
        <v>550</v>
      </c>
      <c r="B103" s="4" t="s">
        <v>26</v>
      </c>
      <c r="C103" s="4" t="s">
        <v>27</v>
      </c>
      <c r="D103" s="4" t="s">
        <v>534</v>
      </c>
      <c r="E103" s="4" t="s">
        <v>551</v>
      </c>
      <c r="F103" s="6">
        <v>44916</v>
      </c>
      <c r="G103" s="6">
        <v>44917</v>
      </c>
      <c r="H103" s="4">
        <v>1</v>
      </c>
      <c r="I103" s="4">
        <v>1</v>
      </c>
      <c r="J103" s="4">
        <v>1</v>
      </c>
      <c r="K103" s="4" t="s">
        <v>30</v>
      </c>
      <c r="L103" s="4">
        <v>483</v>
      </c>
      <c r="M103" s="4">
        <v>483</v>
      </c>
      <c r="N103" s="4" t="s">
        <v>536</v>
      </c>
      <c r="O103" s="4" t="s">
        <v>32</v>
      </c>
      <c r="P103" s="4" t="s">
        <v>33</v>
      </c>
      <c r="Q103" s="4">
        <v>0</v>
      </c>
      <c r="R103" s="7">
        <v>44913</v>
      </c>
      <c r="S103" s="6">
        <v>44920</v>
      </c>
      <c r="T103" s="4" t="s">
        <v>34</v>
      </c>
      <c r="U103" s="4">
        <v>483</v>
      </c>
      <c r="V103" s="4">
        <v>0</v>
      </c>
      <c r="W103" s="4">
        <v>0</v>
      </c>
      <c r="X103" s="4" t="s">
        <v>552</v>
      </c>
      <c r="Y103" s="4" t="s">
        <v>553</v>
      </c>
    </row>
    <row r="104" s="4" customFormat="1" spans="1:25">
      <c r="A104" s="4" t="s">
        <v>554</v>
      </c>
      <c r="B104" s="4" t="s">
        <v>26</v>
      </c>
      <c r="C104" s="4" t="s">
        <v>27</v>
      </c>
      <c r="D104" s="4" t="s">
        <v>555</v>
      </c>
      <c r="E104" s="4" t="s">
        <v>556</v>
      </c>
      <c r="F104" s="6">
        <v>44916</v>
      </c>
      <c r="G104" s="6">
        <v>44917</v>
      </c>
      <c r="H104" s="4">
        <v>1</v>
      </c>
      <c r="I104" s="4">
        <v>1</v>
      </c>
      <c r="J104" s="4">
        <v>1</v>
      </c>
      <c r="K104" s="4" t="s">
        <v>30</v>
      </c>
      <c r="L104" s="4">
        <v>347</v>
      </c>
      <c r="M104" s="4">
        <v>347</v>
      </c>
      <c r="N104" s="4" t="s">
        <v>557</v>
      </c>
      <c r="O104" s="4" t="s">
        <v>32</v>
      </c>
      <c r="P104" s="4" t="s">
        <v>33</v>
      </c>
      <c r="Q104" s="4">
        <v>0</v>
      </c>
      <c r="R104" s="7">
        <v>44913</v>
      </c>
      <c r="S104" s="6">
        <v>44920</v>
      </c>
      <c r="T104" s="4" t="s">
        <v>34</v>
      </c>
      <c r="U104" s="4">
        <v>347</v>
      </c>
      <c r="V104" s="4">
        <v>0</v>
      </c>
      <c r="W104" s="4">
        <v>0</v>
      </c>
      <c r="X104" s="4" t="s">
        <v>558</v>
      </c>
      <c r="Y104" s="4" t="s">
        <v>559</v>
      </c>
    </row>
    <row r="105" s="4" customFormat="1" spans="1:25">
      <c r="A105" s="4" t="s">
        <v>560</v>
      </c>
      <c r="B105" s="4" t="s">
        <v>26</v>
      </c>
      <c r="C105" s="4" t="s">
        <v>27</v>
      </c>
      <c r="D105" s="4" t="s">
        <v>324</v>
      </c>
      <c r="E105" s="4" t="s">
        <v>325</v>
      </c>
      <c r="F105" s="6">
        <v>44914</v>
      </c>
      <c r="G105" s="6">
        <v>44917</v>
      </c>
      <c r="H105" s="4">
        <v>1</v>
      </c>
      <c r="I105" s="4">
        <v>3</v>
      </c>
      <c r="J105" s="4">
        <v>3</v>
      </c>
      <c r="K105" s="4" t="s">
        <v>30</v>
      </c>
      <c r="L105" s="4">
        <v>1530</v>
      </c>
      <c r="M105" s="4">
        <v>1530</v>
      </c>
      <c r="N105" s="4" t="s">
        <v>561</v>
      </c>
      <c r="O105" s="4" t="s">
        <v>32</v>
      </c>
      <c r="P105" s="4" t="s">
        <v>33</v>
      </c>
      <c r="Q105" s="4">
        <v>0</v>
      </c>
      <c r="R105" s="7">
        <v>44913</v>
      </c>
      <c r="S105" s="6">
        <v>44920</v>
      </c>
      <c r="T105" s="4" t="s">
        <v>34</v>
      </c>
      <c r="U105" s="4">
        <v>1530</v>
      </c>
      <c r="V105" s="4">
        <v>0</v>
      </c>
      <c r="W105" s="4">
        <v>0</v>
      </c>
      <c r="X105" s="4" t="s">
        <v>562</v>
      </c>
      <c r="Y105" s="4" t="s">
        <v>563</v>
      </c>
    </row>
    <row r="106" s="4" customFormat="1" spans="1:25">
      <c r="A106" s="4" t="s">
        <v>564</v>
      </c>
      <c r="B106" s="4" t="s">
        <v>26</v>
      </c>
      <c r="C106" s="4" t="s">
        <v>27</v>
      </c>
      <c r="D106" s="4" t="s">
        <v>330</v>
      </c>
      <c r="E106" s="4" t="s">
        <v>565</v>
      </c>
      <c r="F106" s="6">
        <v>44916</v>
      </c>
      <c r="G106" s="6">
        <v>44917</v>
      </c>
      <c r="H106" s="4">
        <v>1</v>
      </c>
      <c r="I106" s="4">
        <v>1</v>
      </c>
      <c r="J106" s="4">
        <v>1</v>
      </c>
      <c r="K106" s="4" t="s">
        <v>30</v>
      </c>
      <c r="L106" s="4">
        <v>302</v>
      </c>
      <c r="M106" s="4">
        <v>302</v>
      </c>
      <c r="N106" s="4" t="s">
        <v>566</v>
      </c>
      <c r="O106" s="4" t="s">
        <v>32</v>
      </c>
      <c r="P106" s="4" t="s">
        <v>33</v>
      </c>
      <c r="Q106" s="4">
        <v>0</v>
      </c>
      <c r="R106" s="7">
        <v>44913</v>
      </c>
      <c r="S106" s="6">
        <v>44920</v>
      </c>
      <c r="T106" s="4" t="s">
        <v>34</v>
      </c>
      <c r="U106" s="4">
        <v>302</v>
      </c>
      <c r="V106" s="4">
        <v>0</v>
      </c>
      <c r="W106" s="4">
        <v>0</v>
      </c>
      <c r="X106" s="4" t="s">
        <v>567</v>
      </c>
      <c r="Y106" s="4" t="s">
        <v>568</v>
      </c>
    </row>
    <row r="107" s="4" customFormat="1" spans="1:25">
      <c r="A107" s="4" t="s">
        <v>569</v>
      </c>
      <c r="B107" s="4" t="s">
        <v>26</v>
      </c>
      <c r="C107" s="4" t="s">
        <v>27</v>
      </c>
      <c r="D107" s="4" t="s">
        <v>146</v>
      </c>
      <c r="E107" s="4" t="s">
        <v>422</v>
      </c>
      <c r="F107" s="6">
        <v>44915</v>
      </c>
      <c r="G107" s="6">
        <v>44917</v>
      </c>
      <c r="H107" s="4">
        <v>1</v>
      </c>
      <c r="I107" s="4">
        <v>2</v>
      </c>
      <c r="J107" s="4">
        <v>2</v>
      </c>
      <c r="K107" s="4" t="s">
        <v>30</v>
      </c>
      <c r="L107" s="4">
        <v>344</v>
      </c>
      <c r="M107" s="4">
        <v>344</v>
      </c>
      <c r="N107" s="4" t="s">
        <v>570</v>
      </c>
      <c r="O107" s="4" t="s">
        <v>32</v>
      </c>
      <c r="P107" s="4" t="s">
        <v>33</v>
      </c>
      <c r="Q107" s="4">
        <v>0</v>
      </c>
      <c r="R107" s="7">
        <v>44914</v>
      </c>
      <c r="S107" s="6">
        <v>44920</v>
      </c>
      <c r="T107" s="4" t="s">
        <v>34</v>
      </c>
      <c r="U107" s="4">
        <v>344</v>
      </c>
      <c r="V107" s="4">
        <v>0</v>
      </c>
      <c r="W107" s="4">
        <v>0</v>
      </c>
      <c r="X107" s="4" t="s">
        <v>571</v>
      </c>
      <c r="Y107" s="4" t="s">
        <v>572</v>
      </c>
    </row>
    <row r="108" s="4" customFormat="1" spans="1:25">
      <c r="A108" s="4" t="s">
        <v>573</v>
      </c>
      <c r="B108" s="4" t="s">
        <v>26</v>
      </c>
      <c r="C108" s="4" t="s">
        <v>27</v>
      </c>
      <c r="D108" s="4" t="s">
        <v>555</v>
      </c>
      <c r="E108" s="4" t="s">
        <v>574</v>
      </c>
      <c r="F108" s="6">
        <v>44916</v>
      </c>
      <c r="G108" s="6">
        <v>44917</v>
      </c>
      <c r="H108" s="4">
        <v>1</v>
      </c>
      <c r="I108" s="4">
        <v>1</v>
      </c>
      <c r="J108" s="4">
        <v>1</v>
      </c>
      <c r="K108" s="4" t="s">
        <v>30</v>
      </c>
      <c r="L108" s="4">
        <v>385</v>
      </c>
      <c r="M108" s="4">
        <v>385</v>
      </c>
      <c r="N108" s="4" t="s">
        <v>575</v>
      </c>
      <c r="O108" s="4" t="s">
        <v>32</v>
      </c>
      <c r="P108" s="4" t="s">
        <v>33</v>
      </c>
      <c r="Q108" s="4">
        <v>0</v>
      </c>
      <c r="R108" s="7">
        <v>44914</v>
      </c>
      <c r="S108" s="6">
        <v>44920</v>
      </c>
      <c r="T108" s="4" t="s">
        <v>34</v>
      </c>
      <c r="U108" s="4">
        <v>385</v>
      </c>
      <c r="V108" s="4">
        <v>0</v>
      </c>
      <c r="W108" s="4">
        <v>0</v>
      </c>
      <c r="X108" s="4" t="s">
        <v>576</v>
      </c>
      <c r="Y108" s="4" t="s">
        <v>577</v>
      </c>
    </row>
    <row r="109" s="4" customFormat="1" spans="1:25">
      <c r="A109" s="4" t="s">
        <v>578</v>
      </c>
      <c r="B109" s="4" t="s">
        <v>26</v>
      </c>
      <c r="C109" s="4" t="s">
        <v>27</v>
      </c>
      <c r="D109" s="4" t="s">
        <v>146</v>
      </c>
      <c r="E109" s="4" t="s">
        <v>422</v>
      </c>
      <c r="F109" s="6">
        <v>44916</v>
      </c>
      <c r="G109" s="6">
        <v>44917</v>
      </c>
      <c r="H109" s="4">
        <v>1</v>
      </c>
      <c r="I109" s="4">
        <v>1</v>
      </c>
      <c r="J109" s="4">
        <v>1</v>
      </c>
      <c r="K109" s="4" t="s">
        <v>30</v>
      </c>
      <c r="L109" s="4">
        <v>172</v>
      </c>
      <c r="M109" s="4">
        <v>172</v>
      </c>
      <c r="N109" s="4" t="s">
        <v>579</v>
      </c>
      <c r="O109" s="4" t="s">
        <v>32</v>
      </c>
      <c r="P109" s="4" t="s">
        <v>33</v>
      </c>
      <c r="Q109" s="4">
        <v>0</v>
      </c>
      <c r="R109" s="7">
        <v>44914</v>
      </c>
      <c r="S109" s="6">
        <v>44920</v>
      </c>
      <c r="T109" s="4" t="s">
        <v>34</v>
      </c>
      <c r="U109" s="4">
        <v>172</v>
      </c>
      <c r="V109" s="4">
        <v>0</v>
      </c>
      <c r="W109" s="4">
        <v>0</v>
      </c>
      <c r="X109" s="4" t="s">
        <v>580</v>
      </c>
      <c r="Y109" s="4" t="s">
        <v>572</v>
      </c>
    </row>
    <row r="110" s="4" customFormat="1" spans="1:25">
      <c r="A110" s="4" t="s">
        <v>581</v>
      </c>
      <c r="B110" s="4" t="s">
        <v>26</v>
      </c>
      <c r="C110" s="4" t="s">
        <v>27</v>
      </c>
      <c r="D110" s="4" t="s">
        <v>582</v>
      </c>
      <c r="E110" s="4" t="s">
        <v>583</v>
      </c>
      <c r="F110" s="6">
        <v>44916</v>
      </c>
      <c r="G110" s="6">
        <v>44917</v>
      </c>
      <c r="H110" s="4">
        <v>1</v>
      </c>
      <c r="I110" s="4">
        <v>1</v>
      </c>
      <c r="J110" s="4">
        <v>1</v>
      </c>
      <c r="K110" s="4" t="s">
        <v>30</v>
      </c>
      <c r="L110" s="4">
        <v>880</v>
      </c>
      <c r="M110" s="4">
        <v>880</v>
      </c>
      <c r="N110" s="4" t="s">
        <v>584</v>
      </c>
      <c r="O110" s="4" t="s">
        <v>32</v>
      </c>
      <c r="P110" s="4" t="s">
        <v>33</v>
      </c>
      <c r="Q110" s="4">
        <v>0</v>
      </c>
      <c r="R110" s="7">
        <v>44914</v>
      </c>
      <c r="S110" s="6">
        <v>44920</v>
      </c>
      <c r="T110" s="4" t="s">
        <v>34</v>
      </c>
      <c r="U110" s="4">
        <v>880</v>
      </c>
      <c r="V110" s="4">
        <v>0</v>
      </c>
      <c r="W110" s="4">
        <v>0</v>
      </c>
      <c r="X110" s="4" t="s">
        <v>585</v>
      </c>
      <c r="Y110" s="4" t="s">
        <v>586</v>
      </c>
    </row>
    <row r="111" s="4" customFormat="1" spans="1:25">
      <c r="A111" s="4" t="s">
        <v>587</v>
      </c>
      <c r="B111" s="4" t="s">
        <v>26</v>
      </c>
      <c r="C111" s="4" t="s">
        <v>27</v>
      </c>
      <c r="D111" s="4" t="s">
        <v>588</v>
      </c>
      <c r="E111" s="4" t="s">
        <v>589</v>
      </c>
      <c r="F111" s="6">
        <v>44916</v>
      </c>
      <c r="G111" s="6">
        <v>44917</v>
      </c>
      <c r="H111" s="4">
        <v>1</v>
      </c>
      <c r="I111" s="4">
        <v>1</v>
      </c>
      <c r="J111" s="4">
        <v>1</v>
      </c>
      <c r="K111" s="4" t="s">
        <v>30</v>
      </c>
      <c r="L111" s="4">
        <v>696</v>
      </c>
      <c r="M111" s="4">
        <v>696</v>
      </c>
      <c r="N111" s="4" t="s">
        <v>590</v>
      </c>
      <c r="O111" s="4" t="s">
        <v>32</v>
      </c>
      <c r="P111" s="4" t="s">
        <v>33</v>
      </c>
      <c r="Q111" s="4">
        <v>0</v>
      </c>
      <c r="R111" s="7">
        <v>44914</v>
      </c>
      <c r="S111" s="6">
        <v>44920</v>
      </c>
      <c r="T111" s="4" t="s">
        <v>34</v>
      </c>
      <c r="U111" s="4">
        <v>696</v>
      </c>
      <c r="V111" s="4">
        <v>0</v>
      </c>
      <c r="W111" s="4">
        <v>0</v>
      </c>
      <c r="X111" s="4" t="s">
        <v>591</v>
      </c>
      <c r="Y111" s="4" t="s">
        <v>592</v>
      </c>
    </row>
    <row r="112" s="4" customFormat="1" spans="1:25">
      <c r="A112" s="4" t="s">
        <v>593</v>
      </c>
      <c r="B112" s="4" t="s">
        <v>26</v>
      </c>
      <c r="C112" s="4" t="s">
        <v>27</v>
      </c>
      <c r="D112" s="4" t="s">
        <v>594</v>
      </c>
      <c r="E112" s="4" t="s">
        <v>595</v>
      </c>
      <c r="F112" s="6">
        <v>44915</v>
      </c>
      <c r="G112" s="6">
        <v>44917</v>
      </c>
      <c r="H112" s="4">
        <v>2</v>
      </c>
      <c r="I112" s="4">
        <v>2</v>
      </c>
      <c r="J112" s="4">
        <v>4</v>
      </c>
      <c r="K112" s="4" t="s">
        <v>30</v>
      </c>
      <c r="L112" s="4">
        <v>3440</v>
      </c>
      <c r="M112" s="4">
        <v>3440</v>
      </c>
      <c r="N112" s="4" t="s">
        <v>596</v>
      </c>
      <c r="O112" s="4" t="s">
        <v>32</v>
      </c>
      <c r="P112" s="4" t="s">
        <v>33</v>
      </c>
      <c r="Q112" s="4">
        <v>0</v>
      </c>
      <c r="R112" s="7">
        <v>44914</v>
      </c>
      <c r="S112" s="6">
        <v>44920</v>
      </c>
      <c r="T112" s="4" t="s">
        <v>34</v>
      </c>
      <c r="U112" s="4">
        <v>3440</v>
      </c>
      <c r="V112" s="4">
        <v>0</v>
      </c>
      <c r="W112" s="4">
        <v>0</v>
      </c>
      <c r="X112" s="4" t="s">
        <v>597</v>
      </c>
      <c r="Y112" s="4" t="s">
        <v>598</v>
      </c>
    </row>
    <row r="113" s="4" customFormat="1" spans="1:25">
      <c r="A113" s="4" t="s">
        <v>599</v>
      </c>
      <c r="B113" s="4" t="s">
        <v>26</v>
      </c>
      <c r="C113" s="4" t="s">
        <v>27</v>
      </c>
      <c r="D113" s="4" t="s">
        <v>600</v>
      </c>
      <c r="E113" s="4" t="s">
        <v>601</v>
      </c>
      <c r="F113" s="6">
        <v>44916</v>
      </c>
      <c r="G113" s="6">
        <v>44917</v>
      </c>
      <c r="H113" s="4">
        <v>1</v>
      </c>
      <c r="I113" s="4">
        <v>1</v>
      </c>
      <c r="J113" s="4">
        <v>1</v>
      </c>
      <c r="K113" s="4" t="s">
        <v>30</v>
      </c>
      <c r="L113" s="4">
        <v>518</v>
      </c>
      <c r="M113" s="4">
        <v>518</v>
      </c>
      <c r="N113" s="4" t="s">
        <v>602</v>
      </c>
      <c r="O113" s="4" t="s">
        <v>32</v>
      </c>
      <c r="P113" s="4" t="s">
        <v>33</v>
      </c>
      <c r="Q113" s="4">
        <v>0</v>
      </c>
      <c r="R113" s="7">
        <v>44914</v>
      </c>
      <c r="S113" s="6">
        <v>44920</v>
      </c>
      <c r="T113" s="4" t="s">
        <v>34</v>
      </c>
      <c r="U113" s="4">
        <v>518</v>
      </c>
      <c r="V113" s="4">
        <v>0</v>
      </c>
      <c r="W113" s="4">
        <v>0</v>
      </c>
      <c r="X113" s="4" t="s">
        <v>603</v>
      </c>
      <c r="Y113" s="4" t="s">
        <v>604</v>
      </c>
    </row>
    <row r="114" s="4" customFormat="1" spans="1:25">
      <c r="A114" s="4" t="s">
        <v>605</v>
      </c>
      <c r="B114" s="4" t="s">
        <v>26</v>
      </c>
      <c r="C114" s="4" t="s">
        <v>27</v>
      </c>
      <c r="D114" s="4" t="s">
        <v>606</v>
      </c>
      <c r="E114" s="4" t="s">
        <v>607</v>
      </c>
      <c r="F114" s="6">
        <v>44916</v>
      </c>
      <c r="G114" s="6">
        <v>44917</v>
      </c>
      <c r="H114" s="4">
        <v>1</v>
      </c>
      <c r="I114" s="4">
        <v>1</v>
      </c>
      <c r="J114" s="4">
        <v>1</v>
      </c>
      <c r="K114" s="4" t="s">
        <v>30</v>
      </c>
      <c r="L114" s="4">
        <v>237</v>
      </c>
      <c r="M114" s="4">
        <v>237</v>
      </c>
      <c r="N114" s="4" t="s">
        <v>608</v>
      </c>
      <c r="O114" s="4" t="s">
        <v>32</v>
      </c>
      <c r="P114" s="4" t="s">
        <v>33</v>
      </c>
      <c r="Q114" s="4">
        <v>0</v>
      </c>
      <c r="R114" s="7">
        <v>44914</v>
      </c>
      <c r="S114" s="6">
        <v>44920</v>
      </c>
      <c r="T114" s="4" t="s">
        <v>34</v>
      </c>
      <c r="U114" s="4">
        <v>237</v>
      </c>
      <c r="V114" s="4">
        <v>0</v>
      </c>
      <c r="W114" s="4">
        <v>0</v>
      </c>
      <c r="X114" s="4" t="s">
        <v>609</v>
      </c>
      <c r="Y114" s="4" t="s">
        <v>610</v>
      </c>
    </row>
    <row r="115" s="4" customFormat="1" spans="1:25">
      <c r="A115" s="4" t="s">
        <v>611</v>
      </c>
      <c r="B115" s="4" t="s">
        <v>26</v>
      </c>
      <c r="C115" s="4" t="s">
        <v>27</v>
      </c>
      <c r="D115" s="4" t="s">
        <v>324</v>
      </c>
      <c r="E115" s="4" t="s">
        <v>325</v>
      </c>
      <c r="F115" s="6">
        <v>44915</v>
      </c>
      <c r="G115" s="6">
        <v>44917</v>
      </c>
      <c r="H115" s="4">
        <v>1</v>
      </c>
      <c r="I115" s="4">
        <v>2</v>
      </c>
      <c r="J115" s="4">
        <v>2</v>
      </c>
      <c r="K115" s="4" t="s">
        <v>30</v>
      </c>
      <c r="L115" s="4">
        <v>1020</v>
      </c>
      <c r="M115" s="4">
        <v>1020</v>
      </c>
      <c r="N115" s="4" t="s">
        <v>612</v>
      </c>
      <c r="O115" s="4" t="s">
        <v>32</v>
      </c>
      <c r="P115" s="4" t="s">
        <v>33</v>
      </c>
      <c r="Q115" s="4">
        <v>0</v>
      </c>
      <c r="R115" s="7">
        <v>44914</v>
      </c>
      <c r="S115" s="6">
        <v>44920</v>
      </c>
      <c r="T115" s="4" t="s">
        <v>34</v>
      </c>
      <c r="U115" s="4">
        <v>1020</v>
      </c>
      <c r="V115" s="4">
        <v>0</v>
      </c>
      <c r="W115" s="4">
        <v>0</v>
      </c>
      <c r="X115" s="4" t="s">
        <v>613</v>
      </c>
      <c r="Y115" s="4" t="s">
        <v>614</v>
      </c>
    </row>
    <row r="116" s="4" customFormat="1" spans="1:25">
      <c r="A116" s="4" t="s">
        <v>615</v>
      </c>
      <c r="B116" s="4" t="s">
        <v>26</v>
      </c>
      <c r="C116" s="4" t="s">
        <v>27</v>
      </c>
      <c r="D116" s="4" t="s">
        <v>534</v>
      </c>
      <c r="E116" s="4" t="s">
        <v>551</v>
      </c>
      <c r="F116" s="6">
        <v>44916</v>
      </c>
      <c r="G116" s="6">
        <v>44917</v>
      </c>
      <c r="H116" s="4">
        <v>1</v>
      </c>
      <c r="I116" s="4">
        <v>1</v>
      </c>
      <c r="J116" s="4">
        <v>1</v>
      </c>
      <c r="K116" s="4" t="s">
        <v>30</v>
      </c>
      <c r="L116" s="4">
        <v>483</v>
      </c>
      <c r="M116" s="4">
        <v>483</v>
      </c>
      <c r="N116" s="4" t="s">
        <v>536</v>
      </c>
      <c r="O116" s="4" t="s">
        <v>32</v>
      </c>
      <c r="P116" s="4" t="s">
        <v>33</v>
      </c>
      <c r="Q116" s="4">
        <v>0</v>
      </c>
      <c r="R116" s="7">
        <v>44914</v>
      </c>
      <c r="S116" s="6">
        <v>44920</v>
      </c>
      <c r="T116" s="4" t="s">
        <v>34</v>
      </c>
      <c r="U116" s="4">
        <v>483</v>
      </c>
      <c r="V116" s="4">
        <v>0</v>
      </c>
      <c r="W116" s="4">
        <v>0</v>
      </c>
      <c r="X116" s="4" t="s">
        <v>616</v>
      </c>
      <c r="Y116" s="4" t="s">
        <v>617</v>
      </c>
    </row>
    <row r="117" s="4" customFormat="1" spans="1:25">
      <c r="A117" s="4" t="s">
        <v>618</v>
      </c>
      <c r="B117" s="4" t="s">
        <v>26</v>
      </c>
      <c r="C117" s="4" t="s">
        <v>27</v>
      </c>
      <c r="D117" s="4" t="s">
        <v>606</v>
      </c>
      <c r="E117" s="4" t="s">
        <v>607</v>
      </c>
      <c r="F117" s="6">
        <v>44916</v>
      </c>
      <c r="G117" s="6">
        <v>44917</v>
      </c>
      <c r="H117" s="4">
        <v>1</v>
      </c>
      <c r="I117" s="4">
        <v>1</v>
      </c>
      <c r="J117" s="4">
        <v>1</v>
      </c>
      <c r="K117" s="4" t="s">
        <v>30</v>
      </c>
      <c r="L117" s="4">
        <v>237</v>
      </c>
      <c r="M117" s="4">
        <v>237</v>
      </c>
      <c r="N117" s="4" t="s">
        <v>619</v>
      </c>
      <c r="O117" s="4" t="s">
        <v>32</v>
      </c>
      <c r="P117" s="4" t="s">
        <v>33</v>
      </c>
      <c r="Q117" s="4">
        <v>0</v>
      </c>
      <c r="R117" s="7">
        <v>44915</v>
      </c>
      <c r="S117" s="6">
        <v>44920</v>
      </c>
      <c r="T117" s="4" t="s">
        <v>34</v>
      </c>
      <c r="U117" s="4">
        <v>237</v>
      </c>
      <c r="V117" s="4">
        <v>0</v>
      </c>
      <c r="W117" s="4">
        <v>0</v>
      </c>
      <c r="X117" s="4" t="s">
        <v>620</v>
      </c>
      <c r="Y117" s="4" t="s">
        <v>621</v>
      </c>
    </row>
    <row r="118" s="4" customFormat="1" spans="1:25">
      <c r="A118" s="4" t="s">
        <v>622</v>
      </c>
      <c r="B118" s="4" t="s">
        <v>26</v>
      </c>
      <c r="C118" s="4" t="s">
        <v>27</v>
      </c>
      <c r="D118" s="4" t="s">
        <v>623</v>
      </c>
      <c r="E118" s="4" t="s">
        <v>624</v>
      </c>
      <c r="F118" s="6">
        <v>44915</v>
      </c>
      <c r="G118" s="6">
        <v>44917</v>
      </c>
      <c r="H118" s="4">
        <v>1</v>
      </c>
      <c r="I118" s="4">
        <v>2</v>
      </c>
      <c r="J118" s="4">
        <v>2</v>
      </c>
      <c r="K118" s="4" t="s">
        <v>30</v>
      </c>
      <c r="L118" s="4">
        <v>2182</v>
      </c>
      <c r="M118" s="4">
        <v>2182</v>
      </c>
      <c r="N118" s="4" t="s">
        <v>625</v>
      </c>
      <c r="O118" s="4" t="s">
        <v>32</v>
      </c>
      <c r="P118" s="4" t="s">
        <v>33</v>
      </c>
      <c r="Q118" s="4">
        <v>0</v>
      </c>
      <c r="R118" s="7">
        <v>44915</v>
      </c>
      <c r="S118" s="6">
        <v>44920</v>
      </c>
      <c r="T118" s="4" t="s">
        <v>34</v>
      </c>
      <c r="U118" s="4">
        <v>2182</v>
      </c>
      <c r="V118" s="4">
        <v>0</v>
      </c>
      <c r="W118" s="4">
        <v>0</v>
      </c>
      <c r="X118" s="4" t="s">
        <v>626</v>
      </c>
      <c r="Y118" s="4" t="s">
        <v>627</v>
      </c>
    </row>
    <row r="119" s="4" customFormat="1" spans="1:26">
      <c r="A119" s="4" t="s">
        <v>628</v>
      </c>
      <c r="B119" s="4" t="s">
        <v>26</v>
      </c>
      <c r="C119" s="4" t="s">
        <v>27</v>
      </c>
      <c r="D119" s="4" t="s">
        <v>629</v>
      </c>
      <c r="E119" s="4" t="s">
        <v>630</v>
      </c>
      <c r="F119" s="6">
        <v>44915</v>
      </c>
      <c r="G119" s="6">
        <v>44917</v>
      </c>
      <c r="H119" s="4">
        <v>2</v>
      </c>
      <c r="I119" s="4">
        <v>2</v>
      </c>
      <c r="J119" s="4">
        <v>4</v>
      </c>
      <c r="K119" s="4" t="s">
        <v>30</v>
      </c>
      <c r="L119" s="4">
        <v>5018</v>
      </c>
      <c r="M119" s="4">
        <v>5018</v>
      </c>
      <c r="N119" s="4" t="s">
        <v>631</v>
      </c>
      <c r="O119" s="4" t="s">
        <v>32</v>
      </c>
      <c r="P119" s="4" t="s">
        <v>33</v>
      </c>
      <c r="Q119" s="4">
        <v>0</v>
      </c>
      <c r="R119" s="7">
        <v>44915</v>
      </c>
      <c r="S119" s="6">
        <v>44920</v>
      </c>
      <c r="T119" s="4" t="s">
        <v>34</v>
      </c>
      <c r="U119" s="4">
        <v>5018</v>
      </c>
      <c r="V119" s="4">
        <v>0</v>
      </c>
      <c r="W119" s="4">
        <v>0</v>
      </c>
      <c r="X119" s="4" t="s">
        <v>632</v>
      </c>
      <c r="Y119" s="4">
        <v>98889774</v>
      </c>
      <c r="Z119" s="4" t="s">
        <v>633</v>
      </c>
    </row>
    <row r="120" s="4" customFormat="1" spans="1:25">
      <c r="A120" s="4" t="s">
        <v>634</v>
      </c>
      <c r="B120" s="4" t="s">
        <v>26</v>
      </c>
      <c r="C120" s="4" t="s">
        <v>27</v>
      </c>
      <c r="D120" s="4" t="s">
        <v>635</v>
      </c>
      <c r="E120" s="4" t="s">
        <v>636</v>
      </c>
      <c r="F120" s="6">
        <v>44915</v>
      </c>
      <c r="G120" s="6">
        <v>44917</v>
      </c>
      <c r="H120" s="4">
        <v>1</v>
      </c>
      <c r="I120" s="4">
        <v>2</v>
      </c>
      <c r="J120" s="4">
        <v>2</v>
      </c>
      <c r="K120" s="4" t="s">
        <v>30</v>
      </c>
      <c r="L120" s="4">
        <v>824</v>
      </c>
      <c r="M120" s="4">
        <v>824</v>
      </c>
      <c r="N120" s="4" t="s">
        <v>637</v>
      </c>
      <c r="O120" s="4" t="s">
        <v>32</v>
      </c>
      <c r="P120" s="4" t="s">
        <v>33</v>
      </c>
      <c r="Q120" s="4">
        <v>0</v>
      </c>
      <c r="R120" s="7">
        <v>44915</v>
      </c>
      <c r="S120" s="6">
        <v>44920</v>
      </c>
      <c r="T120" s="4" t="s">
        <v>34</v>
      </c>
      <c r="U120" s="4">
        <v>824</v>
      </c>
      <c r="V120" s="4">
        <v>0</v>
      </c>
      <c r="W120" s="4">
        <v>0</v>
      </c>
      <c r="X120" s="4" t="s">
        <v>638</v>
      </c>
      <c r="Y120" s="4" t="s">
        <v>639</v>
      </c>
    </row>
    <row r="121" s="4" customFormat="1" spans="1:25">
      <c r="A121" s="4" t="s">
        <v>640</v>
      </c>
      <c r="B121" s="4" t="s">
        <v>26</v>
      </c>
      <c r="C121" s="4" t="s">
        <v>27</v>
      </c>
      <c r="D121" s="4" t="s">
        <v>641</v>
      </c>
      <c r="E121" s="4" t="s">
        <v>642</v>
      </c>
      <c r="F121" s="6">
        <v>44916</v>
      </c>
      <c r="G121" s="6">
        <v>44917</v>
      </c>
      <c r="H121" s="4">
        <v>1</v>
      </c>
      <c r="I121" s="4">
        <v>1</v>
      </c>
      <c r="J121" s="4">
        <v>1</v>
      </c>
      <c r="K121" s="4" t="s">
        <v>30</v>
      </c>
      <c r="L121" s="4">
        <v>515.28</v>
      </c>
      <c r="M121" s="4">
        <v>515.28</v>
      </c>
      <c r="N121" s="4" t="s">
        <v>643</v>
      </c>
      <c r="O121" s="4" t="s">
        <v>32</v>
      </c>
      <c r="P121" s="4" t="s">
        <v>33</v>
      </c>
      <c r="Q121" s="4">
        <v>0</v>
      </c>
      <c r="R121" s="7">
        <v>44915</v>
      </c>
      <c r="S121" s="6">
        <v>44920</v>
      </c>
      <c r="T121" s="4" t="s">
        <v>34</v>
      </c>
      <c r="U121" s="4">
        <v>515.28</v>
      </c>
      <c r="V121" s="4">
        <v>0</v>
      </c>
      <c r="W121" s="4">
        <v>0</v>
      </c>
      <c r="X121" s="4" t="s">
        <v>644</v>
      </c>
      <c r="Y121" s="4" t="s">
        <v>232</v>
      </c>
    </row>
    <row r="122" s="4" customFormat="1" spans="1:25">
      <c r="A122" s="4" t="s">
        <v>645</v>
      </c>
      <c r="B122" s="4" t="s">
        <v>26</v>
      </c>
      <c r="C122" s="4" t="s">
        <v>27</v>
      </c>
      <c r="D122" s="4" t="s">
        <v>646</v>
      </c>
      <c r="E122" s="4" t="s">
        <v>647</v>
      </c>
      <c r="F122" s="6">
        <v>44916</v>
      </c>
      <c r="G122" s="6">
        <v>44917</v>
      </c>
      <c r="H122" s="4">
        <v>1</v>
      </c>
      <c r="I122" s="4">
        <v>1</v>
      </c>
      <c r="J122" s="4">
        <v>1</v>
      </c>
      <c r="K122" s="4" t="s">
        <v>30</v>
      </c>
      <c r="L122" s="4">
        <v>613</v>
      </c>
      <c r="M122" s="4">
        <v>613</v>
      </c>
      <c r="N122" s="4" t="s">
        <v>648</v>
      </c>
      <c r="O122" s="4" t="s">
        <v>32</v>
      </c>
      <c r="P122" s="4" t="s">
        <v>33</v>
      </c>
      <c r="Q122" s="4">
        <v>0</v>
      </c>
      <c r="R122" s="7">
        <v>44915</v>
      </c>
      <c r="S122" s="6">
        <v>44920</v>
      </c>
      <c r="T122" s="4" t="s">
        <v>34</v>
      </c>
      <c r="U122" s="4">
        <v>613</v>
      </c>
      <c r="V122" s="4">
        <v>0</v>
      </c>
      <c r="W122" s="4">
        <v>0</v>
      </c>
      <c r="X122" s="4" t="s">
        <v>649</v>
      </c>
      <c r="Y122" s="4" t="s">
        <v>650</v>
      </c>
    </row>
    <row r="123" s="4" customFormat="1" spans="1:25">
      <c r="A123" s="4" t="s">
        <v>651</v>
      </c>
      <c r="B123" s="4" t="s">
        <v>26</v>
      </c>
      <c r="C123" s="4" t="s">
        <v>27</v>
      </c>
      <c r="D123" s="4" t="s">
        <v>652</v>
      </c>
      <c r="E123" s="4" t="s">
        <v>422</v>
      </c>
      <c r="F123" s="6">
        <v>44916</v>
      </c>
      <c r="G123" s="6">
        <v>44917</v>
      </c>
      <c r="H123" s="4">
        <v>1</v>
      </c>
      <c r="I123" s="4">
        <v>1</v>
      </c>
      <c r="J123" s="4">
        <v>1</v>
      </c>
      <c r="K123" s="4" t="s">
        <v>30</v>
      </c>
      <c r="L123" s="4">
        <v>143</v>
      </c>
      <c r="M123" s="4">
        <v>143</v>
      </c>
      <c r="N123" s="4" t="s">
        <v>653</v>
      </c>
      <c r="O123" s="4" t="s">
        <v>32</v>
      </c>
      <c r="P123" s="4" t="s">
        <v>33</v>
      </c>
      <c r="Q123" s="4">
        <v>0</v>
      </c>
      <c r="R123" s="7">
        <v>44915</v>
      </c>
      <c r="S123" s="6">
        <v>44920</v>
      </c>
      <c r="T123" s="4" t="s">
        <v>34</v>
      </c>
      <c r="U123" s="4">
        <v>143</v>
      </c>
      <c r="V123" s="4">
        <v>0</v>
      </c>
      <c r="W123" s="4">
        <v>0</v>
      </c>
      <c r="X123" s="4" t="s">
        <v>654</v>
      </c>
      <c r="Y123" s="4" t="s">
        <v>655</v>
      </c>
    </row>
    <row r="124" s="4" customFormat="1" spans="1:25">
      <c r="A124" s="4" t="s">
        <v>656</v>
      </c>
      <c r="B124" s="4" t="s">
        <v>26</v>
      </c>
      <c r="C124" s="4" t="s">
        <v>27</v>
      </c>
      <c r="D124" s="4" t="s">
        <v>657</v>
      </c>
      <c r="E124" s="4" t="s">
        <v>658</v>
      </c>
      <c r="F124" s="6">
        <v>44916</v>
      </c>
      <c r="G124" s="6">
        <v>44917</v>
      </c>
      <c r="H124" s="4">
        <v>1</v>
      </c>
      <c r="I124" s="4">
        <v>1</v>
      </c>
      <c r="J124" s="4">
        <v>1</v>
      </c>
      <c r="K124" s="4" t="s">
        <v>30</v>
      </c>
      <c r="L124" s="4">
        <v>721</v>
      </c>
      <c r="M124" s="4">
        <v>721</v>
      </c>
      <c r="N124" s="4" t="s">
        <v>659</v>
      </c>
      <c r="O124" s="4" t="s">
        <v>32</v>
      </c>
      <c r="P124" s="4" t="s">
        <v>33</v>
      </c>
      <c r="Q124" s="4">
        <v>0</v>
      </c>
      <c r="R124" s="7">
        <v>44916</v>
      </c>
      <c r="S124" s="6">
        <v>44920</v>
      </c>
      <c r="T124" s="4" t="s">
        <v>34</v>
      </c>
      <c r="U124" s="4">
        <v>721</v>
      </c>
      <c r="V124" s="4">
        <v>0</v>
      </c>
      <c r="W124" s="4">
        <v>0</v>
      </c>
      <c r="X124" s="4" t="s">
        <v>660</v>
      </c>
      <c r="Y124" s="4" t="s">
        <v>232</v>
      </c>
    </row>
    <row r="125" s="4" customFormat="1" spans="1:25">
      <c r="A125" s="4" t="s">
        <v>656</v>
      </c>
      <c r="B125" s="4" t="s">
        <v>26</v>
      </c>
      <c r="C125" s="4" t="s">
        <v>233</v>
      </c>
      <c r="D125" s="4" t="s">
        <v>657</v>
      </c>
      <c r="E125" s="4" t="s">
        <v>658</v>
      </c>
      <c r="F125" s="6">
        <v>44916</v>
      </c>
      <c r="G125" s="6">
        <v>44917</v>
      </c>
      <c r="H125" s="4">
        <v>1</v>
      </c>
      <c r="I125" s="4">
        <v>1</v>
      </c>
      <c r="J125" s="4">
        <v>1</v>
      </c>
      <c r="K125" s="4" t="s">
        <v>30</v>
      </c>
      <c r="L125" s="4">
        <v>-721</v>
      </c>
      <c r="M125" s="4">
        <v>-721</v>
      </c>
      <c r="N125" s="4" t="s">
        <v>659</v>
      </c>
      <c r="O125" s="4" t="s">
        <v>32</v>
      </c>
      <c r="P125" s="4" t="s">
        <v>33</v>
      </c>
      <c r="Q125" s="4">
        <v>0</v>
      </c>
      <c r="R125" s="7">
        <v>44916</v>
      </c>
      <c r="S125" s="6">
        <v>44920</v>
      </c>
      <c r="T125" s="4" t="s">
        <v>34</v>
      </c>
      <c r="U125" s="4">
        <v>-721</v>
      </c>
      <c r="V125" s="4">
        <v>0</v>
      </c>
      <c r="W125" s="4">
        <v>0</v>
      </c>
      <c r="X125" s="4" t="s">
        <v>660</v>
      </c>
      <c r="Y125" s="4" t="s">
        <v>232</v>
      </c>
    </row>
    <row r="126" s="4" customFormat="1" spans="1:25">
      <c r="A126" s="4" t="s">
        <v>661</v>
      </c>
      <c r="B126" s="4" t="s">
        <v>26</v>
      </c>
      <c r="C126" s="4" t="s">
        <v>27</v>
      </c>
      <c r="D126" s="4" t="s">
        <v>662</v>
      </c>
      <c r="E126" s="4" t="s">
        <v>663</v>
      </c>
      <c r="F126" s="6">
        <v>44916</v>
      </c>
      <c r="G126" s="6">
        <v>44917</v>
      </c>
      <c r="H126" s="4">
        <v>1</v>
      </c>
      <c r="I126" s="4">
        <v>1</v>
      </c>
      <c r="J126" s="4">
        <v>1</v>
      </c>
      <c r="K126" s="4" t="s">
        <v>30</v>
      </c>
      <c r="L126" s="4">
        <v>545</v>
      </c>
      <c r="M126" s="4">
        <v>545</v>
      </c>
      <c r="N126" s="4" t="s">
        <v>664</v>
      </c>
      <c r="O126" s="4" t="s">
        <v>32</v>
      </c>
      <c r="P126" s="4" t="s">
        <v>33</v>
      </c>
      <c r="Q126" s="4">
        <v>0</v>
      </c>
      <c r="R126" s="7">
        <v>44916</v>
      </c>
      <c r="S126" s="6">
        <v>44920</v>
      </c>
      <c r="T126" s="4" t="s">
        <v>34</v>
      </c>
      <c r="U126" s="4">
        <v>545</v>
      </c>
      <c r="V126" s="4">
        <v>0</v>
      </c>
      <c r="W126" s="4">
        <v>0</v>
      </c>
      <c r="X126" s="4" t="s">
        <v>665</v>
      </c>
      <c r="Y126" s="4" t="s">
        <v>666</v>
      </c>
    </row>
    <row r="127" s="4" customFormat="1" spans="1:25">
      <c r="A127" s="4" t="s">
        <v>667</v>
      </c>
      <c r="B127" s="4" t="s">
        <v>26</v>
      </c>
      <c r="C127" s="4" t="s">
        <v>27</v>
      </c>
      <c r="D127" s="4" t="s">
        <v>668</v>
      </c>
      <c r="E127" s="4" t="s">
        <v>642</v>
      </c>
      <c r="F127" s="6">
        <v>44916</v>
      </c>
      <c r="G127" s="6">
        <v>44917</v>
      </c>
      <c r="H127" s="4">
        <v>1</v>
      </c>
      <c r="I127" s="4">
        <v>1</v>
      </c>
      <c r="J127" s="4">
        <v>1</v>
      </c>
      <c r="K127" s="4" t="s">
        <v>30</v>
      </c>
      <c r="L127" s="4">
        <v>189.03</v>
      </c>
      <c r="M127" s="4">
        <v>189.03</v>
      </c>
      <c r="N127" s="4" t="s">
        <v>669</v>
      </c>
      <c r="O127" s="4" t="s">
        <v>32</v>
      </c>
      <c r="P127" s="4" t="s">
        <v>33</v>
      </c>
      <c r="Q127" s="4">
        <v>0</v>
      </c>
      <c r="R127" s="7">
        <v>44916</v>
      </c>
      <c r="S127" s="6">
        <v>44920</v>
      </c>
      <c r="T127" s="4" t="s">
        <v>34</v>
      </c>
      <c r="U127" s="4">
        <v>189.03</v>
      </c>
      <c r="V127" s="4">
        <v>0</v>
      </c>
      <c r="W127" s="4">
        <v>0</v>
      </c>
      <c r="X127" s="4" t="s">
        <v>670</v>
      </c>
      <c r="Y127" s="4" t="s">
        <v>232</v>
      </c>
    </row>
    <row r="128" s="4" customFormat="1" spans="1:25">
      <c r="A128" s="4" t="s">
        <v>671</v>
      </c>
      <c r="B128" s="4" t="s">
        <v>26</v>
      </c>
      <c r="C128" s="4" t="s">
        <v>27</v>
      </c>
      <c r="D128" s="4" t="s">
        <v>672</v>
      </c>
      <c r="E128" s="4" t="s">
        <v>642</v>
      </c>
      <c r="F128" s="6">
        <v>44916</v>
      </c>
      <c r="G128" s="6">
        <v>44917</v>
      </c>
      <c r="H128" s="4">
        <v>1</v>
      </c>
      <c r="I128" s="4">
        <v>1</v>
      </c>
      <c r="J128" s="4">
        <v>1</v>
      </c>
      <c r="K128" s="4" t="s">
        <v>30</v>
      </c>
      <c r="L128" s="4">
        <v>239.92</v>
      </c>
      <c r="M128" s="4">
        <v>239.92</v>
      </c>
      <c r="N128" s="4" t="s">
        <v>673</v>
      </c>
      <c r="O128" s="4" t="s">
        <v>32</v>
      </c>
      <c r="P128" s="4" t="s">
        <v>33</v>
      </c>
      <c r="Q128" s="4">
        <v>0</v>
      </c>
      <c r="R128" s="7">
        <v>44916</v>
      </c>
      <c r="S128" s="6">
        <v>44920</v>
      </c>
      <c r="T128" s="4" t="s">
        <v>34</v>
      </c>
      <c r="U128" s="4">
        <v>239.92</v>
      </c>
      <c r="V128" s="4">
        <v>0</v>
      </c>
      <c r="W128" s="4">
        <v>0</v>
      </c>
      <c r="X128" s="4" t="s">
        <v>674</v>
      </c>
      <c r="Y128" s="4" t="s">
        <v>232</v>
      </c>
    </row>
    <row r="129" s="4" customFormat="1" spans="1:25">
      <c r="A129" s="4" t="s">
        <v>675</v>
      </c>
      <c r="B129" s="4" t="s">
        <v>26</v>
      </c>
      <c r="C129" s="4" t="s">
        <v>27</v>
      </c>
      <c r="D129" s="4" t="s">
        <v>676</v>
      </c>
      <c r="E129" s="4" t="s">
        <v>677</v>
      </c>
      <c r="F129" s="6">
        <v>44916</v>
      </c>
      <c r="G129" s="6">
        <v>44917</v>
      </c>
      <c r="H129" s="4">
        <v>1</v>
      </c>
      <c r="I129" s="4">
        <v>1</v>
      </c>
      <c r="J129" s="4">
        <v>1</v>
      </c>
      <c r="K129" s="4" t="s">
        <v>30</v>
      </c>
      <c r="L129" s="4">
        <v>653</v>
      </c>
      <c r="M129" s="4">
        <v>653</v>
      </c>
      <c r="N129" s="4" t="s">
        <v>678</v>
      </c>
      <c r="O129" s="4" t="s">
        <v>32</v>
      </c>
      <c r="P129" s="4" t="s">
        <v>33</v>
      </c>
      <c r="Q129" s="4">
        <v>0</v>
      </c>
      <c r="R129" s="7">
        <v>44916</v>
      </c>
      <c r="S129" s="6">
        <v>44920</v>
      </c>
      <c r="T129" s="4" t="s">
        <v>34</v>
      </c>
      <c r="U129" s="4">
        <v>653</v>
      </c>
      <c r="V129" s="4">
        <v>0</v>
      </c>
      <c r="W129" s="4">
        <v>0</v>
      </c>
      <c r="X129" s="4" t="s">
        <v>679</v>
      </c>
      <c r="Y129" s="4" t="s">
        <v>680</v>
      </c>
    </row>
    <row r="130" s="4" customFormat="1" spans="1:25">
      <c r="A130" s="4" t="s">
        <v>681</v>
      </c>
      <c r="B130" s="4" t="s">
        <v>26</v>
      </c>
      <c r="C130" s="4" t="s">
        <v>27</v>
      </c>
      <c r="D130" s="4" t="s">
        <v>676</v>
      </c>
      <c r="E130" s="4" t="s">
        <v>677</v>
      </c>
      <c r="F130" s="6">
        <v>44916</v>
      </c>
      <c r="G130" s="6">
        <v>44917</v>
      </c>
      <c r="H130" s="4">
        <v>1</v>
      </c>
      <c r="I130" s="4">
        <v>1</v>
      </c>
      <c r="J130" s="4">
        <v>1</v>
      </c>
      <c r="K130" s="4" t="s">
        <v>30</v>
      </c>
      <c r="L130" s="4">
        <v>653</v>
      </c>
      <c r="M130" s="4">
        <v>653</v>
      </c>
      <c r="N130" s="4" t="s">
        <v>682</v>
      </c>
      <c r="O130" s="4" t="s">
        <v>32</v>
      </c>
      <c r="P130" s="4" t="s">
        <v>33</v>
      </c>
      <c r="Q130" s="4">
        <v>0</v>
      </c>
      <c r="R130" s="7">
        <v>44916</v>
      </c>
      <c r="S130" s="6">
        <v>44920</v>
      </c>
      <c r="T130" s="4" t="s">
        <v>34</v>
      </c>
      <c r="U130" s="4">
        <v>653</v>
      </c>
      <c r="V130" s="4">
        <v>0</v>
      </c>
      <c r="W130" s="4">
        <v>0</v>
      </c>
      <c r="X130" s="4" t="s">
        <v>683</v>
      </c>
      <c r="Y130" s="4" t="s">
        <v>684</v>
      </c>
    </row>
    <row r="131" s="4" customFormat="1" spans="1:25">
      <c r="A131" s="4" t="s">
        <v>685</v>
      </c>
      <c r="B131" s="4" t="s">
        <v>26</v>
      </c>
      <c r="C131" s="4" t="s">
        <v>27</v>
      </c>
      <c r="D131" s="4" t="s">
        <v>676</v>
      </c>
      <c r="E131" s="4" t="s">
        <v>677</v>
      </c>
      <c r="F131" s="6">
        <v>44916</v>
      </c>
      <c r="G131" s="6">
        <v>44917</v>
      </c>
      <c r="H131" s="4">
        <v>1</v>
      </c>
      <c r="I131" s="4">
        <v>1</v>
      </c>
      <c r="J131" s="4">
        <v>1</v>
      </c>
      <c r="K131" s="4" t="s">
        <v>30</v>
      </c>
      <c r="L131" s="4">
        <v>653</v>
      </c>
      <c r="M131" s="4">
        <v>653</v>
      </c>
      <c r="N131" s="4" t="s">
        <v>686</v>
      </c>
      <c r="O131" s="4" t="s">
        <v>32</v>
      </c>
      <c r="P131" s="4" t="s">
        <v>33</v>
      </c>
      <c r="Q131" s="4">
        <v>0</v>
      </c>
      <c r="R131" s="7">
        <v>44916</v>
      </c>
      <c r="S131" s="6">
        <v>44920</v>
      </c>
      <c r="T131" s="4" t="s">
        <v>34</v>
      </c>
      <c r="U131" s="4">
        <v>653</v>
      </c>
      <c r="V131" s="4">
        <v>0</v>
      </c>
      <c r="W131" s="4">
        <v>0</v>
      </c>
      <c r="X131" s="4" t="s">
        <v>687</v>
      </c>
      <c r="Y131" s="4" t="s">
        <v>688</v>
      </c>
    </row>
    <row r="132" s="4" customFormat="1" spans="1:25">
      <c r="A132" s="4" t="s">
        <v>689</v>
      </c>
      <c r="B132" s="4" t="s">
        <v>26</v>
      </c>
      <c r="C132" s="4" t="s">
        <v>27</v>
      </c>
      <c r="D132" s="4" t="s">
        <v>690</v>
      </c>
      <c r="E132" s="4" t="s">
        <v>691</v>
      </c>
      <c r="F132" s="6">
        <v>44916</v>
      </c>
      <c r="G132" s="6">
        <v>44917</v>
      </c>
      <c r="H132" s="4">
        <v>1</v>
      </c>
      <c r="I132" s="4">
        <v>1</v>
      </c>
      <c r="J132" s="4">
        <v>1</v>
      </c>
      <c r="K132" s="4" t="s">
        <v>30</v>
      </c>
      <c r="L132" s="4">
        <v>325.56</v>
      </c>
      <c r="M132" s="4">
        <v>325.56</v>
      </c>
      <c r="N132" s="4" t="s">
        <v>692</v>
      </c>
      <c r="O132" s="4" t="s">
        <v>32</v>
      </c>
      <c r="P132" s="4" t="s">
        <v>33</v>
      </c>
      <c r="Q132" s="4">
        <v>0</v>
      </c>
      <c r="R132" s="7">
        <v>44916</v>
      </c>
      <c r="S132" s="6">
        <v>44920</v>
      </c>
      <c r="T132" s="4" t="s">
        <v>34</v>
      </c>
      <c r="U132" s="4">
        <v>325.56</v>
      </c>
      <c r="V132" s="4">
        <v>0</v>
      </c>
      <c r="W132" s="4">
        <v>0</v>
      </c>
      <c r="X132" s="4" t="s">
        <v>693</v>
      </c>
      <c r="Y132" s="4" t="s">
        <v>232</v>
      </c>
    </row>
    <row r="133" s="4" customFormat="1" spans="1:25">
      <c r="A133" s="4" t="s">
        <v>502</v>
      </c>
      <c r="B133" s="4" t="s">
        <v>26</v>
      </c>
      <c r="C133" s="4" t="s">
        <v>233</v>
      </c>
      <c r="D133" s="4" t="s">
        <v>459</v>
      </c>
      <c r="E133" s="4" t="s">
        <v>503</v>
      </c>
      <c r="F133" s="6">
        <v>44916</v>
      </c>
      <c r="G133" s="6">
        <v>44917</v>
      </c>
      <c r="H133" s="4">
        <v>1</v>
      </c>
      <c r="I133" s="4">
        <v>1</v>
      </c>
      <c r="J133" s="4">
        <v>1</v>
      </c>
      <c r="K133" s="4" t="s">
        <v>30</v>
      </c>
      <c r="L133" s="4">
        <v>-433</v>
      </c>
      <c r="M133" s="4">
        <v>-433</v>
      </c>
      <c r="N133" s="4" t="s">
        <v>504</v>
      </c>
      <c r="O133" s="4" t="s">
        <v>32</v>
      </c>
      <c r="P133" s="4" t="s">
        <v>33</v>
      </c>
      <c r="Q133" s="4">
        <v>0</v>
      </c>
      <c r="R133" s="7">
        <v>44911</v>
      </c>
      <c r="S133" s="6">
        <v>44920</v>
      </c>
      <c r="T133" s="4" t="s">
        <v>34</v>
      </c>
      <c r="U133" s="4">
        <v>-433</v>
      </c>
      <c r="V133" s="4">
        <v>0</v>
      </c>
      <c r="W133" s="4">
        <v>0</v>
      </c>
      <c r="X133" s="4" t="s">
        <v>505</v>
      </c>
      <c r="Y133" s="4" t="s">
        <v>506</v>
      </c>
    </row>
    <row r="134" s="4" customFormat="1" spans="1:25">
      <c r="A134" s="4" t="s">
        <v>694</v>
      </c>
      <c r="B134" s="4" t="s">
        <v>26</v>
      </c>
      <c r="C134" s="4" t="s">
        <v>27</v>
      </c>
      <c r="D134" s="4" t="s">
        <v>695</v>
      </c>
      <c r="E134" s="4" t="s">
        <v>503</v>
      </c>
      <c r="F134" s="6">
        <v>44916</v>
      </c>
      <c r="G134" s="6">
        <v>44917</v>
      </c>
      <c r="H134" s="4">
        <v>1</v>
      </c>
      <c r="I134" s="4">
        <v>1</v>
      </c>
      <c r="J134" s="4">
        <v>1</v>
      </c>
      <c r="K134" s="4" t="s">
        <v>30</v>
      </c>
      <c r="L134" s="4">
        <v>252</v>
      </c>
      <c r="M134" s="4">
        <v>252</v>
      </c>
      <c r="N134" s="4" t="s">
        <v>696</v>
      </c>
      <c r="O134" s="4" t="s">
        <v>32</v>
      </c>
      <c r="P134" s="4" t="s">
        <v>33</v>
      </c>
      <c r="Q134" s="4">
        <v>0</v>
      </c>
      <c r="R134" s="7">
        <v>44916</v>
      </c>
      <c r="S134" s="6">
        <v>44920</v>
      </c>
      <c r="T134" s="4" t="s">
        <v>34</v>
      </c>
      <c r="U134" s="4">
        <v>252</v>
      </c>
      <c r="V134" s="4">
        <v>0</v>
      </c>
      <c r="W134" s="4">
        <v>0</v>
      </c>
      <c r="X134" s="4" t="s">
        <v>697</v>
      </c>
      <c r="Y134" s="4" t="s">
        <v>698</v>
      </c>
    </row>
    <row r="135" s="4" customFormat="1" spans="1:25">
      <c r="A135" s="4" t="s">
        <v>699</v>
      </c>
      <c r="B135" s="4" t="s">
        <v>26</v>
      </c>
      <c r="C135" s="4" t="s">
        <v>27</v>
      </c>
      <c r="D135" s="4" t="s">
        <v>700</v>
      </c>
      <c r="E135" s="4" t="s">
        <v>701</v>
      </c>
      <c r="F135" s="6">
        <v>44915</v>
      </c>
      <c r="G135" s="6">
        <v>44918</v>
      </c>
      <c r="H135" s="4">
        <v>2</v>
      </c>
      <c r="I135" s="4">
        <v>3</v>
      </c>
      <c r="J135" s="4">
        <v>6</v>
      </c>
      <c r="K135" s="4" t="s">
        <v>30</v>
      </c>
      <c r="L135" s="4">
        <v>4698</v>
      </c>
      <c r="M135" s="4">
        <v>4698</v>
      </c>
      <c r="N135" s="4" t="s">
        <v>702</v>
      </c>
      <c r="O135" s="4" t="s">
        <v>703</v>
      </c>
      <c r="P135" s="4" t="s">
        <v>33</v>
      </c>
      <c r="Q135" s="4">
        <v>0</v>
      </c>
      <c r="R135" s="7">
        <v>44811</v>
      </c>
      <c r="S135" s="6">
        <v>44921</v>
      </c>
      <c r="T135" s="4" t="s">
        <v>34</v>
      </c>
      <c r="U135" s="4">
        <v>4698</v>
      </c>
      <c r="V135" s="4">
        <v>0</v>
      </c>
      <c r="W135" s="4">
        <v>0</v>
      </c>
      <c r="X135" s="4" t="s">
        <v>704</v>
      </c>
      <c r="Y135" s="4" t="s">
        <v>705</v>
      </c>
    </row>
    <row r="136" s="4" customFormat="1" spans="1:25">
      <c r="A136" s="4" t="s">
        <v>706</v>
      </c>
      <c r="B136" s="4" t="s">
        <v>26</v>
      </c>
      <c r="C136" s="4" t="s">
        <v>27</v>
      </c>
      <c r="D136" s="4" t="s">
        <v>707</v>
      </c>
      <c r="E136" s="4" t="s">
        <v>708</v>
      </c>
      <c r="F136" s="6">
        <v>44917</v>
      </c>
      <c r="G136" s="6">
        <v>44918</v>
      </c>
      <c r="H136" s="4">
        <v>1</v>
      </c>
      <c r="I136" s="4">
        <v>1</v>
      </c>
      <c r="J136" s="4">
        <v>1</v>
      </c>
      <c r="K136" s="4" t="s">
        <v>30</v>
      </c>
      <c r="L136" s="4">
        <v>1508</v>
      </c>
      <c r="M136" s="4">
        <v>1508</v>
      </c>
      <c r="N136" s="4" t="s">
        <v>709</v>
      </c>
      <c r="O136" s="4" t="s">
        <v>703</v>
      </c>
      <c r="P136" s="4" t="s">
        <v>33</v>
      </c>
      <c r="Q136" s="4">
        <v>0</v>
      </c>
      <c r="R136" s="7">
        <v>44821</v>
      </c>
      <c r="S136" s="6">
        <v>44921</v>
      </c>
      <c r="T136" s="4" t="s">
        <v>34</v>
      </c>
      <c r="U136" s="4">
        <v>1508</v>
      </c>
      <c r="V136" s="4">
        <v>0</v>
      </c>
      <c r="W136" s="4">
        <v>0</v>
      </c>
      <c r="X136" s="4" t="s">
        <v>710</v>
      </c>
      <c r="Y136" s="4" t="s">
        <v>711</v>
      </c>
    </row>
    <row r="137" s="4" customFormat="1" spans="1:25">
      <c r="A137" s="4" t="s">
        <v>712</v>
      </c>
      <c r="B137" s="4" t="s">
        <v>26</v>
      </c>
      <c r="C137" s="4" t="s">
        <v>27</v>
      </c>
      <c r="D137" s="4" t="s">
        <v>707</v>
      </c>
      <c r="E137" s="4" t="s">
        <v>708</v>
      </c>
      <c r="F137" s="6">
        <v>44917</v>
      </c>
      <c r="G137" s="6">
        <v>44918</v>
      </c>
      <c r="H137" s="4">
        <v>1</v>
      </c>
      <c r="I137" s="4">
        <v>1</v>
      </c>
      <c r="J137" s="4">
        <v>1</v>
      </c>
      <c r="K137" s="4" t="s">
        <v>30</v>
      </c>
      <c r="L137" s="4">
        <v>1000</v>
      </c>
      <c r="M137" s="4">
        <v>1000</v>
      </c>
      <c r="N137" s="4" t="s">
        <v>709</v>
      </c>
      <c r="O137" s="4" t="s">
        <v>703</v>
      </c>
      <c r="P137" s="4" t="s">
        <v>33</v>
      </c>
      <c r="Q137" s="4">
        <v>0</v>
      </c>
      <c r="R137" s="7">
        <v>44822</v>
      </c>
      <c r="S137" s="6">
        <v>44921</v>
      </c>
      <c r="T137" s="4" t="s">
        <v>34</v>
      </c>
      <c r="U137" s="4">
        <v>1000</v>
      </c>
      <c r="V137" s="4">
        <v>0</v>
      </c>
      <c r="W137" s="4">
        <v>0</v>
      </c>
      <c r="X137" s="4" t="s">
        <v>232</v>
      </c>
      <c r="Y137" s="4" t="s">
        <v>711</v>
      </c>
    </row>
    <row r="138" s="4" customFormat="1" spans="1:25">
      <c r="A138" s="4" t="s">
        <v>713</v>
      </c>
      <c r="B138" s="4" t="s">
        <v>26</v>
      </c>
      <c r="C138" s="4" t="s">
        <v>27</v>
      </c>
      <c r="D138" s="4" t="s">
        <v>714</v>
      </c>
      <c r="E138" s="4" t="s">
        <v>574</v>
      </c>
      <c r="F138" s="6">
        <v>44916</v>
      </c>
      <c r="G138" s="6">
        <v>44918</v>
      </c>
      <c r="H138" s="4">
        <v>1</v>
      </c>
      <c r="I138" s="4">
        <v>2</v>
      </c>
      <c r="J138" s="4">
        <v>2</v>
      </c>
      <c r="K138" s="4" t="s">
        <v>30</v>
      </c>
      <c r="L138" s="4">
        <v>1800</v>
      </c>
      <c r="M138" s="4">
        <v>1800</v>
      </c>
      <c r="N138" s="4" t="s">
        <v>715</v>
      </c>
      <c r="O138" s="4" t="s">
        <v>703</v>
      </c>
      <c r="P138" s="4" t="s">
        <v>33</v>
      </c>
      <c r="Q138" s="4">
        <v>0</v>
      </c>
      <c r="R138" s="7">
        <v>44829</v>
      </c>
      <c r="S138" s="6">
        <v>44921</v>
      </c>
      <c r="T138" s="4" t="s">
        <v>34</v>
      </c>
      <c r="U138" s="4">
        <v>1800</v>
      </c>
      <c r="V138" s="4">
        <v>0</v>
      </c>
      <c r="W138" s="4">
        <v>0</v>
      </c>
      <c r="X138" s="4" t="s">
        <v>716</v>
      </c>
      <c r="Y138" s="4" t="s">
        <v>717</v>
      </c>
    </row>
    <row r="139" s="4" customFormat="1" spans="1:26">
      <c r="A139" s="4" t="s">
        <v>718</v>
      </c>
      <c r="B139" s="4" t="s">
        <v>26</v>
      </c>
      <c r="C139" s="4" t="s">
        <v>27</v>
      </c>
      <c r="D139" s="4" t="s">
        <v>90</v>
      </c>
      <c r="E139" s="4" t="s">
        <v>719</v>
      </c>
      <c r="F139" s="6">
        <v>44916</v>
      </c>
      <c r="G139" s="6">
        <v>44918</v>
      </c>
      <c r="H139" s="4">
        <v>2</v>
      </c>
      <c r="I139" s="4">
        <v>2</v>
      </c>
      <c r="J139" s="4">
        <v>4</v>
      </c>
      <c r="K139" s="4" t="s">
        <v>30</v>
      </c>
      <c r="L139" s="4">
        <v>4140</v>
      </c>
      <c r="M139" s="4">
        <v>4140</v>
      </c>
      <c r="N139" s="4" t="s">
        <v>720</v>
      </c>
      <c r="O139" s="4" t="s">
        <v>703</v>
      </c>
      <c r="P139" s="4" t="s">
        <v>33</v>
      </c>
      <c r="Q139" s="4">
        <v>0</v>
      </c>
      <c r="R139" s="7">
        <v>44832</v>
      </c>
      <c r="S139" s="6">
        <v>44921</v>
      </c>
      <c r="T139" s="4" t="s">
        <v>34</v>
      </c>
      <c r="U139" s="4">
        <v>4140</v>
      </c>
      <c r="V139" s="4">
        <v>0</v>
      </c>
      <c r="W139" s="4">
        <v>0</v>
      </c>
      <c r="X139" s="4" t="s">
        <v>721</v>
      </c>
      <c r="Y139" s="4" t="s">
        <v>722</v>
      </c>
      <c r="Z139" s="4" t="s">
        <v>723</v>
      </c>
    </row>
    <row r="140" s="4" customFormat="1" spans="1:25">
      <c r="A140" s="4" t="s">
        <v>724</v>
      </c>
      <c r="B140" s="4" t="s">
        <v>26</v>
      </c>
      <c r="C140" s="4" t="s">
        <v>27</v>
      </c>
      <c r="D140" s="4" t="s">
        <v>135</v>
      </c>
      <c r="E140" s="4" t="s">
        <v>725</v>
      </c>
      <c r="F140" s="6">
        <v>44914</v>
      </c>
      <c r="G140" s="6">
        <v>44918</v>
      </c>
      <c r="H140" s="4">
        <v>1</v>
      </c>
      <c r="I140" s="4">
        <v>4</v>
      </c>
      <c r="J140" s="4">
        <v>4</v>
      </c>
      <c r="K140" s="4" t="s">
        <v>30</v>
      </c>
      <c r="L140" s="4">
        <v>4412</v>
      </c>
      <c r="M140" s="4">
        <v>4412</v>
      </c>
      <c r="N140" s="4" t="s">
        <v>726</v>
      </c>
      <c r="O140" s="4" t="s">
        <v>703</v>
      </c>
      <c r="P140" s="4" t="s">
        <v>33</v>
      </c>
      <c r="Q140" s="4">
        <v>0</v>
      </c>
      <c r="R140" s="7">
        <v>44833</v>
      </c>
      <c r="S140" s="6">
        <v>44921</v>
      </c>
      <c r="T140" s="4" t="s">
        <v>34</v>
      </c>
      <c r="U140" s="4">
        <v>4412</v>
      </c>
      <c r="V140" s="4">
        <v>0</v>
      </c>
      <c r="W140" s="4">
        <v>0</v>
      </c>
      <c r="X140" s="4" t="s">
        <v>727</v>
      </c>
      <c r="Y140" s="4" t="s">
        <v>728</v>
      </c>
    </row>
    <row r="141" s="4" customFormat="1" spans="1:25">
      <c r="A141" s="4" t="s">
        <v>729</v>
      </c>
      <c r="B141" s="4" t="s">
        <v>26</v>
      </c>
      <c r="C141" s="4" t="s">
        <v>27</v>
      </c>
      <c r="D141" s="4" t="s">
        <v>427</v>
      </c>
      <c r="E141" s="4" t="s">
        <v>730</v>
      </c>
      <c r="F141" s="6">
        <v>44915</v>
      </c>
      <c r="G141" s="6">
        <v>44918</v>
      </c>
      <c r="H141" s="4">
        <v>1</v>
      </c>
      <c r="I141" s="4">
        <v>3</v>
      </c>
      <c r="J141" s="4">
        <v>3</v>
      </c>
      <c r="K141" s="4" t="s">
        <v>30</v>
      </c>
      <c r="L141" s="4">
        <v>1593</v>
      </c>
      <c r="M141" s="4">
        <v>1593</v>
      </c>
      <c r="N141" s="4" t="s">
        <v>731</v>
      </c>
      <c r="O141" s="4" t="s">
        <v>703</v>
      </c>
      <c r="P141" s="4" t="s">
        <v>33</v>
      </c>
      <c r="Q141" s="4">
        <v>0</v>
      </c>
      <c r="R141" s="7">
        <v>44833</v>
      </c>
      <c r="S141" s="6">
        <v>44921</v>
      </c>
      <c r="T141" s="4" t="s">
        <v>34</v>
      </c>
      <c r="U141" s="4">
        <v>1593</v>
      </c>
      <c r="V141" s="4">
        <v>0</v>
      </c>
      <c r="W141" s="4">
        <v>0</v>
      </c>
      <c r="X141" s="4" t="s">
        <v>732</v>
      </c>
      <c r="Y141" s="4" t="s">
        <v>733</v>
      </c>
    </row>
    <row r="142" s="4" customFormat="1" spans="1:25">
      <c r="A142" s="4" t="s">
        <v>734</v>
      </c>
      <c r="B142" s="4" t="s">
        <v>26</v>
      </c>
      <c r="C142" s="4" t="s">
        <v>27</v>
      </c>
      <c r="D142" s="4" t="s">
        <v>735</v>
      </c>
      <c r="E142" s="4" t="s">
        <v>736</v>
      </c>
      <c r="F142" s="6">
        <v>44912</v>
      </c>
      <c r="G142" s="6">
        <v>44918</v>
      </c>
      <c r="H142" s="4">
        <v>1</v>
      </c>
      <c r="I142" s="4">
        <v>6</v>
      </c>
      <c r="J142" s="4">
        <v>6</v>
      </c>
      <c r="K142" s="4" t="s">
        <v>30</v>
      </c>
      <c r="L142" s="4">
        <v>8790</v>
      </c>
      <c r="M142" s="4">
        <v>8790</v>
      </c>
      <c r="N142" s="4" t="s">
        <v>737</v>
      </c>
      <c r="O142" s="4" t="s">
        <v>703</v>
      </c>
      <c r="P142" s="4" t="s">
        <v>33</v>
      </c>
      <c r="Q142" s="4">
        <v>0</v>
      </c>
      <c r="R142" s="7">
        <v>44836</v>
      </c>
      <c r="S142" s="6">
        <v>44921</v>
      </c>
      <c r="T142" s="4" t="s">
        <v>34</v>
      </c>
      <c r="U142" s="4">
        <v>8790</v>
      </c>
      <c r="V142" s="4">
        <v>0</v>
      </c>
      <c r="W142" s="4">
        <v>0</v>
      </c>
      <c r="X142" s="4" t="s">
        <v>738</v>
      </c>
      <c r="Y142" s="4" t="s">
        <v>232</v>
      </c>
    </row>
    <row r="143" s="4" customFormat="1" spans="1:25">
      <c r="A143" s="4" t="s">
        <v>734</v>
      </c>
      <c r="B143" s="4" t="s">
        <v>26</v>
      </c>
      <c r="C143" s="4" t="s">
        <v>233</v>
      </c>
      <c r="D143" s="4" t="s">
        <v>735</v>
      </c>
      <c r="E143" s="4" t="s">
        <v>736</v>
      </c>
      <c r="F143" s="6">
        <v>44912</v>
      </c>
      <c r="G143" s="6">
        <v>44918</v>
      </c>
      <c r="H143" s="4">
        <v>1</v>
      </c>
      <c r="I143" s="4">
        <v>6</v>
      </c>
      <c r="J143" s="4">
        <v>6</v>
      </c>
      <c r="K143" s="4" t="s">
        <v>30</v>
      </c>
      <c r="L143" s="4">
        <v>-8790</v>
      </c>
      <c r="M143" s="4">
        <v>-8790</v>
      </c>
      <c r="N143" s="4" t="s">
        <v>737</v>
      </c>
      <c r="O143" s="4" t="s">
        <v>703</v>
      </c>
      <c r="P143" s="4" t="s">
        <v>33</v>
      </c>
      <c r="Q143" s="4">
        <v>0</v>
      </c>
      <c r="R143" s="7">
        <v>44836</v>
      </c>
      <c r="S143" s="6">
        <v>44921</v>
      </c>
      <c r="T143" s="4" t="s">
        <v>34</v>
      </c>
      <c r="U143" s="4">
        <v>-8790</v>
      </c>
      <c r="V143" s="4">
        <v>0</v>
      </c>
      <c r="W143" s="4">
        <v>0</v>
      </c>
      <c r="X143" s="4" t="s">
        <v>738</v>
      </c>
      <c r="Y143" s="4" t="s">
        <v>232</v>
      </c>
    </row>
    <row r="144" s="4" customFormat="1" spans="1:25">
      <c r="A144" s="4" t="s">
        <v>739</v>
      </c>
      <c r="B144" s="4" t="s">
        <v>26</v>
      </c>
      <c r="C144" s="4" t="s">
        <v>27</v>
      </c>
      <c r="D144" s="4" t="s">
        <v>740</v>
      </c>
      <c r="E144" s="4" t="s">
        <v>741</v>
      </c>
      <c r="F144" s="6">
        <v>44913</v>
      </c>
      <c r="G144" s="6">
        <v>44918</v>
      </c>
      <c r="H144" s="4">
        <v>1</v>
      </c>
      <c r="I144" s="4">
        <v>5</v>
      </c>
      <c r="J144" s="4">
        <v>5</v>
      </c>
      <c r="K144" s="4" t="s">
        <v>30</v>
      </c>
      <c r="L144" s="4">
        <v>4010</v>
      </c>
      <c r="M144" s="4">
        <v>4010</v>
      </c>
      <c r="N144" s="4" t="s">
        <v>742</v>
      </c>
      <c r="O144" s="4" t="s">
        <v>703</v>
      </c>
      <c r="P144" s="4" t="s">
        <v>33</v>
      </c>
      <c r="Q144" s="4">
        <v>0</v>
      </c>
      <c r="R144" s="7">
        <v>44841</v>
      </c>
      <c r="S144" s="6">
        <v>44921</v>
      </c>
      <c r="T144" s="4" t="s">
        <v>34</v>
      </c>
      <c r="U144" s="4">
        <v>4010</v>
      </c>
      <c r="V144" s="4">
        <v>0</v>
      </c>
      <c r="W144" s="4">
        <v>0</v>
      </c>
      <c r="X144" s="4" t="s">
        <v>743</v>
      </c>
      <c r="Y144" s="4" t="s">
        <v>744</v>
      </c>
    </row>
    <row r="145" s="4" customFormat="1" spans="1:25">
      <c r="A145" s="4" t="s">
        <v>745</v>
      </c>
      <c r="B145" s="4" t="s">
        <v>26</v>
      </c>
      <c r="C145" s="4" t="s">
        <v>27</v>
      </c>
      <c r="D145" s="4" t="s">
        <v>49</v>
      </c>
      <c r="E145" s="4" t="s">
        <v>746</v>
      </c>
      <c r="F145" s="6">
        <v>44914</v>
      </c>
      <c r="G145" s="6">
        <v>44918</v>
      </c>
      <c r="H145" s="4">
        <v>1</v>
      </c>
      <c r="I145" s="4">
        <v>4</v>
      </c>
      <c r="J145" s="4">
        <v>4</v>
      </c>
      <c r="K145" s="4" t="s">
        <v>30</v>
      </c>
      <c r="L145" s="4">
        <v>4000</v>
      </c>
      <c r="M145" s="4">
        <v>4000</v>
      </c>
      <c r="N145" s="4" t="s">
        <v>747</v>
      </c>
      <c r="O145" s="4" t="s">
        <v>703</v>
      </c>
      <c r="P145" s="4" t="s">
        <v>33</v>
      </c>
      <c r="Q145" s="4">
        <v>0</v>
      </c>
      <c r="R145" s="7">
        <v>44842</v>
      </c>
      <c r="S145" s="6">
        <v>44921</v>
      </c>
      <c r="T145" s="4" t="s">
        <v>34</v>
      </c>
      <c r="U145" s="4">
        <v>4000</v>
      </c>
      <c r="V145" s="4">
        <v>0</v>
      </c>
      <c r="W145" s="4">
        <v>0</v>
      </c>
      <c r="X145" s="4" t="s">
        <v>748</v>
      </c>
      <c r="Y145" s="4" t="s">
        <v>749</v>
      </c>
    </row>
    <row r="146" s="4" customFormat="1" spans="1:25">
      <c r="A146" s="4" t="s">
        <v>750</v>
      </c>
      <c r="B146" s="4" t="s">
        <v>26</v>
      </c>
      <c r="C146" s="4" t="s">
        <v>27</v>
      </c>
      <c r="D146" s="4" t="s">
        <v>49</v>
      </c>
      <c r="E146" s="4" t="s">
        <v>746</v>
      </c>
      <c r="F146" s="6">
        <v>44916</v>
      </c>
      <c r="G146" s="6">
        <v>44918</v>
      </c>
      <c r="H146" s="4">
        <v>1</v>
      </c>
      <c r="I146" s="4">
        <v>2</v>
      </c>
      <c r="J146" s="4">
        <v>2</v>
      </c>
      <c r="K146" s="4" t="s">
        <v>30</v>
      </c>
      <c r="L146" s="4">
        <v>2000</v>
      </c>
      <c r="M146" s="4">
        <v>2000</v>
      </c>
      <c r="N146" s="4" t="s">
        <v>751</v>
      </c>
      <c r="O146" s="4" t="s">
        <v>703</v>
      </c>
      <c r="P146" s="4" t="s">
        <v>33</v>
      </c>
      <c r="Q146" s="4">
        <v>0</v>
      </c>
      <c r="R146" s="7">
        <v>44848</v>
      </c>
      <c r="S146" s="6">
        <v>44921</v>
      </c>
      <c r="T146" s="4" t="s">
        <v>34</v>
      </c>
      <c r="U146" s="4">
        <v>2000</v>
      </c>
      <c r="V146" s="4">
        <v>0</v>
      </c>
      <c r="W146" s="4">
        <v>0</v>
      </c>
      <c r="X146" s="4" t="s">
        <v>752</v>
      </c>
      <c r="Y146" s="4" t="s">
        <v>753</v>
      </c>
    </row>
    <row r="147" s="4" customFormat="1" spans="1:25">
      <c r="A147" s="4" t="s">
        <v>754</v>
      </c>
      <c r="B147" s="4" t="s">
        <v>26</v>
      </c>
      <c r="C147" s="4" t="s">
        <v>27</v>
      </c>
      <c r="D147" s="4" t="s">
        <v>755</v>
      </c>
      <c r="E147" s="4" t="s">
        <v>756</v>
      </c>
      <c r="F147" s="6">
        <v>44914</v>
      </c>
      <c r="G147" s="6">
        <v>44918</v>
      </c>
      <c r="H147" s="4">
        <v>1</v>
      </c>
      <c r="I147" s="4">
        <v>4</v>
      </c>
      <c r="J147" s="4">
        <v>4</v>
      </c>
      <c r="K147" s="4" t="s">
        <v>30</v>
      </c>
      <c r="L147" s="4">
        <v>2800</v>
      </c>
      <c r="M147" s="4">
        <v>2800</v>
      </c>
      <c r="N147" s="4" t="s">
        <v>757</v>
      </c>
      <c r="O147" s="4" t="s">
        <v>703</v>
      </c>
      <c r="P147" s="4" t="s">
        <v>33</v>
      </c>
      <c r="Q147" s="4">
        <v>0</v>
      </c>
      <c r="R147" s="7">
        <v>44850</v>
      </c>
      <c r="S147" s="6">
        <v>44921</v>
      </c>
      <c r="T147" s="4" t="s">
        <v>34</v>
      </c>
      <c r="U147" s="4">
        <v>2800</v>
      </c>
      <c r="V147" s="4">
        <v>0</v>
      </c>
      <c r="W147" s="4">
        <v>0</v>
      </c>
      <c r="X147" s="4" t="s">
        <v>758</v>
      </c>
      <c r="Y147" s="4" t="s">
        <v>759</v>
      </c>
    </row>
    <row r="148" s="4" customFormat="1" spans="1:25">
      <c r="A148" s="4" t="s">
        <v>760</v>
      </c>
      <c r="B148" s="4" t="s">
        <v>26</v>
      </c>
      <c r="C148" s="4" t="s">
        <v>27</v>
      </c>
      <c r="D148" s="4" t="s">
        <v>306</v>
      </c>
      <c r="E148" s="4" t="s">
        <v>761</v>
      </c>
      <c r="F148" s="6">
        <v>44916</v>
      </c>
      <c r="G148" s="6">
        <v>44918</v>
      </c>
      <c r="H148" s="4">
        <v>1</v>
      </c>
      <c r="I148" s="4">
        <v>2</v>
      </c>
      <c r="J148" s="4">
        <v>2</v>
      </c>
      <c r="K148" s="4" t="s">
        <v>30</v>
      </c>
      <c r="L148" s="4">
        <v>1000</v>
      </c>
      <c r="M148" s="4">
        <v>1000</v>
      </c>
      <c r="N148" s="4" t="s">
        <v>762</v>
      </c>
      <c r="O148" s="4" t="s">
        <v>703</v>
      </c>
      <c r="P148" s="4" t="s">
        <v>33</v>
      </c>
      <c r="Q148" s="4">
        <v>0</v>
      </c>
      <c r="R148" s="7">
        <v>44850</v>
      </c>
      <c r="S148" s="6">
        <v>44921</v>
      </c>
      <c r="T148" s="4" t="s">
        <v>34</v>
      </c>
      <c r="U148" s="4">
        <v>1000</v>
      </c>
      <c r="V148" s="4">
        <v>0</v>
      </c>
      <c r="W148" s="4">
        <v>0</v>
      </c>
      <c r="X148" s="4" t="s">
        <v>763</v>
      </c>
      <c r="Y148" s="4" t="s">
        <v>764</v>
      </c>
    </row>
    <row r="149" s="4" customFormat="1" spans="1:25">
      <c r="A149" s="4" t="s">
        <v>765</v>
      </c>
      <c r="B149" s="4" t="s">
        <v>26</v>
      </c>
      <c r="C149" s="4" t="s">
        <v>27</v>
      </c>
      <c r="D149" s="4" t="s">
        <v>348</v>
      </c>
      <c r="E149" s="4" t="s">
        <v>766</v>
      </c>
      <c r="F149" s="6">
        <v>44915</v>
      </c>
      <c r="G149" s="6">
        <v>44918</v>
      </c>
      <c r="H149" s="4">
        <v>1</v>
      </c>
      <c r="I149" s="4">
        <v>3</v>
      </c>
      <c r="J149" s="4">
        <v>3</v>
      </c>
      <c r="K149" s="4" t="s">
        <v>30</v>
      </c>
      <c r="L149" s="4">
        <v>3098</v>
      </c>
      <c r="M149" s="4">
        <v>3098</v>
      </c>
      <c r="N149" s="4" t="s">
        <v>767</v>
      </c>
      <c r="O149" s="4" t="s">
        <v>703</v>
      </c>
      <c r="P149" s="4" t="s">
        <v>33</v>
      </c>
      <c r="Q149" s="4">
        <v>0</v>
      </c>
      <c r="R149" s="7">
        <v>44857</v>
      </c>
      <c r="S149" s="6">
        <v>44921</v>
      </c>
      <c r="T149" s="4" t="s">
        <v>34</v>
      </c>
      <c r="U149" s="4">
        <v>3098</v>
      </c>
      <c r="V149" s="4">
        <v>0</v>
      </c>
      <c r="W149" s="4">
        <v>0</v>
      </c>
      <c r="X149" s="4" t="s">
        <v>768</v>
      </c>
      <c r="Y149" s="4" t="s">
        <v>769</v>
      </c>
    </row>
    <row r="150" s="4" customFormat="1" spans="1:25">
      <c r="A150" s="4" t="s">
        <v>770</v>
      </c>
      <c r="B150" s="4" t="s">
        <v>26</v>
      </c>
      <c r="C150" s="4" t="s">
        <v>27</v>
      </c>
      <c r="D150" s="4" t="s">
        <v>771</v>
      </c>
      <c r="E150" s="4" t="s">
        <v>772</v>
      </c>
      <c r="F150" s="6">
        <v>44915</v>
      </c>
      <c r="G150" s="6">
        <v>44918</v>
      </c>
      <c r="H150" s="4">
        <v>1</v>
      </c>
      <c r="I150" s="4">
        <v>3</v>
      </c>
      <c r="J150" s="4">
        <v>3</v>
      </c>
      <c r="K150" s="4" t="s">
        <v>30</v>
      </c>
      <c r="L150" s="4">
        <v>4290</v>
      </c>
      <c r="M150" s="4">
        <v>4290</v>
      </c>
      <c r="N150" s="4" t="s">
        <v>773</v>
      </c>
      <c r="O150" s="4" t="s">
        <v>703</v>
      </c>
      <c r="P150" s="4" t="s">
        <v>33</v>
      </c>
      <c r="Q150" s="4">
        <v>0</v>
      </c>
      <c r="R150" s="7">
        <v>44862</v>
      </c>
      <c r="S150" s="6">
        <v>44921</v>
      </c>
      <c r="T150" s="4" t="s">
        <v>34</v>
      </c>
      <c r="U150" s="4">
        <v>4290</v>
      </c>
      <c r="V150" s="4">
        <v>0</v>
      </c>
      <c r="W150" s="4">
        <v>0</v>
      </c>
      <c r="X150" s="4" t="s">
        <v>774</v>
      </c>
      <c r="Y150" s="4" t="s">
        <v>232</v>
      </c>
    </row>
    <row r="151" s="4" customFormat="1" spans="1:25">
      <c r="A151" s="4" t="s">
        <v>770</v>
      </c>
      <c r="B151" s="4" t="s">
        <v>26</v>
      </c>
      <c r="C151" s="4" t="s">
        <v>233</v>
      </c>
      <c r="D151" s="4" t="s">
        <v>771</v>
      </c>
      <c r="E151" s="4" t="s">
        <v>772</v>
      </c>
      <c r="F151" s="6">
        <v>44915</v>
      </c>
      <c r="G151" s="6">
        <v>44918</v>
      </c>
      <c r="H151" s="4">
        <v>1</v>
      </c>
      <c r="I151" s="4">
        <v>3</v>
      </c>
      <c r="J151" s="4">
        <v>3</v>
      </c>
      <c r="K151" s="4" t="s">
        <v>30</v>
      </c>
      <c r="L151" s="4">
        <v>-4290</v>
      </c>
      <c r="M151" s="4">
        <v>-4290</v>
      </c>
      <c r="N151" s="4" t="s">
        <v>773</v>
      </c>
      <c r="O151" s="4" t="s">
        <v>703</v>
      </c>
      <c r="P151" s="4" t="s">
        <v>33</v>
      </c>
      <c r="Q151" s="4">
        <v>0</v>
      </c>
      <c r="R151" s="7">
        <v>44862</v>
      </c>
      <c r="S151" s="6">
        <v>44921</v>
      </c>
      <c r="T151" s="4" t="s">
        <v>34</v>
      </c>
      <c r="U151" s="4">
        <v>-4290</v>
      </c>
      <c r="V151" s="4">
        <v>0</v>
      </c>
      <c r="W151" s="4">
        <v>0</v>
      </c>
      <c r="X151" s="4" t="s">
        <v>774</v>
      </c>
      <c r="Y151" s="4" t="s">
        <v>232</v>
      </c>
    </row>
    <row r="152" s="4" customFormat="1" spans="1:25">
      <c r="A152" s="4" t="s">
        <v>775</v>
      </c>
      <c r="B152" s="4" t="s">
        <v>26</v>
      </c>
      <c r="C152" s="4" t="s">
        <v>27</v>
      </c>
      <c r="D152" s="4" t="s">
        <v>177</v>
      </c>
      <c r="E152" s="4" t="s">
        <v>776</v>
      </c>
      <c r="F152" s="6">
        <v>44916</v>
      </c>
      <c r="G152" s="6">
        <v>44918</v>
      </c>
      <c r="H152" s="4">
        <v>2</v>
      </c>
      <c r="I152" s="4">
        <v>2</v>
      </c>
      <c r="J152" s="4">
        <v>4</v>
      </c>
      <c r="K152" s="4" t="s">
        <v>30</v>
      </c>
      <c r="L152" s="4">
        <v>4212</v>
      </c>
      <c r="M152" s="4">
        <v>4212</v>
      </c>
      <c r="N152" s="4" t="s">
        <v>777</v>
      </c>
      <c r="O152" s="4" t="s">
        <v>703</v>
      </c>
      <c r="P152" s="4" t="s">
        <v>33</v>
      </c>
      <c r="Q152" s="4">
        <v>0</v>
      </c>
      <c r="R152" s="7">
        <v>44868</v>
      </c>
      <c r="S152" s="6">
        <v>44921</v>
      </c>
      <c r="T152" s="4" t="s">
        <v>34</v>
      </c>
      <c r="U152" s="4">
        <v>4212</v>
      </c>
      <c r="V152" s="4">
        <v>0</v>
      </c>
      <c r="W152" s="4">
        <v>0</v>
      </c>
      <c r="X152" s="4" t="s">
        <v>778</v>
      </c>
      <c r="Y152" s="4" t="s">
        <v>779</v>
      </c>
    </row>
    <row r="153" s="4" customFormat="1" spans="1:25">
      <c r="A153" s="4" t="s">
        <v>780</v>
      </c>
      <c r="B153" s="4" t="s">
        <v>26</v>
      </c>
      <c r="C153" s="4" t="s">
        <v>27</v>
      </c>
      <c r="D153" s="4" t="s">
        <v>781</v>
      </c>
      <c r="E153" s="4" t="s">
        <v>782</v>
      </c>
      <c r="F153" s="6">
        <v>44916</v>
      </c>
      <c r="G153" s="6">
        <v>44918</v>
      </c>
      <c r="H153" s="4">
        <v>1</v>
      </c>
      <c r="I153" s="4">
        <v>2</v>
      </c>
      <c r="J153" s="4">
        <v>2</v>
      </c>
      <c r="K153" s="4" t="s">
        <v>30</v>
      </c>
      <c r="L153" s="4">
        <v>1980</v>
      </c>
      <c r="M153" s="4">
        <v>1980</v>
      </c>
      <c r="N153" s="4" t="s">
        <v>783</v>
      </c>
      <c r="O153" s="4" t="s">
        <v>703</v>
      </c>
      <c r="P153" s="4" t="s">
        <v>33</v>
      </c>
      <c r="Q153" s="4">
        <v>0</v>
      </c>
      <c r="R153" s="7">
        <v>44872</v>
      </c>
      <c r="S153" s="6">
        <v>44921</v>
      </c>
      <c r="T153" s="4" t="s">
        <v>34</v>
      </c>
      <c r="U153" s="4">
        <v>1980</v>
      </c>
      <c r="V153" s="4">
        <v>0</v>
      </c>
      <c r="W153" s="4">
        <v>0</v>
      </c>
      <c r="X153" s="4" t="s">
        <v>784</v>
      </c>
      <c r="Y153" s="4" t="s">
        <v>785</v>
      </c>
    </row>
    <row r="154" s="4" customFormat="1" spans="1:25">
      <c r="A154" s="4" t="s">
        <v>786</v>
      </c>
      <c r="B154" s="4" t="s">
        <v>26</v>
      </c>
      <c r="C154" s="4" t="s">
        <v>27</v>
      </c>
      <c r="D154" s="4" t="s">
        <v>49</v>
      </c>
      <c r="E154" s="4" t="s">
        <v>189</v>
      </c>
      <c r="F154" s="6">
        <v>44917</v>
      </c>
      <c r="G154" s="6">
        <v>44918</v>
      </c>
      <c r="H154" s="4">
        <v>1</v>
      </c>
      <c r="I154" s="4">
        <v>1</v>
      </c>
      <c r="J154" s="4">
        <v>1</v>
      </c>
      <c r="K154" s="4" t="s">
        <v>30</v>
      </c>
      <c r="L154" s="4">
        <v>1010</v>
      </c>
      <c r="M154" s="4">
        <v>1010</v>
      </c>
      <c r="N154" s="4" t="s">
        <v>190</v>
      </c>
      <c r="O154" s="4" t="s">
        <v>703</v>
      </c>
      <c r="P154" s="4" t="s">
        <v>33</v>
      </c>
      <c r="Q154" s="4">
        <v>0</v>
      </c>
      <c r="R154" s="7">
        <v>44873</v>
      </c>
      <c r="S154" s="6">
        <v>44921</v>
      </c>
      <c r="T154" s="4" t="s">
        <v>34</v>
      </c>
      <c r="U154" s="4">
        <v>1010</v>
      </c>
      <c r="V154" s="4">
        <v>0</v>
      </c>
      <c r="W154" s="4">
        <v>0</v>
      </c>
      <c r="X154" s="4" t="s">
        <v>787</v>
      </c>
      <c r="Y154" s="4" t="s">
        <v>788</v>
      </c>
    </row>
    <row r="155" s="4" customFormat="1" spans="1:25">
      <c r="A155" s="4" t="s">
        <v>789</v>
      </c>
      <c r="B155" s="4" t="s">
        <v>26</v>
      </c>
      <c r="C155" s="4" t="s">
        <v>27</v>
      </c>
      <c r="D155" s="4" t="s">
        <v>790</v>
      </c>
      <c r="E155" s="4" t="s">
        <v>791</v>
      </c>
      <c r="F155" s="6">
        <v>44917</v>
      </c>
      <c r="G155" s="6">
        <v>44918</v>
      </c>
      <c r="H155" s="4">
        <v>1</v>
      </c>
      <c r="I155" s="4">
        <v>1</v>
      </c>
      <c r="J155" s="4">
        <v>1</v>
      </c>
      <c r="K155" s="4" t="s">
        <v>30</v>
      </c>
      <c r="L155" s="4">
        <v>629</v>
      </c>
      <c r="M155" s="4">
        <v>629</v>
      </c>
      <c r="N155" s="4" t="s">
        <v>792</v>
      </c>
      <c r="O155" s="4" t="s">
        <v>703</v>
      </c>
      <c r="P155" s="4" t="s">
        <v>33</v>
      </c>
      <c r="Q155" s="4">
        <v>0</v>
      </c>
      <c r="R155" s="7">
        <v>44882</v>
      </c>
      <c r="S155" s="6">
        <v>44921</v>
      </c>
      <c r="T155" s="4" t="s">
        <v>34</v>
      </c>
      <c r="U155" s="4">
        <v>629</v>
      </c>
      <c r="V155" s="4">
        <v>0</v>
      </c>
      <c r="W155" s="4">
        <v>0</v>
      </c>
      <c r="X155" s="4" t="s">
        <v>793</v>
      </c>
      <c r="Y155" s="4" t="s">
        <v>794</v>
      </c>
    </row>
    <row r="156" s="4" customFormat="1" spans="1:25">
      <c r="A156" s="4" t="s">
        <v>795</v>
      </c>
      <c r="B156" s="4" t="s">
        <v>26</v>
      </c>
      <c r="C156" s="4" t="s">
        <v>27</v>
      </c>
      <c r="D156" s="4" t="s">
        <v>167</v>
      </c>
      <c r="E156" s="4" t="s">
        <v>168</v>
      </c>
      <c r="F156" s="6">
        <v>44915</v>
      </c>
      <c r="G156" s="6">
        <v>44918</v>
      </c>
      <c r="H156" s="4">
        <v>1</v>
      </c>
      <c r="I156" s="4">
        <v>3</v>
      </c>
      <c r="J156" s="4">
        <v>3</v>
      </c>
      <c r="K156" s="4" t="s">
        <v>30</v>
      </c>
      <c r="L156" s="4">
        <v>2055</v>
      </c>
      <c r="M156" s="4">
        <v>2055</v>
      </c>
      <c r="N156" s="4" t="s">
        <v>796</v>
      </c>
      <c r="O156" s="4" t="s">
        <v>703</v>
      </c>
      <c r="P156" s="4" t="s">
        <v>33</v>
      </c>
      <c r="Q156" s="4">
        <v>0</v>
      </c>
      <c r="R156" s="7">
        <v>44882</v>
      </c>
      <c r="S156" s="6">
        <v>44921</v>
      </c>
      <c r="T156" s="4" t="s">
        <v>34</v>
      </c>
      <c r="U156" s="4">
        <v>2055</v>
      </c>
      <c r="V156" s="4">
        <v>0</v>
      </c>
      <c r="W156" s="4">
        <v>0</v>
      </c>
      <c r="X156" s="4" t="s">
        <v>797</v>
      </c>
      <c r="Y156" s="4" t="s">
        <v>798</v>
      </c>
    </row>
    <row r="157" s="4" customFormat="1" spans="1:25">
      <c r="A157" s="4" t="s">
        <v>799</v>
      </c>
      <c r="B157" s="4" t="s">
        <v>26</v>
      </c>
      <c r="C157" s="4" t="s">
        <v>27</v>
      </c>
      <c r="D157" s="4" t="s">
        <v>800</v>
      </c>
      <c r="E157" s="4" t="s">
        <v>801</v>
      </c>
      <c r="F157" s="6">
        <v>44915</v>
      </c>
      <c r="G157" s="6">
        <v>44918</v>
      </c>
      <c r="H157" s="4">
        <v>1</v>
      </c>
      <c r="I157" s="4">
        <v>3</v>
      </c>
      <c r="J157" s="4">
        <v>3</v>
      </c>
      <c r="K157" s="4" t="s">
        <v>30</v>
      </c>
      <c r="L157" s="4">
        <v>2865</v>
      </c>
      <c r="M157" s="4">
        <v>2865</v>
      </c>
      <c r="N157" s="4" t="s">
        <v>802</v>
      </c>
      <c r="O157" s="4" t="s">
        <v>703</v>
      </c>
      <c r="P157" s="4" t="s">
        <v>33</v>
      </c>
      <c r="Q157" s="4">
        <v>0</v>
      </c>
      <c r="R157" s="7">
        <v>44885</v>
      </c>
      <c r="S157" s="6">
        <v>44921</v>
      </c>
      <c r="T157" s="4" t="s">
        <v>34</v>
      </c>
      <c r="U157" s="4">
        <v>2865</v>
      </c>
      <c r="V157" s="4">
        <v>0</v>
      </c>
      <c r="W157" s="4">
        <v>0</v>
      </c>
      <c r="X157" s="4" t="s">
        <v>803</v>
      </c>
      <c r="Y157" s="4" t="s">
        <v>804</v>
      </c>
    </row>
    <row r="158" s="4" customFormat="1" spans="1:25">
      <c r="A158" s="4" t="s">
        <v>805</v>
      </c>
      <c r="B158" s="4" t="s">
        <v>26</v>
      </c>
      <c r="C158" s="4" t="s">
        <v>27</v>
      </c>
      <c r="D158" s="4" t="s">
        <v>223</v>
      </c>
      <c r="E158" s="4" t="s">
        <v>102</v>
      </c>
      <c r="F158" s="6">
        <v>44917</v>
      </c>
      <c r="G158" s="6">
        <v>44918</v>
      </c>
      <c r="H158" s="4">
        <v>1</v>
      </c>
      <c r="I158" s="4">
        <v>1</v>
      </c>
      <c r="J158" s="4">
        <v>1</v>
      </c>
      <c r="K158" s="4" t="s">
        <v>30</v>
      </c>
      <c r="L158" s="4">
        <v>808</v>
      </c>
      <c r="M158" s="4">
        <v>808</v>
      </c>
      <c r="N158" s="4" t="s">
        <v>806</v>
      </c>
      <c r="O158" s="4" t="s">
        <v>703</v>
      </c>
      <c r="P158" s="4" t="s">
        <v>33</v>
      </c>
      <c r="Q158" s="4">
        <v>0</v>
      </c>
      <c r="R158" s="7">
        <v>44886</v>
      </c>
      <c r="S158" s="6">
        <v>44921</v>
      </c>
      <c r="T158" s="4" t="s">
        <v>34</v>
      </c>
      <c r="U158" s="4">
        <v>808</v>
      </c>
      <c r="V158" s="4">
        <v>0</v>
      </c>
      <c r="W158" s="4">
        <v>0</v>
      </c>
      <c r="X158" s="4" t="s">
        <v>807</v>
      </c>
      <c r="Y158" s="4" t="s">
        <v>808</v>
      </c>
    </row>
    <row r="159" s="4" customFormat="1" spans="1:25">
      <c r="A159" s="4" t="s">
        <v>809</v>
      </c>
      <c r="B159" s="4" t="s">
        <v>26</v>
      </c>
      <c r="C159" s="4" t="s">
        <v>27</v>
      </c>
      <c r="D159" s="4" t="s">
        <v>810</v>
      </c>
      <c r="E159" s="4" t="s">
        <v>255</v>
      </c>
      <c r="F159" s="6">
        <v>44915</v>
      </c>
      <c r="G159" s="6">
        <v>44918</v>
      </c>
      <c r="H159" s="4">
        <v>2</v>
      </c>
      <c r="I159" s="4">
        <v>3</v>
      </c>
      <c r="J159" s="4">
        <v>6</v>
      </c>
      <c r="K159" s="4" t="s">
        <v>30</v>
      </c>
      <c r="L159" s="4">
        <v>4920</v>
      </c>
      <c r="M159" s="4">
        <v>4920</v>
      </c>
      <c r="N159" s="4" t="s">
        <v>811</v>
      </c>
      <c r="O159" s="4" t="s">
        <v>703</v>
      </c>
      <c r="P159" s="4" t="s">
        <v>33</v>
      </c>
      <c r="Q159" s="4">
        <v>0</v>
      </c>
      <c r="R159" s="7">
        <v>44887</v>
      </c>
      <c r="S159" s="6">
        <v>44921</v>
      </c>
      <c r="T159" s="4" t="s">
        <v>34</v>
      </c>
      <c r="U159" s="4">
        <v>4920</v>
      </c>
      <c r="V159" s="4">
        <v>0</v>
      </c>
      <c r="W159" s="4">
        <v>0</v>
      </c>
      <c r="X159" s="4" t="s">
        <v>812</v>
      </c>
      <c r="Y159" s="4" t="s">
        <v>813</v>
      </c>
    </row>
    <row r="160" s="4" customFormat="1" spans="1:25">
      <c r="A160" s="4" t="s">
        <v>814</v>
      </c>
      <c r="B160" s="4" t="s">
        <v>26</v>
      </c>
      <c r="C160" s="4" t="s">
        <v>27</v>
      </c>
      <c r="D160" s="4" t="s">
        <v>55</v>
      </c>
      <c r="E160" s="4" t="s">
        <v>56</v>
      </c>
      <c r="F160" s="6">
        <v>44917</v>
      </c>
      <c r="G160" s="6">
        <v>44918</v>
      </c>
      <c r="H160" s="4">
        <v>1</v>
      </c>
      <c r="I160" s="4">
        <v>1</v>
      </c>
      <c r="J160" s="4">
        <v>1</v>
      </c>
      <c r="K160" s="4" t="s">
        <v>30</v>
      </c>
      <c r="L160" s="4">
        <v>420</v>
      </c>
      <c r="M160" s="4">
        <v>420</v>
      </c>
      <c r="N160" s="4" t="s">
        <v>815</v>
      </c>
      <c r="O160" s="4" t="s">
        <v>703</v>
      </c>
      <c r="P160" s="4" t="s">
        <v>33</v>
      </c>
      <c r="Q160" s="4">
        <v>0</v>
      </c>
      <c r="R160" s="7">
        <v>44889</v>
      </c>
      <c r="S160" s="6">
        <v>44921</v>
      </c>
      <c r="T160" s="4" t="s">
        <v>34</v>
      </c>
      <c r="U160" s="4">
        <v>420</v>
      </c>
      <c r="V160" s="4">
        <v>0</v>
      </c>
      <c r="W160" s="4">
        <v>0</v>
      </c>
      <c r="X160" s="4" t="s">
        <v>816</v>
      </c>
      <c r="Y160" s="4" t="s">
        <v>817</v>
      </c>
    </row>
    <row r="161" s="4" customFormat="1" spans="1:25">
      <c r="A161" s="4" t="s">
        <v>818</v>
      </c>
      <c r="B161" s="4" t="s">
        <v>26</v>
      </c>
      <c r="C161" s="4" t="s">
        <v>27</v>
      </c>
      <c r="D161" s="4" t="s">
        <v>443</v>
      </c>
      <c r="E161" s="4" t="s">
        <v>819</v>
      </c>
      <c r="F161" s="6">
        <v>44906</v>
      </c>
      <c r="G161" s="6">
        <v>44918</v>
      </c>
      <c r="H161" s="4">
        <v>1</v>
      </c>
      <c r="I161" s="4">
        <v>12</v>
      </c>
      <c r="J161" s="4">
        <v>12</v>
      </c>
      <c r="K161" s="4" t="s">
        <v>30</v>
      </c>
      <c r="L161" s="4">
        <v>4344</v>
      </c>
      <c r="M161" s="4">
        <v>4344</v>
      </c>
      <c r="N161" s="4" t="s">
        <v>820</v>
      </c>
      <c r="O161" s="4" t="s">
        <v>703</v>
      </c>
      <c r="P161" s="4" t="s">
        <v>33</v>
      </c>
      <c r="Q161" s="4">
        <v>0</v>
      </c>
      <c r="R161" s="7">
        <v>44889</v>
      </c>
      <c r="S161" s="6">
        <v>44921</v>
      </c>
      <c r="T161" s="4" t="s">
        <v>34</v>
      </c>
      <c r="U161" s="4">
        <v>4344</v>
      </c>
      <c r="V161" s="4">
        <v>0</v>
      </c>
      <c r="W161" s="4">
        <v>0</v>
      </c>
      <c r="X161" s="4" t="s">
        <v>821</v>
      </c>
      <c r="Y161" s="4" t="s">
        <v>822</v>
      </c>
    </row>
    <row r="162" s="4" customFormat="1" spans="1:25">
      <c r="A162" s="4" t="s">
        <v>823</v>
      </c>
      <c r="B162" s="4" t="s">
        <v>26</v>
      </c>
      <c r="C162" s="4" t="s">
        <v>27</v>
      </c>
      <c r="D162" s="4" t="s">
        <v>135</v>
      </c>
      <c r="E162" s="4" t="s">
        <v>824</v>
      </c>
      <c r="F162" s="6">
        <v>44917</v>
      </c>
      <c r="G162" s="6">
        <v>44918</v>
      </c>
      <c r="H162" s="4">
        <v>1</v>
      </c>
      <c r="I162" s="4">
        <v>1</v>
      </c>
      <c r="J162" s="4">
        <v>1</v>
      </c>
      <c r="K162" s="4" t="s">
        <v>30</v>
      </c>
      <c r="L162" s="4">
        <v>800</v>
      </c>
      <c r="M162" s="4">
        <v>800</v>
      </c>
      <c r="N162" s="4" t="s">
        <v>825</v>
      </c>
      <c r="O162" s="4" t="s">
        <v>703</v>
      </c>
      <c r="P162" s="4" t="s">
        <v>33</v>
      </c>
      <c r="Q162" s="4">
        <v>0</v>
      </c>
      <c r="R162" s="7">
        <v>44889</v>
      </c>
      <c r="S162" s="6">
        <v>44921</v>
      </c>
      <c r="T162" s="4" t="s">
        <v>34</v>
      </c>
      <c r="U162" s="4">
        <v>800</v>
      </c>
      <c r="V162" s="4">
        <v>0</v>
      </c>
      <c r="W162" s="4">
        <v>0</v>
      </c>
      <c r="X162" s="4" t="s">
        <v>826</v>
      </c>
      <c r="Y162" s="4" t="s">
        <v>827</v>
      </c>
    </row>
    <row r="163" s="4" customFormat="1" spans="1:25">
      <c r="A163" s="4" t="s">
        <v>828</v>
      </c>
      <c r="B163" s="4" t="s">
        <v>26</v>
      </c>
      <c r="C163" s="4" t="s">
        <v>27</v>
      </c>
      <c r="D163" s="4" t="s">
        <v>810</v>
      </c>
      <c r="E163" s="4" t="s">
        <v>829</v>
      </c>
      <c r="F163" s="6">
        <v>44917</v>
      </c>
      <c r="G163" s="6">
        <v>44918</v>
      </c>
      <c r="H163" s="4">
        <v>1</v>
      </c>
      <c r="I163" s="4">
        <v>1</v>
      </c>
      <c r="J163" s="4">
        <v>1</v>
      </c>
      <c r="K163" s="4" t="s">
        <v>30</v>
      </c>
      <c r="L163" s="4">
        <v>1250</v>
      </c>
      <c r="M163" s="4">
        <v>1250</v>
      </c>
      <c r="N163" s="4" t="s">
        <v>830</v>
      </c>
      <c r="O163" s="4" t="s">
        <v>703</v>
      </c>
      <c r="P163" s="4" t="s">
        <v>33</v>
      </c>
      <c r="Q163" s="4">
        <v>0</v>
      </c>
      <c r="R163" s="7">
        <v>44890</v>
      </c>
      <c r="S163" s="6">
        <v>44921</v>
      </c>
      <c r="T163" s="4" t="s">
        <v>34</v>
      </c>
      <c r="U163" s="4">
        <v>1250</v>
      </c>
      <c r="V163" s="4">
        <v>0</v>
      </c>
      <c r="W163" s="4">
        <v>0</v>
      </c>
      <c r="X163" s="4" t="s">
        <v>831</v>
      </c>
      <c r="Y163" s="4" t="s">
        <v>832</v>
      </c>
    </row>
    <row r="164" s="4" customFormat="1" spans="1:25">
      <c r="A164" s="4" t="s">
        <v>833</v>
      </c>
      <c r="B164" s="4" t="s">
        <v>26</v>
      </c>
      <c r="C164" s="4" t="s">
        <v>27</v>
      </c>
      <c r="D164" s="4" t="s">
        <v>834</v>
      </c>
      <c r="E164" s="4" t="s">
        <v>102</v>
      </c>
      <c r="F164" s="6">
        <v>44916</v>
      </c>
      <c r="G164" s="6">
        <v>44918</v>
      </c>
      <c r="H164" s="4">
        <v>1</v>
      </c>
      <c r="I164" s="4">
        <v>2</v>
      </c>
      <c r="J164" s="4">
        <v>2</v>
      </c>
      <c r="K164" s="4" t="s">
        <v>30</v>
      </c>
      <c r="L164" s="4">
        <v>2134</v>
      </c>
      <c r="M164" s="4">
        <v>2134</v>
      </c>
      <c r="N164" s="4" t="s">
        <v>835</v>
      </c>
      <c r="O164" s="4" t="s">
        <v>703</v>
      </c>
      <c r="P164" s="4" t="s">
        <v>33</v>
      </c>
      <c r="Q164" s="4">
        <v>0</v>
      </c>
      <c r="R164" s="7">
        <v>44891</v>
      </c>
      <c r="S164" s="6">
        <v>44921</v>
      </c>
      <c r="T164" s="4" t="s">
        <v>34</v>
      </c>
      <c r="U164" s="4">
        <v>2134</v>
      </c>
      <c r="V164" s="4">
        <v>0</v>
      </c>
      <c r="W164" s="4">
        <v>0</v>
      </c>
      <c r="X164" s="4" t="s">
        <v>836</v>
      </c>
      <c r="Y164" s="4" t="s">
        <v>837</v>
      </c>
    </row>
    <row r="165" s="4" customFormat="1" spans="1:25">
      <c r="A165" s="4" t="s">
        <v>838</v>
      </c>
      <c r="B165" s="4" t="s">
        <v>26</v>
      </c>
      <c r="C165" s="4" t="s">
        <v>27</v>
      </c>
      <c r="D165" s="4" t="s">
        <v>839</v>
      </c>
      <c r="E165" s="4" t="s">
        <v>840</v>
      </c>
      <c r="F165" s="6">
        <v>44916</v>
      </c>
      <c r="G165" s="6">
        <v>44918</v>
      </c>
      <c r="H165" s="4">
        <v>2</v>
      </c>
      <c r="I165" s="4">
        <v>2</v>
      </c>
      <c r="J165" s="4">
        <v>4</v>
      </c>
      <c r="K165" s="4" t="s">
        <v>30</v>
      </c>
      <c r="L165" s="4">
        <v>3080</v>
      </c>
      <c r="M165" s="4">
        <v>3080</v>
      </c>
      <c r="N165" s="4" t="s">
        <v>841</v>
      </c>
      <c r="O165" s="4" t="s">
        <v>703</v>
      </c>
      <c r="P165" s="4" t="s">
        <v>33</v>
      </c>
      <c r="Q165" s="4">
        <v>0</v>
      </c>
      <c r="R165" s="7">
        <v>44892</v>
      </c>
      <c r="S165" s="6">
        <v>44921</v>
      </c>
      <c r="T165" s="4" t="s">
        <v>34</v>
      </c>
      <c r="U165" s="4">
        <v>3080</v>
      </c>
      <c r="V165" s="4">
        <v>0</v>
      </c>
      <c r="W165" s="4">
        <v>0</v>
      </c>
      <c r="X165" s="4" t="s">
        <v>842</v>
      </c>
      <c r="Y165" s="4" t="s">
        <v>843</v>
      </c>
    </row>
    <row r="166" s="4" customFormat="1" spans="1:25">
      <c r="A166" s="4" t="s">
        <v>844</v>
      </c>
      <c r="B166" s="4" t="s">
        <v>26</v>
      </c>
      <c r="C166" s="4" t="s">
        <v>27</v>
      </c>
      <c r="D166" s="4" t="s">
        <v>497</v>
      </c>
      <c r="E166" s="4" t="s">
        <v>845</v>
      </c>
      <c r="F166" s="6">
        <v>44915</v>
      </c>
      <c r="G166" s="6">
        <v>44918</v>
      </c>
      <c r="H166" s="4">
        <v>1</v>
      </c>
      <c r="I166" s="4">
        <v>3</v>
      </c>
      <c r="J166" s="4">
        <v>3</v>
      </c>
      <c r="K166" s="4" t="s">
        <v>30</v>
      </c>
      <c r="L166" s="4">
        <v>4095</v>
      </c>
      <c r="M166" s="4">
        <v>4095</v>
      </c>
      <c r="N166" s="4" t="s">
        <v>846</v>
      </c>
      <c r="O166" s="4" t="s">
        <v>703</v>
      </c>
      <c r="P166" s="4" t="s">
        <v>33</v>
      </c>
      <c r="Q166" s="4">
        <v>0</v>
      </c>
      <c r="R166" s="7">
        <v>44892</v>
      </c>
      <c r="S166" s="6">
        <v>44921</v>
      </c>
      <c r="T166" s="4" t="s">
        <v>34</v>
      </c>
      <c r="U166" s="4">
        <v>4095</v>
      </c>
      <c r="V166" s="4">
        <v>0</v>
      </c>
      <c r="W166" s="4">
        <v>0</v>
      </c>
      <c r="X166" s="4" t="s">
        <v>847</v>
      </c>
      <c r="Y166" s="4" t="s">
        <v>848</v>
      </c>
    </row>
    <row r="167" s="4" customFormat="1" spans="1:25">
      <c r="A167" s="4" t="s">
        <v>849</v>
      </c>
      <c r="B167" s="4" t="s">
        <v>26</v>
      </c>
      <c r="C167" s="4" t="s">
        <v>27</v>
      </c>
      <c r="D167" s="4" t="s">
        <v>850</v>
      </c>
      <c r="E167" s="4" t="s">
        <v>29</v>
      </c>
      <c r="F167" s="6">
        <v>44916</v>
      </c>
      <c r="G167" s="6">
        <v>44918</v>
      </c>
      <c r="H167" s="4">
        <v>1</v>
      </c>
      <c r="I167" s="4">
        <v>2</v>
      </c>
      <c r="J167" s="4">
        <v>2</v>
      </c>
      <c r="K167" s="4" t="s">
        <v>30</v>
      </c>
      <c r="L167" s="4">
        <v>1120</v>
      </c>
      <c r="M167" s="4">
        <v>1120</v>
      </c>
      <c r="N167" s="4" t="s">
        <v>851</v>
      </c>
      <c r="O167" s="4" t="s">
        <v>703</v>
      </c>
      <c r="P167" s="4" t="s">
        <v>33</v>
      </c>
      <c r="Q167" s="4">
        <v>0</v>
      </c>
      <c r="R167" s="7">
        <v>44893</v>
      </c>
      <c r="S167" s="6">
        <v>44921</v>
      </c>
      <c r="T167" s="4" t="s">
        <v>34</v>
      </c>
      <c r="U167" s="4">
        <v>1120</v>
      </c>
      <c r="V167" s="4">
        <v>0</v>
      </c>
      <c r="W167" s="4">
        <v>0</v>
      </c>
      <c r="X167" s="4" t="s">
        <v>852</v>
      </c>
      <c r="Y167" s="4" t="s">
        <v>853</v>
      </c>
    </row>
    <row r="168" s="4" customFormat="1" spans="1:25">
      <c r="A168" s="4" t="s">
        <v>854</v>
      </c>
      <c r="B168" s="4" t="s">
        <v>26</v>
      </c>
      <c r="C168" s="4" t="s">
        <v>27</v>
      </c>
      <c r="D168" s="4" t="s">
        <v>855</v>
      </c>
      <c r="E168" s="4" t="s">
        <v>856</v>
      </c>
      <c r="F168" s="6">
        <v>44915</v>
      </c>
      <c r="G168" s="6">
        <v>44918</v>
      </c>
      <c r="H168" s="4">
        <v>2</v>
      </c>
      <c r="I168" s="4">
        <v>3</v>
      </c>
      <c r="J168" s="4">
        <v>6</v>
      </c>
      <c r="K168" s="4" t="s">
        <v>30</v>
      </c>
      <c r="L168" s="4">
        <v>9180</v>
      </c>
      <c r="M168" s="4">
        <v>9180</v>
      </c>
      <c r="N168" s="4" t="s">
        <v>857</v>
      </c>
      <c r="O168" s="4" t="s">
        <v>703</v>
      </c>
      <c r="P168" s="4" t="s">
        <v>33</v>
      </c>
      <c r="Q168" s="4">
        <v>0</v>
      </c>
      <c r="R168" s="7">
        <v>44893</v>
      </c>
      <c r="S168" s="6">
        <v>44921</v>
      </c>
      <c r="T168" s="4" t="s">
        <v>34</v>
      </c>
      <c r="U168" s="4">
        <v>9180</v>
      </c>
      <c r="V168" s="4">
        <v>0</v>
      </c>
      <c r="W168" s="4">
        <v>0</v>
      </c>
      <c r="X168" s="4" t="s">
        <v>858</v>
      </c>
      <c r="Y168" s="4" t="s">
        <v>859</v>
      </c>
    </row>
    <row r="169" s="4" customFormat="1" spans="1:25">
      <c r="A169" s="4" t="s">
        <v>860</v>
      </c>
      <c r="B169" s="4" t="s">
        <v>26</v>
      </c>
      <c r="C169" s="4" t="s">
        <v>27</v>
      </c>
      <c r="D169" s="4" t="s">
        <v>861</v>
      </c>
      <c r="E169" s="4" t="s">
        <v>862</v>
      </c>
      <c r="F169" s="6">
        <v>44916</v>
      </c>
      <c r="G169" s="6">
        <v>44918</v>
      </c>
      <c r="H169" s="4">
        <v>1</v>
      </c>
      <c r="I169" s="4">
        <v>2</v>
      </c>
      <c r="J169" s="4">
        <v>2</v>
      </c>
      <c r="K169" s="4" t="s">
        <v>30</v>
      </c>
      <c r="L169" s="4">
        <v>2500</v>
      </c>
      <c r="M169" s="4">
        <v>2500</v>
      </c>
      <c r="N169" s="4" t="s">
        <v>863</v>
      </c>
      <c r="O169" s="4" t="s">
        <v>703</v>
      </c>
      <c r="P169" s="4" t="s">
        <v>33</v>
      </c>
      <c r="Q169" s="4">
        <v>0</v>
      </c>
      <c r="R169" s="7">
        <v>44894</v>
      </c>
      <c r="S169" s="6">
        <v>44921</v>
      </c>
      <c r="T169" s="4" t="s">
        <v>34</v>
      </c>
      <c r="U169" s="4">
        <v>2500</v>
      </c>
      <c r="V169" s="4">
        <v>0</v>
      </c>
      <c r="W169" s="4">
        <v>0</v>
      </c>
      <c r="X169" s="4" t="s">
        <v>864</v>
      </c>
      <c r="Y169" s="4" t="s">
        <v>232</v>
      </c>
    </row>
    <row r="170" s="4" customFormat="1" spans="1:25">
      <c r="A170" s="4" t="s">
        <v>860</v>
      </c>
      <c r="B170" s="4" t="s">
        <v>26</v>
      </c>
      <c r="C170" s="4" t="s">
        <v>233</v>
      </c>
      <c r="D170" s="4" t="s">
        <v>861</v>
      </c>
      <c r="E170" s="4" t="s">
        <v>862</v>
      </c>
      <c r="F170" s="6">
        <v>44916</v>
      </c>
      <c r="G170" s="6">
        <v>44918</v>
      </c>
      <c r="H170" s="4">
        <v>1</v>
      </c>
      <c r="I170" s="4">
        <v>2</v>
      </c>
      <c r="J170" s="4">
        <v>2</v>
      </c>
      <c r="K170" s="4" t="s">
        <v>30</v>
      </c>
      <c r="L170" s="4">
        <v>-2500</v>
      </c>
      <c r="M170" s="4">
        <v>-2500</v>
      </c>
      <c r="N170" s="4" t="s">
        <v>863</v>
      </c>
      <c r="O170" s="4" t="s">
        <v>703</v>
      </c>
      <c r="P170" s="4" t="s">
        <v>33</v>
      </c>
      <c r="Q170" s="4">
        <v>0</v>
      </c>
      <c r="R170" s="7">
        <v>44894</v>
      </c>
      <c r="S170" s="6">
        <v>44921</v>
      </c>
      <c r="T170" s="4" t="s">
        <v>34</v>
      </c>
      <c r="U170" s="4">
        <v>-2500</v>
      </c>
      <c r="V170" s="4">
        <v>0</v>
      </c>
      <c r="W170" s="4">
        <v>0</v>
      </c>
      <c r="X170" s="4" t="s">
        <v>864</v>
      </c>
      <c r="Y170" s="4" t="s">
        <v>232</v>
      </c>
    </row>
    <row r="171" s="4" customFormat="1" spans="1:25">
      <c r="A171" s="4" t="s">
        <v>865</v>
      </c>
      <c r="B171" s="4" t="s">
        <v>26</v>
      </c>
      <c r="C171" s="4" t="s">
        <v>27</v>
      </c>
      <c r="D171" s="4" t="s">
        <v>278</v>
      </c>
      <c r="E171" s="4" t="s">
        <v>866</v>
      </c>
      <c r="F171" s="6">
        <v>44914</v>
      </c>
      <c r="G171" s="6">
        <v>44918</v>
      </c>
      <c r="H171" s="4">
        <v>1</v>
      </c>
      <c r="I171" s="4">
        <v>4</v>
      </c>
      <c r="J171" s="4">
        <v>4</v>
      </c>
      <c r="K171" s="4" t="s">
        <v>30</v>
      </c>
      <c r="L171" s="4">
        <v>2312</v>
      </c>
      <c r="M171" s="4">
        <v>2312</v>
      </c>
      <c r="N171" s="4" t="s">
        <v>867</v>
      </c>
      <c r="O171" s="4" t="s">
        <v>703</v>
      </c>
      <c r="P171" s="4" t="s">
        <v>33</v>
      </c>
      <c r="Q171" s="4">
        <v>0</v>
      </c>
      <c r="R171" s="7">
        <v>44897</v>
      </c>
      <c r="S171" s="6">
        <v>44921</v>
      </c>
      <c r="T171" s="4" t="s">
        <v>34</v>
      </c>
      <c r="U171" s="4">
        <v>2312</v>
      </c>
      <c r="V171" s="4">
        <v>0</v>
      </c>
      <c r="W171" s="4">
        <v>0</v>
      </c>
      <c r="X171" s="4" t="s">
        <v>868</v>
      </c>
      <c r="Y171" s="4" t="s">
        <v>869</v>
      </c>
    </row>
    <row r="172" s="4" customFormat="1" spans="1:25">
      <c r="A172" s="4" t="s">
        <v>870</v>
      </c>
      <c r="B172" s="4" t="s">
        <v>26</v>
      </c>
      <c r="C172" s="4" t="s">
        <v>27</v>
      </c>
      <c r="D172" s="4" t="s">
        <v>306</v>
      </c>
      <c r="E172" s="4" t="s">
        <v>307</v>
      </c>
      <c r="F172" s="6">
        <v>44915</v>
      </c>
      <c r="G172" s="6">
        <v>44918</v>
      </c>
      <c r="H172" s="4">
        <v>1</v>
      </c>
      <c r="I172" s="4">
        <v>3</v>
      </c>
      <c r="J172" s="4">
        <v>3</v>
      </c>
      <c r="K172" s="4" t="s">
        <v>30</v>
      </c>
      <c r="L172" s="4">
        <v>1656</v>
      </c>
      <c r="M172" s="4">
        <v>1656</v>
      </c>
      <c r="N172" s="4" t="s">
        <v>871</v>
      </c>
      <c r="O172" s="4" t="s">
        <v>703</v>
      </c>
      <c r="P172" s="4" t="s">
        <v>33</v>
      </c>
      <c r="Q172" s="4">
        <v>0</v>
      </c>
      <c r="R172" s="7">
        <v>44897</v>
      </c>
      <c r="S172" s="6">
        <v>44921</v>
      </c>
      <c r="T172" s="4" t="s">
        <v>34</v>
      </c>
      <c r="U172" s="4">
        <v>1656</v>
      </c>
      <c r="V172" s="4">
        <v>0</v>
      </c>
      <c r="W172" s="4">
        <v>0</v>
      </c>
      <c r="X172" s="4" t="s">
        <v>872</v>
      </c>
      <c r="Y172" s="4" t="s">
        <v>873</v>
      </c>
    </row>
    <row r="173" s="4" customFormat="1" spans="1:25">
      <c r="A173" s="4" t="s">
        <v>874</v>
      </c>
      <c r="B173" s="4" t="s">
        <v>26</v>
      </c>
      <c r="C173" s="4" t="s">
        <v>27</v>
      </c>
      <c r="D173" s="4" t="s">
        <v>875</v>
      </c>
      <c r="E173" s="4" t="s">
        <v>876</v>
      </c>
      <c r="F173" s="6">
        <v>44917</v>
      </c>
      <c r="G173" s="6">
        <v>44918</v>
      </c>
      <c r="H173" s="4">
        <v>1</v>
      </c>
      <c r="I173" s="4">
        <v>1</v>
      </c>
      <c r="J173" s="4">
        <v>1</v>
      </c>
      <c r="K173" s="4" t="s">
        <v>30</v>
      </c>
      <c r="L173" s="4">
        <v>361</v>
      </c>
      <c r="M173" s="4">
        <v>361</v>
      </c>
      <c r="N173" s="4" t="s">
        <v>877</v>
      </c>
      <c r="O173" s="4" t="s">
        <v>703</v>
      </c>
      <c r="P173" s="4" t="s">
        <v>33</v>
      </c>
      <c r="Q173" s="4">
        <v>0</v>
      </c>
      <c r="R173" s="7">
        <v>44898</v>
      </c>
      <c r="S173" s="6">
        <v>44921</v>
      </c>
      <c r="T173" s="4" t="s">
        <v>34</v>
      </c>
      <c r="U173" s="4">
        <v>361</v>
      </c>
      <c r="V173" s="4">
        <v>0</v>
      </c>
      <c r="W173" s="4">
        <v>0</v>
      </c>
      <c r="X173" s="4" t="s">
        <v>878</v>
      </c>
      <c r="Y173" s="4" t="s">
        <v>879</v>
      </c>
    </row>
    <row r="174" s="4" customFormat="1" spans="1:25">
      <c r="A174" s="4" t="s">
        <v>880</v>
      </c>
      <c r="B174" s="4" t="s">
        <v>26</v>
      </c>
      <c r="C174" s="4" t="s">
        <v>27</v>
      </c>
      <c r="D174" s="4" t="s">
        <v>301</v>
      </c>
      <c r="E174" s="4" t="s">
        <v>881</v>
      </c>
      <c r="F174" s="6">
        <v>44913</v>
      </c>
      <c r="G174" s="6">
        <v>44918</v>
      </c>
      <c r="H174" s="4">
        <v>1</v>
      </c>
      <c r="I174" s="4">
        <v>5</v>
      </c>
      <c r="J174" s="4">
        <v>5</v>
      </c>
      <c r="K174" s="4" t="s">
        <v>30</v>
      </c>
      <c r="L174" s="4">
        <v>1235</v>
      </c>
      <c r="M174" s="4">
        <v>1235</v>
      </c>
      <c r="N174" s="4" t="s">
        <v>882</v>
      </c>
      <c r="O174" s="4" t="s">
        <v>703</v>
      </c>
      <c r="P174" s="4" t="s">
        <v>33</v>
      </c>
      <c r="Q174" s="4">
        <v>0</v>
      </c>
      <c r="R174" s="7">
        <v>44898</v>
      </c>
      <c r="S174" s="6">
        <v>44921</v>
      </c>
      <c r="T174" s="4" t="s">
        <v>34</v>
      </c>
      <c r="U174" s="4">
        <v>1235</v>
      </c>
      <c r="V174" s="4">
        <v>0</v>
      </c>
      <c r="W174" s="4">
        <v>0</v>
      </c>
      <c r="X174" s="4" t="s">
        <v>883</v>
      </c>
      <c r="Y174" s="4" t="s">
        <v>232</v>
      </c>
    </row>
    <row r="175" s="4" customFormat="1" spans="1:25">
      <c r="A175" s="4" t="s">
        <v>884</v>
      </c>
      <c r="B175" s="4" t="s">
        <v>26</v>
      </c>
      <c r="C175" s="4" t="s">
        <v>27</v>
      </c>
      <c r="D175" s="4" t="s">
        <v>491</v>
      </c>
      <c r="E175" s="4" t="s">
        <v>885</v>
      </c>
      <c r="F175" s="6">
        <v>44915</v>
      </c>
      <c r="G175" s="6">
        <v>44918</v>
      </c>
      <c r="H175" s="4">
        <v>1</v>
      </c>
      <c r="I175" s="4">
        <v>3</v>
      </c>
      <c r="J175" s="4">
        <v>3</v>
      </c>
      <c r="K175" s="4" t="s">
        <v>30</v>
      </c>
      <c r="L175" s="4">
        <v>3318</v>
      </c>
      <c r="M175" s="4">
        <v>3318</v>
      </c>
      <c r="N175" s="4" t="s">
        <v>886</v>
      </c>
      <c r="O175" s="4" t="s">
        <v>703</v>
      </c>
      <c r="P175" s="4" t="s">
        <v>33</v>
      </c>
      <c r="Q175" s="4">
        <v>0</v>
      </c>
      <c r="R175" s="7">
        <v>44898</v>
      </c>
      <c r="S175" s="6">
        <v>44921</v>
      </c>
      <c r="T175" s="4" t="s">
        <v>34</v>
      </c>
      <c r="U175" s="4">
        <v>3318</v>
      </c>
      <c r="V175" s="4">
        <v>0</v>
      </c>
      <c r="W175" s="4">
        <v>0</v>
      </c>
      <c r="X175" s="4" t="s">
        <v>887</v>
      </c>
      <c r="Y175" s="4" t="s">
        <v>232</v>
      </c>
    </row>
    <row r="176" s="4" customFormat="1" spans="1:25">
      <c r="A176" s="4" t="s">
        <v>888</v>
      </c>
      <c r="B176" s="4" t="s">
        <v>26</v>
      </c>
      <c r="C176" s="4" t="s">
        <v>27</v>
      </c>
      <c r="D176" s="4" t="s">
        <v>889</v>
      </c>
      <c r="E176" s="4" t="s">
        <v>890</v>
      </c>
      <c r="F176" s="6">
        <v>44917</v>
      </c>
      <c r="G176" s="6">
        <v>44918</v>
      </c>
      <c r="H176" s="4">
        <v>1</v>
      </c>
      <c r="I176" s="4">
        <v>1</v>
      </c>
      <c r="J176" s="4">
        <v>1</v>
      </c>
      <c r="K176" s="4" t="s">
        <v>30</v>
      </c>
      <c r="L176" s="4">
        <v>520</v>
      </c>
      <c r="M176" s="4">
        <v>520</v>
      </c>
      <c r="N176" s="4" t="s">
        <v>891</v>
      </c>
      <c r="O176" s="4" t="s">
        <v>703</v>
      </c>
      <c r="P176" s="4" t="s">
        <v>33</v>
      </c>
      <c r="Q176" s="4">
        <v>0</v>
      </c>
      <c r="R176" s="7">
        <v>44899</v>
      </c>
      <c r="S176" s="6">
        <v>44921</v>
      </c>
      <c r="T176" s="4" t="s">
        <v>34</v>
      </c>
      <c r="U176" s="4">
        <v>520</v>
      </c>
      <c r="V176" s="4">
        <v>0</v>
      </c>
      <c r="W176" s="4">
        <v>0</v>
      </c>
      <c r="X176" s="4" t="s">
        <v>892</v>
      </c>
      <c r="Y176" s="4" t="s">
        <v>893</v>
      </c>
    </row>
    <row r="177" s="4" customFormat="1" spans="1:25">
      <c r="A177" s="4" t="s">
        <v>880</v>
      </c>
      <c r="B177" s="4" t="s">
        <v>26</v>
      </c>
      <c r="C177" s="4" t="s">
        <v>233</v>
      </c>
      <c r="D177" s="4" t="s">
        <v>301</v>
      </c>
      <c r="E177" s="4" t="s">
        <v>881</v>
      </c>
      <c r="F177" s="6">
        <v>44913</v>
      </c>
      <c r="G177" s="6">
        <v>44918</v>
      </c>
      <c r="H177" s="4">
        <v>1</v>
      </c>
      <c r="I177" s="4">
        <v>5</v>
      </c>
      <c r="J177" s="4">
        <v>5</v>
      </c>
      <c r="K177" s="4" t="s">
        <v>30</v>
      </c>
      <c r="L177" s="4">
        <v>-1235</v>
      </c>
      <c r="M177" s="4">
        <v>-1235</v>
      </c>
      <c r="N177" s="4" t="s">
        <v>882</v>
      </c>
      <c r="O177" s="4" t="s">
        <v>703</v>
      </c>
      <c r="P177" s="4" t="s">
        <v>33</v>
      </c>
      <c r="Q177" s="4">
        <v>0</v>
      </c>
      <c r="R177" s="7">
        <v>44898</v>
      </c>
      <c r="S177" s="6">
        <v>44921</v>
      </c>
      <c r="T177" s="4" t="s">
        <v>34</v>
      </c>
      <c r="U177" s="4">
        <v>-1235</v>
      </c>
      <c r="V177" s="4">
        <v>0</v>
      </c>
      <c r="W177" s="4">
        <v>0</v>
      </c>
      <c r="X177" s="4" t="s">
        <v>883</v>
      </c>
      <c r="Y177" s="4" t="s">
        <v>232</v>
      </c>
    </row>
    <row r="178" s="4" customFormat="1" spans="1:25">
      <c r="A178" s="4" t="s">
        <v>884</v>
      </c>
      <c r="B178" s="4" t="s">
        <v>26</v>
      </c>
      <c r="C178" s="4" t="s">
        <v>233</v>
      </c>
      <c r="D178" s="4" t="s">
        <v>491</v>
      </c>
      <c r="E178" s="4" t="s">
        <v>885</v>
      </c>
      <c r="F178" s="6">
        <v>44915</v>
      </c>
      <c r="G178" s="6">
        <v>44918</v>
      </c>
      <c r="H178" s="4">
        <v>1</v>
      </c>
      <c r="I178" s="4">
        <v>3</v>
      </c>
      <c r="J178" s="4">
        <v>3</v>
      </c>
      <c r="K178" s="4" t="s">
        <v>30</v>
      </c>
      <c r="L178" s="4">
        <v>-3318</v>
      </c>
      <c r="M178" s="4">
        <v>-3318</v>
      </c>
      <c r="N178" s="4" t="s">
        <v>886</v>
      </c>
      <c r="O178" s="4" t="s">
        <v>703</v>
      </c>
      <c r="P178" s="4" t="s">
        <v>33</v>
      </c>
      <c r="Q178" s="4">
        <v>0</v>
      </c>
      <c r="R178" s="7">
        <v>44898</v>
      </c>
      <c r="S178" s="6">
        <v>44921</v>
      </c>
      <c r="T178" s="4" t="s">
        <v>34</v>
      </c>
      <c r="U178" s="4">
        <v>-3318</v>
      </c>
      <c r="V178" s="4">
        <v>0</v>
      </c>
      <c r="W178" s="4">
        <v>0</v>
      </c>
      <c r="X178" s="4" t="s">
        <v>887</v>
      </c>
      <c r="Y178" s="4" t="s">
        <v>232</v>
      </c>
    </row>
    <row r="179" s="4" customFormat="1" spans="1:25">
      <c r="A179" s="4" t="s">
        <v>894</v>
      </c>
      <c r="B179" s="4" t="s">
        <v>26</v>
      </c>
      <c r="C179" s="4" t="s">
        <v>27</v>
      </c>
      <c r="D179" s="4" t="s">
        <v>895</v>
      </c>
      <c r="E179" s="4" t="s">
        <v>896</v>
      </c>
      <c r="F179" s="6">
        <v>44916</v>
      </c>
      <c r="G179" s="6">
        <v>44918</v>
      </c>
      <c r="H179" s="4">
        <v>1</v>
      </c>
      <c r="I179" s="4">
        <v>2</v>
      </c>
      <c r="J179" s="4">
        <v>2</v>
      </c>
      <c r="K179" s="4" t="s">
        <v>30</v>
      </c>
      <c r="L179" s="4">
        <v>2980</v>
      </c>
      <c r="M179" s="4">
        <v>2980</v>
      </c>
      <c r="N179" s="4" t="s">
        <v>897</v>
      </c>
      <c r="O179" s="4" t="s">
        <v>703</v>
      </c>
      <c r="P179" s="4" t="s">
        <v>33</v>
      </c>
      <c r="Q179" s="4">
        <v>0</v>
      </c>
      <c r="R179" s="7">
        <v>44899</v>
      </c>
      <c r="S179" s="6">
        <v>44921</v>
      </c>
      <c r="T179" s="4" t="s">
        <v>34</v>
      </c>
      <c r="U179" s="4">
        <v>2980</v>
      </c>
      <c r="V179" s="4">
        <v>0</v>
      </c>
      <c r="W179" s="4">
        <v>0</v>
      </c>
      <c r="X179" s="4" t="s">
        <v>898</v>
      </c>
      <c r="Y179" s="4" t="s">
        <v>899</v>
      </c>
    </row>
    <row r="180" s="4" customFormat="1" spans="1:25">
      <c r="A180" s="4" t="s">
        <v>900</v>
      </c>
      <c r="B180" s="4" t="s">
        <v>26</v>
      </c>
      <c r="C180" s="4" t="s">
        <v>27</v>
      </c>
      <c r="D180" s="4" t="s">
        <v>895</v>
      </c>
      <c r="E180" s="4" t="s">
        <v>896</v>
      </c>
      <c r="F180" s="6">
        <v>44913</v>
      </c>
      <c r="G180" s="6">
        <v>44918</v>
      </c>
      <c r="H180" s="4">
        <v>1</v>
      </c>
      <c r="I180" s="4">
        <v>5</v>
      </c>
      <c r="J180" s="4">
        <v>5</v>
      </c>
      <c r="K180" s="4" t="s">
        <v>30</v>
      </c>
      <c r="L180" s="4">
        <v>7450</v>
      </c>
      <c r="M180" s="4">
        <v>7450</v>
      </c>
      <c r="N180" s="4" t="s">
        <v>901</v>
      </c>
      <c r="O180" s="4" t="s">
        <v>703</v>
      </c>
      <c r="P180" s="4" t="s">
        <v>33</v>
      </c>
      <c r="Q180" s="4">
        <v>0</v>
      </c>
      <c r="R180" s="7">
        <v>44900</v>
      </c>
      <c r="S180" s="6">
        <v>44921</v>
      </c>
      <c r="T180" s="4" t="s">
        <v>34</v>
      </c>
      <c r="U180" s="4">
        <v>7450</v>
      </c>
      <c r="V180" s="4">
        <v>0</v>
      </c>
      <c r="W180" s="4">
        <v>0</v>
      </c>
      <c r="X180" s="4" t="s">
        <v>902</v>
      </c>
      <c r="Y180" s="4" t="s">
        <v>903</v>
      </c>
    </row>
    <row r="181" s="4" customFormat="1" spans="1:25">
      <c r="A181" s="4" t="s">
        <v>904</v>
      </c>
      <c r="B181" s="4" t="s">
        <v>26</v>
      </c>
      <c r="C181" s="4" t="s">
        <v>27</v>
      </c>
      <c r="D181" s="4" t="s">
        <v>301</v>
      </c>
      <c r="E181" s="4" t="s">
        <v>905</v>
      </c>
      <c r="F181" s="6">
        <v>44916</v>
      </c>
      <c r="G181" s="6">
        <v>44918</v>
      </c>
      <c r="H181" s="4">
        <v>2</v>
      </c>
      <c r="I181" s="4">
        <v>2</v>
      </c>
      <c r="J181" s="4">
        <v>4</v>
      </c>
      <c r="K181" s="4" t="s">
        <v>30</v>
      </c>
      <c r="L181" s="4">
        <v>978</v>
      </c>
      <c r="M181" s="4">
        <v>978</v>
      </c>
      <c r="N181" s="4" t="s">
        <v>906</v>
      </c>
      <c r="O181" s="4" t="s">
        <v>703</v>
      </c>
      <c r="P181" s="4" t="s">
        <v>33</v>
      </c>
      <c r="Q181" s="4">
        <v>0</v>
      </c>
      <c r="R181" s="7">
        <v>44900</v>
      </c>
      <c r="S181" s="6">
        <v>44921</v>
      </c>
      <c r="T181" s="4" t="s">
        <v>34</v>
      </c>
      <c r="U181" s="4">
        <v>978</v>
      </c>
      <c r="V181" s="4">
        <v>0</v>
      </c>
      <c r="W181" s="4">
        <v>0</v>
      </c>
      <c r="X181" s="4" t="s">
        <v>907</v>
      </c>
      <c r="Y181" s="4" t="s">
        <v>908</v>
      </c>
    </row>
    <row r="182" s="4" customFormat="1" spans="1:26">
      <c r="A182" s="4" t="s">
        <v>909</v>
      </c>
      <c r="B182" s="4" t="s">
        <v>26</v>
      </c>
      <c r="C182" s="4" t="s">
        <v>27</v>
      </c>
      <c r="D182" s="4" t="s">
        <v>910</v>
      </c>
      <c r="E182" s="4" t="s">
        <v>911</v>
      </c>
      <c r="F182" s="6">
        <v>44916</v>
      </c>
      <c r="G182" s="6">
        <v>44918</v>
      </c>
      <c r="H182" s="4">
        <v>2</v>
      </c>
      <c r="I182" s="4">
        <v>2</v>
      </c>
      <c r="J182" s="4">
        <v>4</v>
      </c>
      <c r="K182" s="4" t="s">
        <v>30</v>
      </c>
      <c r="L182" s="4">
        <v>4920</v>
      </c>
      <c r="M182" s="4">
        <v>4920</v>
      </c>
      <c r="N182" s="4" t="s">
        <v>912</v>
      </c>
      <c r="O182" s="4" t="s">
        <v>703</v>
      </c>
      <c r="P182" s="4" t="s">
        <v>33</v>
      </c>
      <c r="Q182" s="4">
        <v>0</v>
      </c>
      <c r="R182" s="7">
        <v>44900</v>
      </c>
      <c r="S182" s="6">
        <v>44921</v>
      </c>
      <c r="T182" s="4" t="s">
        <v>34</v>
      </c>
      <c r="U182" s="4">
        <v>4920</v>
      </c>
      <c r="V182" s="4">
        <v>0</v>
      </c>
      <c r="W182" s="4">
        <v>0</v>
      </c>
      <c r="X182" s="4" t="s">
        <v>913</v>
      </c>
      <c r="Y182" s="4">
        <v>313495</v>
      </c>
      <c r="Z182" s="4" t="s">
        <v>914</v>
      </c>
    </row>
    <row r="183" s="4" customFormat="1" spans="1:25">
      <c r="A183" s="4" t="s">
        <v>915</v>
      </c>
      <c r="B183" s="4" t="s">
        <v>26</v>
      </c>
      <c r="C183" s="4" t="s">
        <v>27</v>
      </c>
      <c r="D183" s="4" t="s">
        <v>916</v>
      </c>
      <c r="E183" s="4" t="s">
        <v>917</v>
      </c>
      <c r="F183" s="6">
        <v>44916</v>
      </c>
      <c r="G183" s="6">
        <v>44918</v>
      </c>
      <c r="H183" s="4">
        <v>1</v>
      </c>
      <c r="I183" s="4">
        <v>2</v>
      </c>
      <c r="J183" s="4">
        <v>2</v>
      </c>
      <c r="K183" s="4" t="s">
        <v>30</v>
      </c>
      <c r="L183" s="4">
        <v>1886</v>
      </c>
      <c r="M183" s="4">
        <v>1886</v>
      </c>
      <c r="N183" s="4" t="s">
        <v>918</v>
      </c>
      <c r="O183" s="4" t="s">
        <v>703</v>
      </c>
      <c r="P183" s="4" t="s">
        <v>33</v>
      </c>
      <c r="Q183" s="4">
        <v>0</v>
      </c>
      <c r="R183" s="7">
        <v>44903</v>
      </c>
      <c r="S183" s="6">
        <v>44921</v>
      </c>
      <c r="T183" s="4" t="s">
        <v>34</v>
      </c>
      <c r="U183" s="4">
        <v>1886</v>
      </c>
      <c r="V183" s="4">
        <v>0</v>
      </c>
      <c r="W183" s="4">
        <v>0</v>
      </c>
      <c r="X183" s="4" t="s">
        <v>919</v>
      </c>
      <c r="Y183" s="4" t="s">
        <v>920</v>
      </c>
    </row>
    <row r="184" s="4" customFormat="1" spans="1:25">
      <c r="A184" s="4" t="s">
        <v>921</v>
      </c>
      <c r="B184" s="4" t="s">
        <v>26</v>
      </c>
      <c r="C184" s="4" t="s">
        <v>27</v>
      </c>
      <c r="D184" s="4" t="s">
        <v>922</v>
      </c>
      <c r="E184" s="4" t="s">
        <v>923</v>
      </c>
      <c r="F184" s="6">
        <v>44913</v>
      </c>
      <c r="G184" s="6">
        <v>44918</v>
      </c>
      <c r="H184" s="4">
        <v>1</v>
      </c>
      <c r="I184" s="4">
        <v>5</v>
      </c>
      <c r="J184" s="4">
        <v>5</v>
      </c>
      <c r="K184" s="4" t="s">
        <v>30</v>
      </c>
      <c r="L184" s="4">
        <v>3165</v>
      </c>
      <c r="M184" s="4">
        <v>3165</v>
      </c>
      <c r="N184" s="4" t="s">
        <v>924</v>
      </c>
      <c r="O184" s="4" t="s">
        <v>703</v>
      </c>
      <c r="P184" s="4" t="s">
        <v>33</v>
      </c>
      <c r="Q184" s="4">
        <v>0</v>
      </c>
      <c r="R184" s="7">
        <v>44904</v>
      </c>
      <c r="S184" s="6">
        <v>44921</v>
      </c>
      <c r="T184" s="4" t="s">
        <v>34</v>
      </c>
      <c r="U184" s="4">
        <v>3165</v>
      </c>
      <c r="V184" s="4">
        <v>0</v>
      </c>
      <c r="W184" s="4">
        <v>0</v>
      </c>
      <c r="X184" s="4" t="s">
        <v>925</v>
      </c>
      <c r="Y184" s="4" t="s">
        <v>926</v>
      </c>
    </row>
    <row r="185" s="4" customFormat="1" spans="1:25">
      <c r="A185" s="4" t="s">
        <v>927</v>
      </c>
      <c r="B185" s="4" t="s">
        <v>26</v>
      </c>
      <c r="C185" s="4" t="s">
        <v>27</v>
      </c>
      <c r="D185" s="4" t="s">
        <v>301</v>
      </c>
      <c r="E185" s="4" t="s">
        <v>905</v>
      </c>
      <c r="F185" s="6">
        <v>44915</v>
      </c>
      <c r="G185" s="6">
        <v>44918</v>
      </c>
      <c r="H185" s="4">
        <v>1</v>
      </c>
      <c r="I185" s="4">
        <v>3</v>
      </c>
      <c r="J185" s="4">
        <v>3</v>
      </c>
      <c r="K185" s="4" t="s">
        <v>30</v>
      </c>
      <c r="L185" s="4">
        <v>732</v>
      </c>
      <c r="M185" s="4">
        <v>732</v>
      </c>
      <c r="N185" s="4" t="s">
        <v>928</v>
      </c>
      <c r="O185" s="4" t="s">
        <v>703</v>
      </c>
      <c r="P185" s="4" t="s">
        <v>33</v>
      </c>
      <c r="Q185" s="4">
        <v>0</v>
      </c>
      <c r="R185" s="7">
        <v>44904</v>
      </c>
      <c r="S185" s="6">
        <v>44921</v>
      </c>
      <c r="T185" s="4" t="s">
        <v>34</v>
      </c>
      <c r="U185" s="4">
        <v>732</v>
      </c>
      <c r="V185" s="4">
        <v>0</v>
      </c>
      <c r="W185" s="4">
        <v>0</v>
      </c>
      <c r="X185" s="4" t="s">
        <v>929</v>
      </c>
      <c r="Y185" s="4" t="s">
        <v>930</v>
      </c>
    </row>
    <row r="186" s="4" customFormat="1" spans="1:25">
      <c r="A186" s="4" t="s">
        <v>931</v>
      </c>
      <c r="B186" s="4" t="s">
        <v>26</v>
      </c>
      <c r="C186" s="4" t="s">
        <v>27</v>
      </c>
      <c r="D186" s="4" t="s">
        <v>284</v>
      </c>
      <c r="E186" s="4" t="s">
        <v>932</v>
      </c>
      <c r="F186" s="6">
        <v>44917</v>
      </c>
      <c r="G186" s="6">
        <v>44918</v>
      </c>
      <c r="H186" s="4">
        <v>1</v>
      </c>
      <c r="I186" s="4">
        <v>1</v>
      </c>
      <c r="J186" s="4">
        <v>1</v>
      </c>
      <c r="K186" s="4" t="s">
        <v>30</v>
      </c>
      <c r="L186" s="4">
        <v>373</v>
      </c>
      <c r="M186" s="4">
        <v>373</v>
      </c>
      <c r="N186" s="4" t="s">
        <v>933</v>
      </c>
      <c r="O186" s="4" t="s">
        <v>703</v>
      </c>
      <c r="P186" s="4" t="s">
        <v>33</v>
      </c>
      <c r="Q186" s="4">
        <v>0</v>
      </c>
      <c r="R186" s="7">
        <v>44905</v>
      </c>
      <c r="S186" s="6">
        <v>44921</v>
      </c>
      <c r="T186" s="4" t="s">
        <v>34</v>
      </c>
      <c r="U186" s="4">
        <v>373</v>
      </c>
      <c r="V186" s="4">
        <v>0</v>
      </c>
      <c r="W186" s="4">
        <v>0</v>
      </c>
      <c r="X186" s="4" t="s">
        <v>934</v>
      </c>
      <c r="Y186" s="4" t="s">
        <v>935</v>
      </c>
    </row>
    <row r="187" s="4" customFormat="1" spans="1:25">
      <c r="A187" s="4" t="s">
        <v>936</v>
      </c>
      <c r="B187" s="4" t="s">
        <v>26</v>
      </c>
      <c r="C187" s="4" t="s">
        <v>27</v>
      </c>
      <c r="D187" s="4" t="s">
        <v>475</v>
      </c>
      <c r="E187" s="4" t="s">
        <v>937</v>
      </c>
      <c r="F187" s="6">
        <v>44912</v>
      </c>
      <c r="G187" s="6">
        <v>44918</v>
      </c>
      <c r="H187" s="4">
        <v>1</v>
      </c>
      <c r="I187" s="4">
        <v>6</v>
      </c>
      <c r="J187" s="4">
        <v>6</v>
      </c>
      <c r="K187" s="4" t="s">
        <v>30</v>
      </c>
      <c r="L187" s="4">
        <v>8160</v>
      </c>
      <c r="M187" s="4">
        <v>8160</v>
      </c>
      <c r="N187" s="4" t="s">
        <v>938</v>
      </c>
      <c r="O187" s="4" t="s">
        <v>703</v>
      </c>
      <c r="P187" s="4" t="s">
        <v>33</v>
      </c>
      <c r="Q187" s="4">
        <v>0</v>
      </c>
      <c r="R187" s="7">
        <v>44906</v>
      </c>
      <c r="S187" s="6">
        <v>44921</v>
      </c>
      <c r="T187" s="4" t="s">
        <v>34</v>
      </c>
      <c r="U187" s="4">
        <v>8160</v>
      </c>
      <c r="V187" s="4">
        <v>0</v>
      </c>
      <c r="W187" s="4">
        <v>0</v>
      </c>
      <c r="X187" s="4" t="s">
        <v>939</v>
      </c>
      <c r="Y187" s="4" t="s">
        <v>940</v>
      </c>
    </row>
    <row r="188" s="4" customFormat="1" spans="1:25">
      <c r="A188" s="4" t="s">
        <v>941</v>
      </c>
      <c r="B188" s="4" t="s">
        <v>26</v>
      </c>
      <c r="C188" s="4" t="s">
        <v>27</v>
      </c>
      <c r="D188" s="4" t="s">
        <v>942</v>
      </c>
      <c r="E188" s="4" t="s">
        <v>943</v>
      </c>
      <c r="F188" s="6">
        <v>44917</v>
      </c>
      <c r="G188" s="6">
        <v>44918</v>
      </c>
      <c r="H188" s="4">
        <v>1</v>
      </c>
      <c r="I188" s="4">
        <v>1</v>
      </c>
      <c r="J188" s="4">
        <v>1</v>
      </c>
      <c r="K188" s="4" t="s">
        <v>30</v>
      </c>
      <c r="L188" s="4">
        <v>480.97</v>
      </c>
      <c r="M188" s="4">
        <v>480.97</v>
      </c>
      <c r="N188" s="4" t="s">
        <v>944</v>
      </c>
      <c r="O188" s="4" t="s">
        <v>703</v>
      </c>
      <c r="P188" s="4" t="s">
        <v>33</v>
      </c>
      <c r="Q188" s="4">
        <v>0</v>
      </c>
      <c r="R188" s="7">
        <v>44907</v>
      </c>
      <c r="S188" s="6">
        <v>44921</v>
      </c>
      <c r="T188" s="4" t="s">
        <v>34</v>
      </c>
      <c r="U188" s="4">
        <v>480.97</v>
      </c>
      <c r="V188" s="4">
        <v>0</v>
      </c>
      <c r="W188" s="4">
        <v>0</v>
      </c>
      <c r="X188" s="4" t="s">
        <v>945</v>
      </c>
      <c r="Y188" s="4" t="s">
        <v>232</v>
      </c>
    </row>
    <row r="189" s="4" customFormat="1" spans="1:25">
      <c r="A189" s="4" t="s">
        <v>946</v>
      </c>
      <c r="B189" s="4" t="s">
        <v>26</v>
      </c>
      <c r="C189" s="4" t="s">
        <v>27</v>
      </c>
      <c r="D189" s="4" t="s">
        <v>459</v>
      </c>
      <c r="E189" s="4" t="s">
        <v>460</v>
      </c>
      <c r="F189" s="6">
        <v>44917</v>
      </c>
      <c r="G189" s="6">
        <v>44918</v>
      </c>
      <c r="H189" s="4">
        <v>1</v>
      </c>
      <c r="I189" s="4">
        <v>1</v>
      </c>
      <c r="J189" s="4">
        <v>1</v>
      </c>
      <c r="K189" s="4" t="s">
        <v>30</v>
      </c>
      <c r="L189" s="4">
        <v>417</v>
      </c>
      <c r="M189" s="4">
        <v>417</v>
      </c>
      <c r="N189" s="4" t="s">
        <v>947</v>
      </c>
      <c r="O189" s="4" t="s">
        <v>703</v>
      </c>
      <c r="P189" s="4" t="s">
        <v>33</v>
      </c>
      <c r="Q189" s="4">
        <v>0</v>
      </c>
      <c r="R189" s="7">
        <v>44907</v>
      </c>
      <c r="S189" s="6">
        <v>44921</v>
      </c>
      <c r="T189" s="4" t="s">
        <v>34</v>
      </c>
      <c r="U189" s="4">
        <v>417</v>
      </c>
      <c r="V189" s="4">
        <v>0</v>
      </c>
      <c r="W189" s="4">
        <v>0</v>
      </c>
      <c r="X189" s="4" t="s">
        <v>948</v>
      </c>
      <c r="Y189" s="4" t="s">
        <v>949</v>
      </c>
    </row>
    <row r="190" s="4" customFormat="1" spans="1:25">
      <c r="A190" s="4" t="s">
        <v>950</v>
      </c>
      <c r="B190" s="4" t="s">
        <v>26</v>
      </c>
      <c r="C190" s="4" t="s">
        <v>27</v>
      </c>
      <c r="D190" s="4" t="s">
        <v>497</v>
      </c>
      <c r="E190" s="4" t="s">
        <v>951</v>
      </c>
      <c r="F190" s="6">
        <v>44914</v>
      </c>
      <c r="G190" s="6">
        <v>44918</v>
      </c>
      <c r="H190" s="4">
        <v>1</v>
      </c>
      <c r="I190" s="4">
        <v>4</v>
      </c>
      <c r="J190" s="4">
        <v>4</v>
      </c>
      <c r="K190" s="4" t="s">
        <v>30</v>
      </c>
      <c r="L190" s="4">
        <v>5600</v>
      </c>
      <c r="M190" s="4">
        <v>5600</v>
      </c>
      <c r="N190" s="4" t="s">
        <v>952</v>
      </c>
      <c r="O190" s="4" t="s">
        <v>703</v>
      </c>
      <c r="P190" s="4" t="s">
        <v>33</v>
      </c>
      <c r="Q190" s="4">
        <v>0</v>
      </c>
      <c r="R190" s="7">
        <v>44907</v>
      </c>
      <c r="S190" s="6">
        <v>44921</v>
      </c>
      <c r="T190" s="4" t="s">
        <v>34</v>
      </c>
      <c r="U190" s="4">
        <v>5600</v>
      </c>
      <c r="V190" s="4">
        <v>0</v>
      </c>
      <c r="W190" s="4">
        <v>0</v>
      </c>
      <c r="X190" s="4" t="s">
        <v>953</v>
      </c>
      <c r="Y190" s="4" t="s">
        <v>954</v>
      </c>
    </row>
    <row r="191" s="4" customFormat="1" spans="1:25">
      <c r="A191" s="4" t="s">
        <v>955</v>
      </c>
      <c r="B191" s="4" t="s">
        <v>26</v>
      </c>
      <c r="C191" s="4" t="s">
        <v>27</v>
      </c>
      <c r="D191" s="4" t="s">
        <v>606</v>
      </c>
      <c r="E191" s="4" t="s">
        <v>956</v>
      </c>
      <c r="F191" s="6">
        <v>44913</v>
      </c>
      <c r="G191" s="6">
        <v>44918</v>
      </c>
      <c r="H191" s="4">
        <v>2</v>
      </c>
      <c r="I191" s="4">
        <v>5</v>
      </c>
      <c r="J191" s="4">
        <v>10</v>
      </c>
      <c r="K191" s="4" t="s">
        <v>30</v>
      </c>
      <c r="L191" s="4">
        <v>2412</v>
      </c>
      <c r="M191" s="4">
        <v>2412</v>
      </c>
      <c r="N191" s="4" t="s">
        <v>957</v>
      </c>
      <c r="O191" s="4" t="s">
        <v>703</v>
      </c>
      <c r="P191" s="4" t="s">
        <v>33</v>
      </c>
      <c r="Q191" s="4">
        <v>0</v>
      </c>
      <c r="R191" s="7">
        <v>44908</v>
      </c>
      <c r="S191" s="6">
        <v>44921</v>
      </c>
      <c r="T191" s="4" t="s">
        <v>34</v>
      </c>
      <c r="U191" s="4">
        <v>2412</v>
      </c>
      <c r="V191" s="4">
        <v>0</v>
      </c>
      <c r="W191" s="4">
        <v>0</v>
      </c>
      <c r="X191" s="4" t="s">
        <v>958</v>
      </c>
      <c r="Y191" s="4" t="s">
        <v>232</v>
      </c>
    </row>
    <row r="192" s="4" customFormat="1" spans="1:25">
      <c r="A192" s="4" t="s">
        <v>959</v>
      </c>
      <c r="B192" s="4" t="s">
        <v>26</v>
      </c>
      <c r="C192" s="4" t="s">
        <v>27</v>
      </c>
      <c r="D192" s="4" t="s">
        <v>960</v>
      </c>
      <c r="E192" s="4" t="s">
        <v>961</v>
      </c>
      <c r="F192" s="6">
        <v>44913</v>
      </c>
      <c r="G192" s="6">
        <v>44918</v>
      </c>
      <c r="H192" s="4">
        <v>2</v>
      </c>
      <c r="I192" s="4">
        <v>5</v>
      </c>
      <c r="J192" s="4">
        <v>10</v>
      </c>
      <c r="K192" s="4" t="s">
        <v>30</v>
      </c>
      <c r="L192" s="4">
        <v>19502</v>
      </c>
      <c r="M192" s="4">
        <v>19502</v>
      </c>
      <c r="N192" s="4" t="s">
        <v>962</v>
      </c>
      <c r="O192" s="4" t="s">
        <v>703</v>
      </c>
      <c r="P192" s="4" t="s">
        <v>33</v>
      </c>
      <c r="Q192" s="4">
        <v>0</v>
      </c>
      <c r="R192" s="7">
        <v>44909</v>
      </c>
      <c r="S192" s="6">
        <v>44921</v>
      </c>
      <c r="T192" s="4" t="s">
        <v>34</v>
      </c>
      <c r="U192" s="4">
        <v>19502</v>
      </c>
      <c r="V192" s="4">
        <v>0</v>
      </c>
      <c r="W192" s="4">
        <v>0</v>
      </c>
      <c r="X192" s="4" t="s">
        <v>963</v>
      </c>
      <c r="Y192" s="4" t="s">
        <v>232</v>
      </c>
    </row>
    <row r="193" s="4" customFormat="1" spans="1:25">
      <c r="A193" s="4" t="s">
        <v>964</v>
      </c>
      <c r="B193" s="4" t="s">
        <v>26</v>
      </c>
      <c r="C193" s="4" t="s">
        <v>27</v>
      </c>
      <c r="D193" s="4" t="s">
        <v>790</v>
      </c>
      <c r="E193" s="4" t="s">
        <v>965</v>
      </c>
      <c r="F193" s="6">
        <v>44917</v>
      </c>
      <c r="G193" s="6">
        <v>44918</v>
      </c>
      <c r="H193" s="4">
        <v>1</v>
      </c>
      <c r="I193" s="4">
        <v>1</v>
      </c>
      <c r="J193" s="4">
        <v>1</v>
      </c>
      <c r="K193" s="4" t="s">
        <v>30</v>
      </c>
      <c r="L193" s="4">
        <v>644</v>
      </c>
      <c r="M193" s="4">
        <v>644</v>
      </c>
      <c r="N193" s="4" t="s">
        <v>966</v>
      </c>
      <c r="O193" s="4" t="s">
        <v>703</v>
      </c>
      <c r="P193" s="4" t="s">
        <v>33</v>
      </c>
      <c r="Q193" s="4">
        <v>0</v>
      </c>
      <c r="R193" s="7">
        <v>44909</v>
      </c>
      <c r="S193" s="6">
        <v>44921</v>
      </c>
      <c r="T193" s="4" t="s">
        <v>34</v>
      </c>
      <c r="U193" s="4">
        <v>644</v>
      </c>
      <c r="V193" s="4">
        <v>0</v>
      </c>
      <c r="W193" s="4">
        <v>0</v>
      </c>
      <c r="X193" s="4" t="s">
        <v>967</v>
      </c>
      <c r="Y193" s="4" t="s">
        <v>968</v>
      </c>
    </row>
    <row r="194" s="4" customFormat="1" spans="1:25">
      <c r="A194" s="4" t="s">
        <v>969</v>
      </c>
      <c r="B194" s="4" t="s">
        <v>26</v>
      </c>
      <c r="C194" s="4" t="s">
        <v>27</v>
      </c>
      <c r="D194" s="4" t="s">
        <v>481</v>
      </c>
      <c r="E194" s="4" t="s">
        <v>970</v>
      </c>
      <c r="F194" s="6">
        <v>44916</v>
      </c>
      <c r="G194" s="6">
        <v>44918</v>
      </c>
      <c r="H194" s="4">
        <v>1</v>
      </c>
      <c r="I194" s="4">
        <v>2</v>
      </c>
      <c r="J194" s="4">
        <v>2</v>
      </c>
      <c r="K194" s="4" t="s">
        <v>30</v>
      </c>
      <c r="L194" s="4">
        <v>312</v>
      </c>
      <c r="M194" s="4">
        <v>312</v>
      </c>
      <c r="N194" s="4" t="s">
        <v>971</v>
      </c>
      <c r="O194" s="4" t="s">
        <v>703</v>
      </c>
      <c r="P194" s="4" t="s">
        <v>33</v>
      </c>
      <c r="Q194" s="4">
        <v>0</v>
      </c>
      <c r="R194" s="7">
        <v>44909</v>
      </c>
      <c r="S194" s="6">
        <v>44921</v>
      </c>
      <c r="T194" s="4" t="s">
        <v>34</v>
      </c>
      <c r="U194" s="4">
        <v>312</v>
      </c>
      <c r="V194" s="4">
        <v>0</v>
      </c>
      <c r="W194" s="4">
        <v>0</v>
      </c>
      <c r="X194" s="4" t="s">
        <v>972</v>
      </c>
      <c r="Y194" s="4" t="s">
        <v>973</v>
      </c>
    </row>
    <row r="195" s="4" customFormat="1" spans="1:25">
      <c r="A195" s="4" t="s">
        <v>974</v>
      </c>
      <c r="B195" s="4" t="s">
        <v>26</v>
      </c>
      <c r="C195" s="4" t="s">
        <v>27</v>
      </c>
      <c r="D195" s="4" t="s">
        <v>975</v>
      </c>
      <c r="E195" s="4" t="s">
        <v>976</v>
      </c>
      <c r="F195" s="6">
        <v>44916</v>
      </c>
      <c r="G195" s="6">
        <v>44918</v>
      </c>
      <c r="H195" s="4">
        <v>1</v>
      </c>
      <c r="I195" s="4">
        <v>2</v>
      </c>
      <c r="J195" s="4">
        <v>2</v>
      </c>
      <c r="K195" s="4" t="s">
        <v>30</v>
      </c>
      <c r="L195" s="4">
        <v>1444</v>
      </c>
      <c r="M195" s="4">
        <v>1444</v>
      </c>
      <c r="N195" s="4" t="s">
        <v>977</v>
      </c>
      <c r="O195" s="4" t="s">
        <v>703</v>
      </c>
      <c r="P195" s="4" t="s">
        <v>33</v>
      </c>
      <c r="Q195" s="4">
        <v>0</v>
      </c>
      <c r="R195" s="7">
        <v>44910</v>
      </c>
      <c r="S195" s="6">
        <v>44921</v>
      </c>
      <c r="T195" s="4" t="s">
        <v>34</v>
      </c>
      <c r="U195" s="4">
        <v>1444</v>
      </c>
      <c r="V195" s="4">
        <v>0</v>
      </c>
      <c r="W195" s="4">
        <v>0</v>
      </c>
      <c r="X195" s="4" t="s">
        <v>978</v>
      </c>
      <c r="Y195" s="4" t="s">
        <v>979</v>
      </c>
    </row>
    <row r="196" s="4" customFormat="1" spans="1:25">
      <c r="A196" s="4" t="s">
        <v>980</v>
      </c>
      <c r="B196" s="4" t="s">
        <v>26</v>
      </c>
      <c r="C196" s="4" t="s">
        <v>27</v>
      </c>
      <c r="D196" s="4" t="s">
        <v>513</v>
      </c>
      <c r="E196" s="4" t="s">
        <v>514</v>
      </c>
      <c r="F196" s="6">
        <v>44915</v>
      </c>
      <c r="G196" s="6">
        <v>44918</v>
      </c>
      <c r="H196" s="4">
        <v>1</v>
      </c>
      <c r="I196" s="4">
        <v>3</v>
      </c>
      <c r="J196" s="4">
        <v>3</v>
      </c>
      <c r="K196" s="4" t="s">
        <v>30</v>
      </c>
      <c r="L196" s="4">
        <v>861</v>
      </c>
      <c r="M196" s="4">
        <v>861</v>
      </c>
      <c r="N196" s="4" t="s">
        <v>981</v>
      </c>
      <c r="O196" s="4" t="s">
        <v>703</v>
      </c>
      <c r="P196" s="4" t="s">
        <v>33</v>
      </c>
      <c r="Q196" s="4">
        <v>0</v>
      </c>
      <c r="R196" s="7">
        <v>44910</v>
      </c>
      <c r="S196" s="6">
        <v>44921</v>
      </c>
      <c r="T196" s="4" t="s">
        <v>34</v>
      </c>
      <c r="U196" s="4">
        <v>861</v>
      </c>
      <c r="V196" s="4">
        <v>0</v>
      </c>
      <c r="W196" s="4">
        <v>0</v>
      </c>
      <c r="X196" s="4" t="s">
        <v>982</v>
      </c>
      <c r="Y196" s="4" t="s">
        <v>983</v>
      </c>
    </row>
    <row r="197" s="4" customFormat="1" spans="1:25">
      <c r="A197" s="4" t="s">
        <v>984</v>
      </c>
      <c r="B197" s="4" t="s">
        <v>26</v>
      </c>
      <c r="C197" s="4" t="s">
        <v>27</v>
      </c>
      <c r="D197" s="4" t="s">
        <v>459</v>
      </c>
      <c r="E197" s="4" t="s">
        <v>460</v>
      </c>
      <c r="F197" s="6">
        <v>44917</v>
      </c>
      <c r="G197" s="6">
        <v>44918</v>
      </c>
      <c r="H197" s="4">
        <v>1</v>
      </c>
      <c r="I197" s="4">
        <v>1</v>
      </c>
      <c r="J197" s="4">
        <v>1</v>
      </c>
      <c r="K197" s="4" t="s">
        <v>30</v>
      </c>
      <c r="L197" s="4">
        <v>415</v>
      </c>
      <c r="M197" s="4">
        <v>415</v>
      </c>
      <c r="N197" s="4" t="s">
        <v>985</v>
      </c>
      <c r="O197" s="4" t="s">
        <v>703</v>
      </c>
      <c r="P197" s="4" t="s">
        <v>33</v>
      </c>
      <c r="Q197" s="4">
        <v>0</v>
      </c>
      <c r="R197" s="7">
        <v>44910</v>
      </c>
      <c r="S197" s="6">
        <v>44921</v>
      </c>
      <c r="T197" s="4" t="s">
        <v>34</v>
      </c>
      <c r="U197" s="4">
        <v>415</v>
      </c>
      <c r="V197" s="4">
        <v>0</v>
      </c>
      <c r="W197" s="4">
        <v>0</v>
      </c>
      <c r="X197" s="4" t="s">
        <v>986</v>
      </c>
      <c r="Y197" s="4" t="s">
        <v>232</v>
      </c>
    </row>
    <row r="198" s="4" customFormat="1" spans="1:25">
      <c r="A198" s="4" t="s">
        <v>984</v>
      </c>
      <c r="B198" s="4" t="s">
        <v>26</v>
      </c>
      <c r="C198" s="4" t="s">
        <v>233</v>
      </c>
      <c r="D198" s="4" t="s">
        <v>459</v>
      </c>
      <c r="E198" s="4" t="s">
        <v>460</v>
      </c>
      <c r="F198" s="6">
        <v>44917</v>
      </c>
      <c r="G198" s="6">
        <v>44918</v>
      </c>
      <c r="H198" s="4">
        <v>1</v>
      </c>
      <c r="I198" s="4">
        <v>1</v>
      </c>
      <c r="J198" s="4">
        <v>1</v>
      </c>
      <c r="K198" s="4" t="s">
        <v>30</v>
      </c>
      <c r="L198" s="4">
        <v>-415</v>
      </c>
      <c r="M198" s="4">
        <v>-415</v>
      </c>
      <c r="N198" s="4" t="s">
        <v>985</v>
      </c>
      <c r="O198" s="4" t="s">
        <v>703</v>
      </c>
      <c r="P198" s="4" t="s">
        <v>33</v>
      </c>
      <c r="Q198" s="4">
        <v>0</v>
      </c>
      <c r="R198" s="7">
        <v>44910</v>
      </c>
      <c r="S198" s="6">
        <v>44921</v>
      </c>
      <c r="T198" s="4" t="s">
        <v>34</v>
      </c>
      <c r="U198" s="4">
        <v>-415</v>
      </c>
      <c r="V198" s="4">
        <v>0</v>
      </c>
      <c r="W198" s="4">
        <v>0</v>
      </c>
      <c r="X198" s="4" t="s">
        <v>986</v>
      </c>
      <c r="Y198" s="4" t="s">
        <v>232</v>
      </c>
    </row>
    <row r="199" s="4" customFormat="1" spans="1:25">
      <c r="A199" s="4" t="s">
        <v>959</v>
      </c>
      <c r="B199" s="4" t="s">
        <v>26</v>
      </c>
      <c r="C199" s="4" t="s">
        <v>233</v>
      </c>
      <c r="D199" s="4" t="s">
        <v>960</v>
      </c>
      <c r="E199" s="4" t="s">
        <v>961</v>
      </c>
      <c r="F199" s="6">
        <v>44913</v>
      </c>
      <c r="G199" s="6">
        <v>44918</v>
      </c>
      <c r="H199" s="4">
        <v>2</v>
      </c>
      <c r="I199" s="4">
        <v>5</v>
      </c>
      <c r="J199" s="4">
        <v>10</v>
      </c>
      <c r="K199" s="4" t="s">
        <v>30</v>
      </c>
      <c r="L199" s="4">
        <v>-19502</v>
      </c>
      <c r="M199" s="4">
        <v>-19502</v>
      </c>
      <c r="N199" s="4" t="s">
        <v>962</v>
      </c>
      <c r="O199" s="4" t="s">
        <v>703</v>
      </c>
      <c r="P199" s="4" t="s">
        <v>33</v>
      </c>
      <c r="Q199" s="4">
        <v>0</v>
      </c>
      <c r="R199" s="7">
        <v>44909</v>
      </c>
      <c r="S199" s="6">
        <v>44921</v>
      </c>
      <c r="T199" s="4" t="s">
        <v>34</v>
      </c>
      <c r="U199" s="4">
        <v>-19502</v>
      </c>
      <c r="V199" s="4">
        <v>0</v>
      </c>
      <c r="W199" s="4">
        <v>0</v>
      </c>
      <c r="X199" s="4" t="s">
        <v>963</v>
      </c>
      <c r="Y199" s="4" t="s">
        <v>232</v>
      </c>
    </row>
    <row r="200" s="4" customFormat="1" spans="1:25">
      <c r="A200" s="4" t="s">
        <v>987</v>
      </c>
      <c r="B200" s="4" t="s">
        <v>26</v>
      </c>
      <c r="C200" s="4" t="s">
        <v>27</v>
      </c>
      <c r="D200" s="4" t="s">
        <v>555</v>
      </c>
      <c r="E200" s="4" t="s">
        <v>988</v>
      </c>
      <c r="F200" s="6">
        <v>44917</v>
      </c>
      <c r="G200" s="6">
        <v>44918</v>
      </c>
      <c r="H200" s="4">
        <v>1</v>
      </c>
      <c r="I200" s="4">
        <v>1</v>
      </c>
      <c r="J200" s="4">
        <v>1</v>
      </c>
      <c r="K200" s="4" t="s">
        <v>30</v>
      </c>
      <c r="L200" s="4">
        <v>342</v>
      </c>
      <c r="M200" s="4">
        <v>342</v>
      </c>
      <c r="N200" s="4" t="s">
        <v>989</v>
      </c>
      <c r="O200" s="4" t="s">
        <v>703</v>
      </c>
      <c r="P200" s="4" t="s">
        <v>33</v>
      </c>
      <c r="Q200" s="4">
        <v>0</v>
      </c>
      <c r="R200" s="7">
        <v>44910</v>
      </c>
      <c r="S200" s="6">
        <v>44921</v>
      </c>
      <c r="T200" s="4" t="s">
        <v>34</v>
      </c>
      <c r="U200" s="4">
        <v>342</v>
      </c>
      <c r="V200" s="4">
        <v>0</v>
      </c>
      <c r="W200" s="4">
        <v>0</v>
      </c>
      <c r="X200" s="4" t="s">
        <v>990</v>
      </c>
      <c r="Y200" s="4" t="s">
        <v>991</v>
      </c>
    </row>
    <row r="201" s="4" customFormat="1" spans="1:25">
      <c r="A201" s="4" t="s">
        <v>992</v>
      </c>
      <c r="B201" s="4" t="s">
        <v>26</v>
      </c>
      <c r="C201" s="4" t="s">
        <v>27</v>
      </c>
      <c r="D201" s="4" t="s">
        <v>629</v>
      </c>
      <c r="E201" s="4" t="s">
        <v>993</v>
      </c>
      <c r="F201" s="6">
        <v>44913</v>
      </c>
      <c r="G201" s="6">
        <v>44918</v>
      </c>
      <c r="H201" s="4">
        <v>1</v>
      </c>
      <c r="I201" s="4">
        <v>5</v>
      </c>
      <c r="J201" s="4">
        <v>5</v>
      </c>
      <c r="K201" s="4" t="s">
        <v>30</v>
      </c>
      <c r="L201" s="4">
        <v>5695</v>
      </c>
      <c r="M201" s="4">
        <v>5695</v>
      </c>
      <c r="N201" s="4" t="s">
        <v>994</v>
      </c>
      <c r="O201" s="4" t="s">
        <v>703</v>
      </c>
      <c r="P201" s="4" t="s">
        <v>33</v>
      </c>
      <c r="Q201" s="4">
        <v>0</v>
      </c>
      <c r="R201" s="7">
        <v>44910</v>
      </c>
      <c r="S201" s="6">
        <v>44921</v>
      </c>
      <c r="T201" s="4" t="s">
        <v>34</v>
      </c>
      <c r="U201" s="4">
        <v>5695</v>
      </c>
      <c r="V201" s="4">
        <v>0</v>
      </c>
      <c r="W201" s="4">
        <v>0</v>
      </c>
      <c r="X201" s="4" t="s">
        <v>995</v>
      </c>
      <c r="Y201" s="4" t="s">
        <v>996</v>
      </c>
    </row>
    <row r="202" s="4" customFormat="1" spans="1:25">
      <c r="A202" s="4" t="s">
        <v>997</v>
      </c>
      <c r="B202" s="4" t="s">
        <v>26</v>
      </c>
      <c r="C202" s="4" t="s">
        <v>27</v>
      </c>
      <c r="D202" s="4" t="s">
        <v>998</v>
      </c>
      <c r="E202" s="4" t="s">
        <v>999</v>
      </c>
      <c r="F202" s="6">
        <v>44917</v>
      </c>
      <c r="G202" s="6">
        <v>44918</v>
      </c>
      <c r="H202" s="4">
        <v>2</v>
      </c>
      <c r="I202" s="4">
        <v>1</v>
      </c>
      <c r="J202" s="4">
        <v>2</v>
      </c>
      <c r="K202" s="4" t="s">
        <v>30</v>
      </c>
      <c r="L202" s="4">
        <v>660</v>
      </c>
      <c r="M202" s="4">
        <v>660</v>
      </c>
      <c r="N202" s="4" t="s">
        <v>1000</v>
      </c>
      <c r="O202" s="4" t="s">
        <v>703</v>
      </c>
      <c r="P202" s="4" t="s">
        <v>33</v>
      </c>
      <c r="Q202" s="4">
        <v>0</v>
      </c>
      <c r="R202" s="7">
        <v>44910</v>
      </c>
      <c r="S202" s="6">
        <v>44921</v>
      </c>
      <c r="T202" s="4" t="s">
        <v>34</v>
      </c>
      <c r="U202" s="4">
        <v>660</v>
      </c>
      <c r="V202" s="4">
        <v>0</v>
      </c>
      <c r="W202" s="4">
        <v>0</v>
      </c>
      <c r="X202" s="4" t="s">
        <v>1001</v>
      </c>
      <c r="Y202" s="4" t="s">
        <v>1002</v>
      </c>
    </row>
    <row r="203" s="4" customFormat="1" spans="1:25">
      <c r="A203" s="4" t="s">
        <v>1003</v>
      </c>
      <c r="B203" s="4" t="s">
        <v>26</v>
      </c>
      <c r="C203" s="4" t="s">
        <v>27</v>
      </c>
      <c r="D203" s="4" t="s">
        <v>1004</v>
      </c>
      <c r="E203" s="4" t="s">
        <v>1005</v>
      </c>
      <c r="F203" s="6">
        <v>44915</v>
      </c>
      <c r="G203" s="6">
        <v>44918</v>
      </c>
      <c r="H203" s="4">
        <v>1</v>
      </c>
      <c r="I203" s="4">
        <v>3</v>
      </c>
      <c r="J203" s="4">
        <v>3</v>
      </c>
      <c r="K203" s="4" t="s">
        <v>30</v>
      </c>
      <c r="L203" s="4">
        <v>1680</v>
      </c>
      <c r="M203" s="4">
        <v>1680</v>
      </c>
      <c r="N203" s="4" t="s">
        <v>1006</v>
      </c>
      <c r="O203" s="4" t="s">
        <v>703</v>
      </c>
      <c r="P203" s="4" t="s">
        <v>33</v>
      </c>
      <c r="Q203" s="4">
        <v>0</v>
      </c>
      <c r="R203" s="7">
        <v>44910</v>
      </c>
      <c r="S203" s="6">
        <v>44921</v>
      </c>
      <c r="T203" s="4" t="s">
        <v>34</v>
      </c>
      <c r="U203" s="4">
        <v>1680</v>
      </c>
      <c r="V203" s="4">
        <v>0</v>
      </c>
      <c r="W203" s="4">
        <v>0</v>
      </c>
      <c r="X203" s="4" t="s">
        <v>1007</v>
      </c>
      <c r="Y203" s="4" t="s">
        <v>1008</v>
      </c>
    </row>
    <row r="204" s="4" customFormat="1" spans="1:25">
      <c r="A204" s="4" t="s">
        <v>1009</v>
      </c>
      <c r="B204" s="4" t="s">
        <v>26</v>
      </c>
      <c r="C204" s="4" t="s">
        <v>27</v>
      </c>
      <c r="D204" s="4" t="s">
        <v>475</v>
      </c>
      <c r="E204" s="4" t="s">
        <v>1010</v>
      </c>
      <c r="F204" s="6">
        <v>44914</v>
      </c>
      <c r="G204" s="6">
        <v>44918</v>
      </c>
      <c r="H204" s="4">
        <v>1</v>
      </c>
      <c r="I204" s="4">
        <v>4</v>
      </c>
      <c r="J204" s="4">
        <v>4</v>
      </c>
      <c r="K204" s="4" t="s">
        <v>30</v>
      </c>
      <c r="L204" s="4">
        <v>4996</v>
      </c>
      <c r="M204" s="4">
        <v>4996</v>
      </c>
      <c r="N204" s="4" t="s">
        <v>1011</v>
      </c>
      <c r="O204" s="4" t="s">
        <v>703</v>
      </c>
      <c r="P204" s="4" t="s">
        <v>33</v>
      </c>
      <c r="Q204" s="4">
        <v>0</v>
      </c>
      <c r="R204" s="7">
        <v>44911</v>
      </c>
      <c r="S204" s="6">
        <v>44921</v>
      </c>
      <c r="T204" s="4" t="s">
        <v>34</v>
      </c>
      <c r="U204" s="4">
        <v>4996</v>
      </c>
      <c r="V204" s="4">
        <v>0</v>
      </c>
      <c r="W204" s="4">
        <v>0</v>
      </c>
      <c r="X204" s="4" t="s">
        <v>1012</v>
      </c>
      <c r="Y204" s="4" t="s">
        <v>1013</v>
      </c>
    </row>
    <row r="205" s="4" customFormat="1" spans="1:25">
      <c r="A205" s="4" t="s">
        <v>1014</v>
      </c>
      <c r="B205" s="4" t="s">
        <v>26</v>
      </c>
      <c r="C205" s="4" t="s">
        <v>27</v>
      </c>
      <c r="D205" s="4" t="s">
        <v>1015</v>
      </c>
      <c r="E205" s="4" t="s">
        <v>1016</v>
      </c>
      <c r="F205" s="6">
        <v>44917</v>
      </c>
      <c r="G205" s="6">
        <v>44918</v>
      </c>
      <c r="H205" s="4">
        <v>1</v>
      </c>
      <c r="I205" s="4">
        <v>1</v>
      </c>
      <c r="J205" s="4">
        <v>1</v>
      </c>
      <c r="K205" s="4" t="s">
        <v>30</v>
      </c>
      <c r="L205" s="4">
        <v>211</v>
      </c>
      <c r="M205" s="4">
        <v>211</v>
      </c>
      <c r="N205" s="4" t="s">
        <v>1017</v>
      </c>
      <c r="O205" s="4" t="s">
        <v>703</v>
      </c>
      <c r="P205" s="4" t="s">
        <v>33</v>
      </c>
      <c r="Q205" s="4">
        <v>0</v>
      </c>
      <c r="R205" s="7">
        <v>44911</v>
      </c>
      <c r="S205" s="6">
        <v>44921</v>
      </c>
      <c r="T205" s="4" t="s">
        <v>34</v>
      </c>
      <c r="U205" s="4">
        <v>211</v>
      </c>
      <c r="V205" s="4">
        <v>0</v>
      </c>
      <c r="W205" s="4">
        <v>0</v>
      </c>
      <c r="X205" s="4" t="s">
        <v>1018</v>
      </c>
      <c r="Y205" s="4" t="s">
        <v>1019</v>
      </c>
    </row>
    <row r="206" s="4" customFormat="1" spans="1:25">
      <c r="A206" s="4" t="s">
        <v>1020</v>
      </c>
      <c r="B206" s="4" t="s">
        <v>26</v>
      </c>
      <c r="C206" s="4" t="s">
        <v>27</v>
      </c>
      <c r="D206" s="4" t="s">
        <v>1021</v>
      </c>
      <c r="E206" s="4" t="s">
        <v>1022</v>
      </c>
      <c r="F206" s="6">
        <v>44915</v>
      </c>
      <c r="G206" s="6">
        <v>44918</v>
      </c>
      <c r="H206" s="4">
        <v>1</v>
      </c>
      <c r="I206" s="4">
        <v>3</v>
      </c>
      <c r="J206" s="4">
        <v>3</v>
      </c>
      <c r="K206" s="4" t="s">
        <v>30</v>
      </c>
      <c r="L206" s="4">
        <v>1311</v>
      </c>
      <c r="M206" s="4">
        <v>1311</v>
      </c>
      <c r="N206" s="4" t="s">
        <v>1023</v>
      </c>
      <c r="O206" s="4" t="s">
        <v>703</v>
      </c>
      <c r="P206" s="4" t="s">
        <v>33</v>
      </c>
      <c r="Q206" s="4">
        <v>0</v>
      </c>
      <c r="R206" s="7">
        <v>44911</v>
      </c>
      <c r="S206" s="6">
        <v>44921</v>
      </c>
      <c r="T206" s="4" t="s">
        <v>34</v>
      </c>
      <c r="U206" s="4">
        <v>1311</v>
      </c>
      <c r="V206" s="4">
        <v>0</v>
      </c>
      <c r="W206" s="4">
        <v>0</v>
      </c>
      <c r="X206" s="4" t="s">
        <v>1024</v>
      </c>
      <c r="Y206" s="4" t="s">
        <v>1025</v>
      </c>
    </row>
    <row r="207" s="4" customFormat="1" spans="1:25">
      <c r="A207" s="4" t="s">
        <v>1026</v>
      </c>
      <c r="B207" s="4" t="s">
        <v>26</v>
      </c>
      <c r="C207" s="4" t="s">
        <v>27</v>
      </c>
      <c r="D207" s="4" t="s">
        <v>1015</v>
      </c>
      <c r="E207" s="4" t="s">
        <v>1016</v>
      </c>
      <c r="F207" s="6">
        <v>44916</v>
      </c>
      <c r="G207" s="6">
        <v>44918</v>
      </c>
      <c r="H207" s="4">
        <v>1</v>
      </c>
      <c r="I207" s="4">
        <v>2</v>
      </c>
      <c r="J207" s="4">
        <v>2</v>
      </c>
      <c r="K207" s="4" t="s">
        <v>30</v>
      </c>
      <c r="L207" s="4">
        <v>422</v>
      </c>
      <c r="M207" s="4">
        <v>422</v>
      </c>
      <c r="N207" s="4" t="s">
        <v>1027</v>
      </c>
      <c r="O207" s="4" t="s">
        <v>703</v>
      </c>
      <c r="P207" s="4" t="s">
        <v>33</v>
      </c>
      <c r="Q207" s="4">
        <v>0</v>
      </c>
      <c r="R207" s="7">
        <v>44911</v>
      </c>
      <c r="S207" s="6">
        <v>44921</v>
      </c>
      <c r="T207" s="4" t="s">
        <v>34</v>
      </c>
      <c r="U207" s="4">
        <v>422</v>
      </c>
      <c r="V207" s="4">
        <v>0</v>
      </c>
      <c r="W207" s="4">
        <v>0</v>
      </c>
      <c r="X207" s="4" t="s">
        <v>1028</v>
      </c>
      <c r="Y207" s="4" t="s">
        <v>1029</v>
      </c>
    </row>
    <row r="208" s="4" customFormat="1" spans="1:25">
      <c r="A208" s="4" t="s">
        <v>1030</v>
      </c>
      <c r="B208" s="4" t="s">
        <v>26</v>
      </c>
      <c r="C208" s="4" t="s">
        <v>27</v>
      </c>
      <c r="D208" s="4" t="s">
        <v>1031</v>
      </c>
      <c r="E208" s="4" t="s">
        <v>1032</v>
      </c>
      <c r="F208" s="6">
        <v>44916</v>
      </c>
      <c r="G208" s="6">
        <v>44918</v>
      </c>
      <c r="H208" s="4">
        <v>1</v>
      </c>
      <c r="I208" s="4">
        <v>2</v>
      </c>
      <c r="J208" s="4">
        <v>2</v>
      </c>
      <c r="K208" s="4" t="s">
        <v>30</v>
      </c>
      <c r="L208" s="4">
        <v>7480</v>
      </c>
      <c r="M208" s="4">
        <v>7480</v>
      </c>
      <c r="N208" s="4" t="s">
        <v>1033</v>
      </c>
      <c r="O208" s="4" t="s">
        <v>703</v>
      </c>
      <c r="P208" s="4" t="s">
        <v>33</v>
      </c>
      <c r="Q208" s="4">
        <v>0</v>
      </c>
      <c r="R208" s="7">
        <v>44912</v>
      </c>
      <c r="S208" s="6">
        <v>44921</v>
      </c>
      <c r="T208" s="4" t="s">
        <v>34</v>
      </c>
      <c r="U208" s="4">
        <v>7480</v>
      </c>
      <c r="V208" s="4">
        <v>0</v>
      </c>
      <c r="W208" s="4">
        <v>0</v>
      </c>
      <c r="X208" s="4" t="s">
        <v>1034</v>
      </c>
      <c r="Y208" s="4" t="s">
        <v>1035</v>
      </c>
    </row>
    <row r="209" s="4" customFormat="1" spans="1:25">
      <c r="A209" s="4" t="s">
        <v>1036</v>
      </c>
      <c r="B209" s="4" t="s">
        <v>26</v>
      </c>
      <c r="C209" s="4" t="s">
        <v>27</v>
      </c>
      <c r="D209" s="4" t="s">
        <v>707</v>
      </c>
      <c r="E209" s="4" t="s">
        <v>1037</v>
      </c>
      <c r="F209" s="6">
        <v>44915</v>
      </c>
      <c r="G209" s="6">
        <v>44918</v>
      </c>
      <c r="H209" s="4">
        <v>1</v>
      </c>
      <c r="I209" s="4">
        <v>3</v>
      </c>
      <c r="J209" s="4">
        <v>3</v>
      </c>
      <c r="K209" s="4" t="s">
        <v>30</v>
      </c>
      <c r="L209" s="4">
        <v>7700</v>
      </c>
      <c r="M209" s="4">
        <v>7700</v>
      </c>
      <c r="N209" s="4" t="s">
        <v>1038</v>
      </c>
      <c r="O209" s="4" t="s">
        <v>703</v>
      </c>
      <c r="P209" s="4" t="s">
        <v>33</v>
      </c>
      <c r="Q209" s="4">
        <v>0</v>
      </c>
      <c r="R209" s="7">
        <v>44912</v>
      </c>
      <c r="S209" s="6">
        <v>44921</v>
      </c>
      <c r="T209" s="4" t="s">
        <v>34</v>
      </c>
      <c r="U209" s="4">
        <v>7700</v>
      </c>
      <c r="V209" s="4">
        <v>0</v>
      </c>
      <c r="W209" s="4">
        <v>0</v>
      </c>
      <c r="X209" s="4" t="s">
        <v>1039</v>
      </c>
      <c r="Y209" s="4" t="s">
        <v>1040</v>
      </c>
    </row>
    <row r="210" s="4" customFormat="1" spans="1:25">
      <c r="A210" s="4" t="s">
        <v>1041</v>
      </c>
      <c r="B210" s="4" t="s">
        <v>26</v>
      </c>
      <c r="C210" s="4" t="s">
        <v>27</v>
      </c>
      <c r="D210" s="4" t="s">
        <v>301</v>
      </c>
      <c r="E210" s="4" t="s">
        <v>1042</v>
      </c>
      <c r="F210" s="6">
        <v>44915</v>
      </c>
      <c r="G210" s="6">
        <v>44918</v>
      </c>
      <c r="H210" s="4">
        <v>1</v>
      </c>
      <c r="I210" s="4">
        <v>3</v>
      </c>
      <c r="J210" s="4">
        <v>3</v>
      </c>
      <c r="K210" s="4" t="s">
        <v>30</v>
      </c>
      <c r="L210" s="4">
        <v>852</v>
      </c>
      <c r="M210" s="4">
        <v>852</v>
      </c>
      <c r="N210" s="4" t="s">
        <v>1043</v>
      </c>
      <c r="O210" s="4" t="s">
        <v>703</v>
      </c>
      <c r="P210" s="4" t="s">
        <v>33</v>
      </c>
      <c r="Q210" s="4">
        <v>0</v>
      </c>
      <c r="R210" s="7">
        <v>44912</v>
      </c>
      <c r="S210" s="6">
        <v>44921</v>
      </c>
      <c r="T210" s="4" t="s">
        <v>34</v>
      </c>
      <c r="U210" s="4">
        <v>852</v>
      </c>
      <c r="V210" s="4">
        <v>0</v>
      </c>
      <c r="W210" s="4">
        <v>0</v>
      </c>
      <c r="X210" s="4" t="s">
        <v>1044</v>
      </c>
      <c r="Y210" s="4" t="s">
        <v>1045</v>
      </c>
    </row>
    <row r="211" s="4" customFormat="1" spans="1:25">
      <c r="A211" s="4" t="s">
        <v>1046</v>
      </c>
      <c r="B211" s="4" t="s">
        <v>26</v>
      </c>
      <c r="C211" s="4" t="s">
        <v>27</v>
      </c>
      <c r="D211" s="4" t="s">
        <v>555</v>
      </c>
      <c r="E211" s="4" t="s">
        <v>574</v>
      </c>
      <c r="F211" s="6">
        <v>44917</v>
      </c>
      <c r="G211" s="6">
        <v>44918</v>
      </c>
      <c r="H211" s="4">
        <v>2</v>
      </c>
      <c r="I211" s="4">
        <v>1</v>
      </c>
      <c r="J211" s="4">
        <v>2</v>
      </c>
      <c r="K211" s="4" t="s">
        <v>30</v>
      </c>
      <c r="L211" s="4">
        <v>770</v>
      </c>
      <c r="M211" s="4">
        <v>770</v>
      </c>
      <c r="N211" s="4" t="s">
        <v>1047</v>
      </c>
      <c r="O211" s="4" t="s">
        <v>703</v>
      </c>
      <c r="P211" s="4" t="s">
        <v>33</v>
      </c>
      <c r="Q211" s="4">
        <v>0</v>
      </c>
      <c r="R211" s="7">
        <v>44912</v>
      </c>
      <c r="S211" s="6">
        <v>44921</v>
      </c>
      <c r="T211" s="4" t="s">
        <v>34</v>
      </c>
      <c r="U211" s="4">
        <v>770</v>
      </c>
      <c r="V211" s="4">
        <v>0</v>
      </c>
      <c r="W211" s="4">
        <v>0</v>
      </c>
      <c r="X211" s="4" t="s">
        <v>1048</v>
      </c>
      <c r="Y211" s="4" t="s">
        <v>1049</v>
      </c>
    </row>
    <row r="212" s="4" customFormat="1" spans="1:25">
      <c r="A212" s="4" t="s">
        <v>1050</v>
      </c>
      <c r="B212" s="4" t="s">
        <v>26</v>
      </c>
      <c r="C212" s="4" t="s">
        <v>27</v>
      </c>
      <c r="D212" s="4" t="s">
        <v>555</v>
      </c>
      <c r="E212" s="4" t="s">
        <v>556</v>
      </c>
      <c r="F212" s="6">
        <v>44917</v>
      </c>
      <c r="G212" s="6">
        <v>44918</v>
      </c>
      <c r="H212" s="4">
        <v>1</v>
      </c>
      <c r="I212" s="4">
        <v>1</v>
      </c>
      <c r="J212" s="4">
        <v>1</v>
      </c>
      <c r="K212" s="4" t="s">
        <v>30</v>
      </c>
      <c r="L212" s="4">
        <v>347</v>
      </c>
      <c r="M212" s="4">
        <v>347</v>
      </c>
      <c r="N212" s="4" t="s">
        <v>1047</v>
      </c>
      <c r="O212" s="4" t="s">
        <v>703</v>
      </c>
      <c r="P212" s="4" t="s">
        <v>33</v>
      </c>
      <c r="Q212" s="4">
        <v>0</v>
      </c>
      <c r="R212" s="7">
        <v>44912</v>
      </c>
      <c r="S212" s="6">
        <v>44921</v>
      </c>
      <c r="T212" s="4" t="s">
        <v>34</v>
      </c>
      <c r="U212" s="4">
        <v>347</v>
      </c>
      <c r="V212" s="4">
        <v>0</v>
      </c>
      <c r="W212" s="4">
        <v>0</v>
      </c>
      <c r="X212" s="4" t="s">
        <v>1051</v>
      </c>
      <c r="Y212" s="4" t="s">
        <v>1052</v>
      </c>
    </row>
    <row r="213" s="4" customFormat="1" spans="1:25">
      <c r="A213" s="4" t="s">
        <v>1053</v>
      </c>
      <c r="B213" s="4" t="s">
        <v>26</v>
      </c>
      <c r="C213" s="4" t="s">
        <v>27</v>
      </c>
      <c r="D213" s="4" t="s">
        <v>657</v>
      </c>
      <c r="E213" s="4" t="s">
        <v>1054</v>
      </c>
      <c r="F213" s="6">
        <v>44915</v>
      </c>
      <c r="G213" s="6">
        <v>44918</v>
      </c>
      <c r="H213" s="4">
        <v>1</v>
      </c>
      <c r="I213" s="4">
        <v>3</v>
      </c>
      <c r="J213" s="4">
        <v>3</v>
      </c>
      <c r="K213" s="4" t="s">
        <v>30</v>
      </c>
      <c r="L213" s="4">
        <v>2331</v>
      </c>
      <c r="M213" s="4">
        <v>2331</v>
      </c>
      <c r="N213" s="4" t="s">
        <v>1055</v>
      </c>
      <c r="O213" s="4" t="s">
        <v>703</v>
      </c>
      <c r="P213" s="4" t="s">
        <v>33</v>
      </c>
      <c r="Q213" s="4">
        <v>0</v>
      </c>
      <c r="R213" s="7">
        <v>44913</v>
      </c>
      <c r="S213" s="6">
        <v>44921</v>
      </c>
      <c r="T213" s="4" t="s">
        <v>34</v>
      </c>
      <c r="U213" s="4">
        <v>2331</v>
      </c>
      <c r="V213" s="4">
        <v>0</v>
      </c>
      <c r="W213" s="4">
        <v>0</v>
      </c>
      <c r="X213" s="4" t="s">
        <v>1056</v>
      </c>
      <c r="Y213" s="4" t="s">
        <v>1057</v>
      </c>
    </row>
    <row r="214" s="4" customFormat="1" spans="1:25">
      <c r="A214" s="4" t="s">
        <v>1058</v>
      </c>
      <c r="B214" s="4" t="s">
        <v>26</v>
      </c>
      <c r="C214" s="4" t="s">
        <v>27</v>
      </c>
      <c r="D214" s="4" t="s">
        <v>810</v>
      </c>
      <c r="E214" s="4" t="s">
        <v>245</v>
      </c>
      <c r="F214" s="6">
        <v>44914</v>
      </c>
      <c r="G214" s="6">
        <v>44918</v>
      </c>
      <c r="H214" s="4">
        <v>1</v>
      </c>
      <c r="I214" s="4">
        <v>4</v>
      </c>
      <c r="J214" s="4">
        <v>4</v>
      </c>
      <c r="K214" s="4" t="s">
        <v>30</v>
      </c>
      <c r="L214" s="4">
        <v>3756</v>
      </c>
      <c r="M214" s="4">
        <v>3756</v>
      </c>
      <c r="N214" s="4" t="s">
        <v>1059</v>
      </c>
      <c r="O214" s="4" t="s">
        <v>703</v>
      </c>
      <c r="P214" s="4" t="s">
        <v>33</v>
      </c>
      <c r="Q214" s="4">
        <v>0</v>
      </c>
      <c r="R214" s="7">
        <v>44913</v>
      </c>
      <c r="S214" s="6">
        <v>44921</v>
      </c>
      <c r="T214" s="4" t="s">
        <v>34</v>
      </c>
      <c r="U214" s="4">
        <v>3756</v>
      </c>
      <c r="V214" s="4">
        <v>0</v>
      </c>
      <c r="W214" s="4">
        <v>0</v>
      </c>
      <c r="X214" s="4" t="s">
        <v>1060</v>
      </c>
      <c r="Y214" s="4" t="s">
        <v>1061</v>
      </c>
    </row>
    <row r="215" s="4" customFormat="1" spans="1:25">
      <c r="A215" s="4" t="s">
        <v>1062</v>
      </c>
      <c r="B215" s="4" t="s">
        <v>26</v>
      </c>
      <c r="C215" s="4" t="s">
        <v>27</v>
      </c>
      <c r="D215" s="4" t="s">
        <v>707</v>
      </c>
      <c r="E215" s="4" t="s">
        <v>1063</v>
      </c>
      <c r="F215" s="6">
        <v>44915</v>
      </c>
      <c r="G215" s="6">
        <v>44918</v>
      </c>
      <c r="H215" s="4">
        <v>1</v>
      </c>
      <c r="I215" s="4">
        <v>3</v>
      </c>
      <c r="J215" s="4">
        <v>3</v>
      </c>
      <c r="K215" s="4" t="s">
        <v>30</v>
      </c>
      <c r="L215" s="4">
        <v>5100</v>
      </c>
      <c r="M215" s="4">
        <v>5100</v>
      </c>
      <c r="N215" s="4" t="s">
        <v>1064</v>
      </c>
      <c r="O215" s="4" t="s">
        <v>703</v>
      </c>
      <c r="P215" s="4" t="s">
        <v>33</v>
      </c>
      <c r="Q215" s="4">
        <v>0</v>
      </c>
      <c r="R215" s="7">
        <v>44913</v>
      </c>
      <c r="S215" s="6">
        <v>44921</v>
      </c>
      <c r="T215" s="4" t="s">
        <v>34</v>
      </c>
      <c r="U215" s="4">
        <v>5100</v>
      </c>
      <c r="V215" s="4">
        <v>0</v>
      </c>
      <c r="W215" s="4">
        <v>0</v>
      </c>
      <c r="X215" s="4" t="s">
        <v>1065</v>
      </c>
      <c r="Y215" s="4" t="s">
        <v>1066</v>
      </c>
    </row>
    <row r="216" s="4" customFormat="1" spans="1:25">
      <c r="A216" s="4" t="s">
        <v>1067</v>
      </c>
      <c r="B216" s="4" t="s">
        <v>26</v>
      </c>
      <c r="C216" s="4" t="s">
        <v>27</v>
      </c>
      <c r="D216" s="4" t="s">
        <v>1068</v>
      </c>
      <c r="E216" s="4" t="s">
        <v>1069</v>
      </c>
      <c r="F216" s="6">
        <v>44916</v>
      </c>
      <c r="G216" s="6">
        <v>44918</v>
      </c>
      <c r="H216" s="4">
        <v>3</v>
      </c>
      <c r="I216" s="4">
        <v>2</v>
      </c>
      <c r="J216" s="4">
        <v>6</v>
      </c>
      <c r="K216" s="4" t="s">
        <v>30</v>
      </c>
      <c r="L216" s="4">
        <v>1920</v>
      </c>
      <c r="M216" s="4">
        <v>1920</v>
      </c>
      <c r="N216" s="4" t="s">
        <v>1070</v>
      </c>
      <c r="O216" s="4" t="s">
        <v>703</v>
      </c>
      <c r="P216" s="4" t="s">
        <v>33</v>
      </c>
      <c r="Q216" s="4">
        <v>0</v>
      </c>
      <c r="R216" s="7">
        <v>44914</v>
      </c>
      <c r="S216" s="6">
        <v>44921</v>
      </c>
      <c r="T216" s="4" t="s">
        <v>34</v>
      </c>
      <c r="U216" s="4">
        <v>1920</v>
      </c>
      <c r="V216" s="4">
        <v>0</v>
      </c>
      <c r="W216" s="4">
        <v>0</v>
      </c>
      <c r="X216" s="4" t="s">
        <v>1071</v>
      </c>
      <c r="Y216" s="4" t="s">
        <v>1072</v>
      </c>
    </row>
    <row r="217" s="4" customFormat="1" spans="1:25">
      <c r="A217" s="4" t="s">
        <v>1073</v>
      </c>
      <c r="B217" s="4" t="s">
        <v>26</v>
      </c>
      <c r="C217" s="4" t="s">
        <v>27</v>
      </c>
      <c r="D217" s="4" t="s">
        <v>1074</v>
      </c>
      <c r="E217" s="4" t="s">
        <v>1075</v>
      </c>
      <c r="F217" s="6">
        <v>44915</v>
      </c>
      <c r="G217" s="6">
        <v>44918</v>
      </c>
      <c r="H217" s="4">
        <v>1</v>
      </c>
      <c r="I217" s="4">
        <v>3</v>
      </c>
      <c r="J217" s="4">
        <v>3</v>
      </c>
      <c r="K217" s="4" t="s">
        <v>30</v>
      </c>
      <c r="L217" s="4">
        <v>2301</v>
      </c>
      <c r="M217" s="4">
        <v>2301</v>
      </c>
      <c r="N217" s="4" t="s">
        <v>1076</v>
      </c>
      <c r="O217" s="4" t="s">
        <v>703</v>
      </c>
      <c r="P217" s="4" t="s">
        <v>33</v>
      </c>
      <c r="Q217" s="4">
        <v>0</v>
      </c>
      <c r="R217" s="7">
        <v>44914</v>
      </c>
      <c r="S217" s="6">
        <v>44921</v>
      </c>
      <c r="T217" s="4" t="s">
        <v>34</v>
      </c>
      <c r="U217" s="4">
        <v>2301</v>
      </c>
      <c r="V217" s="4">
        <v>0</v>
      </c>
      <c r="W217" s="4">
        <v>0</v>
      </c>
      <c r="X217" s="4" t="s">
        <v>1077</v>
      </c>
      <c r="Y217" s="4" t="s">
        <v>232</v>
      </c>
    </row>
    <row r="218" s="4" customFormat="1" spans="1:25">
      <c r="A218" s="4" t="s">
        <v>1078</v>
      </c>
      <c r="B218" s="4" t="s">
        <v>26</v>
      </c>
      <c r="C218" s="4" t="s">
        <v>27</v>
      </c>
      <c r="D218" s="4" t="s">
        <v>1015</v>
      </c>
      <c r="E218" s="4" t="s">
        <v>1016</v>
      </c>
      <c r="F218" s="6">
        <v>44917</v>
      </c>
      <c r="G218" s="6">
        <v>44918</v>
      </c>
      <c r="H218" s="4">
        <v>1</v>
      </c>
      <c r="I218" s="4">
        <v>1</v>
      </c>
      <c r="J218" s="4">
        <v>1</v>
      </c>
      <c r="K218" s="4" t="s">
        <v>30</v>
      </c>
      <c r="L218" s="4">
        <v>211</v>
      </c>
      <c r="M218" s="4">
        <v>211</v>
      </c>
      <c r="N218" s="4" t="s">
        <v>1079</v>
      </c>
      <c r="O218" s="4" t="s">
        <v>703</v>
      </c>
      <c r="P218" s="4" t="s">
        <v>33</v>
      </c>
      <c r="Q218" s="4">
        <v>0</v>
      </c>
      <c r="R218" s="7">
        <v>44914</v>
      </c>
      <c r="S218" s="6">
        <v>44921</v>
      </c>
      <c r="T218" s="4" t="s">
        <v>34</v>
      </c>
      <c r="U218" s="4">
        <v>211</v>
      </c>
      <c r="V218" s="4">
        <v>0</v>
      </c>
      <c r="W218" s="4">
        <v>0</v>
      </c>
      <c r="X218" s="4" t="s">
        <v>1080</v>
      </c>
      <c r="Y218" s="4" t="s">
        <v>1081</v>
      </c>
    </row>
    <row r="219" s="4" customFormat="1" spans="1:25">
      <c r="A219" s="4" t="s">
        <v>1073</v>
      </c>
      <c r="B219" s="4" t="s">
        <v>26</v>
      </c>
      <c r="C219" s="4" t="s">
        <v>233</v>
      </c>
      <c r="D219" s="4" t="s">
        <v>1074</v>
      </c>
      <c r="E219" s="4" t="s">
        <v>1075</v>
      </c>
      <c r="F219" s="6">
        <v>44915</v>
      </c>
      <c r="G219" s="6">
        <v>44918</v>
      </c>
      <c r="H219" s="4">
        <v>1</v>
      </c>
      <c r="I219" s="4">
        <v>3</v>
      </c>
      <c r="J219" s="4">
        <v>3</v>
      </c>
      <c r="K219" s="4" t="s">
        <v>30</v>
      </c>
      <c r="L219" s="4">
        <v>-2301</v>
      </c>
      <c r="M219" s="4">
        <v>-2301</v>
      </c>
      <c r="N219" s="4" t="s">
        <v>1076</v>
      </c>
      <c r="O219" s="4" t="s">
        <v>703</v>
      </c>
      <c r="P219" s="4" t="s">
        <v>33</v>
      </c>
      <c r="Q219" s="4">
        <v>0</v>
      </c>
      <c r="R219" s="7">
        <v>44914</v>
      </c>
      <c r="S219" s="6">
        <v>44921</v>
      </c>
      <c r="T219" s="4" t="s">
        <v>34</v>
      </c>
      <c r="U219" s="4">
        <v>-2301</v>
      </c>
      <c r="V219" s="4">
        <v>0</v>
      </c>
      <c r="W219" s="4">
        <v>0</v>
      </c>
      <c r="X219" s="4" t="s">
        <v>1077</v>
      </c>
      <c r="Y219" s="4" t="s">
        <v>232</v>
      </c>
    </row>
    <row r="220" s="4" customFormat="1" spans="1:25">
      <c r="A220" s="4" t="s">
        <v>1082</v>
      </c>
      <c r="B220" s="4" t="s">
        <v>26</v>
      </c>
      <c r="C220" s="4" t="s">
        <v>27</v>
      </c>
      <c r="D220" s="4" t="s">
        <v>588</v>
      </c>
      <c r="E220" s="4" t="s">
        <v>589</v>
      </c>
      <c r="F220" s="6">
        <v>44917</v>
      </c>
      <c r="G220" s="6">
        <v>44918</v>
      </c>
      <c r="H220" s="4">
        <v>1</v>
      </c>
      <c r="I220" s="4">
        <v>1</v>
      </c>
      <c r="J220" s="4">
        <v>1</v>
      </c>
      <c r="K220" s="4" t="s">
        <v>30</v>
      </c>
      <c r="L220" s="4">
        <v>693</v>
      </c>
      <c r="M220" s="4">
        <v>693</v>
      </c>
      <c r="N220" s="4" t="s">
        <v>1083</v>
      </c>
      <c r="O220" s="4" t="s">
        <v>703</v>
      </c>
      <c r="P220" s="4" t="s">
        <v>33</v>
      </c>
      <c r="Q220" s="4">
        <v>0</v>
      </c>
      <c r="R220" s="7">
        <v>44915</v>
      </c>
      <c r="S220" s="6">
        <v>44921</v>
      </c>
      <c r="T220" s="4" t="s">
        <v>34</v>
      </c>
      <c r="U220" s="4">
        <v>693</v>
      </c>
      <c r="V220" s="4">
        <v>0</v>
      </c>
      <c r="W220" s="4">
        <v>0</v>
      </c>
      <c r="X220" s="4" t="s">
        <v>1084</v>
      </c>
      <c r="Y220" s="4" t="s">
        <v>232</v>
      </c>
    </row>
    <row r="221" s="4" customFormat="1" spans="1:25">
      <c r="A221" s="4" t="s">
        <v>1082</v>
      </c>
      <c r="B221" s="4" t="s">
        <v>26</v>
      </c>
      <c r="C221" s="4" t="s">
        <v>233</v>
      </c>
      <c r="D221" s="4" t="s">
        <v>588</v>
      </c>
      <c r="E221" s="4" t="s">
        <v>589</v>
      </c>
      <c r="F221" s="6">
        <v>44917</v>
      </c>
      <c r="G221" s="6">
        <v>44918</v>
      </c>
      <c r="H221" s="4">
        <v>1</v>
      </c>
      <c r="I221" s="4">
        <v>1</v>
      </c>
      <c r="J221" s="4">
        <v>1</v>
      </c>
      <c r="K221" s="4" t="s">
        <v>30</v>
      </c>
      <c r="L221" s="4">
        <v>-693</v>
      </c>
      <c r="M221" s="4">
        <v>-693</v>
      </c>
      <c r="N221" s="4" t="s">
        <v>1083</v>
      </c>
      <c r="O221" s="4" t="s">
        <v>703</v>
      </c>
      <c r="P221" s="4" t="s">
        <v>33</v>
      </c>
      <c r="Q221" s="4">
        <v>0</v>
      </c>
      <c r="R221" s="7">
        <v>44915</v>
      </c>
      <c r="S221" s="6">
        <v>44921</v>
      </c>
      <c r="T221" s="4" t="s">
        <v>34</v>
      </c>
      <c r="U221" s="4">
        <v>-693</v>
      </c>
      <c r="V221" s="4">
        <v>0</v>
      </c>
      <c r="W221" s="4">
        <v>0</v>
      </c>
      <c r="X221" s="4" t="s">
        <v>1084</v>
      </c>
      <c r="Y221" s="4" t="s">
        <v>232</v>
      </c>
    </row>
    <row r="222" s="4" customFormat="1" spans="1:26">
      <c r="A222" s="4" t="s">
        <v>1085</v>
      </c>
      <c r="B222" s="4" t="s">
        <v>26</v>
      </c>
      <c r="C222" s="4" t="s">
        <v>27</v>
      </c>
      <c r="D222" s="4" t="s">
        <v>1086</v>
      </c>
      <c r="E222" s="4" t="s">
        <v>1087</v>
      </c>
      <c r="F222" s="6">
        <v>44917</v>
      </c>
      <c r="G222" s="6">
        <v>44918</v>
      </c>
      <c r="H222" s="4">
        <v>2</v>
      </c>
      <c r="I222" s="4">
        <v>1</v>
      </c>
      <c r="J222" s="4">
        <v>2</v>
      </c>
      <c r="K222" s="4" t="s">
        <v>30</v>
      </c>
      <c r="L222" s="4">
        <v>900</v>
      </c>
      <c r="M222" s="4">
        <v>900</v>
      </c>
      <c r="N222" s="4" t="s">
        <v>1088</v>
      </c>
      <c r="O222" s="4" t="s">
        <v>703</v>
      </c>
      <c r="P222" s="4" t="s">
        <v>33</v>
      </c>
      <c r="Q222" s="4">
        <v>0</v>
      </c>
      <c r="R222" s="7">
        <v>44915</v>
      </c>
      <c r="S222" s="6">
        <v>44921</v>
      </c>
      <c r="T222" s="4" t="s">
        <v>34</v>
      </c>
      <c r="U222" s="4">
        <v>900</v>
      </c>
      <c r="V222" s="4">
        <v>0</v>
      </c>
      <c r="W222" s="4">
        <v>0</v>
      </c>
      <c r="X222" s="4" t="s">
        <v>1089</v>
      </c>
      <c r="Y222" s="4">
        <v>142101</v>
      </c>
      <c r="Z222" s="4" t="s">
        <v>1090</v>
      </c>
    </row>
    <row r="223" s="4" customFormat="1" spans="1:25">
      <c r="A223" s="4" t="s">
        <v>1091</v>
      </c>
      <c r="B223" s="4" t="s">
        <v>26</v>
      </c>
      <c r="C223" s="4" t="s">
        <v>27</v>
      </c>
      <c r="D223" s="4" t="s">
        <v>582</v>
      </c>
      <c r="E223" s="4" t="s">
        <v>1092</v>
      </c>
      <c r="F223" s="6">
        <v>44917</v>
      </c>
      <c r="G223" s="6">
        <v>44918</v>
      </c>
      <c r="H223" s="4">
        <v>1</v>
      </c>
      <c r="I223" s="4">
        <v>1</v>
      </c>
      <c r="J223" s="4">
        <v>1</v>
      </c>
      <c r="K223" s="4" t="s">
        <v>30</v>
      </c>
      <c r="L223" s="4">
        <v>434</v>
      </c>
      <c r="M223" s="4">
        <v>434</v>
      </c>
      <c r="N223" s="4" t="s">
        <v>1093</v>
      </c>
      <c r="O223" s="4" t="s">
        <v>703</v>
      </c>
      <c r="P223" s="4" t="s">
        <v>33</v>
      </c>
      <c r="Q223" s="4">
        <v>0</v>
      </c>
      <c r="R223" s="7">
        <v>44915</v>
      </c>
      <c r="S223" s="6">
        <v>44921</v>
      </c>
      <c r="T223" s="4" t="s">
        <v>34</v>
      </c>
      <c r="U223" s="4">
        <v>434</v>
      </c>
      <c r="V223" s="4">
        <v>0</v>
      </c>
      <c r="W223" s="4">
        <v>0</v>
      </c>
      <c r="X223" s="4" t="s">
        <v>1094</v>
      </c>
      <c r="Y223" s="4" t="s">
        <v>1095</v>
      </c>
    </row>
    <row r="224" s="4" customFormat="1" spans="1:25">
      <c r="A224" s="4" t="s">
        <v>1096</v>
      </c>
      <c r="B224" s="4" t="s">
        <v>26</v>
      </c>
      <c r="C224" s="4" t="s">
        <v>27</v>
      </c>
      <c r="D224" s="4" t="s">
        <v>1097</v>
      </c>
      <c r="E224" s="4" t="s">
        <v>1098</v>
      </c>
      <c r="F224" s="6">
        <v>44917</v>
      </c>
      <c r="G224" s="6">
        <v>44918</v>
      </c>
      <c r="H224" s="4">
        <v>1</v>
      </c>
      <c r="I224" s="4">
        <v>1</v>
      </c>
      <c r="J224" s="4">
        <v>1</v>
      </c>
      <c r="K224" s="4" t="s">
        <v>30</v>
      </c>
      <c r="L224" s="4">
        <v>660</v>
      </c>
      <c r="M224" s="4">
        <v>660</v>
      </c>
      <c r="N224" s="4" t="s">
        <v>1099</v>
      </c>
      <c r="O224" s="4" t="s">
        <v>703</v>
      </c>
      <c r="P224" s="4" t="s">
        <v>33</v>
      </c>
      <c r="Q224" s="4">
        <v>0</v>
      </c>
      <c r="R224" s="7">
        <v>44915</v>
      </c>
      <c r="S224" s="6">
        <v>44921</v>
      </c>
      <c r="T224" s="4" t="s">
        <v>34</v>
      </c>
      <c r="U224" s="4">
        <v>660</v>
      </c>
      <c r="V224" s="4">
        <v>0</v>
      </c>
      <c r="W224" s="4">
        <v>0</v>
      </c>
      <c r="X224" s="4" t="s">
        <v>1100</v>
      </c>
      <c r="Y224" s="4" t="s">
        <v>1101</v>
      </c>
    </row>
    <row r="225" s="4" customFormat="1" spans="1:25">
      <c r="A225" s="4" t="s">
        <v>1102</v>
      </c>
      <c r="B225" s="4" t="s">
        <v>26</v>
      </c>
      <c r="C225" s="4" t="s">
        <v>27</v>
      </c>
      <c r="D225" s="4" t="s">
        <v>676</v>
      </c>
      <c r="E225" s="4" t="s">
        <v>1103</v>
      </c>
      <c r="F225" s="6">
        <v>44917</v>
      </c>
      <c r="G225" s="6">
        <v>44918</v>
      </c>
      <c r="H225" s="4">
        <v>1</v>
      </c>
      <c r="I225" s="4">
        <v>1</v>
      </c>
      <c r="J225" s="4">
        <v>1</v>
      </c>
      <c r="K225" s="4" t="s">
        <v>30</v>
      </c>
      <c r="L225" s="4">
        <v>492</v>
      </c>
      <c r="M225" s="4">
        <v>492</v>
      </c>
      <c r="N225" s="4" t="s">
        <v>1104</v>
      </c>
      <c r="O225" s="4" t="s">
        <v>703</v>
      </c>
      <c r="P225" s="4" t="s">
        <v>33</v>
      </c>
      <c r="Q225" s="4">
        <v>0</v>
      </c>
      <c r="R225" s="7">
        <v>44915</v>
      </c>
      <c r="S225" s="6">
        <v>44921</v>
      </c>
      <c r="T225" s="4" t="s">
        <v>34</v>
      </c>
      <c r="U225" s="4">
        <v>492</v>
      </c>
      <c r="V225" s="4">
        <v>0</v>
      </c>
      <c r="W225" s="4">
        <v>0</v>
      </c>
      <c r="X225" s="4" t="s">
        <v>1105</v>
      </c>
      <c r="Y225" s="4" t="s">
        <v>232</v>
      </c>
    </row>
    <row r="226" s="4" customFormat="1" spans="1:25">
      <c r="A226" s="4" t="s">
        <v>1106</v>
      </c>
      <c r="B226" s="4" t="s">
        <v>26</v>
      </c>
      <c r="C226" s="4" t="s">
        <v>27</v>
      </c>
      <c r="D226" s="4" t="s">
        <v>534</v>
      </c>
      <c r="E226" s="4" t="s">
        <v>1107</v>
      </c>
      <c r="F226" s="6">
        <v>44917</v>
      </c>
      <c r="G226" s="6">
        <v>44918</v>
      </c>
      <c r="H226" s="4">
        <v>1</v>
      </c>
      <c r="I226" s="4">
        <v>1</v>
      </c>
      <c r="J226" s="4">
        <v>1</v>
      </c>
      <c r="K226" s="4" t="s">
        <v>30</v>
      </c>
      <c r="L226" s="4">
        <v>580</v>
      </c>
      <c r="M226" s="4">
        <v>580</v>
      </c>
      <c r="N226" s="4" t="s">
        <v>1108</v>
      </c>
      <c r="O226" s="4" t="s">
        <v>703</v>
      </c>
      <c r="P226" s="4" t="s">
        <v>33</v>
      </c>
      <c r="Q226" s="4">
        <v>0</v>
      </c>
      <c r="R226" s="7">
        <v>44915</v>
      </c>
      <c r="S226" s="6">
        <v>44921</v>
      </c>
      <c r="T226" s="4" t="s">
        <v>34</v>
      </c>
      <c r="U226" s="4">
        <v>580</v>
      </c>
      <c r="V226" s="4">
        <v>0</v>
      </c>
      <c r="W226" s="4">
        <v>0</v>
      </c>
      <c r="X226" s="4" t="s">
        <v>1109</v>
      </c>
      <c r="Y226" s="4" t="s">
        <v>1110</v>
      </c>
    </row>
    <row r="227" s="4" customFormat="1" spans="1:25">
      <c r="A227" s="4" t="s">
        <v>1111</v>
      </c>
      <c r="B227" s="4" t="s">
        <v>26</v>
      </c>
      <c r="C227" s="4" t="s">
        <v>27</v>
      </c>
      <c r="D227" s="4" t="s">
        <v>657</v>
      </c>
      <c r="E227" s="4" t="s">
        <v>1112</v>
      </c>
      <c r="F227" s="6">
        <v>44917</v>
      </c>
      <c r="G227" s="6">
        <v>44918</v>
      </c>
      <c r="H227" s="4">
        <v>1</v>
      </c>
      <c r="I227" s="4">
        <v>1</v>
      </c>
      <c r="J227" s="4">
        <v>1</v>
      </c>
      <c r="K227" s="4" t="s">
        <v>30</v>
      </c>
      <c r="L227" s="4">
        <v>777</v>
      </c>
      <c r="M227" s="4">
        <v>777</v>
      </c>
      <c r="N227" s="4" t="s">
        <v>1113</v>
      </c>
      <c r="O227" s="4" t="s">
        <v>703</v>
      </c>
      <c r="P227" s="4" t="s">
        <v>33</v>
      </c>
      <c r="Q227" s="4">
        <v>0</v>
      </c>
      <c r="R227" s="7">
        <v>44915</v>
      </c>
      <c r="S227" s="6">
        <v>44921</v>
      </c>
      <c r="T227" s="4" t="s">
        <v>34</v>
      </c>
      <c r="U227" s="4">
        <v>777</v>
      </c>
      <c r="V227" s="4">
        <v>0</v>
      </c>
      <c r="W227" s="4">
        <v>0</v>
      </c>
      <c r="X227" s="4" t="s">
        <v>1114</v>
      </c>
      <c r="Y227" s="4" t="s">
        <v>1115</v>
      </c>
    </row>
    <row r="228" s="4" customFormat="1" spans="1:25">
      <c r="A228" s="4" t="s">
        <v>1116</v>
      </c>
      <c r="B228" s="4" t="s">
        <v>26</v>
      </c>
      <c r="C228" s="4" t="s">
        <v>27</v>
      </c>
      <c r="D228" s="4" t="s">
        <v>1117</v>
      </c>
      <c r="E228" s="4" t="s">
        <v>1118</v>
      </c>
      <c r="F228" s="6">
        <v>44917</v>
      </c>
      <c r="G228" s="6">
        <v>44918</v>
      </c>
      <c r="H228" s="4">
        <v>1</v>
      </c>
      <c r="I228" s="4">
        <v>1</v>
      </c>
      <c r="J228" s="4">
        <v>1</v>
      </c>
      <c r="K228" s="4" t="s">
        <v>30</v>
      </c>
      <c r="L228" s="4">
        <v>2032.57</v>
      </c>
      <c r="M228" s="4">
        <v>2032.57</v>
      </c>
      <c r="N228" s="4" t="s">
        <v>1119</v>
      </c>
      <c r="O228" s="4" t="s">
        <v>703</v>
      </c>
      <c r="P228" s="4" t="s">
        <v>33</v>
      </c>
      <c r="Q228" s="4">
        <v>0</v>
      </c>
      <c r="R228" s="7">
        <v>44916</v>
      </c>
      <c r="S228" s="6">
        <v>44921</v>
      </c>
      <c r="T228" s="4" t="s">
        <v>34</v>
      </c>
      <c r="U228" s="4">
        <v>2032.57</v>
      </c>
      <c r="V228" s="4">
        <v>0</v>
      </c>
      <c r="W228" s="4">
        <v>0</v>
      </c>
      <c r="X228" s="4" t="s">
        <v>1120</v>
      </c>
      <c r="Y228" s="4" t="s">
        <v>1121</v>
      </c>
    </row>
    <row r="229" s="4" customFormat="1" spans="1:25">
      <c r="A229" s="4" t="s">
        <v>1122</v>
      </c>
      <c r="B229" s="4" t="s">
        <v>26</v>
      </c>
      <c r="C229" s="4" t="s">
        <v>27</v>
      </c>
      <c r="D229" s="4" t="s">
        <v>1117</v>
      </c>
      <c r="E229" s="4" t="s">
        <v>1118</v>
      </c>
      <c r="F229" s="6">
        <v>44917</v>
      </c>
      <c r="G229" s="6">
        <v>44918</v>
      </c>
      <c r="H229" s="4">
        <v>1</v>
      </c>
      <c r="I229" s="4">
        <v>1</v>
      </c>
      <c r="J229" s="4">
        <v>1</v>
      </c>
      <c r="K229" s="4" t="s">
        <v>30</v>
      </c>
      <c r="L229" s="4">
        <v>2027.63</v>
      </c>
      <c r="M229" s="4">
        <v>2027.63</v>
      </c>
      <c r="N229" s="4" t="s">
        <v>1123</v>
      </c>
      <c r="O229" s="4" t="s">
        <v>703</v>
      </c>
      <c r="P229" s="4" t="s">
        <v>33</v>
      </c>
      <c r="Q229" s="4">
        <v>0</v>
      </c>
      <c r="R229" s="7">
        <v>44916</v>
      </c>
      <c r="S229" s="6">
        <v>44921</v>
      </c>
      <c r="T229" s="4" t="s">
        <v>34</v>
      </c>
      <c r="U229" s="4">
        <v>2027.63</v>
      </c>
      <c r="V229" s="4">
        <v>0</v>
      </c>
      <c r="W229" s="4">
        <v>0</v>
      </c>
      <c r="X229" s="4" t="s">
        <v>1124</v>
      </c>
      <c r="Y229" s="4" t="s">
        <v>1125</v>
      </c>
    </row>
    <row r="230" s="4" customFormat="1" spans="1:25">
      <c r="A230" s="4" t="s">
        <v>1126</v>
      </c>
      <c r="B230" s="4" t="s">
        <v>26</v>
      </c>
      <c r="C230" s="4" t="s">
        <v>27</v>
      </c>
      <c r="D230" s="4" t="s">
        <v>889</v>
      </c>
      <c r="E230" s="4" t="s">
        <v>255</v>
      </c>
      <c r="F230" s="6">
        <v>44917</v>
      </c>
      <c r="G230" s="6">
        <v>44918</v>
      </c>
      <c r="H230" s="4">
        <v>1</v>
      </c>
      <c r="I230" s="4">
        <v>1</v>
      </c>
      <c r="J230" s="4">
        <v>1</v>
      </c>
      <c r="K230" s="4" t="s">
        <v>30</v>
      </c>
      <c r="L230" s="4">
        <v>566</v>
      </c>
      <c r="M230" s="4">
        <v>566</v>
      </c>
      <c r="N230" s="4" t="s">
        <v>1127</v>
      </c>
      <c r="O230" s="4" t="s">
        <v>703</v>
      </c>
      <c r="P230" s="4" t="s">
        <v>33</v>
      </c>
      <c r="Q230" s="4">
        <v>0</v>
      </c>
      <c r="R230" s="7">
        <v>44916</v>
      </c>
      <c r="S230" s="6">
        <v>44921</v>
      </c>
      <c r="T230" s="4" t="s">
        <v>34</v>
      </c>
      <c r="U230" s="4">
        <v>566</v>
      </c>
      <c r="V230" s="4">
        <v>0</v>
      </c>
      <c r="W230" s="4">
        <v>0</v>
      </c>
      <c r="X230" s="4" t="s">
        <v>1128</v>
      </c>
      <c r="Y230" s="4" t="s">
        <v>1129</v>
      </c>
    </row>
    <row r="231" s="4" customFormat="1" spans="1:25">
      <c r="A231" s="4" t="s">
        <v>1130</v>
      </c>
      <c r="B231" s="4" t="s">
        <v>26</v>
      </c>
      <c r="C231" s="4" t="s">
        <v>27</v>
      </c>
      <c r="D231" s="4" t="s">
        <v>545</v>
      </c>
      <c r="E231" s="4" t="s">
        <v>422</v>
      </c>
      <c r="F231" s="6">
        <v>44916</v>
      </c>
      <c r="G231" s="6">
        <v>44918</v>
      </c>
      <c r="H231" s="4">
        <v>1</v>
      </c>
      <c r="I231" s="4">
        <v>2</v>
      </c>
      <c r="J231" s="4">
        <v>2</v>
      </c>
      <c r="K231" s="4" t="s">
        <v>30</v>
      </c>
      <c r="L231" s="4">
        <v>706</v>
      </c>
      <c r="M231" s="4">
        <v>706</v>
      </c>
      <c r="N231" s="4" t="s">
        <v>1131</v>
      </c>
      <c r="O231" s="4" t="s">
        <v>703</v>
      </c>
      <c r="P231" s="4" t="s">
        <v>33</v>
      </c>
      <c r="Q231" s="4">
        <v>0</v>
      </c>
      <c r="R231" s="7">
        <v>44916</v>
      </c>
      <c r="S231" s="6">
        <v>44921</v>
      </c>
      <c r="T231" s="4" t="s">
        <v>34</v>
      </c>
      <c r="U231" s="4">
        <v>706</v>
      </c>
      <c r="V231" s="4">
        <v>0</v>
      </c>
      <c r="W231" s="4">
        <v>0</v>
      </c>
      <c r="X231" s="4" t="s">
        <v>1132</v>
      </c>
      <c r="Y231" s="4" t="s">
        <v>1133</v>
      </c>
    </row>
    <row r="232" s="4" customFormat="1" spans="1:25">
      <c r="A232" s="4" t="s">
        <v>1134</v>
      </c>
      <c r="B232" s="4" t="s">
        <v>26</v>
      </c>
      <c r="C232" s="4" t="s">
        <v>27</v>
      </c>
      <c r="D232" s="4" t="s">
        <v>1135</v>
      </c>
      <c r="E232" s="4" t="s">
        <v>1136</v>
      </c>
      <c r="F232" s="6">
        <v>44916</v>
      </c>
      <c r="G232" s="6">
        <v>44918</v>
      </c>
      <c r="H232" s="4">
        <v>1</v>
      </c>
      <c r="I232" s="4">
        <v>2</v>
      </c>
      <c r="J232" s="4">
        <v>2</v>
      </c>
      <c r="K232" s="4" t="s">
        <v>30</v>
      </c>
      <c r="L232" s="4">
        <v>1156</v>
      </c>
      <c r="M232" s="4">
        <v>1156</v>
      </c>
      <c r="N232" s="4" t="s">
        <v>1137</v>
      </c>
      <c r="O232" s="4" t="s">
        <v>703</v>
      </c>
      <c r="P232" s="4" t="s">
        <v>33</v>
      </c>
      <c r="Q232" s="4">
        <v>0</v>
      </c>
      <c r="R232" s="7">
        <v>44916</v>
      </c>
      <c r="S232" s="6">
        <v>44921</v>
      </c>
      <c r="T232" s="4" t="s">
        <v>34</v>
      </c>
      <c r="U232" s="4">
        <v>1156</v>
      </c>
      <c r="V232" s="4">
        <v>0</v>
      </c>
      <c r="W232" s="4">
        <v>0</v>
      </c>
      <c r="X232" s="4" t="s">
        <v>1138</v>
      </c>
      <c r="Y232" s="4" t="s">
        <v>1139</v>
      </c>
    </row>
    <row r="233" s="4" customFormat="1" spans="1:25">
      <c r="A233" s="4" t="s">
        <v>1140</v>
      </c>
      <c r="B233" s="4" t="s">
        <v>26</v>
      </c>
      <c r="C233" s="4" t="s">
        <v>27</v>
      </c>
      <c r="D233" s="4" t="s">
        <v>146</v>
      </c>
      <c r="E233" s="4" t="s">
        <v>422</v>
      </c>
      <c r="F233" s="6">
        <v>44917</v>
      </c>
      <c r="G233" s="6">
        <v>44918</v>
      </c>
      <c r="H233" s="4">
        <v>1</v>
      </c>
      <c r="I233" s="4">
        <v>1</v>
      </c>
      <c r="J233" s="4">
        <v>1</v>
      </c>
      <c r="K233" s="4" t="s">
        <v>30</v>
      </c>
      <c r="L233" s="4">
        <v>173</v>
      </c>
      <c r="M233" s="4">
        <v>173</v>
      </c>
      <c r="N233" s="4" t="s">
        <v>1141</v>
      </c>
      <c r="O233" s="4" t="s">
        <v>703</v>
      </c>
      <c r="P233" s="4" t="s">
        <v>33</v>
      </c>
      <c r="Q233" s="4">
        <v>0</v>
      </c>
      <c r="R233" s="7">
        <v>44916</v>
      </c>
      <c r="S233" s="6">
        <v>44921</v>
      </c>
      <c r="T233" s="4" t="s">
        <v>34</v>
      </c>
      <c r="U233" s="4">
        <v>173</v>
      </c>
      <c r="V233" s="4">
        <v>0</v>
      </c>
      <c r="W233" s="4">
        <v>0</v>
      </c>
      <c r="X233" s="4" t="s">
        <v>1142</v>
      </c>
      <c r="Y233" s="4" t="s">
        <v>150</v>
      </c>
    </row>
    <row r="234" s="4" customFormat="1" spans="1:25">
      <c r="A234" s="4" t="s">
        <v>1143</v>
      </c>
      <c r="B234" s="4" t="s">
        <v>26</v>
      </c>
      <c r="C234" s="4" t="s">
        <v>27</v>
      </c>
      <c r="D234" s="4" t="s">
        <v>330</v>
      </c>
      <c r="E234" s="4" t="s">
        <v>1144</v>
      </c>
      <c r="F234" s="6">
        <v>44917</v>
      </c>
      <c r="G234" s="6">
        <v>44918</v>
      </c>
      <c r="H234" s="4">
        <v>1</v>
      </c>
      <c r="I234" s="4">
        <v>1</v>
      </c>
      <c r="J234" s="4">
        <v>1</v>
      </c>
      <c r="K234" s="4" t="s">
        <v>30</v>
      </c>
      <c r="L234" s="4">
        <v>352</v>
      </c>
      <c r="M234" s="4">
        <v>352</v>
      </c>
      <c r="N234" s="4" t="s">
        <v>1145</v>
      </c>
      <c r="O234" s="4" t="s">
        <v>703</v>
      </c>
      <c r="P234" s="4" t="s">
        <v>33</v>
      </c>
      <c r="Q234" s="4">
        <v>0</v>
      </c>
      <c r="R234" s="7">
        <v>44916</v>
      </c>
      <c r="S234" s="6">
        <v>44921</v>
      </c>
      <c r="T234" s="4" t="s">
        <v>34</v>
      </c>
      <c r="U234" s="4">
        <v>352</v>
      </c>
      <c r="V234" s="4">
        <v>0</v>
      </c>
      <c r="W234" s="4">
        <v>0</v>
      </c>
      <c r="X234" s="4" t="s">
        <v>1146</v>
      </c>
      <c r="Y234" s="4" t="s">
        <v>1147</v>
      </c>
    </row>
    <row r="235" s="4" customFormat="1" spans="1:25">
      <c r="A235" s="4" t="s">
        <v>1148</v>
      </c>
      <c r="B235" s="4" t="s">
        <v>26</v>
      </c>
      <c r="C235" s="4" t="s">
        <v>27</v>
      </c>
      <c r="D235" s="4" t="s">
        <v>1149</v>
      </c>
      <c r="E235" s="4" t="s">
        <v>663</v>
      </c>
      <c r="F235" s="6">
        <v>44917</v>
      </c>
      <c r="G235" s="6">
        <v>44918</v>
      </c>
      <c r="H235" s="4">
        <v>1</v>
      </c>
      <c r="I235" s="4">
        <v>1</v>
      </c>
      <c r="J235" s="4">
        <v>1</v>
      </c>
      <c r="K235" s="4" t="s">
        <v>30</v>
      </c>
      <c r="L235" s="4">
        <v>200</v>
      </c>
      <c r="M235" s="4">
        <v>200</v>
      </c>
      <c r="N235" s="4" t="s">
        <v>1150</v>
      </c>
      <c r="O235" s="4" t="s">
        <v>703</v>
      </c>
      <c r="P235" s="4" t="s">
        <v>33</v>
      </c>
      <c r="Q235" s="4">
        <v>0</v>
      </c>
      <c r="R235" s="7">
        <v>44916</v>
      </c>
      <c r="S235" s="6">
        <v>44921</v>
      </c>
      <c r="T235" s="4" t="s">
        <v>34</v>
      </c>
      <c r="U235" s="4">
        <v>200</v>
      </c>
      <c r="V235" s="4">
        <v>0</v>
      </c>
      <c r="W235" s="4">
        <v>0</v>
      </c>
      <c r="X235" s="4" t="s">
        <v>1151</v>
      </c>
      <c r="Y235" s="4" t="s">
        <v>1152</v>
      </c>
    </row>
    <row r="236" s="4" customFormat="1" spans="1:25">
      <c r="A236" s="4" t="s">
        <v>1153</v>
      </c>
      <c r="B236" s="4" t="s">
        <v>26</v>
      </c>
      <c r="C236" s="4" t="s">
        <v>27</v>
      </c>
      <c r="D236" s="4" t="s">
        <v>1154</v>
      </c>
      <c r="E236" s="4" t="s">
        <v>607</v>
      </c>
      <c r="F236" s="6">
        <v>44917</v>
      </c>
      <c r="G236" s="6">
        <v>44918</v>
      </c>
      <c r="H236" s="4">
        <v>1</v>
      </c>
      <c r="I236" s="4">
        <v>1</v>
      </c>
      <c r="J236" s="4">
        <v>1</v>
      </c>
      <c r="K236" s="4" t="s">
        <v>30</v>
      </c>
      <c r="L236" s="4">
        <v>264</v>
      </c>
      <c r="M236" s="4">
        <v>264</v>
      </c>
      <c r="N236" s="4" t="s">
        <v>1155</v>
      </c>
      <c r="O236" s="4" t="s">
        <v>703</v>
      </c>
      <c r="P236" s="4" t="s">
        <v>33</v>
      </c>
      <c r="Q236" s="4">
        <v>0</v>
      </c>
      <c r="R236" s="7">
        <v>44917</v>
      </c>
      <c r="S236" s="6">
        <v>44921</v>
      </c>
      <c r="T236" s="4" t="s">
        <v>34</v>
      </c>
      <c r="U236" s="4">
        <v>264</v>
      </c>
      <c r="V236" s="4">
        <v>0</v>
      </c>
      <c r="W236" s="4">
        <v>0</v>
      </c>
      <c r="X236" s="4" t="s">
        <v>1156</v>
      </c>
      <c r="Y236" s="4" t="s">
        <v>232</v>
      </c>
    </row>
    <row r="237" s="4" customFormat="1" spans="1:25">
      <c r="A237" s="4" t="s">
        <v>1157</v>
      </c>
      <c r="B237" s="4" t="s">
        <v>26</v>
      </c>
      <c r="C237" s="4" t="s">
        <v>27</v>
      </c>
      <c r="D237" s="4" t="s">
        <v>1158</v>
      </c>
      <c r="E237" s="4" t="s">
        <v>642</v>
      </c>
      <c r="F237" s="6">
        <v>44917</v>
      </c>
      <c r="G237" s="6">
        <v>44918</v>
      </c>
      <c r="H237" s="4">
        <v>1</v>
      </c>
      <c r="I237" s="4">
        <v>1</v>
      </c>
      <c r="J237" s="4">
        <v>1</v>
      </c>
      <c r="K237" s="4" t="s">
        <v>30</v>
      </c>
      <c r="L237" s="4">
        <v>194.8</v>
      </c>
      <c r="M237" s="4">
        <v>194.8</v>
      </c>
      <c r="N237" s="4" t="s">
        <v>1159</v>
      </c>
      <c r="O237" s="4" t="s">
        <v>703</v>
      </c>
      <c r="P237" s="4" t="s">
        <v>33</v>
      </c>
      <c r="Q237" s="4">
        <v>0</v>
      </c>
      <c r="R237" s="7">
        <v>44917</v>
      </c>
      <c r="S237" s="6">
        <v>44921</v>
      </c>
      <c r="T237" s="4" t="s">
        <v>34</v>
      </c>
      <c r="U237" s="4">
        <v>194.8</v>
      </c>
      <c r="V237" s="4">
        <v>0</v>
      </c>
      <c r="W237" s="4">
        <v>0</v>
      </c>
      <c r="X237" s="4" t="s">
        <v>1160</v>
      </c>
      <c r="Y237" s="4" t="s">
        <v>232</v>
      </c>
    </row>
    <row r="238" s="4" customFormat="1" spans="1:25">
      <c r="A238" s="4" t="s">
        <v>1161</v>
      </c>
      <c r="B238" s="4" t="s">
        <v>26</v>
      </c>
      <c r="C238" s="4" t="s">
        <v>27</v>
      </c>
      <c r="D238" s="4" t="s">
        <v>415</v>
      </c>
      <c r="E238" s="4" t="s">
        <v>1162</v>
      </c>
      <c r="F238" s="6">
        <v>44917</v>
      </c>
      <c r="G238" s="6">
        <v>44918</v>
      </c>
      <c r="H238" s="4">
        <v>1</v>
      </c>
      <c r="I238" s="4">
        <v>1</v>
      </c>
      <c r="J238" s="4">
        <v>1</v>
      </c>
      <c r="K238" s="4" t="s">
        <v>30</v>
      </c>
      <c r="L238" s="4">
        <v>540</v>
      </c>
      <c r="M238" s="4">
        <v>540</v>
      </c>
      <c r="N238" s="4" t="s">
        <v>1163</v>
      </c>
      <c r="O238" s="4" t="s">
        <v>703</v>
      </c>
      <c r="P238" s="4" t="s">
        <v>33</v>
      </c>
      <c r="Q238" s="4">
        <v>0</v>
      </c>
      <c r="R238" s="7">
        <v>44917</v>
      </c>
      <c r="S238" s="6">
        <v>44921</v>
      </c>
      <c r="T238" s="4" t="s">
        <v>34</v>
      </c>
      <c r="U238" s="4">
        <v>540</v>
      </c>
      <c r="V238" s="4">
        <v>0</v>
      </c>
      <c r="W238" s="4">
        <v>0</v>
      </c>
      <c r="X238" s="4" t="s">
        <v>1164</v>
      </c>
      <c r="Y238" s="4" t="s">
        <v>232</v>
      </c>
    </row>
    <row r="239" s="4" customFormat="1" spans="1:25">
      <c r="A239" s="4" t="s">
        <v>1161</v>
      </c>
      <c r="B239" s="4" t="s">
        <v>26</v>
      </c>
      <c r="C239" s="4" t="s">
        <v>233</v>
      </c>
      <c r="D239" s="4" t="s">
        <v>415</v>
      </c>
      <c r="E239" s="4" t="s">
        <v>1162</v>
      </c>
      <c r="F239" s="6">
        <v>44917</v>
      </c>
      <c r="G239" s="6">
        <v>44918</v>
      </c>
      <c r="H239" s="4">
        <v>1</v>
      </c>
      <c r="I239" s="4">
        <v>1</v>
      </c>
      <c r="J239" s="4">
        <v>1</v>
      </c>
      <c r="K239" s="4" t="s">
        <v>30</v>
      </c>
      <c r="L239" s="4">
        <v>-540</v>
      </c>
      <c r="M239" s="4">
        <v>-540</v>
      </c>
      <c r="N239" s="4" t="s">
        <v>1163</v>
      </c>
      <c r="O239" s="4" t="s">
        <v>703</v>
      </c>
      <c r="P239" s="4" t="s">
        <v>33</v>
      </c>
      <c r="Q239" s="4">
        <v>0</v>
      </c>
      <c r="R239" s="7">
        <v>44917</v>
      </c>
      <c r="S239" s="6">
        <v>44921</v>
      </c>
      <c r="T239" s="4" t="s">
        <v>34</v>
      </c>
      <c r="U239" s="4">
        <v>-540</v>
      </c>
      <c r="V239" s="4">
        <v>0</v>
      </c>
      <c r="W239" s="4">
        <v>0</v>
      </c>
      <c r="X239" s="4" t="s">
        <v>1164</v>
      </c>
      <c r="Y239" s="4" t="s">
        <v>232</v>
      </c>
    </row>
    <row r="240" s="4" customFormat="1" spans="1:25">
      <c r="A240" s="4" t="s">
        <v>1165</v>
      </c>
      <c r="B240" s="4" t="s">
        <v>26</v>
      </c>
      <c r="C240" s="4" t="s">
        <v>27</v>
      </c>
      <c r="D240" s="4" t="s">
        <v>1135</v>
      </c>
      <c r="E240" s="4" t="s">
        <v>1166</v>
      </c>
      <c r="F240" s="6">
        <v>44917</v>
      </c>
      <c r="G240" s="6">
        <v>44918</v>
      </c>
      <c r="H240" s="4">
        <v>1</v>
      </c>
      <c r="I240" s="4">
        <v>1</v>
      </c>
      <c r="J240" s="4">
        <v>1</v>
      </c>
      <c r="K240" s="4" t="s">
        <v>30</v>
      </c>
      <c r="L240" s="4">
        <v>578</v>
      </c>
      <c r="M240" s="4">
        <v>578</v>
      </c>
      <c r="N240" s="4" t="s">
        <v>1167</v>
      </c>
      <c r="O240" s="4" t="s">
        <v>703</v>
      </c>
      <c r="P240" s="4" t="s">
        <v>33</v>
      </c>
      <c r="Q240" s="4">
        <v>0</v>
      </c>
      <c r="R240" s="7">
        <v>44917</v>
      </c>
      <c r="S240" s="6">
        <v>44921</v>
      </c>
      <c r="T240" s="4" t="s">
        <v>34</v>
      </c>
      <c r="U240" s="4">
        <v>578</v>
      </c>
      <c r="V240" s="4">
        <v>0</v>
      </c>
      <c r="W240" s="4">
        <v>0</v>
      </c>
      <c r="X240" s="4" t="s">
        <v>1168</v>
      </c>
      <c r="Y240" s="4" t="s">
        <v>1169</v>
      </c>
    </row>
    <row r="241" s="4" customFormat="1" spans="1:25">
      <c r="A241" s="4" t="s">
        <v>1170</v>
      </c>
      <c r="B241" s="4" t="s">
        <v>26</v>
      </c>
      <c r="C241" s="4" t="s">
        <v>27</v>
      </c>
      <c r="D241" s="4" t="s">
        <v>1171</v>
      </c>
      <c r="E241" s="4" t="s">
        <v>1172</v>
      </c>
      <c r="F241" s="6">
        <v>44917</v>
      </c>
      <c r="G241" s="6">
        <v>44918</v>
      </c>
      <c r="H241" s="4">
        <v>1</v>
      </c>
      <c r="I241" s="4">
        <v>1</v>
      </c>
      <c r="J241" s="4">
        <v>1</v>
      </c>
      <c r="K241" s="4" t="s">
        <v>30</v>
      </c>
      <c r="L241" s="4">
        <v>420</v>
      </c>
      <c r="M241" s="4">
        <v>420</v>
      </c>
      <c r="N241" s="4" t="s">
        <v>1173</v>
      </c>
      <c r="O241" s="4" t="s">
        <v>703</v>
      </c>
      <c r="P241" s="4" t="s">
        <v>33</v>
      </c>
      <c r="Q241" s="4">
        <v>0</v>
      </c>
      <c r="R241" s="7">
        <v>44917</v>
      </c>
      <c r="S241" s="6">
        <v>44921</v>
      </c>
      <c r="T241" s="4" t="s">
        <v>34</v>
      </c>
      <c r="U241" s="4">
        <v>420</v>
      </c>
      <c r="V241" s="4">
        <v>0</v>
      </c>
      <c r="W241" s="4">
        <v>0</v>
      </c>
      <c r="X241" s="4" t="s">
        <v>1174</v>
      </c>
      <c r="Y241" s="4" t="s">
        <v>1175</v>
      </c>
    </row>
    <row r="242" s="4" customFormat="1" spans="1:25">
      <c r="A242" s="4" t="s">
        <v>1176</v>
      </c>
      <c r="B242" s="4" t="s">
        <v>26</v>
      </c>
      <c r="C242" s="4" t="s">
        <v>27</v>
      </c>
      <c r="D242" s="4" t="s">
        <v>889</v>
      </c>
      <c r="E242" s="4" t="s">
        <v>890</v>
      </c>
      <c r="F242" s="6">
        <v>44917</v>
      </c>
      <c r="G242" s="6">
        <v>44918</v>
      </c>
      <c r="H242" s="4">
        <v>1</v>
      </c>
      <c r="I242" s="4">
        <v>1</v>
      </c>
      <c r="J242" s="4">
        <v>1</v>
      </c>
      <c r="K242" s="4" t="s">
        <v>30</v>
      </c>
      <c r="L242" s="4">
        <v>520</v>
      </c>
      <c r="M242" s="4">
        <v>520</v>
      </c>
      <c r="N242" s="4" t="s">
        <v>1177</v>
      </c>
      <c r="O242" s="4" t="s">
        <v>703</v>
      </c>
      <c r="P242" s="4" t="s">
        <v>33</v>
      </c>
      <c r="Q242" s="4">
        <v>0</v>
      </c>
      <c r="R242" s="7">
        <v>44917</v>
      </c>
      <c r="S242" s="6">
        <v>44921</v>
      </c>
      <c r="T242" s="4" t="s">
        <v>34</v>
      </c>
      <c r="U242" s="4">
        <v>520</v>
      </c>
      <c r="V242" s="4">
        <v>0</v>
      </c>
      <c r="W242" s="4">
        <v>0</v>
      </c>
      <c r="X242" s="4" t="s">
        <v>1178</v>
      </c>
      <c r="Y242" s="4" t="s">
        <v>1179</v>
      </c>
    </row>
    <row r="243" s="4" customFormat="1" spans="1:25">
      <c r="A243" s="4" t="s">
        <v>1180</v>
      </c>
      <c r="B243" s="4" t="s">
        <v>26</v>
      </c>
      <c r="C243" s="4" t="s">
        <v>27</v>
      </c>
      <c r="D243" s="4" t="s">
        <v>545</v>
      </c>
      <c r="E243" s="4" t="s">
        <v>422</v>
      </c>
      <c r="F243" s="6">
        <v>44917</v>
      </c>
      <c r="G243" s="6">
        <v>44918</v>
      </c>
      <c r="H243" s="4">
        <v>2</v>
      </c>
      <c r="I243" s="4">
        <v>1</v>
      </c>
      <c r="J243" s="4">
        <v>2</v>
      </c>
      <c r="K243" s="4" t="s">
        <v>30</v>
      </c>
      <c r="L243" s="4">
        <v>706</v>
      </c>
      <c r="M243" s="4">
        <v>706</v>
      </c>
      <c r="N243" s="4" t="s">
        <v>1181</v>
      </c>
      <c r="O243" s="4" t="s">
        <v>703</v>
      </c>
      <c r="P243" s="4" t="s">
        <v>33</v>
      </c>
      <c r="Q243" s="4">
        <v>0</v>
      </c>
      <c r="R243" s="7">
        <v>44917</v>
      </c>
      <c r="S243" s="6">
        <v>44921</v>
      </c>
      <c r="T243" s="4" t="s">
        <v>34</v>
      </c>
      <c r="U243" s="4">
        <v>706</v>
      </c>
      <c r="V243" s="4">
        <v>0</v>
      </c>
      <c r="W243" s="4">
        <v>0</v>
      </c>
      <c r="X243" s="4" t="s">
        <v>1182</v>
      </c>
      <c r="Y243" s="4" t="s">
        <v>1183</v>
      </c>
    </row>
    <row r="244" s="4" customFormat="1" spans="1:25">
      <c r="A244" s="4" t="s">
        <v>1184</v>
      </c>
      <c r="B244" s="4" t="s">
        <v>26</v>
      </c>
      <c r="C244" s="4" t="s">
        <v>27</v>
      </c>
      <c r="D244" s="4" t="s">
        <v>545</v>
      </c>
      <c r="E244" s="4" t="s">
        <v>607</v>
      </c>
      <c r="F244" s="6">
        <v>44917</v>
      </c>
      <c r="G244" s="6">
        <v>44918</v>
      </c>
      <c r="H244" s="4">
        <v>1</v>
      </c>
      <c r="I244" s="4">
        <v>1</v>
      </c>
      <c r="J244" s="4">
        <v>1</v>
      </c>
      <c r="K244" s="4" t="s">
        <v>30</v>
      </c>
      <c r="L244" s="4">
        <v>393</v>
      </c>
      <c r="M244" s="4">
        <v>393</v>
      </c>
      <c r="N244" s="4" t="s">
        <v>1185</v>
      </c>
      <c r="O244" s="4" t="s">
        <v>703</v>
      </c>
      <c r="P244" s="4" t="s">
        <v>33</v>
      </c>
      <c r="Q244" s="4">
        <v>0</v>
      </c>
      <c r="R244" s="7">
        <v>44917</v>
      </c>
      <c r="S244" s="6">
        <v>44921</v>
      </c>
      <c r="T244" s="4" t="s">
        <v>34</v>
      </c>
      <c r="U244" s="4">
        <v>393</v>
      </c>
      <c r="V244" s="4">
        <v>0</v>
      </c>
      <c r="W244" s="4">
        <v>0</v>
      </c>
      <c r="X244" s="4" t="s">
        <v>1186</v>
      </c>
      <c r="Y244" s="4" t="s">
        <v>1187</v>
      </c>
    </row>
    <row r="245" s="4" customFormat="1" spans="1:25">
      <c r="A245" s="4" t="s">
        <v>1188</v>
      </c>
      <c r="B245" s="4" t="s">
        <v>26</v>
      </c>
      <c r="C245" s="4" t="s">
        <v>27</v>
      </c>
      <c r="D245" s="4" t="s">
        <v>330</v>
      </c>
      <c r="E245" s="4" t="s">
        <v>565</v>
      </c>
      <c r="F245" s="6">
        <v>44917</v>
      </c>
      <c r="G245" s="6">
        <v>44918</v>
      </c>
      <c r="H245" s="4">
        <v>2</v>
      </c>
      <c r="I245" s="4">
        <v>1</v>
      </c>
      <c r="J245" s="4">
        <v>2</v>
      </c>
      <c r="K245" s="4" t="s">
        <v>30</v>
      </c>
      <c r="L245" s="4">
        <v>604</v>
      </c>
      <c r="M245" s="4">
        <v>604</v>
      </c>
      <c r="N245" s="4" t="s">
        <v>1189</v>
      </c>
      <c r="O245" s="4" t="s">
        <v>703</v>
      </c>
      <c r="P245" s="4" t="s">
        <v>33</v>
      </c>
      <c r="Q245" s="4">
        <v>0</v>
      </c>
      <c r="R245" s="7">
        <v>44917</v>
      </c>
      <c r="S245" s="6">
        <v>44921</v>
      </c>
      <c r="T245" s="4" t="s">
        <v>34</v>
      </c>
      <c r="U245" s="4">
        <v>604</v>
      </c>
      <c r="V245" s="4">
        <v>0</v>
      </c>
      <c r="W245" s="4">
        <v>0</v>
      </c>
      <c r="X245" s="4" t="s">
        <v>1190</v>
      </c>
      <c r="Y245" s="4" t="s">
        <v>1191</v>
      </c>
    </row>
    <row r="246" s="4" customFormat="1" spans="1:25">
      <c r="A246" s="4" t="s">
        <v>1102</v>
      </c>
      <c r="B246" s="4" t="s">
        <v>26</v>
      </c>
      <c r="C246" s="4" t="s">
        <v>233</v>
      </c>
      <c r="D246" s="4" t="s">
        <v>676</v>
      </c>
      <c r="E246" s="4" t="s">
        <v>1103</v>
      </c>
      <c r="F246" s="6">
        <v>44917</v>
      </c>
      <c r="G246" s="6">
        <v>44918</v>
      </c>
      <c r="H246" s="4">
        <v>1</v>
      </c>
      <c r="I246" s="4">
        <v>1</v>
      </c>
      <c r="J246" s="4">
        <v>1</v>
      </c>
      <c r="K246" s="4" t="s">
        <v>30</v>
      </c>
      <c r="L246" s="4">
        <v>-492</v>
      </c>
      <c r="M246" s="4">
        <v>-492</v>
      </c>
      <c r="N246" s="4" t="s">
        <v>1104</v>
      </c>
      <c r="O246" s="4" t="s">
        <v>703</v>
      </c>
      <c r="P246" s="4" t="s">
        <v>33</v>
      </c>
      <c r="Q246" s="4">
        <v>0</v>
      </c>
      <c r="R246" s="7">
        <v>44915</v>
      </c>
      <c r="S246" s="6">
        <v>44921</v>
      </c>
      <c r="T246" s="4" t="s">
        <v>34</v>
      </c>
      <c r="U246" s="4">
        <v>-492</v>
      </c>
      <c r="V246" s="4">
        <v>0</v>
      </c>
      <c r="W246" s="4">
        <v>0</v>
      </c>
      <c r="X246" s="4" t="s">
        <v>1105</v>
      </c>
      <c r="Y246" s="4" t="s">
        <v>232</v>
      </c>
    </row>
    <row r="247" s="4" customFormat="1" spans="1:25">
      <c r="A247" s="4" t="s">
        <v>1192</v>
      </c>
      <c r="B247" s="4" t="s">
        <v>26</v>
      </c>
      <c r="C247" s="4" t="s">
        <v>27</v>
      </c>
      <c r="D247" s="4" t="s">
        <v>545</v>
      </c>
      <c r="E247" s="4" t="s">
        <v>546</v>
      </c>
      <c r="F247" s="6">
        <v>44917</v>
      </c>
      <c r="G247" s="6">
        <v>44918</v>
      </c>
      <c r="H247" s="4">
        <v>1</v>
      </c>
      <c r="I247" s="4">
        <v>1</v>
      </c>
      <c r="J247" s="4">
        <v>1</v>
      </c>
      <c r="K247" s="4" t="s">
        <v>30</v>
      </c>
      <c r="L247" s="4">
        <v>393</v>
      </c>
      <c r="M247" s="4">
        <v>393</v>
      </c>
      <c r="N247" s="4" t="s">
        <v>1193</v>
      </c>
      <c r="O247" s="4" t="s">
        <v>703</v>
      </c>
      <c r="P247" s="4" t="s">
        <v>33</v>
      </c>
      <c r="Q247" s="4">
        <v>0</v>
      </c>
      <c r="R247" s="7">
        <v>44917</v>
      </c>
      <c r="S247" s="6">
        <v>44921</v>
      </c>
      <c r="T247" s="4" t="s">
        <v>34</v>
      </c>
      <c r="U247" s="4">
        <v>393</v>
      </c>
      <c r="V247" s="4">
        <v>0</v>
      </c>
      <c r="W247" s="4">
        <v>0</v>
      </c>
      <c r="X247" s="4" t="s">
        <v>1194</v>
      </c>
      <c r="Y247" s="4" t="s">
        <v>1195</v>
      </c>
    </row>
    <row r="248" s="4" customFormat="1" spans="1:25">
      <c r="A248" s="4" t="s">
        <v>1196</v>
      </c>
      <c r="B248" s="4" t="s">
        <v>26</v>
      </c>
      <c r="C248" s="4" t="s">
        <v>27</v>
      </c>
      <c r="D248" s="4" t="s">
        <v>545</v>
      </c>
      <c r="E248" s="4" t="s">
        <v>546</v>
      </c>
      <c r="F248" s="6">
        <v>44917</v>
      </c>
      <c r="G248" s="6">
        <v>44918</v>
      </c>
      <c r="H248" s="4">
        <v>1</v>
      </c>
      <c r="I248" s="4">
        <v>1</v>
      </c>
      <c r="J248" s="4">
        <v>1</v>
      </c>
      <c r="K248" s="4" t="s">
        <v>30</v>
      </c>
      <c r="L248" s="4">
        <v>393</v>
      </c>
      <c r="M248" s="4">
        <v>393</v>
      </c>
      <c r="N248" s="4" t="s">
        <v>1197</v>
      </c>
      <c r="O248" s="4" t="s">
        <v>703</v>
      </c>
      <c r="P248" s="4" t="s">
        <v>33</v>
      </c>
      <c r="Q248" s="4">
        <v>0</v>
      </c>
      <c r="R248" s="7">
        <v>44917</v>
      </c>
      <c r="S248" s="6">
        <v>44921</v>
      </c>
      <c r="T248" s="4" t="s">
        <v>34</v>
      </c>
      <c r="U248" s="4">
        <v>393</v>
      </c>
      <c r="V248" s="4">
        <v>0</v>
      </c>
      <c r="W248" s="4">
        <v>0</v>
      </c>
      <c r="X248" s="4" t="s">
        <v>1198</v>
      </c>
      <c r="Y248" s="4" t="s">
        <v>1199</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241"/>
  <sheetViews>
    <sheetView tabSelected="1" workbookViewId="0">
      <selection activeCell="D243" sqref="D243"/>
    </sheetView>
  </sheetViews>
  <sheetFormatPr defaultColWidth="9" defaultRowHeight="13.5"/>
  <cols>
    <col min="1" max="1" width="12.625" style="4"/>
    <col min="2" max="3" width="11.5" style="4"/>
    <col min="4" max="4" width="10.375" style="4"/>
    <col min="5" max="16358" width="9" style="4"/>
  </cols>
  <sheetData>
    <row r="1" s="4" customFormat="1" spans="1:8">
      <c r="A1" s="4" t="s">
        <v>0</v>
      </c>
      <c r="B1" s="4" t="s">
        <v>5</v>
      </c>
      <c r="C1" s="4" t="s">
        <v>6</v>
      </c>
      <c r="D1" s="4" t="s">
        <v>12</v>
      </c>
      <c r="H1" s="4" t="s">
        <v>1200</v>
      </c>
    </row>
    <row r="2" s="4" customFormat="1" hidden="1" spans="1:9">
      <c r="A2" s="5">
        <v>17991825471</v>
      </c>
      <c r="B2" s="6">
        <v>44914</v>
      </c>
      <c r="C2" s="6">
        <v>44917</v>
      </c>
      <c r="D2" s="4">
        <v>3792</v>
      </c>
      <c r="E2" s="4" t="str">
        <f>VLOOKUP(A2,HOP!A:L,12,0)</f>
        <v>3792.00</v>
      </c>
      <c r="F2" s="4" t="str">
        <f>VLOOKUP(A2,HOP!A:C,3,0)</f>
        <v>2563401</v>
      </c>
      <c r="G2" s="4">
        <f>D2-E2</f>
        <v>0</v>
      </c>
      <c r="H2" s="4" t="str">
        <f>$H$1&amp;F2</f>
        <v>，2563401</v>
      </c>
      <c r="I2" s="4" t="str">
        <f>VLOOKUP(A2,HOP!A:U,21,0)</f>
        <v>直采</v>
      </c>
    </row>
    <row r="3" s="4" customFormat="1" hidden="1" spans="1:9">
      <c r="A3" s="5">
        <v>17991848421</v>
      </c>
      <c r="B3" s="6">
        <v>44914</v>
      </c>
      <c r="C3" s="6">
        <v>44917</v>
      </c>
      <c r="D3" s="4">
        <v>4638</v>
      </c>
      <c r="E3" s="4" t="str">
        <f>VLOOKUP(A3,HOP!A:L,12,0)</f>
        <v>4638.00</v>
      </c>
      <c r="F3" s="4" t="str">
        <f>VLOOKUP(A3,HOP!A:C,3,0)</f>
        <v>2563404</v>
      </c>
      <c r="G3" s="4">
        <f t="shared" ref="G3:G66" si="0">D3-E3</f>
        <v>0</v>
      </c>
      <c r="H3" s="4" t="str">
        <f t="shared" ref="H3:H66" si="1">$H$1&amp;F3</f>
        <v>，2563404</v>
      </c>
      <c r="I3" s="4" t="str">
        <f>VLOOKUP(A3,HOP!A:U,21,0)</f>
        <v>直采</v>
      </c>
    </row>
    <row r="4" s="4" customFormat="1" hidden="1" spans="1:9">
      <c r="A4" s="5">
        <v>18938916565</v>
      </c>
      <c r="B4" s="6">
        <v>44911</v>
      </c>
      <c r="C4" s="6">
        <v>44917</v>
      </c>
      <c r="D4" s="4">
        <v>6528</v>
      </c>
      <c r="E4" s="4" t="str">
        <f>VLOOKUP(A4,HOP!A:L,12,0)</f>
        <v>6528.00</v>
      </c>
      <c r="F4" s="4" t="str">
        <f>VLOOKUP(A4,HOP!A:C,3,0)</f>
        <v>2683000</v>
      </c>
      <c r="G4" s="4">
        <f t="shared" si="0"/>
        <v>0</v>
      </c>
      <c r="H4" s="4" t="str">
        <f t="shared" si="1"/>
        <v>，2683000</v>
      </c>
      <c r="I4" s="4" t="str">
        <f>VLOOKUP(A4,HOP!A:U,21,0)</f>
        <v>直采</v>
      </c>
    </row>
    <row r="5" s="4" customFormat="1" hidden="1" spans="1:9">
      <c r="A5" s="5">
        <v>18942838231</v>
      </c>
      <c r="B5" s="6">
        <v>44912</v>
      </c>
      <c r="C5" s="6">
        <v>44917</v>
      </c>
      <c r="D5" s="4">
        <v>8364</v>
      </c>
      <c r="E5" s="4" t="str">
        <f>VLOOKUP(A5,HOP!A:L,12,0)</f>
        <v>8364.00</v>
      </c>
      <c r="F5" s="4" t="str">
        <f>VLOOKUP(A5,HOP!A:C,3,0)</f>
        <v>2683701</v>
      </c>
      <c r="G5" s="4">
        <f t="shared" si="0"/>
        <v>0</v>
      </c>
      <c r="H5" s="4" t="str">
        <f t="shared" si="1"/>
        <v>，2683701</v>
      </c>
      <c r="I5" s="4" t="str">
        <f>VLOOKUP(A5,HOP!A:U,21,0)</f>
        <v>直采</v>
      </c>
    </row>
    <row r="6" s="4" customFormat="1" hidden="1" spans="1:9">
      <c r="A6" s="5">
        <v>21087511024</v>
      </c>
      <c r="B6" s="6">
        <v>44915</v>
      </c>
      <c r="C6" s="6">
        <v>44917</v>
      </c>
      <c r="D6" s="4">
        <v>960</v>
      </c>
      <c r="E6" s="4" t="str">
        <f>VLOOKUP(A6,HOP!A:L,12,0)</f>
        <v>960.00</v>
      </c>
      <c r="F6" s="4" t="str">
        <f>VLOOKUP(A6,HOP!A:C,3,0)</f>
        <v>2699549</v>
      </c>
      <c r="G6" s="4">
        <f t="shared" si="0"/>
        <v>0</v>
      </c>
      <c r="H6" s="4" t="str">
        <f t="shared" si="1"/>
        <v>，2699549</v>
      </c>
      <c r="I6" s="4" t="str">
        <f>VLOOKUP(A6,HOP!A:U,21,0)</f>
        <v>直采</v>
      </c>
    </row>
    <row r="7" s="4" customFormat="1" hidden="1" spans="1:9">
      <c r="A7" s="5">
        <v>21112842220</v>
      </c>
      <c r="B7" s="6">
        <v>44915</v>
      </c>
      <c r="C7" s="6">
        <v>44917</v>
      </c>
      <c r="D7" s="4">
        <v>1058</v>
      </c>
      <c r="E7" s="4" t="str">
        <f>VLOOKUP(A7,HOP!A:L,12,0)</f>
        <v>1058.00</v>
      </c>
      <c r="F7" s="4" t="str">
        <f>VLOOKUP(A7,HOP!A:C,3,0)</f>
        <v>2702258</v>
      </c>
      <c r="G7" s="4">
        <f t="shared" si="0"/>
        <v>0</v>
      </c>
      <c r="H7" s="4" t="str">
        <f t="shared" si="1"/>
        <v>，2702258</v>
      </c>
      <c r="I7" s="4" t="str">
        <f>VLOOKUP(A7,HOP!A:U,21,0)</f>
        <v>直采</v>
      </c>
    </row>
    <row r="8" s="4" customFormat="1" hidden="1" spans="1:9">
      <c r="A8" s="5">
        <v>21202635224</v>
      </c>
      <c r="B8" s="6">
        <v>44912</v>
      </c>
      <c r="C8" s="6">
        <v>44917</v>
      </c>
      <c r="D8" s="4">
        <v>8364</v>
      </c>
      <c r="E8" s="4" t="str">
        <f>VLOOKUP(A8,HOP!A:L,12,0)</f>
        <v>8364.00</v>
      </c>
      <c r="F8" s="4" t="str">
        <f>VLOOKUP(A8,HOP!A:C,3,0)</f>
        <v>2711295</v>
      </c>
      <c r="G8" s="4">
        <f t="shared" si="0"/>
        <v>0</v>
      </c>
      <c r="H8" s="4" t="str">
        <f t="shared" si="1"/>
        <v>，2711295</v>
      </c>
      <c r="I8" s="4" t="str">
        <f>VLOOKUP(A8,HOP!A:U,21,0)</f>
        <v>直采</v>
      </c>
    </row>
    <row r="9" s="4" customFormat="1" hidden="1" spans="1:9">
      <c r="A9" s="5">
        <v>21213935697</v>
      </c>
      <c r="B9" s="6">
        <v>44914</v>
      </c>
      <c r="C9" s="6">
        <v>44917</v>
      </c>
      <c r="D9" s="4">
        <v>1587</v>
      </c>
      <c r="E9" s="4" t="str">
        <f>VLOOKUP(A9,HOP!A:L,12,0)</f>
        <v>1587.00</v>
      </c>
      <c r="F9" s="4" t="str">
        <f>VLOOKUP(A9,HOP!A:C,3,0)</f>
        <v>2712531</v>
      </c>
      <c r="G9" s="4">
        <f t="shared" si="0"/>
        <v>0</v>
      </c>
      <c r="H9" s="4" t="str">
        <f t="shared" si="1"/>
        <v>，2712531</v>
      </c>
      <c r="I9" s="4" t="str">
        <f>VLOOKUP(A9,HOP!A:U,21,0)</f>
        <v>直采</v>
      </c>
    </row>
    <row r="10" s="4" customFormat="1" hidden="1" spans="1:9">
      <c r="A10" s="5">
        <v>21214510369</v>
      </c>
      <c r="B10" s="6">
        <v>44914</v>
      </c>
      <c r="C10" s="6">
        <v>44917</v>
      </c>
      <c r="D10" s="4">
        <v>1587</v>
      </c>
      <c r="E10" s="4" t="str">
        <f>VLOOKUP(A10,HOP!A:L,12,0)</f>
        <v>1587.00</v>
      </c>
      <c r="F10" s="4" t="str">
        <f>VLOOKUP(A10,HOP!A:C,3,0)</f>
        <v>2712567</v>
      </c>
      <c r="G10" s="4">
        <f t="shared" si="0"/>
        <v>0</v>
      </c>
      <c r="H10" s="4" t="str">
        <f t="shared" si="1"/>
        <v>，2712567</v>
      </c>
      <c r="I10" s="4" t="str">
        <f>VLOOKUP(A10,HOP!A:U,21,0)</f>
        <v>直采</v>
      </c>
    </row>
    <row r="11" s="4" customFormat="1" hidden="1" spans="1:9">
      <c r="A11" s="5">
        <v>21322271581</v>
      </c>
      <c r="B11" s="6">
        <v>44914</v>
      </c>
      <c r="C11" s="6">
        <v>44917</v>
      </c>
      <c r="D11" s="4">
        <v>3699</v>
      </c>
      <c r="E11" s="4" t="str">
        <f>VLOOKUP(A11,HOP!A:L,12,0)</f>
        <v>3699.00</v>
      </c>
      <c r="F11" s="4" t="str">
        <f>VLOOKUP(A11,HOP!A:C,3,0)</f>
        <v>2722573</v>
      </c>
      <c r="G11" s="4">
        <f t="shared" si="0"/>
        <v>0</v>
      </c>
      <c r="H11" s="4" t="str">
        <f t="shared" si="1"/>
        <v>，2722573</v>
      </c>
      <c r="I11" s="4" t="str">
        <f>VLOOKUP(A11,HOP!A:U,21,0)</f>
        <v>直采</v>
      </c>
    </row>
    <row r="12" s="4" customFormat="1" hidden="1" spans="1:9">
      <c r="A12" s="5">
        <v>21348277690</v>
      </c>
      <c r="B12" s="6">
        <v>44914</v>
      </c>
      <c r="C12" s="6">
        <v>44917</v>
      </c>
      <c r="D12" s="4">
        <v>9564</v>
      </c>
      <c r="E12" s="4" t="str">
        <f>VLOOKUP(A12,HOP!A:L,12,0)</f>
        <v>9564.00</v>
      </c>
      <c r="F12" s="4" t="str">
        <f>VLOOKUP(A12,HOP!A:C,3,0)</f>
        <v>2726784</v>
      </c>
      <c r="G12" s="4">
        <f t="shared" si="0"/>
        <v>0</v>
      </c>
      <c r="H12" s="4" t="str">
        <f t="shared" si="1"/>
        <v>，2726784</v>
      </c>
      <c r="I12" s="4" t="str">
        <f>VLOOKUP(A12,HOP!A:U,21,0)</f>
        <v>直采</v>
      </c>
    </row>
    <row r="13" s="4" customFormat="1" hidden="1" spans="1:9">
      <c r="A13" s="5">
        <v>21474910363</v>
      </c>
      <c r="B13" s="6">
        <v>44915</v>
      </c>
      <c r="C13" s="6">
        <v>44917</v>
      </c>
      <c r="D13" s="4">
        <v>2338</v>
      </c>
      <c r="E13" s="4" t="str">
        <f>VLOOKUP(A13,HOP!A:L,12,0)</f>
        <v>2338.00</v>
      </c>
      <c r="F13" s="4" t="str">
        <f>VLOOKUP(A13,HOP!A:C,3,0)</f>
        <v>2744869</v>
      </c>
      <c r="G13" s="4">
        <f t="shared" si="0"/>
        <v>0</v>
      </c>
      <c r="H13" s="4" t="str">
        <f t="shared" si="1"/>
        <v>，2744869</v>
      </c>
      <c r="I13" s="4" t="str">
        <f>VLOOKUP(A13,HOP!A:U,21,0)</f>
        <v>直采</v>
      </c>
    </row>
    <row r="14" s="4" customFormat="1" hidden="1" spans="1:9">
      <c r="A14" s="5">
        <v>21484148654</v>
      </c>
      <c r="B14" s="6">
        <v>44916</v>
      </c>
      <c r="C14" s="6">
        <v>44917</v>
      </c>
      <c r="D14" s="4">
        <v>854</v>
      </c>
      <c r="E14" s="4" t="str">
        <f>VLOOKUP(A14,HOP!A:L,12,0)</f>
        <v>854.00</v>
      </c>
      <c r="F14" s="4" t="str">
        <f>VLOOKUP(A14,HOP!A:C,3,0)</f>
        <v>2747027</v>
      </c>
      <c r="G14" s="4">
        <f t="shared" si="0"/>
        <v>0</v>
      </c>
      <c r="H14" s="4" t="str">
        <f t="shared" si="1"/>
        <v>，2747027</v>
      </c>
      <c r="I14" s="4" t="str">
        <f>VLOOKUP(A14,HOP!A:U,21,0)</f>
        <v>直采</v>
      </c>
    </row>
    <row r="15" s="4" customFormat="1" hidden="1" spans="1:9">
      <c r="A15" s="5">
        <v>21484186322</v>
      </c>
      <c r="B15" s="6">
        <v>44916</v>
      </c>
      <c r="C15" s="6">
        <v>44917</v>
      </c>
      <c r="D15" s="4">
        <v>684</v>
      </c>
      <c r="E15" s="4" t="str">
        <f>VLOOKUP(A15,HOP!A:L,12,0)</f>
        <v>684.00</v>
      </c>
      <c r="F15" s="4" t="str">
        <f>VLOOKUP(A15,HOP!A:C,3,0)</f>
        <v>2747033</v>
      </c>
      <c r="G15" s="4">
        <f t="shared" si="0"/>
        <v>0</v>
      </c>
      <c r="H15" s="4" t="str">
        <f t="shared" si="1"/>
        <v>，2747033</v>
      </c>
      <c r="I15" s="4" t="str">
        <f>VLOOKUP(A15,HOP!A:U,21,0)</f>
        <v>直采</v>
      </c>
    </row>
    <row r="16" s="4" customFormat="1" hidden="1" spans="1:9">
      <c r="A16" s="5">
        <v>21490385864</v>
      </c>
      <c r="B16" s="6">
        <v>44914</v>
      </c>
      <c r="C16" s="6">
        <v>44917</v>
      </c>
      <c r="D16" s="4">
        <v>2910</v>
      </c>
      <c r="E16" s="4" t="str">
        <f>VLOOKUP(A16,HOP!A:L,12,0)</f>
        <v>2910.00</v>
      </c>
      <c r="F16" s="4" t="str">
        <f>VLOOKUP(A16,HOP!A:C,3,0)</f>
        <v>2748465</v>
      </c>
      <c r="G16" s="4">
        <f t="shared" si="0"/>
        <v>0</v>
      </c>
      <c r="H16" s="4" t="str">
        <f t="shared" si="1"/>
        <v>，2748465</v>
      </c>
      <c r="I16" s="4" t="str">
        <f>VLOOKUP(A16,HOP!A:U,21,0)</f>
        <v>直采</v>
      </c>
    </row>
    <row r="17" s="4" customFormat="1" hidden="1" spans="1:9">
      <c r="A17" s="5">
        <v>21491581123</v>
      </c>
      <c r="B17" s="6">
        <v>44914</v>
      </c>
      <c r="C17" s="6">
        <v>44917</v>
      </c>
      <c r="D17" s="4">
        <v>4887</v>
      </c>
      <c r="E17" s="4" t="str">
        <f>VLOOKUP(A17,HOP!A:L,12,0)</f>
        <v>4887.00</v>
      </c>
      <c r="F17" s="4" t="str">
        <f>VLOOKUP(A17,HOP!A:C,3,0)</f>
        <v>2748736</v>
      </c>
      <c r="G17" s="4">
        <f t="shared" si="0"/>
        <v>0</v>
      </c>
      <c r="H17" s="4" t="str">
        <f t="shared" si="1"/>
        <v>，2748736</v>
      </c>
      <c r="I17" s="4" t="str">
        <f>VLOOKUP(A17,HOP!A:U,21,0)</f>
        <v>直采</v>
      </c>
    </row>
    <row r="18" s="4" customFormat="1" hidden="1" spans="1:9">
      <c r="A18" s="5">
        <v>21494522216</v>
      </c>
      <c r="B18" s="6">
        <v>44916</v>
      </c>
      <c r="C18" s="6">
        <v>44917</v>
      </c>
      <c r="D18" s="4">
        <v>934</v>
      </c>
      <c r="E18" s="4" t="str">
        <f>VLOOKUP(A18,HOP!A:L,12,0)</f>
        <v>934.00</v>
      </c>
      <c r="F18" s="4" t="str">
        <f>VLOOKUP(A18,HOP!A:C,3,0)</f>
        <v>2749524</v>
      </c>
      <c r="G18" s="4">
        <f t="shared" si="0"/>
        <v>0</v>
      </c>
      <c r="H18" s="4" t="str">
        <f t="shared" si="1"/>
        <v>，2749524</v>
      </c>
      <c r="I18" s="4" t="str">
        <f>VLOOKUP(A18,HOP!A:U,21,0)</f>
        <v>直采</v>
      </c>
    </row>
    <row r="19" s="4" customFormat="1" hidden="1" spans="1:9">
      <c r="A19" s="5">
        <v>21503564378</v>
      </c>
      <c r="B19" s="6">
        <v>44916</v>
      </c>
      <c r="C19" s="6">
        <v>44917</v>
      </c>
      <c r="D19" s="4">
        <v>560</v>
      </c>
      <c r="E19" s="4" t="str">
        <f>VLOOKUP(A19,HOP!A:L,12,0)</f>
        <v>560.00</v>
      </c>
      <c r="F19" s="4" t="str">
        <f>VLOOKUP(A19,HOP!A:C,3,0)</f>
        <v>2751989</v>
      </c>
      <c r="G19" s="4">
        <f t="shared" si="0"/>
        <v>0</v>
      </c>
      <c r="H19" s="4" t="str">
        <f t="shared" si="1"/>
        <v>，2751989</v>
      </c>
      <c r="I19" s="4" t="str">
        <f>VLOOKUP(A19,HOP!A:U,21,0)</f>
        <v>直采</v>
      </c>
    </row>
    <row r="20" s="4" customFormat="1" hidden="1" spans="1:9">
      <c r="A20" s="5">
        <v>21506176770</v>
      </c>
      <c r="B20" s="6">
        <v>44913</v>
      </c>
      <c r="C20" s="6">
        <v>44917</v>
      </c>
      <c r="D20" s="4">
        <v>3520</v>
      </c>
      <c r="E20" s="4" t="str">
        <f>VLOOKUP(A20,HOP!A:L,12,0)</f>
        <v>3520.00</v>
      </c>
      <c r="F20" s="4" t="str">
        <f>VLOOKUP(A20,HOP!A:C,3,0)</f>
        <v>2752735</v>
      </c>
      <c r="G20" s="4">
        <f t="shared" si="0"/>
        <v>0</v>
      </c>
      <c r="H20" s="4" t="str">
        <f t="shared" si="1"/>
        <v>，2752735</v>
      </c>
      <c r="I20" s="4" t="str">
        <f>VLOOKUP(A20,HOP!A:U,21,0)</f>
        <v>直采</v>
      </c>
    </row>
    <row r="21" s="4" customFormat="1" hidden="1" spans="1:9">
      <c r="A21" s="5">
        <v>21510629124</v>
      </c>
      <c r="B21" s="6">
        <v>44911</v>
      </c>
      <c r="C21" s="6">
        <v>44917</v>
      </c>
      <c r="D21" s="4">
        <v>9860</v>
      </c>
      <c r="E21" s="4" t="str">
        <f>VLOOKUP(A21,HOP!A:L,12,0)</f>
        <v>9860.00</v>
      </c>
      <c r="F21" s="4" t="str">
        <f>VLOOKUP(A21,HOP!A:C,3,0)</f>
        <v>2753998</v>
      </c>
      <c r="G21" s="4">
        <f t="shared" si="0"/>
        <v>0</v>
      </c>
      <c r="H21" s="4" t="str">
        <f t="shared" si="1"/>
        <v>，2753998</v>
      </c>
      <c r="I21" s="4" t="str">
        <f>VLOOKUP(A21,HOP!A:U,21,0)</f>
        <v>直采</v>
      </c>
    </row>
    <row r="22" s="4" customFormat="1" hidden="1" spans="1:9">
      <c r="A22" s="5">
        <v>21560734534</v>
      </c>
      <c r="B22" s="6">
        <v>44912</v>
      </c>
      <c r="C22" s="6">
        <v>44917</v>
      </c>
      <c r="D22" s="4">
        <v>4700</v>
      </c>
      <c r="E22" s="4" t="str">
        <f>VLOOKUP(A22,HOP!A:L,12,0)</f>
        <v>4700.00</v>
      </c>
      <c r="F22" s="4" t="str">
        <f>VLOOKUP(A22,HOP!A:C,3,0)</f>
        <v>2756192</v>
      </c>
      <c r="G22" s="4">
        <f t="shared" si="0"/>
        <v>0</v>
      </c>
      <c r="H22" s="4" t="str">
        <f t="shared" si="1"/>
        <v>，2756192</v>
      </c>
      <c r="I22" s="4" t="str">
        <f>VLOOKUP(A22,HOP!A:U,21,0)</f>
        <v>直采</v>
      </c>
    </row>
    <row r="23" s="4" customFormat="1" hidden="1" spans="1:9">
      <c r="A23" s="5">
        <v>21578694456</v>
      </c>
      <c r="B23" s="6">
        <v>44916</v>
      </c>
      <c r="C23" s="6">
        <v>44917</v>
      </c>
      <c r="D23" s="4">
        <v>218</v>
      </c>
      <c r="E23" s="4" t="str">
        <f>VLOOKUP(A23,HOP!A:L,12,0)</f>
        <v>218.00</v>
      </c>
      <c r="F23" s="4" t="str">
        <f>VLOOKUP(A23,HOP!A:C,3,0)</f>
        <v>2759261</v>
      </c>
      <c r="G23" s="4">
        <f t="shared" si="0"/>
        <v>0</v>
      </c>
      <c r="H23" s="4" t="str">
        <f t="shared" si="1"/>
        <v>，2759261</v>
      </c>
      <c r="I23" s="4" t="str">
        <f>VLOOKUP(A23,HOP!A:U,21,0)</f>
        <v>直采</v>
      </c>
    </row>
    <row r="24" s="4" customFormat="1" hidden="1" spans="1:9">
      <c r="A24" s="5">
        <v>21579734312</v>
      </c>
      <c r="B24" s="6">
        <v>44916</v>
      </c>
      <c r="C24" s="6">
        <v>44917</v>
      </c>
      <c r="D24" s="4">
        <v>934</v>
      </c>
      <c r="E24" s="4" t="str">
        <f>VLOOKUP(A24,HOP!A:L,12,0)</f>
        <v>934.00</v>
      </c>
      <c r="F24" s="4" t="str">
        <f>VLOOKUP(A24,HOP!A:C,3,0)</f>
        <v>2759523</v>
      </c>
      <c r="G24" s="4">
        <f t="shared" si="0"/>
        <v>0</v>
      </c>
      <c r="H24" s="4" t="str">
        <f t="shared" si="1"/>
        <v>，2759523</v>
      </c>
      <c r="I24" s="4" t="str">
        <f>VLOOKUP(A24,HOP!A:U,21,0)</f>
        <v>直采</v>
      </c>
    </row>
    <row r="25" s="4" customFormat="1" hidden="1" spans="1:9">
      <c r="A25" s="5">
        <v>21624840506</v>
      </c>
      <c r="B25" s="6">
        <v>44915</v>
      </c>
      <c r="C25" s="6">
        <v>44917</v>
      </c>
      <c r="D25" s="4">
        <v>2704</v>
      </c>
      <c r="E25" s="4" t="str">
        <f>VLOOKUP(A25,HOP!A:L,12,0)</f>
        <v>2704.00</v>
      </c>
      <c r="F25" s="4" t="str">
        <f>VLOOKUP(A25,HOP!A:C,3,0)</f>
        <v>2767447</v>
      </c>
      <c r="G25" s="4">
        <f t="shared" si="0"/>
        <v>0</v>
      </c>
      <c r="H25" s="4" t="str">
        <f t="shared" si="1"/>
        <v>，2767447</v>
      </c>
      <c r="I25" s="4" t="str">
        <f>VLOOKUP(A25,HOP!A:U,21,0)</f>
        <v>直采</v>
      </c>
    </row>
    <row r="26" s="4" customFormat="1" hidden="1" spans="1:9">
      <c r="A26" s="5">
        <v>21631519092</v>
      </c>
      <c r="B26" s="6">
        <v>44916</v>
      </c>
      <c r="C26" s="6">
        <v>44917</v>
      </c>
      <c r="D26" s="4">
        <v>1777</v>
      </c>
      <c r="E26" s="4" t="str">
        <f>VLOOKUP(A26,HOP!A:L,12,0)</f>
        <v>1777.00</v>
      </c>
      <c r="F26" s="4" t="str">
        <f>VLOOKUP(A26,HOP!A:C,3,0)</f>
        <v>2767728</v>
      </c>
      <c r="G26" s="4">
        <f t="shared" si="0"/>
        <v>0</v>
      </c>
      <c r="H26" s="4" t="str">
        <f t="shared" si="1"/>
        <v>，2767728</v>
      </c>
      <c r="I26" s="4" t="str">
        <f>VLOOKUP(A26,HOP!A:U,21,0)</f>
        <v>直采</v>
      </c>
    </row>
    <row r="27" s="4" customFormat="1" hidden="1" spans="1:9">
      <c r="A27" s="5">
        <v>21686783011</v>
      </c>
      <c r="B27" s="6">
        <v>44916</v>
      </c>
      <c r="C27" s="6">
        <v>44917</v>
      </c>
      <c r="D27" s="4">
        <v>1370</v>
      </c>
      <c r="E27" s="4" t="str">
        <f>VLOOKUP(A27,HOP!A:L,12,0)</f>
        <v>1370.00</v>
      </c>
      <c r="F27" s="4" t="str">
        <f>VLOOKUP(A27,HOP!A:C,3,0)</f>
        <v>2770646</v>
      </c>
      <c r="G27" s="4">
        <f t="shared" si="0"/>
        <v>0</v>
      </c>
      <c r="H27" s="4" t="str">
        <f t="shared" si="1"/>
        <v>，2770646</v>
      </c>
      <c r="I27" s="4" t="str">
        <f>VLOOKUP(A27,HOP!A:U,21,0)</f>
        <v>直采</v>
      </c>
    </row>
    <row r="28" s="4" customFormat="1" hidden="1" spans="1:9">
      <c r="A28" s="5">
        <v>21716875723</v>
      </c>
      <c r="B28" s="6">
        <v>44914</v>
      </c>
      <c r="C28" s="6">
        <v>44917</v>
      </c>
      <c r="D28" s="4">
        <v>2640</v>
      </c>
      <c r="E28" s="4" t="str">
        <f>VLOOKUP(A28,HOP!A:L,12,0)</f>
        <v>2640.00</v>
      </c>
      <c r="F28" s="4" t="str">
        <f>VLOOKUP(A28,HOP!A:C,3,0)</f>
        <v>2777254</v>
      </c>
      <c r="G28" s="4">
        <f t="shared" si="0"/>
        <v>0</v>
      </c>
      <c r="H28" s="4" t="str">
        <f t="shared" si="1"/>
        <v>，2777254</v>
      </c>
      <c r="I28" s="4" t="str">
        <f>VLOOKUP(A28,HOP!A:U,21,0)</f>
        <v>直采</v>
      </c>
    </row>
    <row r="29" s="4" customFormat="1" hidden="1" spans="1:9">
      <c r="A29" s="5">
        <v>21716968540</v>
      </c>
      <c r="B29" s="6">
        <v>44915</v>
      </c>
      <c r="C29" s="6">
        <v>44917</v>
      </c>
      <c r="D29" s="4">
        <v>3560</v>
      </c>
      <c r="E29" s="4" t="str">
        <f>VLOOKUP(A29,HOP!A:L,12,0)</f>
        <v>3560.00</v>
      </c>
      <c r="F29" s="4" t="str">
        <f>VLOOKUP(A29,HOP!A:C,3,0)</f>
        <v>2777267</v>
      </c>
      <c r="G29" s="4">
        <f t="shared" si="0"/>
        <v>0</v>
      </c>
      <c r="H29" s="4" t="str">
        <f t="shared" si="1"/>
        <v>，2777267</v>
      </c>
      <c r="I29" s="4" t="str">
        <f>VLOOKUP(A29,HOP!A:U,21,0)</f>
        <v>直采</v>
      </c>
    </row>
    <row r="30" s="4" customFormat="1" hidden="1" spans="1:9">
      <c r="A30" s="5">
        <v>21749585481</v>
      </c>
      <c r="B30" s="6">
        <v>44914</v>
      </c>
      <c r="C30" s="6">
        <v>44917</v>
      </c>
      <c r="D30" s="4">
        <v>2823</v>
      </c>
      <c r="E30" s="4" t="str">
        <f>VLOOKUP(A30,HOP!A:L,12,0)</f>
        <v>2823.00</v>
      </c>
      <c r="F30" s="4" t="str">
        <f>VLOOKUP(A30,HOP!A:C,3,0)</f>
        <v>2784055</v>
      </c>
      <c r="G30" s="4">
        <f t="shared" si="0"/>
        <v>0</v>
      </c>
      <c r="H30" s="4" t="str">
        <f t="shared" si="1"/>
        <v>，2784055</v>
      </c>
      <c r="I30" s="4" t="str">
        <f>VLOOKUP(A30,HOP!A:U,21,0)</f>
        <v>直采</v>
      </c>
    </row>
    <row r="31" s="4" customFormat="1" hidden="1" spans="1:9">
      <c r="A31" s="5">
        <v>21750762760</v>
      </c>
      <c r="B31" s="6">
        <v>44916</v>
      </c>
      <c r="C31" s="6">
        <v>44917</v>
      </c>
      <c r="D31" s="4">
        <v>1300</v>
      </c>
      <c r="E31" s="4" t="str">
        <f>VLOOKUP(A31,HOP!A:L,12,0)</f>
        <v>1300.00</v>
      </c>
      <c r="F31" s="4" t="str">
        <f>VLOOKUP(A31,HOP!A:C,3,0)</f>
        <v>2784523</v>
      </c>
      <c r="G31" s="4">
        <f t="shared" si="0"/>
        <v>0</v>
      </c>
      <c r="H31" s="4" t="str">
        <f t="shared" si="1"/>
        <v>，2784523</v>
      </c>
      <c r="I31" s="4" t="str">
        <f>VLOOKUP(A31,HOP!A:U,21,0)</f>
        <v>直采</v>
      </c>
    </row>
    <row r="32" s="4" customFormat="1" hidden="1" spans="1:9">
      <c r="A32" s="5">
        <v>21789535757</v>
      </c>
      <c r="B32" s="6">
        <v>44914</v>
      </c>
      <c r="C32" s="6">
        <v>44917</v>
      </c>
      <c r="D32" s="4">
        <v>2415</v>
      </c>
      <c r="E32" s="4" t="str">
        <f>VLOOKUP(A32,HOP!A:L,12,0)</f>
        <v>2415.00</v>
      </c>
      <c r="F32" s="4" t="str">
        <f>VLOOKUP(A32,HOP!A:C,3,0)</f>
        <v>2796048</v>
      </c>
      <c r="G32" s="4">
        <f t="shared" si="0"/>
        <v>0</v>
      </c>
      <c r="H32" s="4" t="str">
        <f t="shared" si="1"/>
        <v>，2796048</v>
      </c>
      <c r="I32" s="4" t="str">
        <f>VLOOKUP(A32,HOP!A:U,21,0)</f>
        <v>直采</v>
      </c>
    </row>
    <row r="33" s="4" customFormat="1" hidden="1" spans="1:9">
      <c r="A33" s="5">
        <v>21805555507</v>
      </c>
      <c r="B33" s="6">
        <v>44915</v>
      </c>
      <c r="C33" s="6">
        <v>44917</v>
      </c>
      <c r="D33" s="4">
        <v>3300</v>
      </c>
      <c r="E33" s="4" t="str">
        <f>VLOOKUP(A33,HOP!A:L,12,0)</f>
        <v>3300.00</v>
      </c>
      <c r="F33" s="4" t="str">
        <f>VLOOKUP(A33,HOP!A:C,3,0)</f>
        <v>2801808</v>
      </c>
      <c r="G33" s="4">
        <f t="shared" si="0"/>
        <v>0</v>
      </c>
      <c r="H33" s="4" t="str">
        <f t="shared" si="1"/>
        <v>，2801808</v>
      </c>
      <c r="I33" s="4" t="str">
        <f>VLOOKUP(A33,HOP!A:U,21,0)</f>
        <v>直采</v>
      </c>
    </row>
    <row r="34" s="4" customFormat="1" hidden="1" spans="1:9">
      <c r="A34" s="5">
        <v>21821152003</v>
      </c>
      <c r="B34" s="6">
        <v>44916</v>
      </c>
      <c r="C34" s="6">
        <v>44917</v>
      </c>
      <c r="D34" s="4">
        <v>270</v>
      </c>
      <c r="E34" s="4" t="str">
        <f>VLOOKUP(A34,HOP!A:L,12,0)</f>
        <v>270.00</v>
      </c>
      <c r="F34" s="4" t="str">
        <f>VLOOKUP(A34,HOP!A:C,3,0)</f>
        <v>2806304</v>
      </c>
      <c r="G34" s="4">
        <f t="shared" si="0"/>
        <v>0</v>
      </c>
      <c r="H34" s="4" t="str">
        <f t="shared" si="1"/>
        <v>，2806304</v>
      </c>
      <c r="I34" s="4" t="str">
        <f>VLOOKUP(A34,HOP!A:U,21,0)</f>
        <v>直采</v>
      </c>
    </row>
    <row r="35" s="4" customFormat="1" hidden="1" spans="1:9">
      <c r="A35" s="5">
        <v>21824044544</v>
      </c>
      <c r="B35" s="6">
        <v>44912</v>
      </c>
      <c r="C35" s="6">
        <v>44917</v>
      </c>
      <c r="D35" s="4">
        <v>9505</v>
      </c>
      <c r="E35" s="4" t="str">
        <f>VLOOKUP(A35,HOP!A:L,12,0)</f>
        <v>9505.00</v>
      </c>
      <c r="F35" s="4" t="str">
        <f>VLOOKUP(A35,HOP!A:C,3,0)</f>
        <v>2808190</v>
      </c>
      <c r="G35" s="4">
        <f t="shared" si="0"/>
        <v>0</v>
      </c>
      <c r="H35" s="4" t="str">
        <f t="shared" si="1"/>
        <v>，2808190</v>
      </c>
      <c r="I35" s="4" t="str">
        <f>VLOOKUP(A35,HOP!A:U,21,0)</f>
        <v>直采</v>
      </c>
    </row>
    <row r="36" s="4" customFormat="1" hidden="1" spans="1:9">
      <c r="A36" s="5">
        <v>21827140695</v>
      </c>
      <c r="B36" s="6">
        <v>44909</v>
      </c>
      <c r="C36" s="6">
        <v>44917</v>
      </c>
      <c r="D36" s="4">
        <v>2112</v>
      </c>
      <c r="E36" s="4" t="str">
        <f>VLOOKUP(A36,HOP!A:L,12,0)</f>
        <v>2112.00</v>
      </c>
      <c r="F36" s="4" t="str">
        <f>VLOOKUP(A36,HOP!A:C,3,0)</f>
        <v>2811987</v>
      </c>
      <c r="G36" s="4">
        <f t="shared" si="0"/>
        <v>0</v>
      </c>
      <c r="H36" s="4" t="str">
        <f t="shared" si="1"/>
        <v>，2811987</v>
      </c>
      <c r="I36" s="4" t="str">
        <f>VLOOKUP(A36,HOP!A:U,21,0)</f>
        <v>直采</v>
      </c>
    </row>
    <row r="37" s="4" customFormat="1" hidden="1" spans="1:9">
      <c r="A37" s="5">
        <v>21832237469</v>
      </c>
      <c r="B37" s="6">
        <v>44915</v>
      </c>
      <c r="C37" s="6">
        <v>44917</v>
      </c>
      <c r="D37" s="4">
        <v>1616</v>
      </c>
      <c r="E37" s="4" t="str">
        <f>VLOOKUP(A37,HOP!A:L,12,0)</f>
        <v>1616.00</v>
      </c>
      <c r="F37" s="4" t="str">
        <f>VLOOKUP(A37,HOP!A:C,3,0)</f>
        <v>2818995</v>
      </c>
      <c r="G37" s="4">
        <f t="shared" si="0"/>
        <v>0</v>
      </c>
      <c r="H37" s="4" t="str">
        <f t="shared" si="1"/>
        <v>，2818995</v>
      </c>
      <c r="I37" s="4" t="str">
        <f>VLOOKUP(A37,HOP!A:U,21,0)</f>
        <v>直采</v>
      </c>
    </row>
    <row r="38" s="4" customFormat="1" hidden="1" spans="1:9">
      <c r="A38" s="5">
        <v>21832429278</v>
      </c>
      <c r="B38" s="6">
        <v>44916</v>
      </c>
      <c r="C38" s="6">
        <v>44917</v>
      </c>
      <c r="D38" s="4">
        <v>0</v>
      </c>
      <c r="E38" s="4" t="e">
        <f>VLOOKUP(A38,HOP!A:L,12,0)</f>
        <v>#N/A</v>
      </c>
      <c r="F38" s="4" t="e">
        <f>VLOOKUP(A38,HOP!A:C,3,0)</f>
        <v>#N/A</v>
      </c>
      <c r="G38" s="4" t="e">
        <f t="shared" si="0"/>
        <v>#N/A</v>
      </c>
      <c r="H38" s="4" t="e">
        <f t="shared" si="1"/>
        <v>#N/A</v>
      </c>
      <c r="I38" s="4" t="e">
        <f>VLOOKUP(A38,HOP!A:U,21,0)</f>
        <v>#N/A</v>
      </c>
    </row>
    <row r="39" s="4" customFormat="1" hidden="1" spans="1:9">
      <c r="A39" s="5">
        <v>21841957801</v>
      </c>
      <c r="B39" s="6">
        <v>44914</v>
      </c>
      <c r="C39" s="6">
        <v>44917</v>
      </c>
      <c r="D39" s="4">
        <v>0</v>
      </c>
      <c r="E39" s="4" t="e">
        <f>VLOOKUP(A39,HOP!A:L,12,0)</f>
        <v>#N/A</v>
      </c>
      <c r="F39" s="4" t="e">
        <f>VLOOKUP(A39,HOP!A:C,3,0)</f>
        <v>#N/A</v>
      </c>
      <c r="G39" s="4" t="e">
        <f t="shared" si="0"/>
        <v>#N/A</v>
      </c>
      <c r="H39" s="4" t="e">
        <f t="shared" si="1"/>
        <v>#N/A</v>
      </c>
      <c r="I39" s="4" t="e">
        <f>VLOOKUP(A39,HOP!A:U,21,0)</f>
        <v>#N/A</v>
      </c>
    </row>
    <row r="40" s="4" customFormat="1" hidden="1" spans="1:9">
      <c r="A40" s="5">
        <v>21841961946</v>
      </c>
      <c r="B40" s="6">
        <v>44914</v>
      </c>
      <c r="C40" s="6">
        <v>44917</v>
      </c>
      <c r="D40" s="4">
        <v>3102</v>
      </c>
      <c r="E40" s="4" t="str">
        <f>VLOOKUP(A40,HOP!A:L,12,0)</f>
        <v>3102.00</v>
      </c>
      <c r="F40" s="4" t="str">
        <f>VLOOKUP(A40,HOP!A:C,3,0)</f>
        <v>2825680</v>
      </c>
      <c r="G40" s="4">
        <f t="shared" si="0"/>
        <v>0</v>
      </c>
      <c r="H40" s="4" t="str">
        <f t="shared" si="1"/>
        <v>，2825680</v>
      </c>
      <c r="I40" s="4" t="str">
        <f>VLOOKUP(A40,HOP!A:U,21,0)</f>
        <v>直采</v>
      </c>
    </row>
    <row r="41" s="4" customFormat="1" hidden="1" spans="1:9">
      <c r="A41" s="5">
        <v>21842637633</v>
      </c>
      <c r="B41" s="6">
        <v>44916</v>
      </c>
      <c r="C41" s="6">
        <v>44917</v>
      </c>
      <c r="D41" s="4">
        <v>0</v>
      </c>
      <c r="E41" s="4" t="e">
        <f>VLOOKUP(A41,HOP!A:L,12,0)</f>
        <v>#N/A</v>
      </c>
      <c r="F41" s="4" t="e">
        <f>VLOOKUP(A41,HOP!A:C,3,0)</f>
        <v>#N/A</v>
      </c>
      <c r="G41" s="4" t="e">
        <f t="shared" si="0"/>
        <v>#N/A</v>
      </c>
      <c r="H41" s="4" t="e">
        <f t="shared" si="1"/>
        <v>#N/A</v>
      </c>
      <c r="I41" s="4" t="e">
        <f>VLOOKUP(A41,HOP!A:U,21,0)</f>
        <v>#N/A</v>
      </c>
    </row>
    <row r="42" s="4" customFormat="1" hidden="1" spans="1:9">
      <c r="A42" s="5">
        <v>21844102827</v>
      </c>
      <c r="B42" s="6">
        <v>44915</v>
      </c>
      <c r="C42" s="6">
        <v>44917</v>
      </c>
      <c r="D42" s="4">
        <v>0</v>
      </c>
      <c r="E42" s="4" t="e">
        <f>VLOOKUP(A42,HOP!A:L,12,0)</f>
        <v>#N/A</v>
      </c>
      <c r="F42" s="4" t="e">
        <f>VLOOKUP(A42,HOP!A:C,3,0)</f>
        <v>#N/A</v>
      </c>
      <c r="G42" s="4" t="e">
        <f t="shared" si="0"/>
        <v>#N/A</v>
      </c>
      <c r="H42" s="4" t="e">
        <f t="shared" si="1"/>
        <v>#N/A</v>
      </c>
      <c r="I42" s="4" t="e">
        <f>VLOOKUP(A42,HOP!A:U,21,0)</f>
        <v>#N/A</v>
      </c>
    </row>
    <row r="43" s="4" customFormat="1" hidden="1" spans="1:9">
      <c r="A43" s="5">
        <v>21844414632</v>
      </c>
      <c r="B43" s="6">
        <v>44916</v>
      </c>
      <c r="C43" s="6">
        <v>44917</v>
      </c>
      <c r="D43" s="4">
        <v>505</v>
      </c>
      <c r="E43" s="4" t="str">
        <f>VLOOKUP(A43,HOP!A:L,12,0)</f>
        <v>505.00</v>
      </c>
      <c r="F43" s="4" t="str">
        <f>VLOOKUP(A43,HOP!A:C,3,0)</f>
        <v>2829364</v>
      </c>
      <c r="G43" s="4">
        <f t="shared" si="0"/>
        <v>0</v>
      </c>
      <c r="H43" s="4" t="str">
        <f t="shared" si="1"/>
        <v>，2829364</v>
      </c>
      <c r="I43" s="4" t="str">
        <f>VLOOKUP(A43,HOP!A:U,21,0)</f>
        <v>直采</v>
      </c>
    </row>
    <row r="44" s="4" customFormat="1" hidden="1" spans="1:9">
      <c r="A44" s="5">
        <v>21844611090</v>
      </c>
      <c r="B44" s="6">
        <v>44912</v>
      </c>
      <c r="C44" s="6">
        <v>44917</v>
      </c>
      <c r="D44" s="4">
        <v>2148</v>
      </c>
      <c r="E44" s="4" t="str">
        <f>VLOOKUP(A44,HOP!A:L,12,0)</f>
        <v>2148.00</v>
      </c>
      <c r="F44" s="4" t="str">
        <f>VLOOKUP(A44,HOP!A:C,3,0)</f>
        <v>2829743</v>
      </c>
      <c r="G44" s="4">
        <f t="shared" si="0"/>
        <v>0</v>
      </c>
      <c r="H44" s="4" t="str">
        <f t="shared" si="1"/>
        <v>，2829743</v>
      </c>
      <c r="I44" s="4" t="str">
        <f>VLOOKUP(A44,HOP!A:U,21,0)</f>
        <v>直采</v>
      </c>
    </row>
    <row r="45" s="4" customFormat="1" hidden="1" spans="1:9">
      <c r="A45" s="5">
        <v>21846664517</v>
      </c>
      <c r="B45" s="6">
        <v>44914</v>
      </c>
      <c r="C45" s="6">
        <v>44917</v>
      </c>
      <c r="D45" s="4">
        <v>1464</v>
      </c>
      <c r="E45" s="4" t="str">
        <f>VLOOKUP(A45,HOP!A:L,12,0)</f>
        <v>1464.00</v>
      </c>
      <c r="F45" s="4" t="str">
        <f>VLOOKUP(A45,HOP!A:C,3,0)</f>
        <v>2833316</v>
      </c>
      <c r="G45" s="4">
        <f t="shared" si="0"/>
        <v>0</v>
      </c>
      <c r="H45" s="4" t="str">
        <f t="shared" si="1"/>
        <v>，2833316</v>
      </c>
      <c r="I45" s="4" t="str">
        <f>VLOOKUP(A45,HOP!A:U,21,0)</f>
        <v>直采</v>
      </c>
    </row>
    <row r="46" s="4" customFormat="1" hidden="1" spans="1:9">
      <c r="A46" s="5">
        <v>999221849858205</v>
      </c>
      <c r="B46" s="6">
        <v>44915</v>
      </c>
      <c r="C46" s="6">
        <v>44917</v>
      </c>
      <c r="D46" s="4">
        <v>4800</v>
      </c>
      <c r="E46" s="4" t="str">
        <f>VLOOKUP(A46,HOP!A:L,12,0)</f>
        <v>4800.00</v>
      </c>
      <c r="F46" s="4" t="str">
        <f>VLOOKUP(A46,HOP!A:C,3,0)</f>
        <v>2839317</v>
      </c>
      <c r="G46" s="4">
        <f t="shared" si="0"/>
        <v>0</v>
      </c>
      <c r="H46" s="4" t="str">
        <f t="shared" si="1"/>
        <v>，2839317</v>
      </c>
      <c r="I46" s="4" t="str">
        <f>VLOOKUP(A46,HOP!A:U,21,0)</f>
        <v>直采</v>
      </c>
    </row>
    <row r="47" s="4" customFormat="1" hidden="1" spans="1:9">
      <c r="A47" s="5">
        <v>21853915217</v>
      </c>
      <c r="B47" s="6">
        <v>44915</v>
      </c>
      <c r="C47" s="6">
        <v>44917</v>
      </c>
      <c r="D47" s="4">
        <v>1286</v>
      </c>
      <c r="E47" s="4" t="str">
        <f>VLOOKUP(A47,HOP!A:L,12,0)</f>
        <v>1286.00</v>
      </c>
      <c r="F47" s="4" t="str">
        <f>VLOOKUP(A47,HOP!A:C,3,0)</f>
        <v>2846436</v>
      </c>
      <c r="G47" s="4">
        <f t="shared" si="0"/>
        <v>0</v>
      </c>
      <c r="H47" s="4" t="str">
        <f t="shared" si="1"/>
        <v>，2846436</v>
      </c>
      <c r="I47" s="4" t="str">
        <f>VLOOKUP(A47,HOP!A:U,21,0)</f>
        <v>直采</v>
      </c>
    </row>
    <row r="48" s="4" customFormat="1" hidden="1" spans="1:9">
      <c r="A48" s="5">
        <v>21854030147</v>
      </c>
      <c r="B48" s="6">
        <v>44913</v>
      </c>
      <c r="C48" s="6">
        <v>44917</v>
      </c>
      <c r="D48" s="4">
        <v>1500</v>
      </c>
      <c r="E48" s="4" t="str">
        <f>VLOOKUP(A48,HOP!A:L,12,0)</f>
        <v>1500.00</v>
      </c>
      <c r="F48" s="4" t="str">
        <f>VLOOKUP(A48,HOP!A:C,3,0)</f>
        <v>2846638</v>
      </c>
      <c r="G48" s="4">
        <f t="shared" si="0"/>
        <v>0</v>
      </c>
      <c r="H48" s="4" t="str">
        <f t="shared" si="1"/>
        <v>，2846638</v>
      </c>
      <c r="I48" s="4" t="str">
        <f>VLOOKUP(A48,HOP!A:U,21,0)</f>
        <v>直采</v>
      </c>
    </row>
    <row r="49" s="4" customFormat="1" hidden="1" spans="1:9">
      <c r="A49" s="5">
        <v>21854219352</v>
      </c>
      <c r="B49" s="6">
        <v>44913</v>
      </c>
      <c r="C49" s="6">
        <v>44917</v>
      </c>
      <c r="D49" s="4">
        <v>0</v>
      </c>
      <c r="E49" s="4" t="e">
        <f>VLOOKUP(A49,HOP!A:L,12,0)</f>
        <v>#N/A</v>
      </c>
      <c r="F49" s="4" t="e">
        <f>VLOOKUP(A49,HOP!A:C,3,0)</f>
        <v>#N/A</v>
      </c>
      <c r="G49" s="4" t="e">
        <f t="shared" si="0"/>
        <v>#N/A</v>
      </c>
      <c r="H49" s="4" t="e">
        <f t="shared" si="1"/>
        <v>#N/A</v>
      </c>
      <c r="I49" s="4" t="e">
        <f>VLOOKUP(A49,HOP!A:U,21,0)</f>
        <v>#N/A</v>
      </c>
    </row>
    <row r="50" s="4" customFormat="1" hidden="1" spans="1:9">
      <c r="A50" s="5">
        <v>21854248658</v>
      </c>
      <c r="B50" s="6">
        <v>44915</v>
      </c>
      <c r="C50" s="6">
        <v>44917</v>
      </c>
      <c r="D50" s="4">
        <v>738</v>
      </c>
      <c r="E50" s="4" t="str">
        <f>VLOOKUP(A50,HOP!A:L,12,0)</f>
        <v>738.00</v>
      </c>
      <c r="F50" s="4" t="str">
        <f>VLOOKUP(A50,HOP!A:C,3,0)</f>
        <v>2846947</v>
      </c>
      <c r="G50" s="4">
        <f t="shared" si="0"/>
        <v>0</v>
      </c>
      <c r="H50" s="4" t="str">
        <f t="shared" si="1"/>
        <v>，2846947</v>
      </c>
      <c r="I50" s="4" t="str">
        <f>VLOOKUP(A50,HOP!A:U,21,0)</f>
        <v>直采</v>
      </c>
    </row>
    <row r="51" s="4" customFormat="1" hidden="1" spans="1:9">
      <c r="A51" s="5">
        <v>999221854319419</v>
      </c>
      <c r="B51" s="6">
        <v>44914</v>
      </c>
      <c r="C51" s="6">
        <v>44917</v>
      </c>
      <c r="D51" s="4">
        <v>0</v>
      </c>
      <c r="E51" s="4" t="e">
        <f>VLOOKUP(A51,HOP!A:L,12,0)</f>
        <v>#N/A</v>
      </c>
      <c r="F51" s="4" t="e">
        <f>VLOOKUP(A51,HOP!A:C,3,0)</f>
        <v>#N/A</v>
      </c>
      <c r="G51" s="4" t="e">
        <f t="shared" si="0"/>
        <v>#N/A</v>
      </c>
      <c r="H51" s="4" t="e">
        <f t="shared" si="1"/>
        <v>#N/A</v>
      </c>
      <c r="I51" s="4" t="e">
        <f>VLOOKUP(A51,HOP!A:U,21,0)</f>
        <v>#N/A</v>
      </c>
    </row>
    <row r="52" s="4" customFormat="1" hidden="1" spans="1:9">
      <c r="A52" s="5">
        <v>21856166244</v>
      </c>
      <c r="B52" s="6">
        <v>44914</v>
      </c>
      <c r="C52" s="6">
        <v>44917</v>
      </c>
      <c r="D52" s="4">
        <v>3312</v>
      </c>
      <c r="E52" s="4" t="str">
        <f>VLOOKUP(A52,HOP!A:L,12,0)</f>
        <v>3312.00</v>
      </c>
      <c r="F52" s="4" t="str">
        <f>VLOOKUP(A52,HOP!A:C,3,0)</f>
        <v>2850564</v>
      </c>
      <c r="G52" s="4">
        <f t="shared" si="0"/>
        <v>0</v>
      </c>
      <c r="H52" s="4" t="str">
        <f t="shared" si="1"/>
        <v>，2850564</v>
      </c>
      <c r="I52" s="4" t="str">
        <f>VLOOKUP(A52,HOP!A:U,21,0)</f>
        <v>直采</v>
      </c>
    </row>
    <row r="53" s="4" customFormat="1" hidden="1" spans="1:9">
      <c r="A53" s="5">
        <v>999221856371118</v>
      </c>
      <c r="B53" s="6">
        <v>44916</v>
      </c>
      <c r="C53" s="6">
        <v>44917</v>
      </c>
      <c r="D53" s="4">
        <v>1780</v>
      </c>
      <c r="E53" s="4" t="str">
        <f>VLOOKUP(A53,HOP!A:L,12,0)</f>
        <v>1780.00</v>
      </c>
      <c r="F53" s="4" t="str">
        <f>VLOOKUP(A53,HOP!A:C,3,0)</f>
        <v>2850926</v>
      </c>
      <c r="G53" s="4">
        <f t="shared" si="0"/>
        <v>0</v>
      </c>
      <c r="H53" s="4" t="str">
        <f t="shared" si="1"/>
        <v>，2850926</v>
      </c>
      <c r="I53" s="4" t="str">
        <f>VLOOKUP(A53,HOP!A:U,21,0)</f>
        <v>直采</v>
      </c>
    </row>
    <row r="54" s="4" customFormat="1" hidden="1" spans="1:9">
      <c r="A54" s="5">
        <v>21856790314</v>
      </c>
      <c r="B54" s="6">
        <v>44915</v>
      </c>
      <c r="C54" s="6">
        <v>44917</v>
      </c>
      <c r="D54" s="4">
        <v>964</v>
      </c>
      <c r="E54" s="4" t="str">
        <f>VLOOKUP(A54,HOP!A:L,12,0)</f>
        <v>964.00</v>
      </c>
      <c r="F54" s="4" t="str">
        <f>VLOOKUP(A54,HOP!A:C,3,0)</f>
        <v>2851562</v>
      </c>
      <c r="G54" s="4">
        <f t="shared" si="0"/>
        <v>0</v>
      </c>
      <c r="H54" s="4" t="str">
        <f t="shared" si="1"/>
        <v>，2851562</v>
      </c>
      <c r="I54" s="4" t="str">
        <f>VLOOKUP(A54,HOP!A:U,21,0)</f>
        <v>直采</v>
      </c>
    </row>
    <row r="55" s="4" customFormat="1" hidden="1" spans="1:9">
      <c r="A55" s="5">
        <v>21857574223</v>
      </c>
      <c r="B55" s="6">
        <v>44907</v>
      </c>
      <c r="C55" s="6">
        <v>44917</v>
      </c>
      <c r="D55" s="4">
        <v>5050</v>
      </c>
      <c r="E55" s="4" t="str">
        <f>VLOOKUP(A55,HOP!A:L,12,0)</f>
        <v>5050.00</v>
      </c>
      <c r="F55" s="4" t="str">
        <f>VLOOKUP(A55,HOP!A:C,3,0)</f>
        <v>2852797</v>
      </c>
      <c r="G55" s="4">
        <f t="shared" si="0"/>
        <v>0</v>
      </c>
      <c r="H55" s="4" t="str">
        <f t="shared" si="1"/>
        <v>，2852797</v>
      </c>
      <c r="I55" s="4" t="str">
        <f>VLOOKUP(A55,HOP!A:U,21,0)</f>
        <v>直采</v>
      </c>
    </row>
    <row r="56" s="4" customFormat="1" hidden="1" spans="1:9">
      <c r="A56" s="5">
        <v>999221857958856</v>
      </c>
      <c r="B56" s="6">
        <v>44915</v>
      </c>
      <c r="C56" s="6">
        <v>44917</v>
      </c>
      <c r="D56" s="4">
        <v>1600</v>
      </c>
      <c r="E56" s="4" t="str">
        <f>VLOOKUP(A56,HOP!A:L,12,0)</f>
        <v>1600.00</v>
      </c>
      <c r="F56" s="4" t="str">
        <f>VLOOKUP(A56,HOP!A:C,3,0)</f>
        <v>2853440</v>
      </c>
      <c r="G56" s="4">
        <f t="shared" si="0"/>
        <v>0</v>
      </c>
      <c r="H56" s="4" t="str">
        <f t="shared" si="1"/>
        <v>，2853440</v>
      </c>
      <c r="I56" s="4" t="str">
        <f>VLOOKUP(A56,HOP!A:U,21,0)</f>
        <v>直采</v>
      </c>
    </row>
    <row r="57" s="4" customFormat="1" hidden="1" spans="1:9">
      <c r="A57" s="5">
        <v>999221858478521</v>
      </c>
      <c r="B57" s="6">
        <v>44911</v>
      </c>
      <c r="C57" s="6">
        <v>44917</v>
      </c>
      <c r="D57" s="4">
        <v>4356</v>
      </c>
      <c r="E57" s="4" t="str">
        <f>VLOOKUP(A57,HOP!A:L,12,0)</f>
        <v>4356.00</v>
      </c>
      <c r="F57" s="4" t="str">
        <f>VLOOKUP(A57,HOP!A:C,3,0)</f>
        <v>2854237</v>
      </c>
      <c r="G57" s="4">
        <f t="shared" si="0"/>
        <v>0</v>
      </c>
      <c r="H57" s="4" t="str">
        <f t="shared" si="1"/>
        <v>，2854237</v>
      </c>
      <c r="I57" s="4" t="str">
        <f>VLOOKUP(A57,HOP!A:U,21,0)</f>
        <v>直采</v>
      </c>
    </row>
    <row r="58" s="4" customFormat="1" hidden="1" spans="1:9">
      <c r="A58" s="5">
        <v>999221858962009</v>
      </c>
      <c r="B58" s="6">
        <v>44915</v>
      </c>
      <c r="C58" s="6">
        <v>44917</v>
      </c>
      <c r="D58" s="4">
        <v>1560</v>
      </c>
      <c r="E58" s="4" t="str">
        <f>VLOOKUP(A58,HOP!A:L,12,0)</f>
        <v>1560.00</v>
      </c>
      <c r="F58" s="4" t="str">
        <f>VLOOKUP(A58,HOP!A:C,3,0)</f>
        <v>2855043</v>
      </c>
      <c r="G58" s="4">
        <f t="shared" si="0"/>
        <v>0</v>
      </c>
      <c r="H58" s="4" t="str">
        <f t="shared" si="1"/>
        <v>，2855043</v>
      </c>
      <c r="I58" s="4" t="str">
        <f>VLOOKUP(A58,HOP!A:U,21,0)</f>
        <v>直采</v>
      </c>
    </row>
    <row r="59" s="4" customFormat="1" hidden="1" spans="1:9">
      <c r="A59" s="5">
        <v>21861338614</v>
      </c>
      <c r="B59" s="6">
        <v>44916</v>
      </c>
      <c r="C59" s="6">
        <v>44917</v>
      </c>
      <c r="D59" s="4">
        <v>563</v>
      </c>
      <c r="E59" s="4" t="str">
        <f>VLOOKUP(A59,HOP!A:L,12,0)</f>
        <v>563.00</v>
      </c>
      <c r="F59" s="4" t="str">
        <f>VLOOKUP(A59,HOP!A:C,3,0)</f>
        <v>2856402</v>
      </c>
      <c r="G59" s="4">
        <f t="shared" si="0"/>
        <v>0</v>
      </c>
      <c r="H59" s="4" t="str">
        <f t="shared" si="1"/>
        <v>，2856402</v>
      </c>
      <c r="I59" s="4" t="str">
        <f>VLOOKUP(A59,HOP!A:U,21,0)</f>
        <v>直采</v>
      </c>
    </row>
    <row r="60" s="4" customFormat="1" hidden="1" spans="1:9">
      <c r="A60" s="5">
        <v>21868102644</v>
      </c>
      <c r="B60" s="6">
        <v>44907</v>
      </c>
      <c r="C60" s="6">
        <v>44917</v>
      </c>
      <c r="D60" s="4">
        <v>2640</v>
      </c>
      <c r="E60" s="4" t="str">
        <f>VLOOKUP(A60,HOP!A:L,12,0)</f>
        <v>2640.00</v>
      </c>
      <c r="F60" s="4" t="str">
        <f>VLOOKUP(A60,HOP!A:C,3,0)</f>
        <v>2858475</v>
      </c>
      <c r="G60" s="4">
        <f t="shared" si="0"/>
        <v>0</v>
      </c>
      <c r="H60" s="4" t="str">
        <f t="shared" si="1"/>
        <v>，2858475</v>
      </c>
      <c r="I60" s="4" t="str">
        <f>VLOOKUP(A60,HOP!A:U,21,0)</f>
        <v>直采</v>
      </c>
    </row>
    <row r="61" s="4" customFormat="1" hidden="1" spans="1:9">
      <c r="A61" s="5">
        <v>21868115725</v>
      </c>
      <c r="B61" s="6">
        <v>44915</v>
      </c>
      <c r="C61" s="6">
        <v>44917</v>
      </c>
      <c r="D61" s="4">
        <v>528</v>
      </c>
      <c r="E61" s="4" t="str">
        <f>VLOOKUP(A61,HOP!A:L,12,0)</f>
        <v>528.00</v>
      </c>
      <c r="F61" s="4" t="str">
        <f>VLOOKUP(A61,HOP!A:C,3,0)</f>
        <v>2858481</v>
      </c>
      <c r="G61" s="4">
        <f t="shared" si="0"/>
        <v>0</v>
      </c>
      <c r="H61" s="4" t="str">
        <f t="shared" si="1"/>
        <v>，2858481</v>
      </c>
      <c r="I61" s="4" t="str">
        <f>VLOOKUP(A61,HOP!A:U,21,0)</f>
        <v>直采</v>
      </c>
    </row>
    <row r="62" s="4" customFormat="1" hidden="1" spans="1:9">
      <c r="A62" s="5">
        <v>999221869677214</v>
      </c>
      <c r="B62" s="6">
        <v>44914</v>
      </c>
      <c r="C62" s="6">
        <v>44917</v>
      </c>
      <c r="D62" s="4">
        <v>3897</v>
      </c>
      <c r="E62" s="4" t="str">
        <f>VLOOKUP(A62,HOP!A:L,12,0)</f>
        <v>3897.00</v>
      </c>
      <c r="F62" s="4" t="str">
        <f>VLOOKUP(A62,HOP!A:C,3,0)</f>
        <v>2859124</v>
      </c>
      <c r="G62" s="4">
        <f t="shared" si="0"/>
        <v>0</v>
      </c>
      <c r="H62" s="4" t="str">
        <f t="shared" si="1"/>
        <v>，2859124</v>
      </c>
      <c r="I62" s="4" t="str">
        <f>VLOOKUP(A62,HOP!A:U,21,0)</f>
        <v>直采</v>
      </c>
    </row>
    <row r="63" s="4" customFormat="1" hidden="1" spans="1:9">
      <c r="A63" s="5">
        <v>999221875124065</v>
      </c>
      <c r="B63" s="6">
        <v>44916</v>
      </c>
      <c r="C63" s="6">
        <v>44917</v>
      </c>
      <c r="D63" s="4">
        <v>1242</v>
      </c>
      <c r="E63" s="4" t="str">
        <f>VLOOKUP(A63,HOP!A:L,12,0)</f>
        <v>1242.00</v>
      </c>
      <c r="F63" s="4" t="str">
        <f>VLOOKUP(A63,HOP!A:C,3,0)</f>
        <v>2860944</v>
      </c>
      <c r="G63" s="4">
        <f t="shared" si="0"/>
        <v>0</v>
      </c>
      <c r="H63" s="4" t="str">
        <f t="shared" si="1"/>
        <v>，2860944</v>
      </c>
      <c r="I63" s="4" t="str">
        <f>VLOOKUP(A63,HOP!A:U,21,0)</f>
        <v>直采</v>
      </c>
    </row>
    <row r="64" s="4" customFormat="1" hidden="1" spans="1:9">
      <c r="A64" s="5">
        <v>999221875949395</v>
      </c>
      <c r="B64" s="6">
        <v>44916</v>
      </c>
      <c r="C64" s="6">
        <v>44917</v>
      </c>
      <c r="D64" s="4">
        <v>148</v>
      </c>
      <c r="E64" s="4" t="str">
        <f>VLOOKUP(A64,HOP!A:L,12,0)</f>
        <v>148.00</v>
      </c>
      <c r="F64" s="4" t="str">
        <f>VLOOKUP(A64,HOP!A:C,3,0)</f>
        <v>2861435</v>
      </c>
      <c r="G64" s="4">
        <f t="shared" si="0"/>
        <v>0</v>
      </c>
      <c r="H64" s="4" t="str">
        <f t="shared" si="1"/>
        <v>，2861435</v>
      </c>
      <c r="I64" s="4" t="str">
        <f>VLOOKUP(A64,HOP!A:U,21,0)</f>
        <v>直连</v>
      </c>
    </row>
    <row r="65" s="4" customFormat="1" hidden="1" spans="1:9">
      <c r="A65" s="5">
        <v>21876081992</v>
      </c>
      <c r="B65" s="6">
        <v>44914</v>
      </c>
      <c r="C65" s="6">
        <v>44917</v>
      </c>
      <c r="D65" s="4">
        <v>2049</v>
      </c>
      <c r="E65" s="4" t="str">
        <f>VLOOKUP(A65,HOP!A:L,12,0)</f>
        <v>2049.00</v>
      </c>
      <c r="F65" s="4" t="str">
        <f>VLOOKUP(A65,HOP!A:C,3,0)</f>
        <v>2861513</v>
      </c>
      <c r="G65" s="4">
        <f t="shared" si="0"/>
        <v>0</v>
      </c>
      <c r="H65" s="4" t="str">
        <f t="shared" si="1"/>
        <v>，2861513</v>
      </c>
      <c r="I65" s="4" t="str">
        <f>VLOOKUP(A65,HOP!A:U,21,0)</f>
        <v>直采</v>
      </c>
    </row>
    <row r="66" s="4" customFormat="1" hidden="1" spans="1:9">
      <c r="A66" s="5">
        <v>21881267539</v>
      </c>
      <c r="B66" s="6">
        <v>44911</v>
      </c>
      <c r="C66" s="6">
        <v>44917</v>
      </c>
      <c r="D66" s="4">
        <v>2280</v>
      </c>
      <c r="E66" s="4" t="str">
        <f>VLOOKUP(A66,HOP!A:L,12,0)</f>
        <v>2280.00</v>
      </c>
      <c r="F66" s="4" t="str">
        <f>VLOOKUP(A66,HOP!A:C,3,0)</f>
        <v>2862984</v>
      </c>
      <c r="G66" s="4">
        <f t="shared" si="0"/>
        <v>0</v>
      </c>
      <c r="H66" s="4" t="str">
        <f t="shared" si="1"/>
        <v>，2862984</v>
      </c>
      <c r="I66" s="4" t="str">
        <f>VLOOKUP(A66,HOP!A:U,21,0)</f>
        <v>直采</v>
      </c>
    </row>
    <row r="67" s="4" customFormat="1" hidden="1" spans="1:9">
      <c r="A67" s="5">
        <v>21885151581</v>
      </c>
      <c r="B67" s="6">
        <v>44915</v>
      </c>
      <c r="C67" s="6">
        <v>44917</v>
      </c>
      <c r="D67" s="4">
        <v>808</v>
      </c>
      <c r="E67" s="4" t="str">
        <f>VLOOKUP(A67,HOP!A:L,12,0)</f>
        <v>808.00</v>
      </c>
      <c r="F67" s="4" t="str">
        <f>VLOOKUP(A67,HOP!A:C,3,0)</f>
        <v>2864199</v>
      </c>
      <c r="G67" s="4">
        <f t="shared" ref="G67:G130" si="2">D67-E67</f>
        <v>0</v>
      </c>
      <c r="H67" s="4" t="str">
        <f t="shared" ref="H67:H130" si="3">$H$1&amp;F67</f>
        <v>，2864199</v>
      </c>
      <c r="I67" s="4" t="str">
        <f>VLOOKUP(A67,HOP!A:U,21,0)</f>
        <v>直采</v>
      </c>
    </row>
    <row r="68" s="4" customFormat="1" hidden="1" spans="1:9">
      <c r="A68" s="5">
        <v>999221888318958</v>
      </c>
      <c r="B68" s="6">
        <v>44914</v>
      </c>
      <c r="C68" s="6">
        <v>44917</v>
      </c>
      <c r="D68" s="4">
        <v>1861</v>
      </c>
      <c r="E68" s="4" t="str">
        <f>VLOOKUP(A68,HOP!A:L,12,0)</f>
        <v>1861.00</v>
      </c>
      <c r="F68" s="4" t="str">
        <f>VLOOKUP(A68,HOP!A:C,3,0)</f>
        <v>2865556</v>
      </c>
      <c r="G68" s="4">
        <f t="shared" si="2"/>
        <v>0</v>
      </c>
      <c r="H68" s="4" t="str">
        <f t="shared" si="3"/>
        <v>，2865556</v>
      </c>
      <c r="I68" s="4" t="str">
        <f>VLOOKUP(A68,HOP!A:U,21,0)</f>
        <v>直采</v>
      </c>
    </row>
    <row r="69" s="4" customFormat="1" hidden="1" spans="1:9">
      <c r="A69" s="5">
        <v>21893039511</v>
      </c>
      <c r="B69" s="6">
        <v>44916</v>
      </c>
      <c r="C69" s="6">
        <v>44917</v>
      </c>
      <c r="D69" s="4">
        <v>3570</v>
      </c>
      <c r="E69" s="4" t="str">
        <f>VLOOKUP(A69,HOP!A:L,12,0)</f>
        <v>3570.00</v>
      </c>
      <c r="F69" s="4" t="str">
        <f>VLOOKUP(A69,HOP!A:C,3,0)</f>
        <v>2866575</v>
      </c>
      <c r="G69" s="4">
        <f t="shared" si="2"/>
        <v>0</v>
      </c>
      <c r="H69" s="4" t="str">
        <f t="shared" si="3"/>
        <v>，2866575</v>
      </c>
      <c r="I69" s="4" t="str">
        <f>VLOOKUP(A69,HOP!A:U,21,0)</f>
        <v>直采</v>
      </c>
    </row>
    <row r="70" s="4" customFormat="1" hidden="1" spans="1:9">
      <c r="A70" s="5">
        <v>999221893276372</v>
      </c>
      <c r="B70" s="6">
        <v>44916</v>
      </c>
      <c r="C70" s="6">
        <v>44917</v>
      </c>
      <c r="D70" s="4">
        <v>621</v>
      </c>
      <c r="E70" s="4" t="str">
        <f>VLOOKUP(A70,HOP!A:L,12,0)</f>
        <v>621.00</v>
      </c>
      <c r="F70" s="4" t="str">
        <f>VLOOKUP(A70,HOP!A:C,3,0)</f>
        <v>2866635</v>
      </c>
      <c r="G70" s="4">
        <f t="shared" si="2"/>
        <v>0</v>
      </c>
      <c r="H70" s="4" t="str">
        <f t="shared" si="3"/>
        <v>，2866635</v>
      </c>
      <c r="I70" s="4" t="str">
        <f>VLOOKUP(A70,HOP!A:U,21,0)</f>
        <v>直采</v>
      </c>
    </row>
    <row r="71" s="4" customFormat="1" hidden="1" spans="1:9">
      <c r="A71" s="5">
        <v>21899745561</v>
      </c>
      <c r="B71" s="6">
        <v>44915</v>
      </c>
      <c r="C71" s="6">
        <v>44917</v>
      </c>
      <c r="D71" s="4">
        <v>820</v>
      </c>
      <c r="E71" s="4" t="str">
        <f>VLOOKUP(A71,HOP!A:L,12,0)</f>
        <v>820.00</v>
      </c>
      <c r="F71" s="4" t="str">
        <f>VLOOKUP(A71,HOP!A:C,3,0)</f>
        <v>2868145</v>
      </c>
      <c r="G71" s="4">
        <f t="shared" si="2"/>
        <v>0</v>
      </c>
      <c r="H71" s="4" t="str">
        <f t="shared" si="3"/>
        <v>，2868145</v>
      </c>
      <c r="I71" s="4" t="str">
        <f>VLOOKUP(A71,HOP!A:U,21,0)</f>
        <v>直采</v>
      </c>
    </row>
    <row r="72" s="4" customFormat="1" hidden="1" spans="1:9">
      <c r="A72" s="5">
        <v>21900726185</v>
      </c>
      <c r="B72" s="6">
        <v>44912</v>
      </c>
      <c r="C72" s="6">
        <v>44917</v>
      </c>
      <c r="D72" s="4">
        <v>3340</v>
      </c>
      <c r="E72" s="4" t="str">
        <f>VLOOKUP(A72,HOP!A:L,12,0)</f>
        <v>3340.00</v>
      </c>
      <c r="F72" s="4" t="str">
        <f>VLOOKUP(A72,HOP!A:C,3,0)</f>
        <v>2868483</v>
      </c>
      <c r="G72" s="4">
        <f t="shared" si="2"/>
        <v>0</v>
      </c>
      <c r="H72" s="4" t="str">
        <f t="shared" si="3"/>
        <v>，2868483</v>
      </c>
      <c r="I72" s="4" t="str">
        <f>VLOOKUP(A72,HOP!A:U,21,0)</f>
        <v>直采</v>
      </c>
    </row>
    <row r="73" s="4" customFormat="1" hidden="1" spans="1:9">
      <c r="A73" s="5">
        <v>21901170230</v>
      </c>
      <c r="B73" s="6">
        <v>44912</v>
      </c>
      <c r="C73" s="6">
        <v>44917</v>
      </c>
      <c r="D73" s="4">
        <v>1621</v>
      </c>
      <c r="E73" s="4" t="str">
        <f>VLOOKUP(A73,HOP!A:L,12,0)</f>
        <v>1621.00</v>
      </c>
      <c r="F73" s="4" t="str">
        <f>VLOOKUP(A73,HOP!A:C,3,0)</f>
        <v>2868638</v>
      </c>
      <c r="G73" s="4">
        <f t="shared" si="2"/>
        <v>0</v>
      </c>
      <c r="H73" s="4" t="str">
        <f t="shared" si="3"/>
        <v>，2868638</v>
      </c>
      <c r="I73" s="4" t="str">
        <f>VLOOKUP(A73,HOP!A:U,21,0)</f>
        <v>直采</v>
      </c>
    </row>
    <row r="74" s="4" customFormat="1" hidden="1" spans="1:9">
      <c r="A74" s="5">
        <v>999221908755052</v>
      </c>
      <c r="B74" s="6">
        <v>44915</v>
      </c>
      <c r="C74" s="6">
        <v>44917</v>
      </c>
      <c r="D74" s="4">
        <v>1294</v>
      </c>
      <c r="E74" s="4" t="str">
        <f>VLOOKUP(A74,HOP!A:L,12,0)</f>
        <v>1294.00</v>
      </c>
      <c r="F74" s="4" t="str">
        <f>VLOOKUP(A74,HOP!A:C,3,0)</f>
        <v>2870684</v>
      </c>
      <c r="G74" s="4">
        <f t="shared" si="2"/>
        <v>0</v>
      </c>
      <c r="H74" s="4" t="str">
        <f t="shared" si="3"/>
        <v>，2870684</v>
      </c>
      <c r="I74" s="4" t="str">
        <f>VLOOKUP(A74,HOP!A:U,21,0)</f>
        <v>直采</v>
      </c>
    </row>
    <row r="75" s="4" customFormat="1" hidden="1" spans="1:9">
      <c r="A75" s="5">
        <v>999221910576443</v>
      </c>
      <c r="B75" s="6">
        <v>44916</v>
      </c>
      <c r="C75" s="6">
        <v>44917</v>
      </c>
      <c r="D75" s="4">
        <v>1207</v>
      </c>
      <c r="E75" s="4" t="str">
        <f>VLOOKUP(A75,HOP!A:L,12,0)</f>
        <v>1207.00</v>
      </c>
      <c r="F75" s="4" t="str">
        <f>VLOOKUP(A75,HOP!A:C,3,0)</f>
        <v>2871145</v>
      </c>
      <c r="G75" s="4">
        <f t="shared" si="2"/>
        <v>0</v>
      </c>
      <c r="H75" s="4" t="str">
        <f t="shared" si="3"/>
        <v>，2871145</v>
      </c>
      <c r="I75" s="4" t="str">
        <f>VLOOKUP(A75,HOP!A:U,21,0)</f>
        <v>直采</v>
      </c>
    </row>
    <row r="76" s="4" customFormat="1" hidden="1" spans="1:9">
      <c r="A76" s="5">
        <v>999221910804575</v>
      </c>
      <c r="B76" s="6">
        <v>44915</v>
      </c>
      <c r="C76" s="6">
        <v>44917</v>
      </c>
      <c r="D76" s="4">
        <v>726</v>
      </c>
      <c r="E76" s="4" t="str">
        <f>VLOOKUP(A76,HOP!A:L,12,0)</f>
        <v>726.00</v>
      </c>
      <c r="F76" s="4" t="str">
        <f>VLOOKUP(A76,HOP!A:C,3,0)</f>
        <v>2871204</v>
      </c>
      <c r="G76" s="4">
        <f t="shared" si="2"/>
        <v>0</v>
      </c>
      <c r="H76" s="4" t="str">
        <f t="shared" si="3"/>
        <v>，2871204</v>
      </c>
      <c r="I76" s="4" t="str">
        <f>VLOOKUP(A76,HOP!A:U,21,0)</f>
        <v>直采</v>
      </c>
    </row>
    <row r="77" s="4" customFormat="1" hidden="1" spans="1:9">
      <c r="A77" s="5">
        <v>999221912011511</v>
      </c>
      <c r="B77" s="6">
        <v>44911</v>
      </c>
      <c r="C77" s="6">
        <v>44917</v>
      </c>
      <c r="D77" s="4">
        <v>2502</v>
      </c>
      <c r="E77" s="4" t="str">
        <f>VLOOKUP(A77,HOP!A:L,12,0)</f>
        <v>2502.00</v>
      </c>
      <c r="F77" s="4" t="str">
        <f>VLOOKUP(A77,HOP!A:C,3,0)</f>
        <v>2871915</v>
      </c>
      <c r="G77" s="4">
        <f t="shared" si="2"/>
        <v>0</v>
      </c>
      <c r="H77" s="4" t="str">
        <f t="shared" si="3"/>
        <v>，2871915</v>
      </c>
      <c r="I77" s="4" t="str">
        <f>VLOOKUP(A77,HOP!A:U,21,0)</f>
        <v>直采</v>
      </c>
    </row>
    <row r="78" s="4" customFormat="1" hidden="1" spans="1:9">
      <c r="A78" s="5">
        <v>999221914193069</v>
      </c>
      <c r="B78" s="6">
        <v>44915</v>
      </c>
      <c r="C78" s="6">
        <v>44917</v>
      </c>
      <c r="D78" s="4">
        <v>324.5</v>
      </c>
      <c r="E78" s="4" t="str">
        <f>VLOOKUP(A78,HOP!A:L,12,0)</f>
        <v>324.50</v>
      </c>
      <c r="F78" s="4" t="str">
        <f>VLOOKUP(A78,HOP!A:C,3,0)</f>
        <v>2872201</v>
      </c>
      <c r="G78" s="4">
        <f t="shared" si="2"/>
        <v>0</v>
      </c>
      <c r="H78" s="4" t="str">
        <f t="shared" si="3"/>
        <v>，2872201</v>
      </c>
      <c r="I78" s="4" t="str">
        <f>VLOOKUP(A78,HOP!A:U,21,0)</f>
        <v>直连</v>
      </c>
    </row>
    <row r="79" s="4" customFormat="1" hidden="1" spans="1:9">
      <c r="A79" s="5">
        <v>999221921325993</v>
      </c>
      <c r="B79" s="6">
        <v>44912</v>
      </c>
      <c r="C79" s="6">
        <v>44917</v>
      </c>
      <c r="D79" s="4">
        <v>2550</v>
      </c>
      <c r="E79" s="4" t="str">
        <f>VLOOKUP(A79,HOP!A:L,12,0)</f>
        <v>2550.00</v>
      </c>
      <c r="F79" s="4" t="str">
        <f>VLOOKUP(A79,HOP!A:C,3,0)</f>
        <v>2873313</v>
      </c>
      <c r="G79" s="4">
        <f t="shared" si="2"/>
        <v>0</v>
      </c>
      <c r="H79" s="4" t="str">
        <f t="shared" si="3"/>
        <v>，2873313</v>
      </c>
      <c r="I79" s="4" t="str">
        <f>VLOOKUP(A79,HOP!A:U,21,0)</f>
        <v>直采</v>
      </c>
    </row>
    <row r="80" s="4" customFormat="1" hidden="1" spans="1:9">
      <c r="A80" s="5">
        <v>21924734907</v>
      </c>
      <c r="B80" s="6">
        <v>44916</v>
      </c>
      <c r="C80" s="6">
        <v>44917</v>
      </c>
      <c r="D80" s="4">
        <v>415</v>
      </c>
      <c r="E80" s="4" t="str">
        <f>VLOOKUP(A80,HOP!A:L,12,0)</f>
        <v>415.00</v>
      </c>
      <c r="F80" s="4" t="str">
        <f>VLOOKUP(A80,HOP!A:C,3,0)</f>
        <v>2874225</v>
      </c>
      <c r="G80" s="4">
        <f t="shared" si="2"/>
        <v>0</v>
      </c>
      <c r="H80" s="4" t="str">
        <f t="shared" si="3"/>
        <v>，2874225</v>
      </c>
      <c r="I80" s="4" t="str">
        <f>VLOOKUP(A80,HOP!A:U,21,0)</f>
        <v>直采</v>
      </c>
    </row>
    <row r="81" s="4" customFormat="1" hidden="1" spans="1:9">
      <c r="A81" s="5">
        <v>999221925764111</v>
      </c>
      <c r="B81" s="6">
        <v>44916</v>
      </c>
      <c r="C81" s="6">
        <v>44917</v>
      </c>
      <c r="D81" s="4">
        <v>800</v>
      </c>
      <c r="E81" s="4" t="str">
        <f>VLOOKUP(A81,HOP!A:L,12,0)</f>
        <v>800.00</v>
      </c>
      <c r="F81" s="4" t="str">
        <f>VLOOKUP(A81,HOP!A:C,3,0)</f>
        <v>2874463</v>
      </c>
      <c r="G81" s="4">
        <f t="shared" si="2"/>
        <v>0</v>
      </c>
      <c r="H81" s="4" t="str">
        <f t="shared" si="3"/>
        <v>，2874463</v>
      </c>
      <c r="I81" s="4" t="str">
        <f>VLOOKUP(A81,HOP!A:U,21,0)</f>
        <v>直采</v>
      </c>
    </row>
    <row r="82" s="4" customFormat="1" hidden="1" spans="1:9">
      <c r="A82" s="5">
        <v>999221927654581</v>
      </c>
      <c r="B82" s="6">
        <v>44914</v>
      </c>
      <c r="C82" s="6">
        <v>44917</v>
      </c>
      <c r="D82" s="4">
        <v>4725</v>
      </c>
      <c r="E82" s="4" t="str">
        <f>VLOOKUP(A82,HOP!A:L,12,0)</f>
        <v>4725.00</v>
      </c>
      <c r="F82" s="4" t="str">
        <f>VLOOKUP(A82,HOP!A:C,3,0)</f>
        <v>2875171</v>
      </c>
      <c r="G82" s="4">
        <f t="shared" si="2"/>
        <v>0</v>
      </c>
      <c r="H82" s="4" t="str">
        <f t="shared" si="3"/>
        <v>，2875171</v>
      </c>
      <c r="I82" s="4" t="str">
        <f>VLOOKUP(A82,HOP!A:U,21,0)</f>
        <v>直采</v>
      </c>
    </row>
    <row r="83" s="4" customFormat="1" hidden="1" spans="1:9">
      <c r="A83" s="5">
        <v>999221932116144</v>
      </c>
      <c r="B83" s="6">
        <v>44913</v>
      </c>
      <c r="C83" s="6">
        <v>44917</v>
      </c>
      <c r="D83" s="4">
        <v>5152</v>
      </c>
      <c r="E83" s="4" t="str">
        <f>VLOOKUP(A83,HOP!A:L,12,0)</f>
        <v>5152.00</v>
      </c>
      <c r="F83" s="4" t="str">
        <f>VLOOKUP(A83,HOP!A:C,3,0)</f>
        <v>2876546</v>
      </c>
      <c r="G83" s="4">
        <f t="shared" si="2"/>
        <v>0</v>
      </c>
      <c r="H83" s="4" t="str">
        <f t="shared" si="3"/>
        <v>，2876546</v>
      </c>
      <c r="I83" s="4" t="str">
        <f>VLOOKUP(A83,HOP!A:U,21,0)</f>
        <v>直采</v>
      </c>
    </row>
    <row r="84" s="4" customFormat="1" hidden="1" spans="1:9">
      <c r="A84" s="5">
        <v>999221932953240</v>
      </c>
      <c r="B84" s="6">
        <v>44916</v>
      </c>
      <c r="C84" s="6">
        <v>44917</v>
      </c>
      <c r="D84" s="4">
        <v>220</v>
      </c>
      <c r="E84" s="4" t="str">
        <f>VLOOKUP(A84,HOP!A:L,12,0)</f>
        <v>220.00</v>
      </c>
      <c r="F84" s="4" t="str">
        <f>VLOOKUP(A84,HOP!A:C,3,0)</f>
        <v>2876807</v>
      </c>
      <c r="G84" s="4">
        <f t="shared" si="2"/>
        <v>0</v>
      </c>
      <c r="H84" s="4" t="str">
        <f t="shared" si="3"/>
        <v>，2876807</v>
      </c>
      <c r="I84" s="4" t="str">
        <f>VLOOKUP(A84,HOP!A:U,21,0)</f>
        <v>直采</v>
      </c>
    </row>
    <row r="85" s="4" customFormat="1" hidden="1" spans="1:9">
      <c r="A85" s="5">
        <v>999221933012275</v>
      </c>
      <c r="B85" s="6">
        <v>44916</v>
      </c>
      <c r="C85" s="6">
        <v>44917</v>
      </c>
      <c r="D85" s="4">
        <v>621</v>
      </c>
      <c r="E85" s="4" t="str">
        <f>VLOOKUP(A85,HOP!A:L,12,0)</f>
        <v>621.00</v>
      </c>
      <c r="F85" s="4" t="str">
        <f>VLOOKUP(A85,HOP!A:C,3,0)</f>
        <v>2876839</v>
      </c>
      <c r="G85" s="4">
        <f t="shared" si="2"/>
        <v>0</v>
      </c>
      <c r="H85" s="4" t="str">
        <f t="shared" si="3"/>
        <v>，2876839</v>
      </c>
      <c r="I85" s="4" t="str">
        <f>VLOOKUP(A85,HOP!A:U,21,0)</f>
        <v>直采</v>
      </c>
    </row>
    <row r="86" s="4" customFormat="1" hidden="1" spans="1:9">
      <c r="A86" s="5">
        <v>999221933790680</v>
      </c>
      <c r="B86" s="6">
        <v>44915</v>
      </c>
      <c r="C86" s="6">
        <v>44917</v>
      </c>
      <c r="D86" s="4">
        <v>1694</v>
      </c>
      <c r="E86" s="4" t="str">
        <f>VLOOKUP(A86,HOP!A:L,12,0)</f>
        <v>1694.00</v>
      </c>
      <c r="F86" s="4" t="str">
        <f>VLOOKUP(A86,HOP!A:C,3,0)</f>
        <v>2877377</v>
      </c>
      <c r="G86" s="4">
        <f t="shared" si="2"/>
        <v>0</v>
      </c>
      <c r="H86" s="4" t="str">
        <f t="shared" si="3"/>
        <v>，2877377</v>
      </c>
      <c r="I86" s="4" t="str">
        <f>VLOOKUP(A86,HOP!A:U,21,0)</f>
        <v>直采</v>
      </c>
    </row>
    <row r="87" s="4" customFormat="1" hidden="1" spans="1:9">
      <c r="A87" s="5">
        <v>999221934899054</v>
      </c>
      <c r="B87" s="6">
        <v>44915</v>
      </c>
      <c r="C87" s="6">
        <v>44917</v>
      </c>
      <c r="D87" s="4">
        <v>6924</v>
      </c>
      <c r="E87" s="4" t="str">
        <f>VLOOKUP(A87,HOP!A:L,12,0)</f>
        <v>6924.00</v>
      </c>
      <c r="F87" s="4" t="str">
        <f>VLOOKUP(A87,HOP!A:C,3,0)</f>
        <v>2878162</v>
      </c>
      <c r="G87" s="4">
        <f t="shared" si="2"/>
        <v>0</v>
      </c>
      <c r="H87" s="4" t="str">
        <f t="shared" si="3"/>
        <v>，2878162</v>
      </c>
      <c r="I87" s="4" t="str">
        <f>VLOOKUP(A87,HOP!A:U,21,0)</f>
        <v>直采</v>
      </c>
    </row>
    <row r="88" s="4" customFormat="1" hidden="1" spans="1:9">
      <c r="A88" s="5">
        <v>999221937212525</v>
      </c>
      <c r="B88" s="6">
        <v>44916</v>
      </c>
      <c r="C88" s="6">
        <v>44917</v>
      </c>
      <c r="D88" s="4">
        <v>0</v>
      </c>
      <c r="E88" s="4" t="str">
        <f>VLOOKUP(A88,HOP!A:L,12,0)</f>
        <v>0.00</v>
      </c>
      <c r="F88" s="4" t="str">
        <f>VLOOKUP(A88,HOP!A:C,3,0)</f>
        <v>2878494</v>
      </c>
      <c r="G88" s="4">
        <f t="shared" si="2"/>
        <v>0</v>
      </c>
      <c r="H88" s="4" t="str">
        <f t="shared" si="3"/>
        <v>，2878494</v>
      </c>
      <c r="I88" s="4" t="str">
        <f>VLOOKUP(A88,HOP!A:U,21,0)</f>
        <v>直采</v>
      </c>
    </row>
    <row r="89" s="4" customFormat="1" hidden="1" spans="1:9">
      <c r="A89" s="5">
        <v>999221938722075</v>
      </c>
      <c r="B89" s="6">
        <v>44916</v>
      </c>
      <c r="C89" s="6">
        <v>44917</v>
      </c>
      <c r="D89" s="4">
        <v>215</v>
      </c>
      <c r="E89" s="4" t="str">
        <f>VLOOKUP(A89,HOP!A:L,12,0)</f>
        <v>215.00</v>
      </c>
      <c r="F89" s="4" t="str">
        <f>VLOOKUP(A89,HOP!A:C,3,0)</f>
        <v>2878937</v>
      </c>
      <c r="G89" s="4">
        <f t="shared" si="2"/>
        <v>0</v>
      </c>
      <c r="H89" s="4" t="str">
        <f t="shared" si="3"/>
        <v>，2878937</v>
      </c>
      <c r="I89" s="4" t="str">
        <f>VLOOKUP(A89,HOP!A:U,21,0)</f>
        <v>直采</v>
      </c>
    </row>
    <row r="90" s="4" customFormat="1" hidden="1" spans="1:9">
      <c r="A90" s="5">
        <v>999221939912655</v>
      </c>
      <c r="B90" s="6">
        <v>44915</v>
      </c>
      <c r="C90" s="6">
        <v>44917</v>
      </c>
      <c r="D90" s="4">
        <v>574</v>
      </c>
      <c r="E90" s="4" t="str">
        <f>VLOOKUP(A90,HOP!A:L,12,0)</f>
        <v>574.00</v>
      </c>
      <c r="F90" s="4" t="str">
        <f>VLOOKUP(A90,HOP!A:C,3,0)</f>
        <v>2879546</v>
      </c>
      <c r="G90" s="4">
        <f t="shared" si="2"/>
        <v>0</v>
      </c>
      <c r="H90" s="4" t="str">
        <f t="shared" si="3"/>
        <v>，2879546</v>
      </c>
      <c r="I90" s="4" t="str">
        <f>VLOOKUP(A90,HOP!A:U,21,0)</f>
        <v>直采</v>
      </c>
    </row>
    <row r="91" s="4" customFormat="1" hidden="1" spans="1:9">
      <c r="A91" s="5">
        <v>999221940370051</v>
      </c>
      <c r="B91" s="6">
        <v>44912</v>
      </c>
      <c r="C91" s="6">
        <v>44917</v>
      </c>
      <c r="D91" s="4">
        <v>1851</v>
      </c>
      <c r="E91" s="4" t="str">
        <f>VLOOKUP(A91,HOP!A:L,12,0)</f>
        <v>1851.00</v>
      </c>
      <c r="F91" s="4" t="str">
        <f>VLOOKUP(A91,HOP!A:C,3,0)</f>
        <v>2879815</v>
      </c>
      <c r="G91" s="4">
        <f t="shared" si="2"/>
        <v>0</v>
      </c>
      <c r="H91" s="4" t="str">
        <f t="shared" si="3"/>
        <v>，2879815</v>
      </c>
      <c r="I91" s="4" t="str">
        <f>VLOOKUP(A91,HOP!A:U,21,0)</f>
        <v>直采</v>
      </c>
    </row>
    <row r="92" s="4" customFormat="1" hidden="1" spans="1:9">
      <c r="A92" s="5">
        <v>999221941189876</v>
      </c>
      <c r="B92" s="6">
        <v>44915</v>
      </c>
      <c r="C92" s="6">
        <v>44917</v>
      </c>
      <c r="D92" s="4">
        <v>1904</v>
      </c>
      <c r="E92" s="4" t="str">
        <f>VLOOKUP(A92,HOP!A:L,12,0)</f>
        <v>1904.00</v>
      </c>
      <c r="F92" s="4" t="str">
        <f>VLOOKUP(A92,HOP!A:C,3,0)</f>
        <v>2880402</v>
      </c>
      <c r="G92" s="4">
        <f t="shared" si="2"/>
        <v>0</v>
      </c>
      <c r="H92" s="4" t="str">
        <f t="shared" si="3"/>
        <v>，2880402</v>
      </c>
      <c r="I92" s="4" t="str">
        <f>VLOOKUP(A92,HOP!A:U,21,0)</f>
        <v>直采</v>
      </c>
    </row>
    <row r="93" s="4" customFormat="1" hidden="1" spans="1:9">
      <c r="A93" s="5">
        <v>999221945027277</v>
      </c>
      <c r="B93" s="6">
        <v>44916</v>
      </c>
      <c r="C93" s="6">
        <v>44917</v>
      </c>
      <c r="D93" s="4">
        <v>680</v>
      </c>
      <c r="E93" s="4" t="str">
        <f>VLOOKUP(A93,HOP!A:L,12,0)</f>
        <v>680.00</v>
      </c>
      <c r="F93" s="4" t="str">
        <f>VLOOKUP(A93,HOP!A:C,3,0)</f>
        <v>2881251</v>
      </c>
      <c r="G93" s="4">
        <f t="shared" si="2"/>
        <v>0</v>
      </c>
      <c r="H93" s="4" t="str">
        <f t="shared" si="3"/>
        <v>，2881251</v>
      </c>
      <c r="I93" s="4" t="str">
        <f>VLOOKUP(A93,HOP!A:U,21,0)</f>
        <v>直采</v>
      </c>
    </row>
    <row r="94" s="4" customFormat="1" hidden="1" spans="1:9">
      <c r="A94" s="5">
        <v>999221945916488</v>
      </c>
      <c r="B94" s="6">
        <v>44916</v>
      </c>
      <c r="C94" s="6">
        <v>44917</v>
      </c>
      <c r="D94" s="4">
        <v>483</v>
      </c>
      <c r="E94" s="4" t="str">
        <f>VLOOKUP(A94,HOP!A:L,12,0)</f>
        <v>483.00</v>
      </c>
      <c r="F94" s="4" t="str">
        <f>VLOOKUP(A94,HOP!A:C,3,0)</f>
        <v>2881759</v>
      </c>
      <c r="G94" s="4">
        <f t="shared" si="2"/>
        <v>0</v>
      </c>
      <c r="H94" s="4" t="str">
        <f t="shared" si="3"/>
        <v>，2881759</v>
      </c>
      <c r="I94" s="4" t="str">
        <f>VLOOKUP(A94,HOP!A:U,21,0)</f>
        <v>直采</v>
      </c>
    </row>
    <row r="95" s="4" customFormat="1" hidden="1" spans="1:9">
      <c r="A95" s="5">
        <v>999221951152690</v>
      </c>
      <c r="B95" s="6">
        <v>44914</v>
      </c>
      <c r="C95" s="6">
        <v>44917</v>
      </c>
      <c r="D95" s="4">
        <v>861</v>
      </c>
      <c r="E95" s="4" t="str">
        <f>VLOOKUP(A95,HOP!A:L,12,0)</f>
        <v>861.00</v>
      </c>
      <c r="F95" s="4" t="str">
        <f>VLOOKUP(A95,HOP!A:C,3,0)</f>
        <v>2883625</v>
      </c>
      <c r="G95" s="4">
        <f t="shared" si="2"/>
        <v>0</v>
      </c>
      <c r="H95" s="4" t="str">
        <f t="shared" si="3"/>
        <v>，2883625</v>
      </c>
      <c r="I95" s="4" t="str">
        <f>VLOOKUP(A95,HOP!A:U,21,0)</f>
        <v>直采</v>
      </c>
    </row>
    <row r="96" s="4" customFormat="1" hidden="1" spans="1:9">
      <c r="A96" s="5">
        <v>999221953053659</v>
      </c>
      <c r="B96" s="6">
        <v>44915</v>
      </c>
      <c r="C96" s="6">
        <v>44917</v>
      </c>
      <c r="D96" s="4">
        <v>796</v>
      </c>
      <c r="E96" s="4" t="str">
        <f>VLOOKUP(A96,HOP!A:L,12,0)</f>
        <v>796.00</v>
      </c>
      <c r="F96" s="4" t="str">
        <f>VLOOKUP(A96,HOP!A:C,3,0)</f>
        <v>2884042</v>
      </c>
      <c r="G96" s="4">
        <f t="shared" si="2"/>
        <v>0</v>
      </c>
      <c r="H96" s="4" t="str">
        <f t="shared" si="3"/>
        <v>，2884042</v>
      </c>
      <c r="I96" s="4" t="str">
        <f>VLOOKUP(A96,HOP!A:U,21,0)</f>
        <v>直采</v>
      </c>
    </row>
    <row r="97" s="4" customFormat="1" hidden="1" spans="1:9">
      <c r="A97" s="5">
        <v>21953776814</v>
      </c>
      <c r="B97" s="6">
        <v>44916</v>
      </c>
      <c r="C97" s="6">
        <v>44917</v>
      </c>
      <c r="D97" s="4">
        <v>483</v>
      </c>
      <c r="E97" s="4" t="str">
        <f>VLOOKUP(A97,HOP!A:L,12,0)</f>
        <v>483.00</v>
      </c>
      <c r="F97" s="4" t="str">
        <f>VLOOKUP(A97,HOP!A:C,3,0)</f>
        <v>2884235</v>
      </c>
      <c r="G97" s="4">
        <f t="shared" si="2"/>
        <v>0</v>
      </c>
      <c r="H97" s="4" t="str">
        <f t="shared" si="3"/>
        <v>，2884235</v>
      </c>
      <c r="I97" s="4" t="str">
        <f>VLOOKUP(A97,HOP!A:U,21,0)</f>
        <v>直采</v>
      </c>
    </row>
    <row r="98" s="4" customFormat="1" hidden="1" spans="1:9">
      <c r="A98" s="5">
        <v>999221954738397</v>
      </c>
      <c r="B98" s="6">
        <v>44916</v>
      </c>
      <c r="C98" s="6">
        <v>44917</v>
      </c>
      <c r="D98" s="4">
        <v>347</v>
      </c>
      <c r="E98" s="4" t="str">
        <f>VLOOKUP(A98,HOP!A:L,12,0)</f>
        <v>347.00</v>
      </c>
      <c r="F98" s="4" t="str">
        <f>VLOOKUP(A98,HOP!A:C,3,0)</f>
        <v>2884525</v>
      </c>
      <c r="G98" s="4">
        <f t="shared" si="2"/>
        <v>0</v>
      </c>
      <c r="H98" s="4" t="str">
        <f t="shared" si="3"/>
        <v>，2884525</v>
      </c>
      <c r="I98" s="4" t="str">
        <f>VLOOKUP(A98,HOP!A:U,21,0)</f>
        <v>直采</v>
      </c>
    </row>
    <row r="99" s="4" customFormat="1" hidden="1" spans="1:9">
      <c r="A99" s="5">
        <v>999221955612381</v>
      </c>
      <c r="B99" s="6">
        <v>44914</v>
      </c>
      <c r="C99" s="6">
        <v>44917</v>
      </c>
      <c r="D99" s="4">
        <v>1530</v>
      </c>
      <c r="E99" s="4" t="str">
        <f>VLOOKUP(A99,HOP!A:L,12,0)</f>
        <v>1530.00</v>
      </c>
      <c r="F99" s="4" t="str">
        <f>VLOOKUP(A99,HOP!A:C,3,0)</f>
        <v>2884782</v>
      </c>
      <c r="G99" s="4">
        <f t="shared" si="2"/>
        <v>0</v>
      </c>
      <c r="H99" s="4" t="str">
        <f t="shared" si="3"/>
        <v>，2884782</v>
      </c>
      <c r="I99" s="4" t="str">
        <f>VLOOKUP(A99,HOP!A:U,21,0)</f>
        <v>直采</v>
      </c>
    </row>
    <row r="100" s="4" customFormat="1" hidden="1" spans="1:9">
      <c r="A100" s="5">
        <v>999221955637712</v>
      </c>
      <c r="B100" s="6">
        <v>44916</v>
      </c>
      <c r="C100" s="6">
        <v>44917</v>
      </c>
      <c r="D100" s="4">
        <v>302</v>
      </c>
      <c r="E100" s="4" t="str">
        <f>VLOOKUP(A100,HOP!A:L,12,0)</f>
        <v>302.00</v>
      </c>
      <c r="F100" s="4" t="str">
        <f>VLOOKUP(A100,HOP!A:C,3,0)</f>
        <v>2884803</v>
      </c>
      <c r="G100" s="4">
        <f t="shared" si="2"/>
        <v>0</v>
      </c>
      <c r="H100" s="4" t="str">
        <f t="shared" si="3"/>
        <v>，2884803</v>
      </c>
      <c r="I100" s="4" t="str">
        <f>VLOOKUP(A100,HOP!A:U,21,0)</f>
        <v>直采</v>
      </c>
    </row>
    <row r="101" s="4" customFormat="1" hidden="1" spans="1:9">
      <c r="A101" s="5">
        <v>999221955878442</v>
      </c>
      <c r="B101" s="6">
        <v>44915</v>
      </c>
      <c r="C101" s="6">
        <v>44917</v>
      </c>
      <c r="D101" s="4">
        <v>344</v>
      </c>
      <c r="E101" s="4" t="str">
        <f>VLOOKUP(A101,HOP!A:L,12,0)</f>
        <v>344.00</v>
      </c>
      <c r="F101" s="4" t="str">
        <f>VLOOKUP(A101,HOP!A:C,3,0)</f>
        <v>2884973</v>
      </c>
      <c r="G101" s="4">
        <f t="shared" si="2"/>
        <v>0</v>
      </c>
      <c r="H101" s="4" t="str">
        <f t="shared" si="3"/>
        <v>，2884973</v>
      </c>
      <c r="I101" s="4" t="str">
        <f>VLOOKUP(A101,HOP!A:U,21,0)</f>
        <v>直采</v>
      </c>
    </row>
    <row r="102" s="4" customFormat="1" hidden="1" spans="1:9">
      <c r="A102" s="5">
        <v>999221956203864</v>
      </c>
      <c r="B102" s="6">
        <v>44916</v>
      </c>
      <c r="C102" s="6">
        <v>44917</v>
      </c>
      <c r="D102" s="4">
        <v>385</v>
      </c>
      <c r="E102" s="4" t="str">
        <f>VLOOKUP(A102,HOP!A:L,12,0)</f>
        <v>385.00</v>
      </c>
      <c r="F102" s="4" t="str">
        <f>VLOOKUP(A102,HOP!A:C,3,0)</f>
        <v>2885156</v>
      </c>
      <c r="G102" s="4">
        <f t="shared" si="2"/>
        <v>0</v>
      </c>
      <c r="H102" s="4" t="str">
        <f t="shared" si="3"/>
        <v>，2885156</v>
      </c>
      <c r="I102" s="4" t="str">
        <f>VLOOKUP(A102,HOP!A:U,21,0)</f>
        <v>直采</v>
      </c>
    </row>
    <row r="103" s="4" customFormat="1" hidden="1" spans="1:9">
      <c r="A103" s="5">
        <v>999221956487600</v>
      </c>
      <c r="B103" s="6">
        <v>44916</v>
      </c>
      <c r="C103" s="6">
        <v>44917</v>
      </c>
      <c r="D103" s="4">
        <v>172</v>
      </c>
      <c r="E103" s="4" t="str">
        <f>VLOOKUP(A103,HOP!A:L,12,0)</f>
        <v>172.00</v>
      </c>
      <c r="F103" s="4" t="str">
        <f>VLOOKUP(A103,HOP!A:C,3,0)</f>
        <v>2885295</v>
      </c>
      <c r="G103" s="4">
        <f t="shared" si="2"/>
        <v>0</v>
      </c>
      <c r="H103" s="4" t="str">
        <f t="shared" si="3"/>
        <v>，2885295</v>
      </c>
      <c r="I103" s="4" t="str">
        <f>VLOOKUP(A103,HOP!A:U,21,0)</f>
        <v>直采</v>
      </c>
    </row>
    <row r="104" s="4" customFormat="1" hidden="1" spans="1:9">
      <c r="A104" s="5">
        <v>999221956624235</v>
      </c>
      <c r="B104" s="6">
        <v>44916</v>
      </c>
      <c r="C104" s="6">
        <v>44917</v>
      </c>
      <c r="D104" s="4">
        <v>880</v>
      </c>
      <c r="E104" s="4" t="str">
        <f>VLOOKUP(A104,HOP!A:L,12,0)</f>
        <v>880.00</v>
      </c>
      <c r="F104" s="4" t="str">
        <f>VLOOKUP(A104,HOP!A:C,3,0)</f>
        <v>2885381</v>
      </c>
      <c r="G104" s="4">
        <f t="shared" si="2"/>
        <v>0</v>
      </c>
      <c r="H104" s="4" t="str">
        <f t="shared" si="3"/>
        <v>，2885381</v>
      </c>
      <c r="I104" s="4" t="str">
        <f>VLOOKUP(A104,HOP!A:U,21,0)</f>
        <v>直采</v>
      </c>
    </row>
    <row r="105" s="4" customFormat="1" hidden="1" spans="1:9">
      <c r="A105" s="5">
        <v>999221957312762</v>
      </c>
      <c r="B105" s="6">
        <v>44916</v>
      </c>
      <c r="C105" s="6">
        <v>44917</v>
      </c>
      <c r="D105" s="4">
        <v>696</v>
      </c>
      <c r="E105" s="4" t="str">
        <f>VLOOKUP(A105,HOP!A:L,12,0)</f>
        <v>696.00</v>
      </c>
      <c r="F105" s="4" t="str">
        <f>VLOOKUP(A105,HOP!A:C,3,0)</f>
        <v>2885751</v>
      </c>
      <c r="G105" s="4">
        <f t="shared" si="2"/>
        <v>0</v>
      </c>
      <c r="H105" s="4" t="str">
        <f t="shared" si="3"/>
        <v>，2885751</v>
      </c>
      <c r="I105" s="4" t="str">
        <f>VLOOKUP(A105,HOP!A:U,21,0)</f>
        <v>直采</v>
      </c>
    </row>
    <row r="106" s="4" customFormat="1" hidden="1" spans="1:9">
      <c r="A106" s="5">
        <v>999221959561930</v>
      </c>
      <c r="B106" s="6">
        <v>44915</v>
      </c>
      <c r="C106" s="6">
        <v>44917</v>
      </c>
      <c r="D106" s="4">
        <v>3440</v>
      </c>
      <c r="E106" s="4" t="str">
        <f>VLOOKUP(A106,HOP!A:L,12,0)</f>
        <v>3440.00</v>
      </c>
      <c r="F106" s="4" t="str">
        <f>VLOOKUP(A106,HOP!A:C,3,0)</f>
        <v>2885959</v>
      </c>
      <c r="G106" s="4">
        <f t="shared" si="2"/>
        <v>0</v>
      </c>
      <c r="H106" s="4" t="str">
        <f t="shared" si="3"/>
        <v>，2885959</v>
      </c>
      <c r="I106" s="4" t="str">
        <f>VLOOKUP(A106,HOP!A:U,21,0)</f>
        <v>直采</v>
      </c>
    </row>
    <row r="107" s="4" customFormat="1" hidden="1" spans="1:9">
      <c r="A107" s="5">
        <v>999221960495953</v>
      </c>
      <c r="B107" s="6">
        <v>44916</v>
      </c>
      <c r="C107" s="6">
        <v>44917</v>
      </c>
      <c r="D107" s="4">
        <v>518</v>
      </c>
      <c r="E107" s="4" t="str">
        <f>VLOOKUP(A107,HOP!A:L,12,0)</f>
        <v>518.00</v>
      </c>
      <c r="F107" s="4" t="str">
        <f>VLOOKUP(A107,HOP!A:C,3,0)</f>
        <v>2886197</v>
      </c>
      <c r="G107" s="4">
        <f t="shared" si="2"/>
        <v>0</v>
      </c>
      <c r="H107" s="4" t="str">
        <f t="shared" si="3"/>
        <v>，2886197</v>
      </c>
      <c r="I107" s="4" t="str">
        <f>VLOOKUP(A107,HOP!A:U,21,0)</f>
        <v>直采</v>
      </c>
    </row>
    <row r="108" s="4" customFormat="1" hidden="1" spans="1:9">
      <c r="A108" s="5">
        <v>999221960572181</v>
      </c>
      <c r="B108" s="6">
        <v>44916</v>
      </c>
      <c r="C108" s="6">
        <v>44917</v>
      </c>
      <c r="D108" s="4">
        <v>237</v>
      </c>
      <c r="E108" s="4" t="str">
        <f>VLOOKUP(A108,HOP!A:L,12,0)</f>
        <v>237.00</v>
      </c>
      <c r="F108" s="4" t="str">
        <f>VLOOKUP(A108,HOP!A:C,3,0)</f>
        <v>2886221</v>
      </c>
      <c r="G108" s="4">
        <f t="shared" si="2"/>
        <v>0</v>
      </c>
      <c r="H108" s="4" t="str">
        <f t="shared" si="3"/>
        <v>，2886221</v>
      </c>
      <c r="I108" s="4" t="str">
        <f>VLOOKUP(A108,HOP!A:U,21,0)</f>
        <v>直采</v>
      </c>
    </row>
    <row r="109" s="4" customFormat="1" hidden="1" spans="1:9">
      <c r="A109" s="5">
        <v>999221961331256</v>
      </c>
      <c r="B109" s="6">
        <v>44915</v>
      </c>
      <c r="C109" s="6">
        <v>44917</v>
      </c>
      <c r="D109" s="4">
        <v>1020</v>
      </c>
      <c r="E109" s="4" t="str">
        <f>VLOOKUP(A109,HOP!A:L,12,0)</f>
        <v>1020.00</v>
      </c>
      <c r="F109" s="4" t="str">
        <f>VLOOKUP(A109,HOP!A:C,3,0)</f>
        <v>2886461</v>
      </c>
      <c r="G109" s="4">
        <f t="shared" si="2"/>
        <v>0</v>
      </c>
      <c r="H109" s="4" t="str">
        <f t="shared" si="3"/>
        <v>，2886461</v>
      </c>
      <c r="I109" s="4" t="str">
        <f>VLOOKUP(A109,HOP!A:U,21,0)</f>
        <v>直采</v>
      </c>
    </row>
    <row r="110" s="4" customFormat="1" hidden="1" spans="1:9">
      <c r="A110" s="5">
        <v>21962052387</v>
      </c>
      <c r="B110" s="6">
        <v>44916</v>
      </c>
      <c r="C110" s="6">
        <v>44917</v>
      </c>
      <c r="D110" s="4">
        <v>483</v>
      </c>
      <c r="E110" s="4" t="str">
        <f>VLOOKUP(A110,HOP!A:L,12,0)</f>
        <v>483.00</v>
      </c>
      <c r="F110" s="4" t="str">
        <f>VLOOKUP(A110,HOP!A:C,3,0)</f>
        <v>2886785</v>
      </c>
      <c r="G110" s="4">
        <f t="shared" si="2"/>
        <v>0</v>
      </c>
      <c r="H110" s="4" t="str">
        <f t="shared" si="3"/>
        <v>，2886785</v>
      </c>
      <c r="I110" s="4" t="str">
        <f>VLOOKUP(A110,HOP!A:U,21,0)</f>
        <v>直采</v>
      </c>
    </row>
    <row r="111" s="4" customFormat="1" hidden="1" spans="1:9">
      <c r="A111" s="5">
        <v>999221963347201</v>
      </c>
      <c r="B111" s="6">
        <v>44916</v>
      </c>
      <c r="C111" s="6">
        <v>44917</v>
      </c>
      <c r="D111" s="4">
        <v>237</v>
      </c>
      <c r="E111" s="4" t="str">
        <f>VLOOKUP(A111,HOP!A:L,12,0)</f>
        <v>237.00</v>
      </c>
      <c r="F111" s="4" t="str">
        <f>VLOOKUP(A111,HOP!A:C,3,0)</f>
        <v>2887752</v>
      </c>
      <c r="G111" s="4">
        <f t="shared" si="2"/>
        <v>0</v>
      </c>
      <c r="H111" s="4" t="str">
        <f t="shared" si="3"/>
        <v>，2887752</v>
      </c>
      <c r="I111" s="4" t="str">
        <f>VLOOKUP(A111,HOP!A:U,21,0)</f>
        <v>直采</v>
      </c>
    </row>
    <row r="112" s="4" customFormat="1" hidden="1" spans="1:9">
      <c r="A112" s="5">
        <v>21963501587</v>
      </c>
      <c r="B112" s="6">
        <v>44915</v>
      </c>
      <c r="C112" s="6">
        <v>44917</v>
      </c>
      <c r="D112" s="4">
        <v>2182</v>
      </c>
      <c r="E112" s="4" t="str">
        <f>VLOOKUP(A112,HOP!A:L,12,0)</f>
        <v>2182.00</v>
      </c>
      <c r="F112" s="4" t="str">
        <f>VLOOKUP(A112,HOP!A:C,3,0)</f>
        <v>2887823</v>
      </c>
      <c r="G112" s="4">
        <f t="shared" si="2"/>
        <v>0</v>
      </c>
      <c r="H112" s="4" t="str">
        <f t="shared" si="3"/>
        <v>，2887823</v>
      </c>
      <c r="I112" s="4" t="str">
        <f>VLOOKUP(A112,HOP!A:U,21,0)</f>
        <v>直采</v>
      </c>
    </row>
    <row r="113" s="4" customFormat="1" hidden="1" spans="1:9">
      <c r="A113" s="5">
        <v>999221963809758</v>
      </c>
      <c r="B113" s="6">
        <v>44915</v>
      </c>
      <c r="C113" s="6">
        <v>44917</v>
      </c>
      <c r="D113" s="4">
        <v>5018</v>
      </c>
      <c r="E113" s="4" t="str">
        <f>VLOOKUP(A113,HOP!A:L,12,0)</f>
        <v>5018.00</v>
      </c>
      <c r="F113" s="4" t="str">
        <f>VLOOKUP(A113,HOP!A:C,3,0)</f>
        <v>2888047</v>
      </c>
      <c r="G113" s="4">
        <f t="shared" si="2"/>
        <v>0</v>
      </c>
      <c r="H113" s="4" t="str">
        <f t="shared" si="3"/>
        <v>，2888047</v>
      </c>
      <c r="I113" s="4" t="str">
        <f>VLOOKUP(A113,HOP!A:U,21,0)</f>
        <v>直采</v>
      </c>
    </row>
    <row r="114" s="4" customFormat="1" hidden="1" spans="1:9">
      <c r="A114" s="5">
        <v>999221967678418</v>
      </c>
      <c r="B114" s="6">
        <v>44915</v>
      </c>
      <c r="C114" s="6">
        <v>44917</v>
      </c>
      <c r="D114" s="4">
        <v>824</v>
      </c>
      <c r="E114" s="4" t="str">
        <f>VLOOKUP(A114,HOP!A:L,12,0)</f>
        <v>824.00</v>
      </c>
      <c r="F114" s="4" t="str">
        <f>VLOOKUP(A114,HOP!A:C,3,0)</f>
        <v>2888631</v>
      </c>
      <c r="G114" s="4">
        <f t="shared" si="2"/>
        <v>0</v>
      </c>
      <c r="H114" s="4" t="str">
        <f t="shared" si="3"/>
        <v>，2888631</v>
      </c>
      <c r="I114" s="4" t="str">
        <f>VLOOKUP(A114,HOP!A:U,21,0)</f>
        <v>直采</v>
      </c>
    </row>
    <row r="115" s="4" customFormat="1" hidden="1" spans="1:9">
      <c r="A115" s="5">
        <v>999221968399159</v>
      </c>
      <c r="B115" s="6">
        <v>44916</v>
      </c>
      <c r="C115" s="6">
        <v>44917</v>
      </c>
      <c r="D115" s="4">
        <v>515.28</v>
      </c>
      <c r="E115" s="4" t="str">
        <f>VLOOKUP(A115,HOP!A:L,12,0)</f>
        <v>515.28</v>
      </c>
      <c r="F115" s="4" t="str">
        <f>VLOOKUP(A115,HOP!A:C,3,0)</f>
        <v>2888986</v>
      </c>
      <c r="G115" s="4">
        <f t="shared" si="2"/>
        <v>0</v>
      </c>
      <c r="H115" s="4" t="str">
        <f t="shared" si="3"/>
        <v>，2888986</v>
      </c>
      <c r="I115" s="4" t="str">
        <f>VLOOKUP(A115,HOP!A:U,21,0)</f>
        <v>直连</v>
      </c>
    </row>
    <row r="116" s="4" customFormat="1" hidden="1" spans="1:9">
      <c r="A116" s="5">
        <v>999221969172630</v>
      </c>
      <c r="B116" s="6">
        <v>44916</v>
      </c>
      <c r="C116" s="6">
        <v>44917</v>
      </c>
      <c r="D116" s="4">
        <v>613</v>
      </c>
      <c r="E116" s="4" t="str">
        <f>VLOOKUP(A116,HOP!A:L,12,0)</f>
        <v>613.00</v>
      </c>
      <c r="F116" s="4" t="str">
        <f>VLOOKUP(A116,HOP!A:C,3,0)</f>
        <v>2889463</v>
      </c>
      <c r="G116" s="4">
        <f t="shared" si="2"/>
        <v>0</v>
      </c>
      <c r="H116" s="4" t="str">
        <f t="shared" si="3"/>
        <v>，2889463</v>
      </c>
      <c r="I116" s="4" t="str">
        <f>VLOOKUP(A116,HOP!A:U,21,0)</f>
        <v>直采</v>
      </c>
    </row>
    <row r="117" s="4" customFormat="1" hidden="1" spans="1:9">
      <c r="A117" s="5">
        <v>999221969285515</v>
      </c>
      <c r="B117" s="6">
        <v>44916</v>
      </c>
      <c r="C117" s="6">
        <v>44917</v>
      </c>
      <c r="D117" s="4">
        <v>143</v>
      </c>
      <c r="E117" s="4" t="str">
        <f>VLOOKUP(A117,HOP!A:L,12,0)</f>
        <v>143.00</v>
      </c>
      <c r="F117" s="4" t="str">
        <f>VLOOKUP(A117,HOP!A:C,3,0)</f>
        <v>2889559</v>
      </c>
      <c r="G117" s="4">
        <f t="shared" si="2"/>
        <v>0</v>
      </c>
      <c r="H117" s="4" t="str">
        <f t="shared" si="3"/>
        <v>，2889559</v>
      </c>
      <c r="I117" s="4" t="str">
        <f>VLOOKUP(A117,HOP!A:U,21,0)</f>
        <v>直采</v>
      </c>
    </row>
    <row r="118" s="4" customFormat="1" hidden="1" spans="1:9">
      <c r="A118" s="5">
        <v>21971862062</v>
      </c>
      <c r="B118" s="6">
        <v>44916</v>
      </c>
      <c r="C118" s="6">
        <v>44917</v>
      </c>
      <c r="D118" s="4">
        <v>0</v>
      </c>
      <c r="E118" s="4" t="e">
        <f>VLOOKUP(A118,HOP!A:L,12,0)</f>
        <v>#N/A</v>
      </c>
      <c r="F118" s="4" t="e">
        <f>VLOOKUP(A118,HOP!A:C,3,0)</f>
        <v>#N/A</v>
      </c>
      <c r="G118" s="4" t="e">
        <f t="shared" si="2"/>
        <v>#N/A</v>
      </c>
      <c r="H118" s="4" t="e">
        <f t="shared" si="3"/>
        <v>#N/A</v>
      </c>
      <c r="I118" s="4" t="e">
        <f>VLOOKUP(A118,HOP!A:U,21,0)</f>
        <v>#N/A</v>
      </c>
    </row>
    <row r="119" s="4" customFormat="1" hidden="1" spans="1:9">
      <c r="A119" s="5">
        <v>999221971851793</v>
      </c>
      <c r="B119" s="6">
        <v>44916</v>
      </c>
      <c r="C119" s="6">
        <v>44917</v>
      </c>
      <c r="D119" s="4">
        <v>545</v>
      </c>
      <c r="E119" s="4" t="str">
        <f>VLOOKUP(A119,HOP!A:L,12,0)</f>
        <v>545.00</v>
      </c>
      <c r="F119" s="4" t="str">
        <f>VLOOKUP(A119,HOP!A:C,3,0)</f>
        <v>2890409</v>
      </c>
      <c r="G119" s="4">
        <f t="shared" si="2"/>
        <v>0</v>
      </c>
      <c r="H119" s="4" t="str">
        <f t="shared" si="3"/>
        <v>，2890409</v>
      </c>
      <c r="I119" s="4" t="str">
        <f>VLOOKUP(A119,HOP!A:U,21,0)</f>
        <v>直采</v>
      </c>
    </row>
    <row r="120" s="4" customFormat="1" hidden="1" spans="1:9">
      <c r="A120" s="5">
        <v>999221972170212</v>
      </c>
      <c r="B120" s="6">
        <v>44916</v>
      </c>
      <c r="C120" s="6">
        <v>44917</v>
      </c>
      <c r="D120" s="4">
        <v>189.03</v>
      </c>
      <c r="E120" s="4" t="str">
        <f>VLOOKUP(A120,HOP!A:L,12,0)</f>
        <v>189.03</v>
      </c>
      <c r="F120" s="4" t="str">
        <f>VLOOKUP(A120,HOP!A:C,3,0)</f>
        <v>2890480</v>
      </c>
      <c r="G120" s="4">
        <f t="shared" si="2"/>
        <v>0</v>
      </c>
      <c r="H120" s="4" t="str">
        <f t="shared" si="3"/>
        <v>，2890480</v>
      </c>
      <c r="I120" s="4" t="str">
        <f>VLOOKUP(A120,HOP!A:U,21,0)</f>
        <v>直连</v>
      </c>
    </row>
    <row r="121" s="4" customFormat="1" hidden="1" spans="1:9">
      <c r="A121" s="5">
        <v>999221972812478</v>
      </c>
      <c r="B121" s="6">
        <v>44916</v>
      </c>
      <c r="C121" s="6">
        <v>44917</v>
      </c>
      <c r="D121" s="4">
        <v>239.92</v>
      </c>
      <c r="E121" s="4" t="str">
        <f>VLOOKUP(A121,HOP!A:L,12,0)</f>
        <v>239.92</v>
      </c>
      <c r="F121" s="4" t="str">
        <f>VLOOKUP(A121,HOP!A:C,3,0)</f>
        <v>2890613</v>
      </c>
      <c r="G121" s="4">
        <f t="shared" si="2"/>
        <v>0</v>
      </c>
      <c r="H121" s="4" t="str">
        <f t="shared" si="3"/>
        <v>，2890613</v>
      </c>
      <c r="I121" s="4" t="str">
        <f>VLOOKUP(A121,HOP!A:U,21,0)</f>
        <v>直连</v>
      </c>
    </row>
    <row r="122" s="4" customFormat="1" hidden="1" spans="1:9">
      <c r="A122" s="5">
        <v>999221973032089</v>
      </c>
      <c r="B122" s="6">
        <v>44916</v>
      </c>
      <c r="C122" s="6">
        <v>44917</v>
      </c>
      <c r="D122" s="4">
        <v>653</v>
      </c>
      <c r="E122" s="4" t="str">
        <f>VLOOKUP(A122,HOP!A:L,12,0)</f>
        <v>653.00</v>
      </c>
      <c r="F122" s="4" t="str">
        <f>VLOOKUP(A122,HOP!A:C,3,0)</f>
        <v>2890671</v>
      </c>
      <c r="G122" s="4">
        <f t="shared" si="2"/>
        <v>0</v>
      </c>
      <c r="H122" s="4" t="str">
        <f t="shared" si="3"/>
        <v>，2890671</v>
      </c>
      <c r="I122" s="4" t="str">
        <f>VLOOKUP(A122,HOP!A:U,21,0)</f>
        <v>直采</v>
      </c>
    </row>
    <row r="123" s="4" customFormat="1" hidden="1" spans="1:9">
      <c r="A123" s="5">
        <v>999221973049645</v>
      </c>
      <c r="B123" s="6">
        <v>44916</v>
      </c>
      <c r="C123" s="6">
        <v>44917</v>
      </c>
      <c r="D123" s="4">
        <v>653</v>
      </c>
      <c r="E123" s="4" t="str">
        <f>VLOOKUP(A123,HOP!A:L,12,0)</f>
        <v>653.00</v>
      </c>
      <c r="F123" s="4" t="str">
        <f>VLOOKUP(A123,HOP!A:C,3,0)</f>
        <v>2890676</v>
      </c>
      <c r="G123" s="4">
        <f t="shared" si="2"/>
        <v>0</v>
      </c>
      <c r="H123" s="4" t="str">
        <f t="shared" si="3"/>
        <v>，2890676</v>
      </c>
      <c r="I123" s="4" t="str">
        <f>VLOOKUP(A123,HOP!A:U,21,0)</f>
        <v>直采</v>
      </c>
    </row>
    <row r="124" s="4" customFormat="1" hidden="1" spans="1:9">
      <c r="A124" s="5">
        <v>999221973060087</v>
      </c>
      <c r="B124" s="6">
        <v>44916</v>
      </c>
      <c r="C124" s="6">
        <v>44917</v>
      </c>
      <c r="D124" s="4">
        <v>653</v>
      </c>
      <c r="E124" s="4" t="str">
        <f>VLOOKUP(A124,HOP!A:L,12,0)</f>
        <v>653.00</v>
      </c>
      <c r="F124" s="4" t="str">
        <f>VLOOKUP(A124,HOP!A:C,3,0)</f>
        <v>2890682</v>
      </c>
      <c r="G124" s="4">
        <f t="shared" si="2"/>
        <v>0</v>
      </c>
      <c r="H124" s="4" t="str">
        <f t="shared" si="3"/>
        <v>，2890682</v>
      </c>
      <c r="I124" s="4" t="str">
        <f>VLOOKUP(A124,HOP!A:U,21,0)</f>
        <v>直采</v>
      </c>
    </row>
    <row r="125" s="4" customFormat="1" hidden="1" spans="1:9">
      <c r="A125" s="5">
        <v>999221973275981</v>
      </c>
      <c r="B125" s="6">
        <v>44916</v>
      </c>
      <c r="C125" s="6">
        <v>44917</v>
      </c>
      <c r="D125" s="4">
        <v>325.56</v>
      </c>
      <c r="E125" s="4" t="str">
        <f>VLOOKUP(A125,HOP!A:L,12,0)</f>
        <v>325.56</v>
      </c>
      <c r="F125" s="4" t="str">
        <f>VLOOKUP(A125,HOP!A:C,3,0)</f>
        <v>2890740</v>
      </c>
      <c r="G125" s="4">
        <f t="shared" si="2"/>
        <v>0</v>
      </c>
      <c r="H125" s="4" t="str">
        <f t="shared" si="3"/>
        <v>，2890740</v>
      </c>
      <c r="I125" s="4" t="str">
        <f>VLOOKUP(A125,HOP!A:U,21,0)</f>
        <v>直连</v>
      </c>
    </row>
    <row r="126" s="4" customFormat="1" hidden="1" spans="1:9">
      <c r="A126" s="5">
        <v>999221975506871</v>
      </c>
      <c r="B126" s="6">
        <v>44916</v>
      </c>
      <c r="C126" s="6">
        <v>44917</v>
      </c>
      <c r="D126" s="4">
        <v>252</v>
      </c>
      <c r="E126" s="4" t="str">
        <f>VLOOKUP(A126,HOP!A:L,12,0)</f>
        <v>252.00</v>
      </c>
      <c r="F126" s="4" t="str">
        <f>VLOOKUP(A126,HOP!A:C,3,0)</f>
        <v>2891768</v>
      </c>
      <c r="G126" s="4">
        <f t="shared" si="2"/>
        <v>0</v>
      </c>
      <c r="H126" s="4" t="str">
        <f t="shared" si="3"/>
        <v>，2891768</v>
      </c>
      <c r="I126" s="4" t="str">
        <f>VLOOKUP(A126,HOP!A:U,21,0)</f>
        <v>直采</v>
      </c>
    </row>
    <row r="127" s="4" customFormat="1" hidden="1" spans="1:9">
      <c r="A127" s="5">
        <v>18932267687</v>
      </c>
      <c r="B127" s="6">
        <v>44915</v>
      </c>
      <c r="C127" s="6">
        <v>44918</v>
      </c>
      <c r="D127" s="4">
        <v>4698</v>
      </c>
      <c r="E127" s="4" t="str">
        <f>VLOOKUP(A127,HOP!A:L,12,0)</f>
        <v>4698.00</v>
      </c>
      <c r="F127" s="4" t="str">
        <f>VLOOKUP(A127,HOP!A:C,3,0)</f>
        <v>2682088</v>
      </c>
      <c r="G127" s="4">
        <f t="shared" si="2"/>
        <v>0</v>
      </c>
      <c r="H127" s="4" t="str">
        <f t="shared" si="3"/>
        <v>，2682088</v>
      </c>
      <c r="I127" s="4" t="str">
        <f>VLOOKUP(A127,HOP!A:U,21,0)</f>
        <v>直采</v>
      </c>
    </row>
    <row r="128" s="4" customFormat="1" spans="1:10">
      <c r="A128" s="5">
        <v>21035170501</v>
      </c>
      <c r="B128" s="6">
        <v>44917</v>
      </c>
      <c r="C128" s="6">
        <v>44918</v>
      </c>
      <c r="D128" s="4">
        <v>1508</v>
      </c>
      <c r="E128" s="4" t="e">
        <f>VLOOKUP(A128,HOP!A:L,12,0)</f>
        <v>#N/A</v>
      </c>
      <c r="F128" s="4">
        <v>2695672</v>
      </c>
      <c r="G128" s="4" t="e">
        <f t="shared" si="2"/>
        <v>#N/A</v>
      </c>
      <c r="H128" s="4" t="str">
        <f t="shared" si="3"/>
        <v>，2695672</v>
      </c>
      <c r="I128" s="4" t="e">
        <f>VLOOKUP(A128,HOP!A:U,21,0)</f>
        <v>#N/A</v>
      </c>
      <c r="J128" s="4" t="s">
        <v>1201</v>
      </c>
    </row>
    <row r="129" s="4" customFormat="1" spans="1:10">
      <c r="A129" s="5">
        <v>21042670910</v>
      </c>
      <c r="B129" s="6">
        <v>44917</v>
      </c>
      <c r="C129" s="6">
        <v>44918</v>
      </c>
      <c r="D129" s="4">
        <v>1000</v>
      </c>
      <c r="E129" s="4" t="e">
        <f>VLOOKUP(A129,HOP!A:L,12,0)</f>
        <v>#N/A</v>
      </c>
      <c r="F129" s="4">
        <v>2695672</v>
      </c>
      <c r="G129" s="4" t="e">
        <f t="shared" si="2"/>
        <v>#N/A</v>
      </c>
      <c r="H129" s="4" t="str">
        <f t="shared" si="3"/>
        <v>，2695672</v>
      </c>
      <c r="I129" s="4" t="e">
        <f>VLOOKUP(A129,HOP!A:U,21,0)</f>
        <v>#N/A</v>
      </c>
      <c r="J129" s="4" t="s">
        <v>1201</v>
      </c>
    </row>
    <row r="130" s="4" customFormat="1" hidden="1" spans="1:9">
      <c r="A130" s="5">
        <v>21149137094</v>
      </c>
      <c r="B130" s="6">
        <v>44916</v>
      </c>
      <c r="C130" s="6">
        <v>44918</v>
      </c>
      <c r="D130" s="4">
        <v>1800</v>
      </c>
      <c r="E130" s="4" t="str">
        <f>VLOOKUP(A130,HOP!A:L,12,0)</f>
        <v>1800.00</v>
      </c>
      <c r="F130" s="4" t="str">
        <f>VLOOKUP(A130,HOP!A:C,3,0)</f>
        <v>2708871</v>
      </c>
      <c r="G130" s="4">
        <f t="shared" si="2"/>
        <v>0</v>
      </c>
      <c r="H130" s="4" t="str">
        <f t="shared" si="3"/>
        <v>，2708871</v>
      </c>
      <c r="I130" s="4" t="str">
        <f>VLOOKUP(A130,HOP!A:U,21,0)</f>
        <v>直采</v>
      </c>
    </row>
    <row r="131" s="4" customFormat="1" hidden="1" spans="1:9">
      <c r="A131" s="5">
        <v>21224093741</v>
      </c>
      <c r="B131" s="6">
        <v>44916</v>
      </c>
      <c r="C131" s="6">
        <v>44918</v>
      </c>
      <c r="D131" s="4">
        <v>4140</v>
      </c>
      <c r="E131" s="4" t="str">
        <f>VLOOKUP(A131,HOP!A:L,12,0)</f>
        <v>4140.00</v>
      </c>
      <c r="F131" s="4" t="str">
        <f>VLOOKUP(A131,HOP!A:C,3,0)</f>
        <v>2713889</v>
      </c>
      <c r="G131" s="4">
        <f t="shared" ref="G131:G194" si="4">D131-E131</f>
        <v>0</v>
      </c>
      <c r="H131" s="4" t="str">
        <f t="shared" ref="H131:H194" si="5">$H$1&amp;F131</f>
        <v>，2713889</v>
      </c>
      <c r="I131" s="4" t="str">
        <f>VLOOKUP(A131,HOP!A:U,21,0)</f>
        <v>直采</v>
      </c>
    </row>
    <row r="132" s="4" customFormat="1" hidden="1" spans="1:9">
      <c r="A132" s="5">
        <v>21228273663</v>
      </c>
      <c r="B132" s="6">
        <v>44914</v>
      </c>
      <c r="C132" s="6">
        <v>44918</v>
      </c>
      <c r="D132" s="4">
        <v>4412</v>
      </c>
      <c r="E132" s="4" t="str">
        <f>VLOOKUP(A132,HOP!A:L,12,0)</f>
        <v>4412.00</v>
      </c>
      <c r="F132" s="4" t="str">
        <f>VLOOKUP(A132,HOP!A:C,3,0)</f>
        <v>2714404</v>
      </c>
      <c r="G132" s="4">
        <f t="shared" si="4"/>
        <v>0</v>
      </c>
      <c r="H132" s="4" t="str">
        <f t="shared" si="5"/>
        <v>，2714404</v>
      </c>
      <c r="I132" s="4" t="str">
        <f>VLOOKUP(A132,HOP!A:U,21,0)</f>
        <v>直采</v>
      </c>
    </row>
    <row r="133" s="4" customFormat="1" hidden="1" spans="1:9">
      <c r="A133" s="5">
        <v>21233485022</v>
      </c>
      <c r="B133" s="6">
        <v>44915</v>
      </c>
      <c r="C133" s="6">
        <v>44918</v>
      </c>
      <c r="D133" s="4">
        <v>1593</v>
      </c>
      <c r="E133" s="4" t="str">
        <f>VLOOKUP(A133,HOP!A:L,12,0)</f>
        <v>1593.00</v>
      </c>
      <c r="F133" s="4" t="str">
        <f>VLOOKUP(A133,HOP!A:C,3,0)</f>
        <v>2715385</v>
      </c>
      <c r="G133" s="4">
        <f t="shared" si="4"/>
        <v>0</v>
      </c>
      <c r="H133" s="4" t="str">
        <f t="shared" si="5"/>
        <v>，2715385</v>
      </c>
      <c r="I133" s="4" t="str">
        <f>VLOOKUP(A133,HOP!A:U,21,0)</f>
        <v>直采</v>
      </c>
    </row>
    <row r="134" s="4" customFormat="1" hidden="1" spans="1:9">
      <c r="A134" s="5">
        <v>21312671119</v>
      </c>
      <c r="B134" s="6">
        <v>44912</v>
      </c>
      <c r="C134" s="6">
        <v>44918</v>
      </c>
      <c r="D134" s="4">
        <v>0</v>
      </c>
      <c r="E134" s="4" t="e">
        <f>VLOOKUP(A134,HOP!A:L,12,0)</f>
        <v>#N/A</v>
      </c>
      <c r="F134" s="4" t="e">
        <f>VLOOKUP(A134,HOP!A:C,3,0)</f>
        <v>#N/A</v>
      </c>
      <c r="G134" s="4" t="e">
        <f t="shared" si="4"/>
        <v>#N/A</v>
      </c>
      <c r="H134" s="4" t="e">
        <f t="shared" si="5"/>
        <v>#N/A</v>
      </c>
      <c r="I134" s="4" t="e">
        <f>VLOOKUP(A134,HOP!A:U,21,0)</f>
        <v>#N/A</v>
      </c>
    </row>
    <row r="135" s="4" customFormat="1" hidden="1" spans="1:9">
      <c r="A135" s="5">
        <v>21357503848</v>
      </c>
      <c r="B135" s="6">
        <v>44913</v>
      </c>
      <c r="C135" s="6">
        <v>44918</v>
      </c>
      <c r="D135" s="4">
        <v>4010</v>
      </c>
      <c r="E135" s="4" t="str">
        <f>VLOOKUP(A135,HOP!A:L,12,0)</f>
        <v>4010.00</v>
      </c>
      <c r="F135" s="4" t="str">
        <f>VLOOKUP(A135,HOP!A:C,3,0)</f>
        <v>2728701</v>
      </c>
      <c r="G135" s="4">
        <f t="shared" si="4"/>
        <v>0</v>
      </c>
      <c r="H135" s="4" t="str">
        <f t="shared" si="5"/>
        <v>，2728701</v>
      </c>
      <c r="I135" s="4" t="str">
        <f>VLOOKUP(A135,HOP!A:U,21,0)</f>
        <v>直采</v>
      </c>
    </row>
    <row r="136" s="4" customFormat="1" hidden="1" spans="1:9">
      <c r="A136" s="5">
        <v>21366967652</v>
      </c>
      <c r="B136" s="6">
        <v>44914</v>
      </c>
      <c r="C136" s="6">
        <v>44918</v>
      </c>
      <c r="D136" s="4">
        <v>4000</v>
      </c>
      <c r="E136" s="4" t="str">
        <f>VLOOKUP(A136,HOP!A:L,12,0)</f>
        <v>4000.00</v>
      </c>
      <c r="F136" s="4" t="str">
        <f>VLOOKUP(A136,HOP!A:C,3,0)</f>
        <v>2731007</v>
      </c>
      <c r="G136" s="4">
        <f t="shared" si="4"/>
        <v>0</v>
      </c>
      <c r="H136" s="4" t="str">
        <f t="shared" si="5"/>
        <v>，2731007</v>
      </c>
      <c r="I136" s="4" t="str">
        <f>VLOOKUP(A136,HOP!A:U,21,0)</f>
        <v>直采</v>
      </c>
    </row>
    <row r="137" s="4" customFormat="1" hidden="1" spans="1:9">
      <c r="A137" s="5">
        <v>21449963022</v>
      </c>
      <c r="B137" s="6">
        <v>44916</v>
      </c>
      <c r="C137" s="6">
        <v>44918</v>
      </c>
      <c r="D137" s="4">
        <v>2000</v>
      </c>
      <c r="E137" s="4" t="str">
        <f>VLOOKUP(A137,HOP!A:L,12,0)</f>
        <v>2000.00</v>
      </c>
      <c r="F137" s="4" t="str">
        <f>VLOOKUP(A137,HOP!A:C,3,0)</f>
        <v>2739498</v>
      </c>
      <c r="G137" s="4">
        <f t="shared" si="4"/>
        <v>0</v>
      </c>
      <c r="H137" s="4" t="str">
        <f t="shared" si="5"/>
        <v>，2739498</v>
      </c>
      <c r="I137" s="4" t="str">
        <f>VLOOKUP(A137,HOP!A:U,21,0)</f>
        <v>直采</v>
      </c>
    </row>
    <row r="138" s="4" customFormat="1" hidden="1" spans="1:9">
      <c r="A138" s="5">
        <v>21463915215</v>
      </c>
      <c r="B138" s="6">
        <v>44914</v>
      </c>
      <c r="C138" s="6">
        <v>44918</v>
      </c>
      <c r="D138" s="4">
        <v>2800</v>
      </c>
      <c r="E138" s="4" t="str">
        <f>VLOOKUP(A138,HOP!A:L,12,0)</f>
        <v>2800.00</v>
      </c>
      <c r="F138" s="4" t="str">
        <f>VLOOKUP(A138,HOP!A:C,3,0)</f>
        <v>2742308</v>
      </c>
      <c r="G138" s="4">
        <f t="shared" si="4"/>
        <v>0</v>
      </c>
      <c r="H138" s="4" t="str">
        <f t="shared" si="5"/>
        <v>，2742308</v>
      </c>
      <c r="I138" s="4" t="str">
        <f>VLOOKUP(A138,HOP!A:U,21,0)</f>
        <v>直采</v>
      </c>
    </row>
    <row r="139" s="4" customFormat="1" hidden="1" spans="1:9">
      <c r="A139" s="5">
        <v>21469145111</v>
      </c>
      <c r="B139" s="6">
        <v>44916</v>
      </c>
      <c r="C139" s="6">
        <v>44918</v>
      </c>
      <c r="D139" s="4">
        <v>1000</v>
      </c>
      <c r="E139" s="4" t="str">
        <f>VLOOKUP(A139,HOP!A:L,12,0)</f>
        <v>1000.00</v>
      </c>
      <c r="F139" s="4" t="str">
        <f>VLOOKUP(A139,HOP!A:C,3,0)</f>
        <v>2743442</v>
      </c>
      <c r="G139" s="4">
        <f t="shared" si="4"/>
        <v>0</v>
      </c>
      <c r="H139" s="4" t="str">
        <f t="shared" si="5"/>
        <v>，2743442</v>
      </c>
      <c r="I139" s="4" t="str">
        <f>VLOOKUP(A139,HOP!A:U,21,0)</f>
        <v>直采</v>
      </c>
    </row>
    <row r="140" s="4" customFormat="1" hidden="1" spans="1:9">
      <c r="A140" s="5">
        <v>21556985437</v>
      </c>
      <c r="B140" s="6">
        <v>44915</v>
      </c>
      <c r="C140" s="6">
        <v>44918</v>
      </c>
      <c r="D140" s="4">
        <v>3098</v>
      </c>
      <c r="E140" s="4" t="str">
        <f>VLOOKUP(A140,HOP!A:L,12,0)</f>
        <v>3098.00</v>
      </c>
      <c r="F140" s="4" t="str">
        <f>VLOOKUP(A140,HOP!A:C,3,0)</f>
        <v>2755547</v>
      </c>
      <c r="G140" s="4">
        <f t="shared" si="4"/>
        <v>0</v>
      </c>
      <c r="H140" s="4" t="str">
        <f t="shared" si="5"/>
        <v>，2755547</v>
      </c>
      <c r="I140" s="4" t="str">
        <f>VLOOKUP(A140,HOP!A:U,21,0)</f>
        <v>直采</v>
      </c>
    </row>
    <row r="141" s="4" customFormat="1" hidden="1" spans="1:9">
      <c r="A141" s="5">
        <v>21602056482</v>
      </c>
      <c r="B141" s="6">
        <v>44915</v>
      </c>
      <c r="C141" s="6">
        <v>44918</v>
      </c>
      <c r="D141" s="4">
        <v>0</v>
      </c>
      <c r="E141" s="4" t="e">
        <f>VLOOKUP(A141,HOP!A:L,12,0)</f>
        <v>#N/A</v>
      </c>
      <c r="F141" s="4" t="e">
        <f>VLOOKUP(A141,HOP!A:C,3,0)</f>
        <v>#N/A</v>
      </c>
      <c r="G141" s="4" t="e">
        <f t="shared" si="4"/>
        <v>#N/A</v>
      </c>
      <c r="H141" s="4" t="e">
        <f t="shared" si="5"/>
        <v>#N/A</v>
      </c>
      <c r="I141" s="4" t="e">
        <f>VLOOKUP(A141,HOP!A:U,21,0)</f>
        <v>#N/A</v>
      </c>
    </row>
    <row r="142" s="4" customFormat="1" hidden="1" spans="1:9">
      <c r="A142" s="5">
        <v>21704127557</v>
      </c>
      <c r="B142" s="6">
        <v>44916</v>
      </c>
      <c r="C142" s="6">
        <v>44918</v>
      </c>
      <c r="D142" s="4">
        <v>4212</v>
      </c>
      <c r="E142" s="4" t="str">
        <f>VLOOKUP(A142,HOP!A:L,12,0)</f>
        <v>4212.00</v>
      </c>
      <c r="F142" s="4" t="str">
        <f>VLOOKUP(A142,HOP!A:C,3,0)</f>
        <v>2774271</v>
      </c>
      <c r="G142" s="4">
        <f t="shared" si="4"/>
        <v>0</v>
      </c>
      <c r="H142" s="4" t="str">
        <f t="shared" si="5"/>
        <v>，2774271</v>
      </c>
      <c r="I142" s="4" t="str">
        <f>VLOOKUP(A142,HOP!A:U,21,0)</f>
        <v>直采</v>
      </c>
    </row>
    <row r="143" s="4" customFormat="1" hidden="1" spans="1:9">
      <c r="A143" s="5">
        <v>21739683472</v>
      </c>
      <c r="B143" s="6">
        <v>44916</v>
      </c>
      <c r="C143" s="6">
        <v>44918</v>
      </c>
      <c r="D143" s="4">
        <v>1980</v>
      </c>
      <c r="E143" s="4" t="str">
        <f>VLOOKUP(A143,HOP!A:L,12,0)</f>
        <v>1980.00</v>
      </c>
      <c r="F143" s="4" t="str">
        <f>VLOOKUP(A143,HOP!A:C,3,0)</f>
        <v>2781629</v>
      </c>
      <c r="G143" s="4">
        <f t="shared" si="4"/>
        <v>0</v>
      </c>
      <c r="H143" s="4" t="str">
        <f t="shared" si="5"/>
        <v>，2781629</v>
      </c>
      <c r="I143" s="4" t="str">
        <f>VLOOKUP(A143,HOP!A:U,21,0)</f>
        <v>直采</v>
      </c>
    </row>
    <row r="144" s="4" customFormat="1" hidden="1" spans="1:9">
      <c r="A144" s="5">
        <v>21750775825</v>
      </c>
      <c r="B144" s="6">
        <v>44917</v>
      </c>
      <c r="C144" s="6">
        <v>44918</v>
      </c>
      <c r="D144" s="4">
        <v>1010</v>
      </c>
      <c r="E144" s="4" t="str">
        <f>VLOOKUP(A144,HOP!A:L,12,0)</f>
        <v>1010.00</v>
      </c>
      <c r="F144" s="4" t="str">
        <f>VLOOKUP(A144,HOP!A:C,3,0)</f>
        <v>2784528</v>
      </c>
      <c r="G144" s="4">
        <f t="shared" si="4"/>
        <v>0</v>
      </c>
      <c r="H144" s="4" t="str">
        <f t="shared" si="5"/>
        <v>，2784528</v>
      </c>
      <c r="I144" s="4" t="str">
        <f>VLOOKUP(A144,HOP!A:U,21,0)</f>
        <v>直采</v>
      </c>
    </row>
    <row r="145" s="4" customFormat="1" hidden="1" spans="1:9">
      <c r="A145" s="5">
        <v>21813124855</v>
      </c>
      <c r="B145" s="6">
        <v>44917</v>
      </c>
      <c r="C145" s="6">
        <v>44918</v>
      </c>
      <c r="D145" s="4">
        <v>629</v>
      </c>
      <c r="E145" s="4" t="str">
        <f>VLOOKUP(A145,HOP!A:L,12,0)</f>
        <v>629.00</v>
      </c>
      <c r="F145" s="4" t="str">
        <f>VLOOKUP(A145,HOP!A:C,3,0)</f>
        <v>2804087</v>
      </c>
      <c r="G145" s="4">
        <f t="shared" si="4"/>
        <v>0</v>
      </c>
      <c r="H145" s="4" t="str">
        <f t="shared" si="5"/>
        <v>，2804087</v>
      </c>
      <c r="I145" s="4" t="str">
        <f>VLOOKUP(A145,HOP!A:U,21,0)</f>
        <v>直采</v>
      </c>
    </row>
    <row r="146" s="4" customFormat="1" hidden="1" spans="1:9">
      <c r="A146" s="5">
        <v>21819039999</v>
      </c>
      <c r="B146" s="6">
        <v>44915</v>
      </c>
      <c r="C146" s="6">
        <v>44918</v>
      </c>
      <c r="D146" s="4">
        <v>2055</v>
      </c>
      <c r="E146" s="4" t="str">
        <f>VLOOKUP(A146,HOP!A:L,12,0)</f>
        <v>2055.00</v>
      </c>
      <c r="F146" s="4" t="str">
        <f>VLOOKUP(A146,HOP!A:C,3,0)</f>
        <v>2805458</v>
      </c>
      <c r="G146" s="4">
        <f t="shared" si="4"/>
        <v>0</v>
      </c>
      <c r="H146" s="4" t="str">
        <f t="shared" si="5"/>
        <v>，2805458</v>
      </c>
      <c r="I146" s="4" t="str">
        <f>VLOOKUP(A146,HOP!A:U,21,0)</f>
        <v>直采</v>
      </c>
    </row>
    <row r="147" s="4" customFormat="1" hidden="1" spans="1:9">
      <c r="A147" s="5">
        <v>21825758908</v>
      </c>
      <c r="B147" s="6">
        <v>44915</v>
      </c>
      <c r="C147" s="6">
        <v>44918</v>
      </c>
      <c r="D147" s="4">
        <v>2865</v>
      </c>
      <c r="E147" s="4" t="str">
        <f>VLOOKUP(A147,HOP!A:L,12,0)</f>
        <v>2865.00</v>
      </c>
      <c r="F147" s="4" t="str">
        <f>VLOOKUP(A147,HOP!A:C,3,0)</f>
        <v>2809979</v>
      </c>
      <c r="G147" s="4">
        <f t="shared" si="4"/>
        <v>0</v>
      </c>
      <c r="H147" s="4" t="str">
        <f t="shared" si="5"/>
        <v>，2809979</v>
      </c>
      <c r="I147" s="4" t="str">
        <f>VLOOKUP(A147,HOP!A:U,21,0)</f>
        <v>直采</v>
      </c>
    </row>
    <row r="148" s="4" customFormat="1" hidden="1" spans="1:9">
      <c r="A148" s="5">
        <v>21828559674</v>
      </c>
      <c r="B148" s="6">
        <v>44917</v>
      </c>
      <c r="C148" s="6">
        <v>44918</v>
      </c>
      <c r="D148" s="4">
        <v>808</v>
      </c>
      <c r="E148" s="4" t="str">
        <f>VLOOKUP(A148,HOP!A:L,12,0)</f>
        <v>808.00</v>
      </c>
      <c r="F148" s="4" t="str">
        <f>VLOOKUP(A148,HOP!A:C,3,0)</f>
        <v>2814139</v>
      </c>
      <c r="G148" s="4">
        <f t="shared" si="4"/>
        <v>0</v>
      </c>
      <c r="H148" s="4" t="str">
        <f t="shared" si="5"/>
        <v>，2814139</v>
      </c>
      <c r="I148" s="4" t="str">
        <f>VLOOKUP(A148,HOP!A:U,21,0)</f>
        <v>直采</v>
      </c>
    </row>
    <row r="149" s="4" customFormat="1" hidden="1" spans="1:9">
      <c r="A149" s="5">
        <v>21829758937</v>
      </c>
      <c r="B149" s="6">
        <v>44915</v>
      </c>
      <c r="C149" s="6">
        <v>44918</v>
      </c>
      <c r="D149" s="4">
        <v>4920</v>
      </c>
      <c r="E149" s="4" t="str">
        <f>VLOOKUP(A149,HOP!A:L,12,0)</f>
        <v>4920.00</v>
      </c>
      <c r="F149" s="4" t="str">
        <f>VLOOKUP(A149,HOP!A:C,3,0)</f>
        <v>2815626</v>
      </c>
      <c r="G149" s="4">
        <f t="shared" si="4"/>
        <v>0</v>
      </c>
      <c r="H149" s="4" t="str">
        <f t="shared" si="5"/>
        <v>，2815626</v>
      </c>
      <c r="I149" s="4" t="str">
        <f>VLOOKUP(A149,HOP!A:U,21,0)</f>
        <v>直采</v>
      </c>
    </row>
    <row r="150" s="4" customFormat="1" hidden="1" spans="1:9">
      <c r="A150" s="5">
        <v>21834938538</v>
      </c>
      <c r="B150" s="6">
        <v>44917</v>
      </c>
      <c r="C150" s="6">
        <v>44918</v>
      </c>
      <c r="D150" s="4">
        <v>420</v>
      </c>
      <c r="E150" s="4" t="str">
        <f>VLOOKUP(A150,HOP!A:L,12,0)</f>
        <v>420.00</v>
      </c>
      <c r="F150" s="4" t="str">
        <f>VLOOKUP(A150,HOP!A:C,3,0)</f>
        <v>2820287</v>
      </c>
      <c r="G150" s="4">
        <f t="shared" si="4"/>
        <v>0</v>
      </c>
      <c r="H150" s="4" t="str">
        <f t="shared" si="5"/>
        <v>，2820287</v>
      </c>
      <c r="I150" s="4" t="str">
        <f>VLOOKUP(A150,HOP!A:U,21,0)</f>
        <v>直采</v>
      </c>
    </row>
    <row r="151" s="4" customFormat="1" hidden="1" spans="1:9">
      <c r="A151" s="5">
        <v>21835416448</v>
      </c>
      <c r="B151" s="6">
        <v>44906</v>
      </c>
      <c r="C151" s="6">
        <v>44918</v>
      </c>
      <c r="D151" s="4">
        <v>4344</v>
      </c>
      <c r="E151" s="4" t="str">
        <f>VLOOKUP(A151,HOP!A:L,12,0)</f>
        <v>4344.00</v>
      </c>
      <c r="F151" s="4" t="str">
        <f>VLOOKUP(A151,HOP!A:C,3,0)</f>
        <v>2820488</v>
      </c>
      <c r="G151" s="4">
        <f t="shared" si="4"/>
        <v>0</v>
      </c>
      <c r="H151" s="4" t="str">
        <f t="shared" si="5"/>
        <v>，2820488</v>
      </c>
      <c r="I151" s="4" t="str">
        <f>VLOOKUP(A151,HOP!A:U,21,0)</f>
        <v>直采</v>
      </c>
    </row>
    <row r="152" s="4" customFormat="1" hidden="1" spans="1:9">
      <c r="A152" s="5">
        <v>21836295217</v>
      </c>
      <c r="B152" s="6">
        <v>44917</v>
      </c>
      <c r="C152" s="6">
        <v>44918</v>
      </c>
      <c r="D152" s="4">
        <v>800</v>
      </c>
      <c r="E152" s="4" t="str">
        <f>VLOOKUP(A152,HOP!A:L,12,0)</f>
        <v>800.00</v>
      </c>
      <c r="F152" s="4" t="str">
        <f>VLOOKUP(A152,HOP!A:C,3,0)</f>
        <v>2820808</v>
      </c>
      <c r="G152" s="4">
        <f t="shared" si="4"/>
        <v>0</v>
      </c>
      <c r="H152" s="4" t="str">
        <f t="shared" si="5"/>
        <v>，2820808</v>
      </c>
      <c r="I152" s="4" t="str">
        <f>VLOOKUP(A152,HOP!A:U,21,0)</f>
        <v>直采</v>
      </c>
    </row>
    <row r="153" s="4" customFormat="1" hidden="1" spans="1:9">
      <c r="A153" s="5">
        <v>21840224480</v>
      </c>
      <c r="B153" s="6">
        <v>44917</v>
      </c>
      <c r="C153" s="6">
        <v>44918</v>
      </c>
      <c r="D153" s="4">
        <v>1250</v>
      </c>
      <c r="E153" s="4" t="str">
        <f>VLOOKUP(A153,HOP!A:L,12,0)</f>
        <v>1250.00</v>
      </c>
      <c r="F153" s="4" t="str">
        <f>VLOOKUP(A153,HOP!A:C,3,0)</f>
        <v>2823264</v>
      </c>
      <c r="G153" s="4">
        <f t="shared" si="4"/>
        <v>0</v>
      </c>
      <c r="H153" s="4" t="str">
        <f t="shared" si="5"/>
        <v>，2823264</v>
      </c>
      <c r="I153" s="4" t="str">
        <f>VLOOKUP(A153,HOP!A:U,21,0)</f>
        <v>直采</v>
      </c>
    </row>
    <row r="154" s="4" customFormat="1" hidden="1" spans="1:9">
      <c r="A154" s="5">
        <v>21842332396</v>
      </c>
      <c r="B154" s="6">
        <v>44916</v>
      </c>
      <c r="C154" s="6">
        <v>44918</v>
      </c>
      <c r="D154" s="4">
        <v>2134</v>
      </c>
      <c r="E154" s="4" t="str">
        <f>VLOOKUP(A154,HOP!A:L,12,0)</f>
        <v>2134.00</v>
      </c>
      <c r="F154" s="4" t="str">
        <f>VLOOKUP(A154,HOP!A:C,3,0)</f>
        <v>2826108</v>
      </c>
      <c r="G154" s="4">
        <f t="shared" si="4"/>
        <v>0</v>
      </c>
      <c r="H154" s="4" t="str">
        <f t="shared" si="5"/>
        <v>，2826108</v>
      </c>
      <c r="I154" s="4" t="str">
        <f>VLOOKUP(A154,HOP!A:U,21,0)</f>
        <v>直采</v>
      </c>
    </row>
    <row r="155" s="4" customFormat="1" hidden="1" spans="1:9">
      <c r="A155" s="5">
        <v>21843647913</v>
      </c>
      <c r="B155" s="6">
        <v>44916</v>
      </c>
      <c r="C155" s="6">
        <v>44918</v>
      </c>
      <c r="D155" s="4">
        <v>3080</v>
      </c>
      <c r="E155" s="4" t="str">
        <f>VLOOKUP(A155,HOP!A:L,12,0)</f>
        <v>3080.00</v>
      </c>
      <c r="F155" s="4" t="str">
        <f>VLOOKUP(A155,HOP!A:C,3,0)</f>
        <v>2828124</v>
      </c>
      <c r="G155" s="4">
        <f t="shared" si="4"/>
        <v>0</v>
      </c>
      <c r="H155" s="4" t="str">
        <f t="shared" si="5"/>
        <v>，2828124</v>
      </c>
      <c r="I155" s="4" t="str">
        <f>VLOOKUP(A155,HOP!A:U,21,0)</f>
        <v>直采</v>
      </c>
    </row>
    <row r="156" s="4" customFormat="1" hidden="1" spans="1:9">
      <c r="A156" s="5">
        <v>21843946792</v>
      </c>
      <c r="B156" s="6">
        <v>44915</v>
      </c>
      <c r="C156" s="6">
        <v>44918</v>
      </c>
      <c r="D156" s="4">
        <v>4095</v>
      </c>
      <c r="E156" s="4" t="str">
        <f>VLOOKUP(A156,HOP!A:L,12,0)</f>
        <v>4095.00</v>
      </c>
      <c r="F156" s="4" t="str">
        <f>VLOOKUP(A156,HOP!A:C,3,0)</f>
        <v>2828600</v>
      </c>
      <c r="G156" s="4">
        <f t="shared" si="4"/>
        <v>0</v>
      </c>
      <c r="H156" s="4" t="str">
        <f t="shared" si="5"/>
        <v>，2828600</v>
      </c>
      <c r="I156" s="4" t="str">
        <f>VLOOKUP(A156,HOP!A:U,21,0)</f>
        <v>直采</v>
      </c>
    </row>
    <row r="157" s="4" customFormat="1" hidden="1" spans="1:9">
      <c r="A157" s="5">
        <v>21844127053</v>
      </c>
      <c r="B157" s="6">
        <v>44916</v>
      </c>
      <c r="C157" s="6">
        <v>44918</v>
      </c>
      <c r="D157" s="4">
        <v>1120</v>
      </c>
      <c r="E157" s="4" t="str">
        <f>VLOOKUP(A157,HOP!A:L,12,0)</f>
        <v>1120.00</v>
      </c>
      <c r="F157" s="4" t="str">
        <f>VLOOKUP(A157,HOP!A:C,3,0)</f>
        <v>2828869</v>
      </c>
      <c r="G157" s="4">
        <f t="shared" si="4"/>
        <v>0</v>
      </c>
      <c r="H157" s="4" t="str">
        <f t="shared" si="5"/>
        <v>，2828869</v>
      </c>
      <c r="I157" s="4" t="str">
        <f>VLOOKUP(A157,HOP!A:U,21,0)</f>
        <v>直采</v>
      </c>
    </row>
    <row r="158" s="4" customFormat="1" hidden="1" spans="1:9">
      <c r="A158" s="5">
        <v>21844264435</v>
      </c>
      <c r="B158" s="6">
        <v>44915</v>
      </c>
      <c r="C158" s="6">
        <v>44918</v>
      </c>
      <c r="D158" s="4">
        <v>9180</v>
      </c>
      <c r="E158" s="4" t="str">
        <f>VLOOKUP(A158,HOP!A:L,12,0)</f>
        <v>9180.00</v>
      </c>
      <c r="F158" s="4" t="str">
        <f>VLOOKUP(A158,HOP!A:C,3,0)</f>
        <v>2829098</v>
      </c>
      <c r="G158" s="4">
        <f t="shared" si="4"/>
        <v>0</v>
      </c>
      <c r="H158" s="4" t="str">
        <f t="shared" si="5"/>
        <v>，2829098</v>
      </c>
      <c r="I158" s="4" t="str">
        <f>VLOOKUP(A158,HOP!A:U,21,0)</f>
        <v>直采</v>
      </c>
    </row>
    <row r="159" s="4" customFormat="1" hidden="1" spans="1:9">
      <c r="A159" s="5">
        <v>21846022591</v>
      </c>
      <c r="B159" s="6">
        <v>44916</v>
      </c>
      <c r="C159" s="6">
        <v>44918</v>
      </c>
      <c r="D159" s="4">
        <v>0</v>
      </c>
      <c r="E159" s="4" t="e">
        <f>VLOOKUP(A159,HOP!A:L,12,0)</f>
        <v>#N/A</v>
      </c>
      <c r="F159" s="4" t="e">
        <f>VLOOKUP(A159,HOP!A:C,3,0)</f>
        <v>#N/A</v>
      </c>
      <c r="G159" s="4" t="e">
        <f t="shared" si="4"/>
        <v>#N/A</v>
      </c>
      <c r="H159" s="4" t="e">
        <f t="shared" si="5"/>
        <v>#N/A</v>
      </c>
      <c r="I159" s="4" t="e">
        <f>VLOOKUP(A159,HOP!A:U,21,0)</f>
        <v>#N/A</v>
      </c>
    </row>
    <row r="160" s="4" customFormat="1" hidden="1" spans="1:9">
      <c r="A160" s="5">
        <v>21849855051</v>
      </c>
      <c r="B160" s="6">
        <v>44914</v>
      </c>
      <c r="C160" s="6">
        <v>44918</v>
      </c>
      <c r="D160" s="4">
        <v>2312</v>
      </c>
      <c r="E160" s="4" t="str">
        <f>VLOOKUP(A160,HOP!A:L,12,0)</f>
        <v>2312.00</v>
      </c>
      <c r="F160" s="4" t="str">
        <f>VLOOKUP(A160,HOP!A:C,3,0)</f>
        <v>2839319</v>
      </c>
      <c r="G160" s="4">
        <f t="shared" si="4"/>
        <v>0</v>
      </c>
      <c r="H160" s="4" t="str">
        <f t="shared" si="5"/>
        <v>，2839319</v>
      </c>
      <c r="I160" s="4" t="str">
        <f>VLOOKUP(A160,HOP!A:U,21,0)</f>
        <v>直采</v>
      </c>
    </row>
    <row r="161" s="4" customFormat="1" hidden="1" spans="1:9">
      <c r="A161" s="5">
        <v>21850768749</v>
      </c>
      <c r="B161" s="6">
        <v>44915</v>
      </c>
      <c r="C161" s="6">
        <v>44918</v>
      </c>
      <c r="D161" s="4">
        <v>1656</v>
      </c>
      <c r="E161" s="4" t="str">
        <f>VLOOKUP(A161,HOP!A:L,12,0)</f>
        <v>1656.00</v>
      </c>
      <c r="F161" s="4" t="str">
        <f>VLOOKUP(A161,HOP!A:C,3,0)</f>
        <v>2841286</v>
      </c>
      <c r="G161" s="4">
        <f t="shared" si="4"/>
        <v>0</v>
      </c>
      <c r="H161" s="4" t="str">
        <f t="shared" si="5"/>
        <v>，2841286</v>
      </c>
      <c r="I161" s="4" t="str">
        <f>VLOOKUP(A161,HOP!A:U,21,0)</f>
        <v>直采</v>
      </c>
    </row>
    <row r="162" s="4" customFormat="1" hidden="1" spans="1:9">
      <c r="A162" s="5">
        <v>21851562285</v>
      </c>
      <c r="B162" s="6">
        <v>44917</v>
      </c>
      <c r="C162" s="6">
        <v>44918</v>
      </c>
      <c r="D162" s="4">
        <v>361</v>
      </c>
      <c r="E162" s="4" t="str">
        <f>VLOOKUP(A162,HOP!A:L,12,0)</f>
        <v>361.00</v>
      </c>
      <c r="F162" s="4" t="str">
        <f>VLOOKUP(A162,HOP!A:C,3,0)</f>
        <v>2842677</v>
      </c>
      <c r="G162" s="4">
        <f t="shared" si="4"/>
        <v>0</v>
      </c>
      <c r="H162" s="4" t="str">
        <f t="shared" si="5"/>
        <v>，2842677</v>
      </c>
      <c r="I162" s="4" t="str">
        <f>VLOOKUP(A162,HOP!A:U,21,0)</f>
        <v>直采</v>
      </c>
    </row>
    <row r="163" s="4" customFormat="1" hidden="1" spans="1:9">
      <c r="A163" s="5">
        <v>999221851602913</v>
      </c>
      <c r="B163" s="6">
        <v>44913</v>
      </c>
      <c r="C163" s="6">
        <v>44918</v>
      </c>
      <c r="D163" s="4">
        <v>0</v>
      </c>
      <c r="E163" s="4" t="e">
        <f>VLOOKUP(A163,HOP!A:L,12,0)</f>
        <v>#N/A</v>
      </c>
      <c r="F163" s="4" t="e">
        <f>VLOOKUP(A163,HOP!A:C,3,0)</f>
        <v>#N/A</v>
      </c>
      <c r="G163" s="4" t="e">
        <f t="shared" si="4"/>
        <v>#N/A</v>
      </c>
      <c r="H163" s="4" t="e">
        <f t="shared" si="5"/>
        <v>#N/A</v>
      </c>
      <c r="I163" s="4" t="e">
        <f>VLOOKUP(A163,HOP!A:U,21,0)</f>
        <v>#N/A</v>
      </c>
    </row>
    <row r="164" s="4" customFormat="1" hidden="1" spans="1:9">
      <c r="A164" s="5">
        <v>21852475852</v>
      </c>
      <c r="B164" s="6">
        <v>44915</v>
      </c>
      <c r="C164" s="6">
        <v>44918</v>
      </c>
      <c r="D164" s="4">
        <v>0</v>
      </c>
      <c r="E164" s="4" t="e">
        <f>VLOOKUP(A164,HOP!A:L,12,0)</f>
        <v>#N/A</v>
      </c>
      <c r="F164" s="4" t="e">
        <f>VLOOKUP(A164,HOP!A:C,3,0)</f>
        <v>#N/A</v>
      </c>
      <c r="G164" s="4" t="e">
        <f t="shared" si="4"/>
        <v>#N/A</v>
      </c>
      <c r="H164" s="4" t="e">
        <f t="shared" si="5"/>
        <v>#N/A</v>
      </c>
      <c r="I164" s="4" t="e">
        <f>VLOOKUP(A164,HOP!A:U,21,0)</f>
        <v>#N/A</v>
      </c>
    </row>
    <row r="165" s="4" customFormat="1" hidden="1" spans="1:9">
      <c r="A165" s="5">
        <v>21852651155</v>
      </c>
      <c r="B165" s="6">
        <v>44917</v>
      </c>
      <c r="C165" s="6">
        <v>44918</v>
      </c>
      <c r="D165" s="4">
        <v>520</v>
      </c>
      <c r="E165" s="4" t="str">
        <f>VLOOKUP(A165,HOP!A:L,12,0)</f>
        <v>520.00</v>
      </c>
      <c r="F165" s="4" t="str">
        <f>VLOOKUP(A165,HOP!A:C,3,0)</f>
        <v>2844370</v>
      </c>
      <c r="G165" s="4">
        <f t="shared" si="4"/>
        <v>0</v>
      </c>
      <c r="H165" s="4" t="str">
        <f t="shared" si="5"/>
        <v>，2844370</v>
      </c>
      <c r="I165" s="4" t="str">
        <f>VLOOKUP(A165,HOP!A:U,21,0)</f>
        <v>直采</v>
      </c>
    </row>
    <row r="166" s="4" customFormat="1" hidden="1" spans="1:9">
      <c r="A166" s="5">
        <v>21853282385</v>
      </c>
      <c r="B166" s="6">
        <v>44916</v>
      </c>
      <c r="C166" s="6">
        <v>44918</v>
      </c>
      <c r="D166" s="4">
        <v>2980</v>
      </c>
      <c r="E166" s="4" t="str">
        <f>VLOOKUP(A166,HOP!A:L,12,0)</f>
        <v>2980.00</v>
      </c>
      <c r="F166" s="4" t="str">
        <f>VLOOKUP(A166,HOP!A:C,3,0)</f>
        <v>2845369</v>
      </c>
      <c r="G166" s="4">
        <f t="shared" si="4"/>
        <v>0</v>
      </c>
      <c r="H166" s="4" t="str">
        <f t="shared" si="5"/>
        <v>，2845369</v>
      </c>
      <c r="I166" s="4" t="str">
        <f>VLOOKUP(A166,HOP!A:U,21,0)</f>
        <v>直采</v>
      </c>
    </row>
    <row r="167" s="4" customFormat="1" hidden="1" spans="1:9">
      <c r="A167" s="5">
        <v>21854164338</v>
      </c>
      <c r="B167" s="6">
        <v>44913</v>
      </c>
      <c r="C167" s="6">
        <v>44918</v>
      </c>
      <c r="D167" s="4">
        <v>7450</v>
      </c>
      <c r="E167" s="4" t="str">
        <f>VLOOKUP(A167,HOP!A:L,12,0)</f>
        <v>7450.00</v>
      </c>
      <c r="F167" s="4" t="str">
        <f>VLOOKUP(A167,HOP!A:C,3,0)</f>
        <v>2846869</v>
      </c>
      <c r="G167" s="4">
        <f t="shared" si="4"/>
        <v>0</v>
      </c>
      <c r="H167" s="4" t="str">
        <f t="shared" si="5"/>
        <v>，2846869</v>
      </c>
      <c r="I167" s="4" t="str">
        <f>VLOOKUP(A167,HOP!A:U,21,0)</f>
        <v>直采</v>
      </c>
    </row>
    <row r="168" s="4" customFormat="1" hidden="1" spans="1:9">
      <c r="A168" s="5">
        <v>999221854784290</v>
      </c>
      <c r="B168" s="6">
        <v>44916</v>
      </c>
      <c r="C168" s="6">
        <v>44918</v>
      </c>
      <c r="D168" s="4">
        <v>978</v>
      </c>
      <c r="E168" s="4" t="str">
        <f>VLOOKUP(A168,HOP!A:L,12,0)</f>
        <v>978.00</v>
      </c>
      <c r="F168" s="4" t="str">
        <f>VLOOKUP(A168,HOP!A:C,3,0)</f>
        <v>2848054</v>
      </c>
      <c r="G168" s="4">
        <f t="shared" si="4"/>
        <v>0</v>
      </c>
      <c r="H168" s="4" t="str">
        <f t="shared" si="5"/>
        <v>，2848054</v>
      </c>
      <c r="I168" s="4" t="str">
        <f>VLOOKUP(A168,HOP!A:U,21,0)</f>
        <v>直采</v>
      </c>
    </row>
    <row r="169" s="4" customFormat="1" hidden="1" spans="1:9">
      <c r="A169" s="5">
        <v>21854930414</v>
      </c>
      <c r="B169" s="6">
        <v>44916</v>
      </c>
      <c r="C169" s="6">
        <v>44918</v>
      </c>
      <c r="D169" s="4">
        <v>4920</v>
      </c>
      <c r="E169" s="4" t="str">
        <f>VLOOKUP(A169,HOP!A:L,12,0)</f>
        <v>4920.00</v>
      </c>
      <c r="F169" s="4" t="str">
        <f>VLOOKUP(A169,HOP!A:C,3,0)</f>
        <v>2848284</v>
      </c>
      <c r="G169" s="4">
        <f t="shared" si="4"/>
        <v>0</v>
      </c>
      <c r="H169" s="4" t="str">
        <f t="shared" si="5"/>
        <v>，2848284</v>
      </c>
      <c r="I169" s="4" t="str">
        <f>VLOOKUP(A169,HOP!A:U,21,0)</f>
        <v>直采</v>
      </c>
    </row>
    <row r="170" s="4" customFormat="1" hidden="1" spans="1:9">
      <c r="A170" s="5">
        <v>21864576276</v>
      </c>
      <c r="B170" s="6">
        <v>44916</v>
      </c>
      <c r="C170" s="6">
        <v>44918</v>
      </c>
      <c r="D170" s="4">
        <v>1886</v>
      </c>
      <c r="E170" s="4" t="str">
        <f>VLOOKUP(A170,HOP!A:L,12,0)</f>
        <v>1886.00</v>
      </c>
      <c r="F170" s="4" t="str">
        <f>VLOOKUP(A170,HOP!A:C,3,0)</f>
        <v>2857821</v>
      </c>
      <c r="G170" s="4">
        <f t="shared" si="4"/>
        <v>0</v>
      </c>
      <c r="H170" s="4" t="str">
        <f t="shared" si="5"/>
        <v>，2857821</v>
      </c>
      <c r="I170" s="4" t="str">
        <f>VLOOKUP(A170,HOP!A:U,21,0)</f>
        <v>直采</v>
      </c>
    </row>
    <row r="171" s="4" customFormat="1" hidden="1" spans="1:9">
      <c r="A171" s="5">
        <v>21868518230</v>
      </c>
      <c r="B171" s="6">
        <v>44913</v>
      </c>
      <c r="C171" s="6">
        <v>44918</v>
      </c>
      <c r="D171" s="4">
        <v>3165</v>
      </c>
      <c r="E171" s="4" t="str">
        <f>VLOOKUP(A171,HOP!A:L,12,0)</f>
        <v>3165.00</v>
      </c>
      <c r="F171" s="4" t="str">
        <f>VLOOKUP(A171,HOP!A:C,3,0)</f>
        <v>2858623</v>
      </c>
      <c r="G171" s="4">
        <f t="shared" si="4"/>
        <v>0</v>
      </c>
      <c r="H171" s="4" t="str">
        <f t="shared" si="5"/>
        <v>，2858623</v>
      </c>
      <c r="I171" s="4" t="str">
        <f>VLOOKUP(A171,HOP!A:U,21,0)</f>
        <v>直采</v>
      </c>
    </row>
    <row r="172" s="4" customFormat="1" hidden="1" spans="1:9">
      <c r="A172" s="5">
        <v>999221874959940</v>
      </c>
      <c r="B172" s="6">
        <v>44915</v>
      </c>
      <c r="C172" s="6">
        <v>44918</v>
      </c>
      <c r="D172" s="4">
        <v>732</v>
      </c>
      <c r="E172" s="4" t="str">
        <f>VLOOKUP(A172,HOP!A:L,12,0)</f>
        <v>732.00</v>
      </c>
      <c r="F172" s="4" t="str">
        <f>VLOOKUP(A172,HOP!A:C,3,0)</f>
        <v>2860860</v>
      </c>
      <c r="G172" s="4">
        <f t="shared" si="4"/>
        <v>0</v>
      </c>
      <c r="H172" s="4" t="str">
        <f t="shared" si="5"/>
        <v>，2860860</v>
      </c>
      <c r="I172" s="4" t="str">
        <f>VLOOKUP(A172,HOP!A:U,21,0)</f>
        <v>直采</v>
      </c>
    </row>
    <row r="173" s="4" customFormat="1" hidden="1" spans="1:9">
      <c r="A173" s="5">
        <v>21876399549</v>
      </c>
      <c r="B173" s="6">
        <v>44917</v>
      </c>
      <c r="C173" s="6">
        <v>44918</v>
      </c>
      <c r="D173" s="4">
        <v>373</v>
      </c>
      <c r="E173" s="4" t="str">
        <f>VLOOKUP(A173,HOP!A:L,12,0)</f>
        <v>373.00</v>
      </c>
      <c r="F173" s="4" t="str">
        <f>VLOOKUP(A173,HOP!A:C,3,0)</f>
        <v>2861700</v>
      </c>
      <c r="G173" s="4">
        <f t="shared" si="4"/>
        <v>0</v>
      </c>
      <c r="H173" s="4" t="str">
        <f t="shared" si="5"/>
        <v>，2861700</v>
      </c>
      <c r="I173" s="4" t="str">
        <f>VLOOKUP(A173,HOP!A:U,21,0)</f>
        <v>直采</v>
      </c>
    </row>
    <row r="174" s="4" customFormat="1" hidden="1" spans="1:9">
      <c r="A174" s="5">
        <v>21892706493</v>
      </c>
      <c r="B174" s="6">
        <v>44912</v>
      </c>
      <c r="C174" s="6">
        <v>44918</v>
      </c>
      <c r="D174" s="4">
        <v>8160</v>
      </c>
      <c r="E174" s="4" t="str">
        <f>VLOOKUP(A174,HOP!A:L,12,0)</f>
        <v>8160.00</v>
      </c>
      <c r="F174" s="4" t="str">
        <f>VLOOKUP(A174,HOP!A:C,3,0)</f>
        <v>2866458</v>
      </c>
      <c r="G174" s="4">
        <f t="shared" si="4"/>
        <v>0</v>
      </c>
      <c r="H174" s="4" t="str">
        <f t="shared" si="5"/>
        <v>，2866458</v>
      </c>
      <c r="I174" s="4" t="str">
        <f>VLOOKUP(A174,HOP!A:U,21,0)</f>
        <v>直采</v>
      </c>
    </row>
    <row r="175" s="4" customFormat="1" hidden="1" spans="1:9">
      <c r="A175" s="5">
        <v>999221902149437</v>
      </c>
      <c r="B175" s="6">
        <v>44917</v>
      </c>
      <c r="C175" s="6">
        <v>44918</v>
      </c>
      <c r="D175" s="4">
        <v>480.97</v>
      </c>
      <c r="E175" s="4" t="str">
        <f>VLOOKUP(A175,HOP!A:L,12,0)</f>
        <v>480.97</v>
      </c>
      <c r="F175" s="4" t="str">
        <f>VLOOKUP(A175,HOP!A:C,3,0)</f>
        <v>2869081</v>
      </c>
      <c r="G175" s="4">
        <f t="shared" si="4"/>
        <v>0</v>
      </c>
      <c r="H175" s="4" t="str">
        <f t="shared" si="5"/>
        <v>，2869081</v>
      </c>
      <c r="I175" s="4" t="str">
        <f>VLOOKUP(A175,HOP!A:U,21,0)</f>
        <v>直连</v>
      </c>
    </row>
    <row r="176" s="4" customFormat="1" hidden="1" spans="1:9">
      <c r="A176" s="5">
        <v>999221902274152</v>
      </c>
      <c r="B176" s="6">
        <v>44917</v>
      </c>
      <c r="C176" s="6">
        <v>44918</v>
      </c>
      <c r="D176" s="4">
        <v>417</v>
      </c>
      <c r="E176" s="4" t="str">
        <f>VLOOKUP(A176,HOP!A:L,12,0)</f>
        <v>417.00</v>
      </c>
      <c r="F176" s="4" t="str">
        <f>VLOOKUP(A176,HOP!A:C,3,0)</f>
        <v>2869139</v>
      </c>
      <c r="G176" s="4">
        <f t="shared" si="4"/>
        <v>0</v>
      </c>
      <c r="H176" s="4" t="str">
        <f t="shared" si="5"/>
        <v>，2869139</v>
      </c>
      <c r="I176" s="4" t="str">
        <f>VLOOKUP(A176,HOP!A:U,21,0)</f>
        <v>直采</v>
      </c>
    </row>
    <row r="177" s="4" customFormat="1" hidden="1" spans="1:9">
      <c r="A177" s="5">
        <v>21902308852</v>
      </c>
      <c r="B177" s="6">
        <v>44914</v>
      </c>
      <c r="C177" s="6">
        <v>44918</v>
      </c>
      <c r="D177" s="4">
        <v>5600</v>
      </c>
      <c r="E177" s="4" t="str">
        <f>VLOOKUP(A177,HOP!A:L,12,0)</f>
        <v>5600.00</v>
      </c>
      <c r="F177" s="4" t="str">
        <f>VLOOKUP(A177,HOP!A:C,3,0)</f>
        <v>2869158</v>
      </c>
      <c r="G177" s="4">
        <f t="shared" si="4"/>
        <v>0</v>
      </c>
      <c r="H177" s="4" t="str">
        <f t="shared" si="5"/>
        <v>，2869158</v>
      </c>
      <c r="I177" s="4" t="str">
        <f>VLOOKUP(A177,HOP!A:U,21,0)</f>
        <v>直采</v>
      </c>
    </row>
    <row r="178" s="4" customFormat="1" hidden="1" spans="1:9">
      <c r="A178" s="5">
        <v>21906475413</v>
      </c>
      <c r="B178" s="6">
        <v>44913</v>
      </c>
      <c r="C178" s="6">
        <v>44918</v>
      </c>
      <c r="D178" s="4">
        <v>2412</v>
      </c>
      <c r="E178" s="4" t="str">
        <f>VLOOKUP(A178,HOP!A:L,12,0)</f>
        <v>2412.00</v>
      </c>
      <c r="F178" s="4" t="str">
        <f>VLOOKUP(A178,HOP!A:C,3,0)</f>
        <v>2869992</v>
      </c>
      <c r="G178" s="4">
        <f t="shared" si="4"/>
        <v>0</v>
      </c>
      <c r="H178" s="4" t="str">
        <f t="shared" si="5"/>
        <v>，2869992</v>
      </c>
      <c r="I178" s="4" t="str">
        <f>VLOOKUP(A178,HOP!A:U,21,0)</f>
        <v>直采</v>
      </c>
    </row>
    <row r="179" s="4" customFormat="1" hidden="1" spans="1:9">
      <c r="A179" s="5">
        <v>999221921363790</v>
      </c>
      <c r="B179" s="6">
        <v>44913</v>
      </c>
      <c r="C179" s="6">
        <v>44918</v>
      </c>
      <c r="D179" s="4">
        <v>0</v>
      </c>
      <c r="E179" s="4" t="e">
        <f>VLOOKUP(A179,HOP!A:L,12,0)</f>
        <v>#N/A</v>
      </c>
      <c r="F179" s="4" t="e">
        <f>VLOOKUP(A179,HOP!A:C,3,0)</f>
        <v>#N/A</v>
      </c>
      <c r="G179" s="4" t="e">
        <f t="shared" si="4"/>
        <v>#N/A</v>
      </c>
      <c r="H179" s="4" t="e">
        <f t="shared" si="5"/>
        <v>#N/A</v>
      </c>
      <c r="I179" s="4" t="e">
        <f>VLOOKUP(A179,HOP!A:U,21,0)</f>
        <v>#N/A</v>
      </c>
    </row>
    <row r="180" s="4" customFormat="1" hidden="1" spans="1:9">
      <c r="A180" s="5">
        <v>21922831400</v>
      </c>
      <c r="B180" s="6">
        <v>44917</v>
      </c>
      <c r="C180" s="6">
        <v>44918</v>
      </c>
      <c r="D180" s="4">
        <v>644</v>
      </c>
      <c r="E180" s="4" t="str">
        <f>VLOOKUP(A180,HOP!A:L,12,0)</f>
        <v>644.00</v>
      </c>
      <c r="F180" s="4" t="str">
        <f>VLOOKUP(A180,HOP!A:C,3,0)</f>
        <v>2873985</v>
      </c>
      <c r="G180" s="4">
        <f t="shared" si="4"/>
        <v>0</v>
      </c>
      <c r="H180" s="4" t="str">
        <f t="shared" si="5"/>
        <v>，2873985</v>
      </c>
      <c r="I180" s="4" t="str">
        <f>VLOOKUP(A180,HOP!A:U,21,0)</f>
        <v>直采</v>
      </c>
    </row>
    <row r="181" s="4" customFormat="1" hidden="1" spans="1:9">
      <c r="A181" s="5">
        <v>999221925015959</v>
      </c>
      <c r="B181" s="6">
        <v>44916</v>
      </c>
      <c r="C181" s="6">
        <v>44918</v>
      </c>
      <c r="D181" s="4">
        <v>312</v>
      </c>
      <c r="E181" s="4" t="str">
        <f>VLOOKUP(A181,HOP!A:L,12,0)</f>
        <v>312.00</v>
      </c>
      <c r="F181" s="4" t="str">
        <f>VLOOKUP(A181,HOP!A:C,3,0)</f>
        <v>2874271</v>
      </c>
      <c r="G181" s="4">
        <f t="shared" si="4"/>
        <v>0</v>
      </c>
      <c r="H181" s="4" t="str">
        <f t="shared" si="5"/>
        <v>，2874271</v>
      </c>
      <c r="I181" s="4" t="str">
        <f>VLOOKUP(A181,HOP!A:U,21,0)</f>
        <v>直采</v>
      </c>
    </row>
    <row r="182" s="4" customFormat="1" hidden="1" spans="1:9">
      <c r="A182" s="5">
        <v>999221926805053</v>
      </c>
      <c r="B182" s="6">
        <v>44916</v>
      </c>
      <c r="C182" s="6">
        <v>44918</v>
      </c>
      <c r="D182" s="4">
        <v>1444</v>
      </c>
      <c r="E182" s="4" t="str">
        <f>VLOOKUP(A182,HOP!A:L,12,0)</f>
        <v>1444.00</v>
      </c>
      <c r="F182" s="4" t="str">
        <f>VLOOKUP(A182,HOP!A:C,3,0)</f>
        <v>2874765</v>
      </c>
      <c r="G182" s="4">
        <f t="shared" si="4"/>
        <v>0</v>
      </c>
      <c r="H182" s="4" t="str">
        <f t="shared" si="5"/>
        <v>，2874765</v>
      </c>
      <c r="I182" s="4" t="str">
        <f>VLOOKUP(A182,HOP!A:U,21,0)</f>
        <v>直采</v>
      </c>
    </row>
    <row r="183" s="4" customFormat="1" hidden="1" spans="1:9">
      <c r="A183" s="5">
        <v>999221927611737</v>
      </c>
      <c r="B183" s="6">
        <v>44915</v>
      </c>
      <c r="C183" s="6">
        <v>44918</v>
      </c>
      <c r="D183" s="4">
        <v>861</v>
      </c>
      <c r="E183" s="4" t="str">
        <f>VLOOKUP(A183,HOP!A:L,12,0)</f>
        <v>861.00</v>
      </c>
      <c r="F183" s="4" t="str">
        <f>VLOOKUP(A183,HOP!A:C,3,0)</f>
        <v>2875145</v>
      </c>
      <c r="G183" s="4">
        <f t="shared" si="4"/>
        <v>0</v>
      </c>
      <c r="H183" s="4" t="str">
        <f t="shared" si="5"/>
        <v>，2875145</v>
      </c>
      <c r="I183" s="4" t="str">
        <f>VLOOKUP(A183,HOP!A:U,21,0)</f>
        <v>直采</v>
      </c>
    </row>
    <row r="184" s="4" customFormat="1" hidden="1" spans="1:9">
      <c r="A184" s="5">
        <v>999221928429468</v>
      </c>
      <c r="B184" s="6">
        <v>44917</v>
      </c>
      <c r="C184" s="6">
        <v>44918</v>
      </c>
      <c r="D184" s="4">
        <v>0</v>
      </c>
      <c r="E184" s="4" t="e">
        <f>VLOOKUP(A184,HOP!A:L,12,0)</f>
        <v>#N/A</v>
      </c>
      <c r="F184" s="4" t="e">
        <f>VLOOKUP(A184,HOP!A:C,3,0)</f>
        <v>#N/A</v>
      </c>
      <c r="G184" s="4" t="e">
        <f t="shared" si="4"/>
        <v>#N/A</v>
      </c>
      <c r="H184" s="4" t="e">
        <f t="shared" si="5"/>
        <v>#N/A</v>
      </c>
      <c r="I184" s="4" t="e">
        <f>VLOOKUP(A184,HOP!A:U,21,0)</f>
        <v>#N/A</v>
      </c>
    </row>
    <row r="185" s="4" customFormat="1" hidden="1" spans="1:9">
      <c r="A185" s="5">
        <v>999221928843551</v>
      </c>
      <c r="B185" s="6">
        <v>44917</v>
      </c>
      <c r="C185" s="6">
        <v>44918</v>
      </c>
      <c r="D185" s="4">
        <v>342</v>
      </c>
      <c r="E185" s="4" t="str">
        <f>VLOOKUP(A185,HOP!A:L,12,0)</f>
        <v>342.00</v>
      </c>
      <c r="F185" s="4" t="str">
        <f>VLOOKUP(A185,HOP!A:C,3,0)</f>
        <v>2875878</v>
      </c>
      <c r="G185" s="4">
        <f t="shared" si="4"/>
        <v>0</v>
      </c>
      <c r="H185" s="4" t="str">
        <f t="shared" si="5"/>
        <v>，2875878</v>
      </c>
      <c r="I185" s="4" t="str">
        <f>VLOOKUP(A185,HOP!A:U,21,0)</f>
        <v>直采</v>
      </c>
    </row>
    <row r="186" s="4" customFormat="1" hidden="1" spans="1:9">
      <c r="A186" s="5">
        <v>999221928851781</v>
      </c>
      <c r="B186" s="6">
        <v>44913</v>
      </c>
      <c r="C186" s="6">
        <v>44918</v>
      </c>
      <c r="D186" s="4">
        <v>5695</v>
      </c>
      <c r="E186" s="4" t="str">
        <f>VLOOKUP(A186,HOP!A:L,12,0)</f>
        <v>5695.00</v>
      </c>
      <c r="F186" s="4" t="str">
        <f>VLOOKUP(A186,HOP!A:C,3,0)</f>
        <v>2875890</v>
      </c>
      <c r="G186" s="4">
        <f t="shared" si="4"/>
        <v>0</v>
      </c>
      <c r="H186" s="4" t="str">
        <f t="shared" si="5"/>
        <v>，2875890</v>
      </c>
      <c r="I186" s="4" t="str">
        <f>VLOOKUP(A186,HOP!A:U,21,0)</f>
        <v>直采</v>
      </c>
    </row>
    <row r="187" s="4" customFormat="1" hidden="1" spans="1:9">
      <c r="A187" s="5">
        <v>999221928984795</v>
      </c>
      <c r="B187" s="6">
        <v>44917</v>
      </c>
      <c r="C187" s="6">
        <v>44918</v>
      </c>
      <c r="D187" s="4">
        <v>660</v>
      </c>
      <c r="E187" s="4" t="str">
        <f>VLOOKUP(A187,HOP!A:L,12,0)</f>
        <v>660.00</v>
      </c>
      <c r="F187" s="4" t="str">
        <f>VLOOKUP(A187,HOP!A:C,3,0)</f>
        <v>2875984</v>
      </c>
      <c r="G187" s="4">
        <f t="shared" si="4"/>
        <v>0</v>
      </c>
      <c r="H187" s="4" t="str">
        <f t="shared" si="5"/>
        <v>，2875984</v>
      </c>
      <c r="I187" s="4" t="str">
        <f>VLOOKUP(A187,HOP!A:U,21,0)</f>
        <v>直采</v>
      </c>
    </row>
    <row r="188" s="4" customFormat="1" hidden="1" spans="1:9">
      <c r="A188" s="5">
        <v>999221931978527</v>
      </c>
      <c r="B188" s="6">
        <v>44915</v>
      </c>
      <c r="C188" s="6">
        <v>44918</v>
      </c>
      <c r="D188" s="4">
        <v>1680</v>
      </c>
      <c r="E188" s="4" t="str">
        <f>VLOOKUP(A188,HOP!A:L,12,0)</f>
        <v>1680.00</v>
      </c>
      <c r="F188" s="4" t="str">
        <f>VLOOKUP(A188,HOP!A:C,3,0)</f>
        <v>2876521</v>
      </c>
      <c r="G188" s="4">
        <f t="shared" si="4"/>
        <v>0</v>
      </c>
      <c r="H188" s="4" t="str">
        <f t="shared" si="5"/>
        <v>，2876521</v>
      </c>
      <c r="I188" s="4" t="str">
        <f>VLOOKUP(A188,HOP!A:U,21,0)</f>
        <v>直采</v>
      </c>
    </row>
    <row r="189" s="4" customFormat="1" hidden="1" spans="1:9">
      <c r="A189" s="5">
        <v>999221938449420</v>
      </c>
      <c r="B189" s="6">
        <v>44914</v>
      </c>
      <c r="C189" s="6">
        <v>44918</v>
      </c>
      <c r="D189" s="4">
        <v>4996</v>
      </c>
      <c r="E189" s="4" t="str">
        <f>VLOOKUP(A189,HOP!A:L,12,0)</f>
        <v>4996.00</v>
      </c>
      <c r="F189" s="4" t="str">
        <f>VLOOKUP(A189,HOP!A:C,3,0)</f>
        <v>2878845</v>
      </c>
      <c r="G189" s="4">
        <f t="shared" si="4"/>
        <v>0</v>
      </c>
      <c r="H189" s="4" t="str">
        <f t="shared" si="5"/>
        <v>，2878845</v>
      </c>
      <c r="I189" s="4" t="str">
        <f>VLOOKUP(A189,HOP!A:U,21,0)</f>
        <v>直采</v>
      </c>
    </row>
    <row r="190" s="4" customFormat="1" hidden="1" spans="1:9">
      <c r="A190" s="5">
        <v>999221938655415</v>
      </c>
      <c r="B190" s="6">
        <v>44917</v>
      </c>
      <c r="C190" s="6">
        <v>44918</v>
      </c>
      <c r="D190" s="4">
        <v>211</v>
      </c>
      <c r="E190" s="4" t="str">
        <f>VLOOKUP(A190,HOP!A:L,12,0)</f>
        <v>211.00</v>
      </c>
      <c r="F190" s="4" t="str">
        <f>VLOOKUP(A190,HOP!A:C,3,0)</f>
        <v>2878913</v>
      </c>
      <c r="G190" s="4">
        <f t="shared" si="4"/>
        <v>0</v>
      </c>
      <c r="H190" s="4" t="str">
        <f t="shared" si="5"/>
        <v>，2878913</v>
      </c>
      <c r="I190" s="4" t="str">
        <f>VLOOKUP(A190,HOP!A:U,21,0)</f>
        <v>直采</v>
      </c>
    </row>
    <row r="191" s="4" customFormat="1" hidden="1" spans="1:9">
      <c r="A191" s="5">
        <v>999221939537617</v>
      </c>
      <c r="B191" s="6">
        <v>44915</v>
      </c>
      <c r="C191" s="6">
        <v>44918</v>
      </c>
      <c r="D191" s="4">
        <v>1311</v>
      </c>
      <c r="E191" s="4" t="str">
        <f>VLOOKUP(A191,HOP!A:L,12,0)</f>
        <v>1311.00</v>
      </c>
      <c r="F191" s="4" t="str">
        <f>VLOOKUP(A191,HOP!A:C,3,0)</f>
        <v>2879303</v>
      </c>
      <c r="G191" s="4">
        <f t="shared" si="4"/>
        <v>0</v>
      </c>
      <c r="H191" s="4" t="str">
        <f t="shared" si="5"/>
        <v>，2879303</v>
      </c>
      <c r="I191" s="4" t="str">
        <f>VLOOKUP(A191,HOP!A:U,21,0)</f>
        <v>直采</v>
      </c>
    </row>
    <row r="192" s="4" customFormat="1" hidden="1" spans="1:9">
      <c r="A192" s="5">
        <v>999221940198895</v>
      </c>
      <c r="B192" s="6">
        <v>44916</v>
      </c>
      <c r="C192" s="6">
        <v>44918</v>
      </c>
      <c r="D192" s="4">
        <v>422</v>
      </c>
      <c r="E192" s="4" t="str">
        <f>VLOOKUP(A192,HOP!A:L,12,0)</f>
        <v>422.00</v>
      </c>
      <c r="F192" s="4" t="str">
        <f>VLOOKUP(A192,HOP!A:C,3,0)</f>
        <v>2879725</v>
      </c>
      <c r="G192" s="4">
        <f t="shared" si="4"/>
        <v>0</v>
      </c>
      <c r="H192" s="4" t="str">
        <f t="shared" si="5"/>
        <v>，2879725</v>
      </c>
      <c r="I192" s="4" t="str">
        <f>VLOOKUP(A192,HOP!A:U,21,0)</f>
        <v>直采</v>
      </c>
    </row>
    <row r="193" s="4" customFormat="1" hidden="1" spans="1:9">
      <c r="A193" s="5">
        <v>999221943318624</v>
      </c>
      <c r="B193" s="6">
        <v>44916</v>
      </c>
      <c r="C193" s="6">
        <v>44918</v>
      </c>
      <c r="D193" s="4">
        <v>7480</v>
      </c>
      <c r="E193" s="4" t="str">
        <f>VLOOKUP(A193,HOP!A:L,12,0)</f>
        <v>7480.00</v>
      </c>
      <c r="F193" s="4" t="str">
        <f>VLOOKUP(A193,HOP!A:C,3,0)</f>
        <v>2880703</v>
      </c>
      <c r="G193" s="4">
        <f t="shared" si="4"/>
        <v>0</v>
      </c>
      <c r="H193" s="4" t="str">
        <f t="shared" si="5"/>
        <v>，2880703</v>
      </c>
      <c r="I193" s="4" t="str">
        <f>VLOOKUP(A193,HOP!A:U,21,0)</f>
        <v>直采</v>
      </c>
    </row>
    <row r="194" s="4" customFormat="1" hidden="1" spans="1:9">
      <c r="A194" s="5">
        <v>999221945883402</v>
      </c>
      <c r="B194" s="6">
        <v>44915</v>
      </c>
      <c r="C194" s="6">
        <v>44918</v>
      </c>
      <c r="D194" s="4">
        <v>7700</v>
      </c>
      <c r="E194" s="4" t="str">
        <f>VLOOKUP(A194,HOP!A:L,12,0)</f>
        <v>7700.00</v>
      </c>
      <c r="F194" s="4" t="str">
        <f>VLOOKUP(A194,HOP!A:C,3,0)</f>
        <v>2881747</v>
      </c>
      <c r="G194" s="4">
        <f t="shared" si="4"/>
        <v>0</v>
      </c>
      <c r="H194" s="4" t="str">
        <f t="shared" si="5"/>
        <v>，2881747</v>
      </c>
      <c r="I194" s="4" t="str">
        <f>VLOOKUP(A194,HOP!A:U,21,0)</f>
        <v>直采</v>
      </c>
    </row>
    <row r="195" s="4" customFormat="1" hidden="1" spans="1:9">
      <c r="A195" s="5">
        <v>999221946792211</v>
      </c>
      <c r="B195" s="6">
        <v>44915</v>
      </c>
      <c r="C195" s="6">
        <v>44918</v>
      </c>
      <c r="D195" s="4">
        <v>852</v>
      </c>
      <c r="E195" s="4" t="str">
        <f>VLOOKUP(A195,HOP!A:L,12,0)</f>
        <v>852.00</v>
      </c>
      <c r="F195" s="4" t="str">
        <f>VLOOKUP(A195,HOP!A:C,3,0)</f>
        <v>2882307</v>
      </c>
      <c r="G195" s="4">
        <f t="shared" ref="G195:G229" si="6">D195-E195</f>
        <v>0</v>
      </c>
      <c r="H195" s="4" t="str">
        <f t="shared" ref="H195:H229" si="7">$H$1&amp;F195</f>
        <v>，2882307</v>
      </c>
      <c r="I195" s="4" t="str">
        <f>VLOOKUP(A195,HOP!A:U,21,0)</f>
        <v>直连</v>
      </c>
    </row>
    <row r="196" s="4" customFormat="1" hidden="1" spans="1:9">
      <c r="A196" s="5">
        <v>999221948641308</v>
      </c>
      <c r="B196" s="6">
        <v>44917</v>
      </c>
      <c r="C196" s="6">
        <v>44918</v>
      </c>
      <c r="D196" s="4">
        <v>770</v>
      </c>
      <c r="E196" s="4" t="str">
        <f>VLOOKUP(A196,HOP!A:L,12,0)</f>
        <v>770.00</v>
      </c>
      <c r="F196" s="4" t="str">
        <f>VLOOKUP(A196,HOP!A:C,3,0)</f>
        <v>2882612</v>
      </c>
      <c r="G196" s="4">
        <f t="shared" si="6"/>
        <v>0</v>
      </c>
      <c r="H196" s="4" t="str">
        <f t="shared" si="7"/>
        <v>，2882612</v>
      </c>
      <c r="I196" s="4" t="str">
        <f>VLOOKUP(A196,HOP!A:U,21,0)</f>
        <v>直采</v>
      </c>
    </row>
    <row r="197" s="4" customFormat="1" hidden="1" spans="1:9">
      <c r="A197" s="5">
        <v>999221948681237</v>
      </c>
      <c r="B197" s="6">
        <v>44917</v>
      </c>
      <c r="C197" s="6">
        <v>44918</v>
      </c>
      <c r="D197" s="4">
        <v>347</v>
      </c>
      <c r="E197" s="4" t="str">
        <f>VLOOKUP(A197,HOP!A:L,12,0)</f>
        <v>347.00</v>
      </c>
      <c r="F197" s="4" t="str">
        <f>VLOOKUP(A197,HOP!A:C,3,0)</f>
        <v>2882621</v>
      </c>
      <c r="G197" s="4">
        <f t="shared" si="6"/>
        <v>0</v>
      </c>
      <c r="H197" s="4" t="str">
        <f t="shared" si="7"/>
        <v>，2882621</v>
      </c>
      <c r="I197" s="4" t="str">
        <f>VLOOKUP(A197,HOP!A:U,21,0)</f>
        <v>直采</v>
      </c>
    </row>
    <row r="198" s="4" customFormat="1" hidden="1" spans="1:9">
      <c r="A198" s="5">
        <v>999221949793193</v>
      </c>
      <c r="B198" s="6">
        <v>44915</v>
      </c>
      <c r="C198" s="6">
        <v>44918</v>
      </c>
      <c r="D198" s="4">
        <v>2331</v>
      </c>
      <c r="E198" s="4" t="str">
        <f>VLOOKUP(A198,HOP!A:L,12,0)</f>
        <v>2331.00</v>
      </c>
      <c r="F198" s="4" t="str">
        <f>VLOOKUP(A198,HOP!A:C,3,0)</f>
        <v>2882976</v>
      </c>
      <c r="G198" s="4">
        <f t="shared" si="6"/>
        <v>0</v>
      </c>
      <c r="H198" s="4" t="str">
        <f t="shared" si="7"/>
        <v>，2882976</v>
      </c>
      <c r="I198" s="4" t="str">
        <f>VLOOKUP(A198,HOP!A:U,21,0)</f>
        <v>直采</v>
      </c>
    </row>
    <row r="199" s="4" customFormat="1" hidden="1" spans="1:9">
      <c r="A199" s="5">
        <v>999221950866133</v>
      </c>
      <c r="B199" s="6">
        <v>44914</v>
      </c>
      <c r="C199" s="6">
        <v>44918</v>
      </c>
      <c r="D199" s="4">
        <v>3756</v>
      </c>
      <c r="E199" s="4" t="str">
        <f>VLOOKUP(A199,HOP!A:L,12,0)</f>
        <v>3756.00</v>
      </c>
      <c r="F199" s="4" t="str">
        <f>VLOOKUP(A199,HOP!A:C,3,0)</f>
        <v>2883486</v>
      </c>
      <c r="G199" s="4">
        <f t="shared" si="6"/>
        <v>0</v>
      </c>
      <c r="H199" s="4" t="str">
        <f t="shared" si="7"/>
        <v>，2883486</v>
      </c>
      <c r="I199" s="4" t="str">
        <f>VLOOKUP(A199,HOP!A:U,21,0)</f>
        <v>直采</v>
      </c>
    </row>
    <row r="200" s="4" customFormat="1" hidden="1" spans="1:9">
      <c r="A200" s="5">
        <v>21955749400</v>
      </c>
      <c r="B200" s="6">
        <v>44915</v>
      </c>
      <c r="C200" s="6">
        <v>44918</v>
      </c>
      <c r="D200" s="4">
        <v>5100</v>
      </c>
      <c r="E200" s="4" t="str">
        <f>VLOOKUP(A200,HOP!A:L,12,0)</f>
        <v>5100.00</v>
      </c>
      <c r="F200" s="4" t="str">
        <f>VLOOKUP(A200,HOP!A:C,3,0)</f>
        <v>2884884</v>
      </c>
      <c r="G200" s="4">
        <f t="shared" si="6"/>
        <v>0</v>
      </c>
      <c r="H200" s="4" t="str">
        <f t="shared" si="7"/>
        <v>，2884884</v>
      </c>
      <c r="I200" s="4" t="str">
        <f>VLOOKUP(A200,HOP!A:U,21,0)</f>
        <v>直采</v>
      </c>
    </row>
    <row r="201" s="4" customFormat="1" hidden="1" spans="1:9">
      <c r="A201" s="5">
        <v>999221961285986</v>
      </c>
      <c r="B201" s="6">
        <v>44916</v>
      </c>
      <c r="C201" s="6">
        <v>44918</v>
      </c>
      <c r="D201" s="4">
        <v>1920</v>
      </c>
      <c r="E201" s="4" t="str">
        <f>VLOOKUP(A201,HOP!A:L,12,0)</f>
        <v>1920.00</v>
      </c>
      <c r="F201" s="4" t="str">
        <f>VLOOKUP(A201,HOP!A:C,3,0)</f>
        <v>2886449</v>
      </c>
      <c r="G201" s="4">
        <f t="shared" si="6"/>
        <v>0</v>
      </c>
      <c r="H201" s="4" t="str">
        <f t="shared" si="7"/>
        <v>，2886449</v>
      </c>
      <c r="I201" s="4" t="str">
        <f>VLOOKUP(A201,HOP!A:U,21,0)</f>
        <v>直采</v>
      </c>
    </row>
    <row r="202" s="4" customFormat="1" hidden="1" spans="1:9">
      <c r="A202" s="5">
        <v>999221961795243</v>
      </c>
      <c r="B202" s="6">
        <v>44915</v>
      </c>
      <c r="C202" s="6">
        <v>44918</v>
      </c>
      <c r="D202" s="4">
        <v>0</v>
      </c>
      <c r="E202" s="4" t="e">
        <f>VLOOKUP(A202,HOP!A:L,12,0)</f>
        <v>#N/A</v>
      </c>
      <c r="F202" s="4" t="e">
        <f>VLOOKUP(A202,HOP!A:C,3,0)</f>
        <v>#N/A</v>
      </c>
      <c r="G202" s="4" t="e">
        <f t="shared" si="6"/>
        <v>#N/A</v>
      </c>
      <c r="H202" s="4" t="e">
        <f t="shared" si="7"/>
        <v>#N/A</v>
      </c>
      <c r="I202" s="4" t="e">
        <f>VLOOKUP(A202,HOP!A:U,21,0)</f>
        <v>#N/A</v>
      </c>
    </row>
    <row r="203" s="4" customFormat="1" hidden="1" spans="1:9">
      <c r="A203" s="5">
        <v>999221962787228</v>
      </c>
      <c r="B203" s="6">
        <v>44917</v>
      </c>
      <c r="C203" s="6">
        <v>44918</v>
      </c>
      <c r="D203" s="4">
        <v>211</v>
      </c>
      <c r="E203" s="4" t="str">
        <f>VLOOKUP(A203,HOP!A:L,12,0)</f>
        <v>211.00</v>
      </c>
      <c r="F203" s="4" t="str">
        <f>VLOOKUP(A203,HOP!A:C,3,0)</f>
        <v>2887326</v>
      </c>
      <c r="G203" s="4">
        <f t="shared" si="6"/>
        <v>0</v>
      </c>
      <c r="H203" s="4" t="str">
        <f t="shared" si="7"/>
        <v>，2887326</v>
      </c>
      <c r="I203" s="4" t="str">
        <f>VLOOKUP(A203,HOP!A:U,21,0)</f>
        <v>直采</v>
      </c>
    </row>
    <row r="204" s="4" customFormat="1" hidden="1" spans="1:9">
      <c r="A204" s="5">
        <v>999221963131519</v>
      </c>
      <c r="B204" s="6">
        <v>44917</v>
      </c>
      <c r="C204" s="6">
        <v>44918</v>
      </c>
      <c r="D204" s="4">
        <v>0</v>
      </c>
      <c r="E204" s="4" t="e">
        <f>VLOOKUP(A204,HOP!A:L,12,0)</f>
        <v>#N/A</v>
      </c>
      <c r="F204" s="4" t="e">
        <f>VLOOKUP(A204,HOP!A:C,3,0)</f>
        <v>#N/A</v>
      </c>
      <c r="G204" s="4" t="e">
        <f t="shared" si="6"/>
        <v>#N/A</v>
      </c>
      <c r="H204" s="4" t="e">
        <f t="shared" si="7"/>
        <v>#N/A</v>
      </c>
      <c r="I204" s="4" t="e">
        <f>VLOOKUP(A204,HOP!A:U,21,0)</f>
        <v>#N/A</v>
      </c>
    </row>
    <row r="205" s="4" customFormat="1" hidden="1" spans="1:9">
      <c r="A205" s="5">
        <v>999221963654206</v>
      </c>
      <c r="B205" s="6">
        <v>44917</v>
      </c>
      <c r="C205" s="6">
        <v>44918</v>
      </c>
      <c r="D205" s="4">
        <v>900</v>
      </c>
      <c r="E205" s="4" t="str">
        <f>VLOOKUP(A205,HOP!A:L,12,0)</f>
        <v>900.00</v>
      </c>
      <c r="F205" s="4" t="str">
        <f>VLOOKUP(A205,HOP!A:C,3,0)</f>
        <v>2887940</v>
      </c>
      <c r="G205" s="4">
        <f t="shared" si="6"/>
        <v>0</v>
      </c>
      <c r="H205" s="4" t="str">
        <f t="shared" si="7"/>
        <v>，2887940</v>
      </c>
      <c r="I205" s="4" t="str">
        <f>VLOOKUP(A205,HOP!A:U,21,0)</f>
        <v>直采</v>
      </c>
    </row>
    <row r="206" s="4" customFormat="1" hidden="1" spans="1:9">
      <c r="A206" s="5">
        <v>999221963669731</v>
      </c>
      <c r="B206" s="6">
        <v>44917</v>
      </c>
      <c r="C206" s="6">
        <v>44918</v>
      </c>
      <c r="D206" s="4">
        <v>434</v>
      </c>
      <c r="E206" s="4" t="str">
        <f>VLOOKUP(A206,HOP!A:L,12,0)</f>
        <v>434.00</v>
      </c>
      <c r="F206" s="4" t="str">
        <f>VLOOKUP(A206,HOP!A:C,3,0)</f>
        <v>2887951</v>
      </c>
      <c r="G206" s="4">
        <f t="shared" si="6"/>
        <v>0</v>
      </c>
      <c r="H206" s="4" t="str">
        <f t="shared" si="7"/>
        <v>，2887951</v>
      </c>
      <c r="I206" s="4" t="str">
        <f>VLOOKUP(A206,HOP!A:U,21,0)</f>
        <v>直采</v>
      </c>
    </row>
    <row r="207" s="4" customFormat="1" hidden="1" spans="1:9">
      <c r="A207" s="5">
        <v>999221966376177</v>
      </c>
      <c r="B207" s="6">
        <v>44917</v>
      </c>
      <c r="C207" s="6">
        <v>44918</v>
      </c>
      <c r="D207" s="4">
        <v>660</v>
      </c>
      <c r="E207" s="4" t="str">
        <f>VLOOKUP(A207,HOP!A:L,12,0)</f>
        <v>660.00</v>
      </c>
      <c r="F207" s="4" t="str">
        <f>VLOOKUP(A207,HOP!A:C,3,0)</f>
        <v>2888330</v>
      </c>
      <c r="G207" s="4">
        <f t="shared" si="6"/>
        <v>0</v>
      </c>
      <c r="H207" s="4" t="str">
        <f t="shared" si="7"/>
        <v>，2888330</v>
      </c>
      <c r="I207" s="4" t="str">
        <f>VLOOKUP(A207,HOP!A:U,21,0)</f>
        <v>直采</v>
      </c>
    </row>
    <row r="208" s="4" customFormat="1" hidden="1" spans="1:9">
      <c r="A208" s="5">
        <v>999221966642781</v>
      </c>
      <c r="B208" s="6">
        <v>44917</v>
      </c>
      <c r="C208" s="6">
        <v>44918</v>
      </c>
      <c r="D208" s="4">
        <v>0</v>
      </c>
      <c r="E208" s="4" t="e">
        <f>VLOOKUP(A208,HOP!A:L,12,0)</f>
        <v>#N/A</v>
      </c>
      <c r="F208" s="4" t="e">
        <f>VLOOKUP(A208,HOP!A:C,3,0)</f>
        <v>#N/A</v>
      </c>
      <c r="G208" s="4" t="e">
        <f t="shared" si="6"/>
        <v>#N/A</v>
      </c>
      <c r="H208" s="4" t="e">
        <f t="shared" si="7"/>
        <v>#N/A</v>
      </c>
      <c r="I208" s="4" t="e">
        <f>VLOOKUP(A208,HOP!A:U,21,0)</f>
        <v>#N/A</v>
      </c>
    </row>
    <row r="209" s="4" customFormat="1" hidden="1" spans="1:9">
      <c r="A209" s="5">
        <v>999221968266864</v>
      </c>
      <c r="B209" s="6">
        <v>44917</v>
      </c>
      <c r="C209" s="6">
        <v>44918</v>
      </c>
      <c r="D209" s="4">
        <v>580</v>
      </c>
      <c r="E209" s="4" t="str">
        <f>VLOOKUP(A209,HOP!A:L,12,0)</f>
        <v>580.00</v>
      </c>
      <c r="F209" s="4" t="str">
        <f>VLOOKUP(A209,HOP!A:C,3,0)</f>
        <v>2888921</v>
      </c>
      <c r="G209" s="4">
        <f t="shared" si="6"/>
        <v>0</v>
      </c>
      <c r="H209" s="4" t="str">
        <f t="shared" si="7"/>
        <v>，2888921</v>
      </c>
      <c r="I209" s="4" t="str">
        <f>VLOOKUP(A209,HOP!A:U,21,0)</f>
        <v>直采</v>
      </c>
    </row>
    <row r="210" s="4" customFormat="1" hidden="1" spans="1:9">
      <c r="A210" s="5">
        <v>21968819697</v>
      </c>
      <c r="B210" s="6">
        <v>44917</v>
      </c>
      <c r="C210" s="6">
        <v>44918</v>
      </c>
      <c r="D210" s="4">
        <v>777</v>
      </c>
      <c r="E210" s="4" t="str">
        <f>VLOOKUP(A210,HOP!A:L,12,0)</f>
        <v>777.00</v>
      </c>
      <c r="F210" s="4" t="str">
        <f>VLOOKUP(A210,HOP!A:C,3,0)</f>
        <v>2889281</v>
      </c>
      <c r="G210" s="4">
        <f t="shared" si="6"/>
        <v>0</v>
      </c>
      <c r="H210" s="4" t="str">
        <f t="shared" si="7"/>
        <v>，2889281</v>
      </c>
      <c r="I210" s="4" t="str">
        <f>VLOOKUP(A210,HOP!A:U,21,0)</f>
        <v>直采</v>
      </c>
    </row>
    <row r="211" s="4" customFormat="1" hidden="1" spans="1:9">
      <c r="A211" s="5">
        <v>999221969660517</v>
      </c>
      <c r="B211" s="6">
        <v>44917</v>
      </c>
      <c r="C211" s="6">
        <v>44918</v>
      </c>
      <c r="D211" s="4">
        <v>2032.57</v>
      </c>
      <c r="E211" s="4" t="str">
        <f>VLOOKUP(A211,HOP!A:L,12,0)</f>
        <v>2032.57</v>
      </c>
      <c r="F211" s="4" t="str">
        <f>VLOOKUP(A211,HOP!A:C,3,0)</f>
        <v>2889849</v>
      </c>
      <c r="G211" s="4">
        <f t="shared" si="6"/>
        <v>0</v>
      </c>
      <c r="H211" s="4" t="str">
        <f t="shared" si="7"/>
        <v>，2889849</v>
      </c>
      <c r="I211" s="4" t="str">
        <f>VLOOKUP(A211,HOP!A:U,21,0)</f>
        <v>直连</v>
      </c>
    </row>
    <row r="212" s="4" customFormat="1" hidden="1" spans="1:9">
      <c r="A212" s="5">
        <v>999221972770578</v>
      </c>
      <c r="B212" s="6">
        <v>44917</v>
      </c>
      <c r="C212" s="6">
        <v>44918</v>
      </c>
      <c r="D212" s="4">
        <v>2027.63</v>
      </c>
      <c r="E212" s="4" t="str">
        <f>VLOOKUP(A212,HOP!A:L,12,0)</f>
        <v>2027.63</v>
      </c>
      <c r="F212" s="4" t="str">
        <f>VLOOKUP(A212,HOP!A:C,3,0)</f>
        <v>2890606</v>
      </c>
      <c r="G212" s="4">
        <f t="shared" si="6"/>
        <v>0</v>
      </c>
      <c r="H212" s="4" t="str">
        <f t="shared" si="7"/>
        <v>，2890606</v>
      </c>
      <c r="I212" s="4" t="str">
        <f>VLOOKUP(A212,HOP!A:U,21,0)</f>
        <v>直连</v>
      </c>
    </row>
    <row r="213" s="4" customFormat="1" hidden="1" spans="1:9">
      <c r="A213" s="5">
        <v>999221974112141</v>
      </c>
      <c r="B213" s="6">
        <v>44917</v>
      </c>
      <c r="C213" s="6">
        <v>44918</v>
      </c>
      <c r="D213" s="4">
        <v>566</v>
      </c>
      <c r="E213" s="4" t="str">
        <f>VLOOKUP(A213,HOP!A:L,12,0)</f>
        <v>566.00</v>
      </c>
      <c r="F213" s="4" t="str">
        <f>VLOOKUP(A213,HOP!A:C,3,0)</f>
        <v>2891036</v>
      </c>
      <c r="G213" s="4">
        <f t="shared" si="6"/>
        <v>0</v>
      </c>
      <c r="H213" s="4" t="str">
        <f t="shared" si="7"/>
        <v>，2891036</v>
      </c>
      <c r="I213" s="4" t="str">
        <f>VLOOKUP(A213,HOP!A:U,21,0)</f>
        <v>直采</v>
      </c>
    </row>
    <row r="214" s="4" customFormat="1" hidden="1" spans="1:9">
      <c r="A214" s="5">
        <v>999221974491229</v>
      </c>
      <c r="B214" s="6">
        <v>44916</v>
      </c>
      <c r="C214" s="6">
        <v>44918</v>
      </c>
      <c r="D214" s="4">
        <v>706</v>
      </c>
      <c r="E214" s="4" t="str">
        <f>VLOOKUP(A214,HOP!A:L,12,0)</f>
        <v>706.00</v>
      </c>
      <c r="F214" s="4" t="str">
        <f>VLOOKUP(A214,HOP!A:C,3,0)</f>
        <v>2891162</v>
      </c>
      <c r="G214" s="4">
        <f t="shared" si="6"/>
        <v>0</v>
      </c>
      <c r="H214" s="4" t="str">
        <f t="shared" si="7"/>
        <v>，2891162</v>
      </c>
      <c r="I214" s="4" t="str">
        <f>VLOOKUP(A214,HOP!A:U,21,0)</f>
        <v>直采</v>
      </c>
    </row>
    <row r="215" s="4" customFormat="1" hidden="1" spans="1:9">
      <c r="A215" s="5">
        <v>999221974710917</v>
      </c>
      <c r="B215" s="6">
        <v>44916</v>
      </c>
      <c r="C215" s="6">
        <v>44918</v>
      </c>
      <c r="D215" s="4">
        <v>1156</v>
      </c>
      <c r="E215" s="4" t="str">
        <f>VLOOKUP(A215,HOP!A:L,12,0)</f>
        <v>1156.00</v>
      </c>
      <c r="F215" s="4" t="str">
        <f>VLOOKUP(A215,HOP!A:C,3,0)</f>
        <v>2891248</v>
      </c>
      <c r="G215" s="4">
        <f t="shared" si="6"/>
        <v>0</v>
      </c>
      <c r="H215" s="4" t="str">
        <f t="shared" si="7"/>
        <v>，2891248</v>
      </c>
      <c r="I215" s="4" t="str">
        <f>VLOOKUP(A215,HOP!A:U,21,0)</f>
        <v>直采</v>
      </c>
    </row>
    <row r="216" s="4" customFormat="1" hidden="1" spans="1:9">
      <c r="A216" s="5">
        <v>999221974742362</v>
      </c>
      <c r="B216" s="6">
        <v>44917</v>
      </c>
      <c r="C216" s="6">
        <v>44918</v>
      </c>
      <c r="D216" s="4">
        <v>173</v>
      </c>
      <c r="E216" s="4" t="str">
        <f>VLOOKUP(A216,HOP!A:L,12,0)</f>
        <v>173.00</v>
      </c>
      <c r="F216" s="4" t="str">
        <f>VLOOKUP(A216,HOP!A:C,3,0)</f>
        <v>2891266</v>
      </c>
      <c r="G216" s="4">
        <f t="shared" si="6"/>
        <v>0</v>
      </c>
      <c r="H216" s="4" t="str">
        <f t="shared" si="7"/>
        <v>，2891266</v>
      </c>
      <c r="I216" s="4" t="str">
        <f>VLOOKUP(A216,HOP!A:U,21,0)</f>
        <v>直采</v>
      </c>
    </row>
    <row r="217" s="4" customFormat="1" hidden="1" spans="1:9">
      <c r="A217" s="5">
        <v>999221976197529</v>
      </c>
      <c r="B217" s="6">
        <v>44917</v>
      </c>
      <c r="C217" s="6">
        <v>44918</v>
      </c>
      <c r="D217" s="4">
        <v>352</v>
      </c>
      <c r="E217" s="4" t="str">
        <f>VLOOKUP(A217,HOP!A:L,12,0)</f>
        <v>352.00</v>
      </c>
      <c r="F217" s="4" t="str">
        <f>VLOOKUP(A217,HOP!A:C,3,0)</f>
        <v>2892261</v>
      </c>
      <c r="G217" s="4">
        <f t="shared" si="6"/>
        <v>0</v>
      </c>
      <c r="H217" s="4" t="str">
        <f t="shared" si="7"/>
        <v>，2892261</v>
      </c>
      <c r="I217" s="4" t="str">
        <f>VLOOKUP(A217,HOP!A:U,21,0)</f>
        <v>直采</v>
      </c>
    </row>
    <row r="218" s="4" customFormat="1" hidden="1" spans="1:9">
      <c r="A218" s="5">
        <v>999221976240291</v>
      </c>
      <c r="B218" s="6">
        <v>44917</v>
      </c>
      <c r="C218" s="6">
        <v>44918</v>
      </c>
      <c r="D218" s="4">
        <v>200</v>
      </c>
      <c r="E218" s="4" t="str">
        <f>VLOOKUP(A218,HOP!A:L,12,0)</f>
        <v>200.00</v>
      </c>
      <c r="F218" s="4" t="str">
        <f>VLOOKUP(A218,HOP!A:C,3,0)</f>
        <v>2892297</v>
      </c>
      <c r="G218" s="4">
        <f t="shared" si="6"/>
        <v>0</v>
      </c>
      <c r="H218" s="4" t="str">
        <f t="shared" si="7"/>
        <v>，2892297</v>
      </c>
      <c r="I218" s="4" t="str">
        <f>VLOOKUP(A218,HOP!A:U,21,0)</f>
        <v>直采</v>
      </c>
    </row>
    <row r="219" s="4" customFormat="1" hidden="1" spans="1:9">
      <c r="A219" s="5">
        <v>999221976505430</v>
      </c>
      <c r="B219" s="6">
        <v>44917</v>
      </c>
      <c r="C219" s="6">
        <v>44918</v>
      </c>
      <c r="D219" s="4">
        <v>264</v>
      </c>
      <c r="E219" s="4" t="str">
        <f>VLOOKUP(A219,HOP!A:L,12,0)</f>
        <v>264.00</v>
      </c>
      <c r="F219" s="4" t="str">
        <f>VLOOKUP(A219,HOP!A:C,3,0)</f>
        <v>2892538</v>
      </c>
      <c r="G219" s="4">
        <f t="shared" si="6"/>
        <v>0</v>
      </c>
      <c r="H219" s="4" t="str">
        <f t="shared" si="7"/>
        <v>，2892538</v>
      </c>
      <c r="I219" s="4" t="str">
        <f>VLOOKUP(A219,HOP!A:U,21,0)</f>
        <v>直采</v>
      </c>
    </row>
    <row r="220" s="4" customFormat="1" hidden="1" spans="1:9">
      <c r="A220" s="5">
        <v>999221976697311</v>
      </c>
      <c r="B220" s="6">
        <v>44917</v>
      </c>
      <c r="C220" s="6">
        <v>44918</v>
      </c>
      <c r="D220" s="4">
        <v>194.8</v>
      </c>
      <c r="E220" s="4" t="str">
        <f>VLOOKUP(A220,HOP!A:L,12,0)</f>
        <v>194.80</v>
      </c>
      <c r="F220" s="4" t="str">
        <f>VLOOKUP(A220,HOP!A:C,3,0)</f>
        <v>2892701</v>
      </c>
      <c r="G220" s="4">
        <f t="shared" si="6"/>
        <v>0</v>
      </c>
      <c r="H220" s="4" t="str">
        <f t="shared" si="7"/>
        <v>，2892701</v>
      </c>
      <c r="I220" s="4" t="str">
        <f>VLOOKUP(A220,HOP!A:U,21,0)</f>
        <v>直连</v>
      </c>
    </row>
    <row r="221" s="4" customFormat="1" hidden="1" spans="1:9">
      <c r="A221" s="5">
        <v>21976701701</v>
      </c>
      <c r="B221" s="6">
        <v>44917</v>
      </c>
      <c r="C221" s="6">
        <v>44918</v>
      </c>
      <c r="D221" s="4">
        <v>0</v>
      </c>
      <c r="E221" s="4" t="e">
        <f>VLOOKUP(A221,HOP!A:L,12,0)</f>
        <v>#N/A</v>
      </c>
      <c r="F221" s="4" t="e">
        <f>VLOOKUP(A221,HOP!A:C,3,0)</f>
        <v>#N/A</v>
      </c>
      <c r="G221" s="4" t="e">
        <f t="shared" si="6"/>
        <v>#N/A</v>
      </c>
      <c r="H221" s="4" t="e">
        <f t="shared" si="7"/>
        <v>#N/A</v>
      </c>
      <c r="I221" s="4" t="e">
        <f>VLOOKUP(A221,HOP!A:U,21,0)</f>
        <v>#N/A</v>
      </c>
    </row>
    <row r="222" s="4" customFormat="1" hidden="1" spans="1:9">
      <c r="A222" s="5">
        <v>999221978440926</v>
      </c>
      <c r="B222" s="6">
        <v>44917</v>
      </c>
      <c r="C222" s="6">
        <v>44918</v>
      </c>
      <c r="D222" s="4">
        <v>578</v>
      </c>
      <c r="E222" s="4" t="str">
        <f>VLOOKUP(A222,HOP!A:L,12,0)</f>
        <v>578.00</v>
      </c>
      <c r="F222" s="4" t="str">
        <f>VLOOKUP(A222,HOP!A:C,3,0)</f>
        <v>2892921</v>
      </c>
      <c r="G222" s="4">
        <f t="shared" si="6"/>
        <v>0</v>
      </c>
      <c r="H222" s="4" t="str">
        <f t="shared" si="7"/>
        <v>，2892921</v>
      </c>
      <c r="I222" s="4" t="str">
        <f>VLOOKUP(A222,HOP!A:U,21,0)</f>
        <v>直采</v>
      </c>
    </row>
    <row r="223" s="4" customFormat="1" hidden="1" spans="1:9">
      <c r="A223" s="5">
        <v>21978928244</v>
      </c>
      <c r="B223" s="6">
        <v>44917</v>
      </c>
      <c r="C223" s="6">
        <v>44918</v>
      </c>
      <c r="D223" s="4">
        <v>420</v>
      </c>
      <c r="E223" s="4" t="str">
        <f>VLOOKUP(A223,HOP!A:L,12,0)</f>
        <v>420.00</v>
      </c>
      <c r="F223" s="4" t="str">
        <f>VLOOKUP(A223,HOP!A:C,3,0)</f>
        <v>2893030</v>
      </c>
      <c r="G223" s="4">
        <f t="shared" si="6"/>
        <v>0</v>
      </c>
      <c r="H223" s="4" t="str">
        <f t="shared" si="7"/>
        <v>，2893030</v>
      </c>
      <c r="I223" s="4" t="str">
        <f>VLOOKUP(A223,HOP!A:U,21,0)</f>
        <v>直采</v>
      </c>
    </row>
    <row r="224" s="4" customFormat="1" hidden="1" spans="1:9">
      <c r="A224" s="5">
        <v>999221979008829</v>
      </c>
      <c r="B224" s="6">
        <v>44917</v>
      </c>
      <c r="C224" s="6">
        <v>44918</v>
      </c>
      <c r="D224" s="4">
        <v>520</v>
      </c>
      <c r="E224" s="4" t="str">
        <f>VLOOKUP(A224,HOP!A:L,12,0)</f>
        <v>520.00</v>
      </c>
      <c r="F224" s="4" t="str">
        <f>VLOOKUP(A224,HOP!A:C,3,0)</f>
        <v>2893043</v>
      </c>
      <c r="G224" s="4">
        <f t="shared" si="6"/>
        <v>0</v>
      </c>
      <c r="H224" s="4" t="str">
        <f t="shared" si="7"/>
        <v>，2893043</v>
      </c>
      <c r="I224" s="4" t="str">
        <f>VLOOKUP(A224,HOP!A:U,21,0)</f>
        <v>直采</v>
      </c>
    </row>
    <row r="225" s="4" customFormat="1" hidden="1" spans="1:9">
      <c r="A225" s="5">
        <v>999221979118978</v>
      </c>
      <c r="B225" s="6">
        <v>44917</v>
      </c>
      <c r="C225" s="6">
        <v>44918</v>
      </c>
      <c r="D225" s="4">
        <v>706</v>
      </c>
      <c r="E225" s="4" t="str">
        <f>VLOOKUP(A225,HOP!A:L,12,0)</f>
        <v>706.00</v>
      </c>
      <c r="F225" s="4" t="str">
        <f>VLOOKUP(A225,HOP!A:C,3,0)</f>
        <v>2893073</v>
      </c>
      <c r="G225" s="4">
        <f t="shared" si="6"/>
        <v>0</v>
      </c>
      <c r="H225" s="4" t="str">
        <f t="shared" si="7"/>
        <v>，2893073</v>
      </c>
      <c r="I225" s="4" t="str">
        <f>VLOOKUP(A225,HOP!A:U,21,0)</f>
        <v>直采</v>
      </c>
    </row>
    <row r="226" s="4" customFormat="1" hidden="1" spans="1:9">
      <c r="A226" s="5">
        <v>999221979415318</v>
      </c>
      <c r="B226" s="6">
        <v>44917</v>
      </c>
      <c r="C226" s="6">
        <v>44918</v>
      </c>
      <c r="D226" s="4">
        <v>393</v>
      </c>
      <c r="E226" s="4" t="str">
        <f>VLOOKUP(A226,HOP!A:L,12,0)</f>
        <v>393.00</v>
      </c>
      <c r="F226" s="4" t="str">
        <f>VLOOKUP(A226,HOP!A:C,3,0)</f>
        <v>2893136</v>
      </c>
      <c r="G226" s="4">
        <f t="shared" si="6"/>
        <v>0</v>
      </c>
      <c r="H226" s="4" t="str">
        <f t="shared" si="7"/>
        <v>，2893136</v>
      </c>
      <c r="I226" s="4" t="str">
        <f>VLOOKUP(A226,HOP!A:U,21,0)</f>
        <v>直采</v>
      </c>
    </row>
    <row r="227" s="4" customFormat="1" hidden="1" spans="1:9">
      <c r="A227" s="5">
        <v>999221980164250</v>
      </c>
      <c r="B227" s="6">
        <v>44917</v>
      </c>
      <c r="C227" s="6">
        <v>44918</v>
      </c>
      <c r="D227" s="4">
        <v>604</v>
      </c>
      <c r="E227" s="4" t="str">
        <f>VLOOKUP(A227,HOP!A:L,12,0)</f>
        <v>604.00</v>
      </c>
      <c r="F227" s="4" t="str">
        <f>VLOOKUP(A227,HOP!A:C,3,0)</f>
        <v>2893313</v>
      </c>
      <c r="G227" s="4">
        <f t="shared" si="6"/>
        <v>0</v>
      </c>
      <c r="H227" s="4" t="str">
        <f t="shared" si="7"/>
        <v>，2893313</v>
      </c>
      <c r="I227" s="4" t="str">
        <f>VLOOKUP(A227,HOP!A:U,21,0)</f>
        <v>直采</v>
      </c>
    </row>
    <row r="228" s="4" customFormat="1" hidden="1" spans="1:9">
      <c r="A228" s="5">
        <v>999221981340739</v>
      </c>
      <c r="B228" s="6">
        <v>44917</v>
      </c>
      <c r="C228" s="6">
        <v>44918</v>
      </c>
      <c r="D228" s="4">
        <v>393</v>
      </c>
      <c r="E228" s="4" t="str">
        <f>VLOOKUP(A228,HOP!A:L,12,0)</f>
        <v>393.00</v>
      </c>
      <c r="F228" s="4" t="str">
        <f>VLOOKUP(A228,HOP!A:C,3,0)</f>
        <v>2893681</v>
      </c>
      <c r="G228" s="4">
        <f t="shared" si="6"/>
        <v>0</v>
      </c>
      <c r="H228" s="4" t="str">
        <f t="shared" si="7"/>
        <v>，2893681</v>
      </c>
      <c r="I228" s="4" t="str">
        <f>VLOOKUP(A228,HOP!A:U,21,0)</f>
        <v>直采</v>
      </c>
    </row>
    <row r="229" s="4" customFormat="1" hidden="1" spans="1:9">
      <c r="A229" s="5">
        <v>999221981598764</v>
      </c>
      <c r="B229" s="6">
        <v>44917</v>
      </c>
      <c r="C229" s="6">
        <v>44918</v>
      </c>
      <c r="D229" s="4">
        <v>393</v>
      </c>
      <c r="E229" s="4" t="str">
        <f>VLOOKUP(A229,HOP!A:L,12,0)</f>
        <v>393.00</v>
      </c>
      <c r="F229" s="4" t="str">
        <f>VLOOKUP(A229,HOP!A:C,3,0)</f>
        <v>2893826</v>
      </c>
      <c r="G229" s="4">
        <f t="shared" si="6"/>
        <v>0</v>
      </c>
      <c r="H229" s="4" t="str">
        <f t="shared" si="7"/>
        <v>，2893826</v>
      </c>
      <c r="I229" s="4" t="str">
        <f>VLOOKUP(A229,HOP!A:U,21,0)</f>
        <v>直采</v>
      </c>
    </row>
    <row r="231" spans="4:4">
      <c r="D231" s="4">
        <f>SUM(D2:D230)</f>
        <v>427922.26</v>
      </c>
    </row>
    <row r="238" spans="1:4">
      <c r="A238" s="4" t="s">
        <v>1202</v>
      </c>
      <c r="C238" s="4">
        <v>420592</v>
      </c>
      <c r="D238" s="4">
        <v>468844.24</v>
      </c>
    </row>
    <row r="239" spans="1:4">
      <c r="A239" s="4" t="s">
        <v>1203</v>
      </c>
      <c r="C239" s="4">
        <v>7330.26</v>
      </c>
      <c r="D239" s="4">
        <v>8171.22</v>
      </c>
    </row>
    <row r="240" spans="1:4">
      <c r="A240" s="4" t="s">
        <v>1204</v>
      </c>
      <c r="C240" s="4">
        <f>SUBTOTAL(9,C238:C239)</f>
        <v>427922.26</v>
      </c>
      <c r="D240" s="4">
        <f>SUBTOTAL(9,D238:D239)</f>
        <v>477015.46</v>
      </c>
    </row>
    <row r="241" spans="1:1">
      <c r="A241" s="4" t="s">
        <v>1205</v>
      </c>
    </row>
  </sheetData>
  <autoFilter ref="A1:X229">
    <filterColumn colId="3">
      <filters>
        <filter val="324.5"/>
        <filter val="194.8"/>
        <filter val="200"/>
        <filter val="800"/>
        <filter val="900"/>
        <filter val="1000"/>
        <filter val="1300"/>
        <filter val="1500"/>
        <filter val="1600"/>
        <filter val="1800"/>
        <filter val="2000"/>
        <filter val="2800"/>
        <filter val="3300"/>
        <filter val="4000"/>
        <filter val="4700"/>
        <filter val="4800"/>
        <filter val="5100"/>
        <filter val="5600"/>
        <filter val="7700"/>
        <filter val="302"/>
        <filter val="2502"/>
        <filter val="3102"/>
        <filter val="189.03"/>
        <filter val="604"/>
        <filter val="1904"/>
        <filter val="2704"/>
        <filter val="505"/>
        <filter val="9505"/>
        <filter val="706"/>
        <filter val="1207"/>
        <filter val="808"/>
        <filter val="1508"/>
        <filter val="1010"/>
        <filter val="2910"/>
        <filter val="4010"/>
        <filter val="211"/>
        <filter val="1311"/>
        <filter val="312"/>
        <filter val="2112"/>
        <filter val="2312"/>
        <filter val="2412"/>
        <filter val="3312"/>
        <filter val="4212"/>
        <filter val="4412"/>
        <filter val="613"/>
        <filter val="215"/>
        <filter val="415"/>
        <filter val="2415"/>
        <filter val="1616"/>
        <filter val="417"/>
        <filter val="218"/>
        <filter val="518"/>
        <filter val="5018"/>
        <filter val="220"/>
        <filter val="420"/>
        <filter val="520"/>
        <filter val="820"/>
        <filter val="1020"/>
        <filter val="1120"/>
        <filter val="1920"/>
        <filter val="3520"/>
        <filter val="4920"/>
        <filter val="621"/>
        <filter val="1621"/>
        <filter val="422"/>
        <filter val="2823"/>
        <filter val="824"/>
        <filter val="6924"/>
        <filter val="4725"/>
        <filter val="726"/>
        <filter val="528"/>
        <filter val="6528"/>
        <filter val="515.28"/>
        <filter val="629"/>
        <filter val="1530"/>
        <filter val="2331"/>
        <filter val="732"/>
        <filter val="434"/>
        <filter val="934"/>
        <filter val="2134"/>
        <filter val="237"/>
        <filter val="738"/>
        <filter val="2338"/>
        <filter val="4638"/>
        <filter val="2640"/>
        <filter val="3340"/>
        <filter val="3440"/>
        <filter val="4140"/>
        <filter val="342"/>
        <filter val="1242"/>
        <filter val="143"/>
        <filter val="344"/>
        <filter val="644"/>
        <filter val="1444"/>
        <filter val="4344"/>
        <filter val="545"/>
        <filter val="347"/>
        <filter val="148"/>
        <filter val="2148"/>
        <filter val="2049"/>
        <filter val="1250"/>
        <filter val="2550"/>
        <filter val="5050"/>
        <filter val="7450"/>
        <filter val="1851"/>
        <filter val="252"/>
        <filter val="352"/>
        <filter val="852"/>
        <filter val="5152"/>
        <filter val="653"/>
        <filter val="854"/>
        <filter val="2055"/>
        <filter val="1156"/>
        <filter val="1656"/>
        <filter val="3756"/>
        <filter val="4356"/>
        <filter val="325.56"/>
        <filter val="1058"/>
        <filter val="560"/>
        <filter val="660"/>
        <filter val="960"/>
        <filter val="1560"/>
        <filter val="3560"/>
        <filter val="8160"/>
        <filter val="9860"/>
        <filter val="361"/>
        <filter val="861"/>
        <filter val="1861"/>
        <filter val="563"/>
        <filter val="264"/>
        <filter val="964"/>
        <filter val="1464"/>
        <filter val="8364"/>
        <filter val="9564"/>
        <filter val="2865"/>
        <filter val="3165"/>
        <filter val="566"/>
        <filter val="270"/>
        <filter val="770"/>
        <filter val="1370"/>
        <filter val="3570"/>
        <filter val="172"/>
        <filter val="173"/>
        <filter val="373"/>
        <filter val="2027.63"/>
        <filter val="574"/>
        <filter val="777"/>
        <filter val="1777"/>
        <filter val="578"/>
        <filter val="978"/>
        <filter val="580"/>
        <filter val="680"/>
        <filter val="880"/>
        <filter val="1680"/>
        <filter val="1780"/>
        <filter val="1980"/>
        <filter val="2280"/>
        <filter val="2980"/>
        <filter val="3080"/>
        <filter val="7480"/>
        <filter val="9180"/>
        <filter val="2182"/>
        <filter val="483"/>
        <filter val="684"/>
        <filter val="385"/>
        <filter val="1286"/>
        <filter val="1886"/>
        <filter val="1587"/>
        <filter val="4887"/>
        <filter val="2032.57"/>
        <filter val="3792"/>
        <filter val="239.92"/>
        <filter val="393"/>
        <filter val="1593"/>
        <filter val="1294"/>
        <filter val="1694"/>
        <filter val="4095"/>
        <filter val="5695"/>
        <filter val="696"/>
        <filter val="796"/>
        <filter val="4996"/>
        <filter val="3897"/>
        <filter val="480.97"/>
        <filter val="3098"/>
        <filter val="4698"/>
        <filter val="3699"/>
      </filters>
    </filterColumn>
    <filterColumn colId="6">
      <filters>
        <filter val="#N/A"/>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10"/>
  <sheetViews>
    <sheetView workbookViewId="0">
      <selection activeCell="A2" sqref="A2:A1048576"/>
    </sheetView>
  </sheetViews>
  <sheetFormatPr defaultColWidth="8" defaultRowHeight="12.75"/>
  <cols>
    <col min="1" max="1" width="11.125" style="1"/>
    <col min="2" max="16383" width="8" style="1"/>
  </cols>
  <sheetData>
    <row r="1" s="1" customFormat="1" spans="1:22">
      <c r="A1" s="2" t="s">
        <v>1206</v>
      </c>
      <c r="B1" s="2" t="s">
        <v>1207</v>
      </c>
      <c r="C1" s="2" t="s">
        <v>1208</v>
      </c>
      <c r="D1" s="2" t="s">
        <v>1209</v>
      </c>
      <c r="E1" s="2" t="s">
        <v>13</v>
      </c>
      <c r="F1" s="2" t="s">
        <v>5</v>
      </c>
      <c r="G1" s="2" t="s">
        <v>6</v>
      </c>
      <c r="H1" s="2" t="s">
        <v>1210</v>
      </c>
      <c r="I1" s="2" t="s">
        <v>1211</v>
      </c>
      <c r="J1" s="2" t="s">
        <v>1212</v>
      </c>
      <c r="K1" s="2" t="s">
        <v>1213</v>
      </c>
      <c r="L1" s="2" t="s">
        <v>1214</v>
      </c>
      <c r="M1" s="2" t="s">
        <v>1215</v>
      </c>
      <c r="N1" s="2" t="s">
        <v>1216</v>
      </c>
      <c r="O1" s="2" t="s">
        <v>1217</v>
      </c>
      <c r="P1" s="2" t="s">
        <v>1218</v>
      </c>
      <c r="Q1" s="2" t="s">
        <v>1219</v>
      </c>
      <c r="R1" s="2" t="s">
        <v>1220</v>
      </c>
      <c r="S1" s="2" t="s">
        <v>1221</v>
      </c>
      <c r="T1" s="2" t="s">
        <v>1222</v>
      </c>
      <c r="U1" s="2" t="s">
        <v>1223</v>
      </c>
      <c r="V1" s="2" t="s">
        <v>1224</v>
      </c>
    </row>
    <row r="2" s="1" customFormat="1" spans="1:22">
      <c r="A2" s="3">
        <v>999221981598764</v>
      </c>
      <c r="B2" s="1" t="s">
        <v>1225</v>
      </c>
      <c r="C2" s="1" t="s">
        <v>1226</v>
      </c>
      <c r="D2" s="1" t="s">
        <v>1227</v>
      </c>
      <c r="E2" s="1" t="s">
        <v>1228</v>
      </c>
      <c r="F2" s="1" t="s">
        <v>1225</v>
      </c>
      <c r="G2" s="1" t="s">
        <v>1229</v>
      </c>
      <c r="H2" s="1" t="s">
        <v>1230</v>
      </c>
      <c r="I2" s="1" t="s">
        <v>1231</v>
      </c>
      <c r="J2" s="1" t="s">
        <v>1232</v>
      </c>
      <c r="K2" s="1" t="s">
        <v>1231</v>
      </c>
      <c r="L2" s="1" t="s">
        <v>1231</v>
      </c>
      <c r="M2" s="1" t="s">
        <v>1233</v>
      </c>
      <c r="N2" s="1" t="s">
        <v>1233</v>
      </c>
      <c r="O2" s="1" t="s">
        <v>1234</v>
      </c>
      <c r="P2" s="1" t="s">
        <v>1235</v>
      </c>
      <c r="Q2" s="1" t="s">
        <v>1236</v>
      </c>
      <c r="R2" s="1" t="s">
        <v>1237</v>
      </c>
      <c r="S2" s="1" t="s">
        <v>1238</v>
      </c>
      <c r="T2" s="1" t="s">
        <v>1239</v>
      </c>
      <c r="U2" s="1" t="s">
        <v>1240</v>
      </c>
      <c r="V2" s="1" t="s">
        <v>1241</v>
      </c>
    </row>
    <row r="3" s="1" customFormat="1" spans="1:22">
      <c r="A3" s="3">
        <v>999221981340739</v>
      </c>
      <c r="B3" s="1" t="s">
        <v>1225</v>
      </c>
      <c r="C3" s="1" t="s">
        <v>1242</v>
      </c>
      <c r="D3" s="1" t="s">
        <v>1227</v>
      </c>
      <c r="E3" s="1" t="s">
        <v>1243</v>
      </c>
      <c r="F3" s="1" t="s">
        <v>1225</v>
      </c>
      <c r="G3" s="1" t="s">
        <v>1229</v>
      </c>
      <c r="H3" s="1" t="s">
        <v>1230</v>
      </c>
      <c r="I3" s="1" t="s">
        <v>1231</v>
      </c>
      <c r="J3" s="1" t="s">
        <v>1232</v>
      </c>
      <c r="K3" s="1" t="s">
        <v>1231</v>
      </c>
      <c r="L3" s="1" t="s">
        <v>1231</v>
      </c>
      <c r="M3" s="1" t="s">
        <v>1233</v>
      </c>
      <c r="N3" s="1" t="s">
        <v>1233</v>
      </c>
      <c r="O3" s="1" t="s">
        <v>1234</v>
      </c>
      <c r="P3" s="1" t="s">
        <v>1235</v>
      </c>
      <c r="Q3" s="1" t="s">
        <v>1236</v>
      </c>
      <c r="R3" s="1" t="s">
        <v>1244</v>
      </c>
      <c r="S3" s="1" t="s">
        <v>1238</v>
      </c>
      <c r="T3" s="1" t="s">
        <v>1239</v>
      </c>
      <c r="U3" s="1" t="s">
        <v>1240</v>
      </c>
      <c r="V3" s="1" t="s">
        <v>1241</v>
      </c>
    </row>
    <row r="4" s="1" customFormat="1" spans="1:22">
      <c r="A4" s="3">
        <v>999221980164250</v>
      </c>
      <c r="B4" s="1" t="s">
        <v>1225</v>
      </c>
      <c r="C4" s="1" t="s">
        <v>1245</v>
      </c>
      <c r="D4" s="1" t="s">
        <v>1246</v>
      </c>
      <c r="E4" s="1" t="s">
        <v>1247</v>
      </c>
      <c r="F4" s="1" t="s">
        <v>1225</v>
      </c>
      <c r="G4" s="1" t="s">
        <v>1229</v>
      </c>
      <c r="H4" s="1" t="s">
        <v>1230</v>
      </c>
      <c r="I4" s="1" t="s">
        <v>1248</v>
      </c>
      <c r="J4" s="1" t="s">
        <v>1232</v>
      </c>
      <c r="K4" s="1" t="s">
        <v>1248</v>
      </c>
      <c r="L4" s="1" t="s">
        <v>1248</v>
      </c>
      <c r="M4" s="1" t="s">
        <v>1233</v>
      </c>
      <c r="N4" s="1" t="s">
        <v>1233</v>
      </c>
      <c r="O4" s="1" t="s">
        <v>1234</v>
      </c>
      <c r="P4" s="1" t="s">
        <v>1235</v>
      </c>
      <c r="Q4" s="1" t="s">
        <v>1236</v>
      </c>
      <c r="R4" s="1" t="s">
        <v>1249</v>
      </c>
      <c r="S4" s="1" t="s">
        <v>1238</v>
      </c>
      <c r="T4" s="1" t="s">
        <v>1239</v>
      </c>
      <c r="U4" s="1" t="s">
        <v>1240</v>
      </c>
      <c r="V4" s="1" t="s">
        <v>1250</v>
      </c>
    </row>
    <row r="5" s="1" customFormat="1" spans="1:22">
      <c r="A5" s="3">
        <v>999221979415318</v>
      </c>
      <c r="B5" s="1" t="s">
        <v>1225</v>
      </c>
      <c r="C5" s="1" t="s">
        <v>1251</v>
      </c>
      <c r="D5" s="1" t="s">
        <v>1227</v>
      </c>
      <c r="E5" s="1" t="s">
        <v>1252</v>
      </c>
      <c r="F5" s="1" t="s">
        <v>1225</v>
      </c>
      <c r="G5" s="1" t="s">
        <v>1229</v>
      </c>
      <c r="H5" s="1" t="s">
        <v>1230</v>
      </c>
      <c r="I5" s="1" t="s">
        <v>1231</v>
      </c>
      <c r="J5" s="1" t="s">
        <v>1232</v>
      </c>
      <c r="K5" s="1" t="s">
        <v>1231</v>
      </c>
      <c r="L5" s="1" t="s">
        <v>1231</v>
      </c>
      <c r="M5" s="1" t="s">
        <v>1233</v>
      </c>
      <c r="N5" s="1" t="s">
        <v>1233</v>
      </c>
      <c r="O5" s="1" t="s">
        <v>1234</v>
      </c>
      <c r="P5" s="1" t="s">
        <v>1235</v>
      </c>
      <c r="Q5" s="1" t="s">
        <v>1236</v>
      </c>
      <c r="R5" s="1" t="s">
        <v>1253</v>
      </c>
      <c r="S5" s="1" t="s">
        <v>1238</v>
      </c>
      <c r="T5" s="1" t="s">
        <v>1239</v>
      </c>
      <c r="U5" s="1" t="s">
        <v>1240</v>
      </c>
      <c r="V5" s="1" t="s">
        <v>1241</v>
      </c>
    </row>
    <row r="6" s="1" customFormat="1" spans="1:22">
      <c r="A6" s="3">
        <v>999221979118978</v>
      </c>
      <c r="B6" s="1" t="s">
        <v>1225</v>
      </c>
      <c r="C6" s="1" t="s">
        <v>1254</v>
      </c>
      <c r="D6" s="1" t="s">
        <v>1227</v>
      </c>
      <c r="E6" s="1" t="s">
        <v>1255</v>
      </c>
      <c r="F6" s="1" t="s">
        <v>1225</v>
      </c>
      <c r="G6" s="1" t="s">
        <v>1229</v>
      </c>
      <c r="H6" s="1" t="s">
        <v>1230</v>
      </c>
      <c r="I6" s="1" t="s">
        <v>1256</v>
      </c>
      <c r="J6" s="1" t="s">
        <v>1232</v>
      </c>
      <c r="K6" s="1" t="s">
        <v>1256</v>
      </c>
      <c r="L6" s="1" t="s">
        <v>1256</v>
      </c>
      <c r="M6" s="1" t="s">
        <v>1233</v>
      </c>
      <c r="N6" s="1" t="s">
        <v>1233</v>
      </c>
      <c r="O6" s="1" t="s">
        <v>1234</v>
      </c>
      <c r="P6" s="1" t="s">
        <v>1235</v>
      </c>
      <c r="Q6" s="1" t="s">
        <v>1236</v>
      </c>
      <c r="R6" s="1" t="s">
        <v>1257</v>
      </c>
      <c r="S6" s="1" t="s">
        <v>1238</v>
      </c>
      <c r="T6" s="1" t="s">
        <v>1239</v>
      </c>
      <c r="U6" s="1" t="s">
        <v>1240</v>
      </c>
      <c r="V6" s="1" t="s">
        <v>1241</v>
      </c>
    </row>
    <row r="7" s="1" customFormat="1" spans="1:22">
      <c r="A7" s="3">
        <v>999221979008829</v>
      </c>
      <c r="B7" s="1" t="s">
        <v>1225</v>
      </c>
      <c r="C7" s="1" t="s">
        <v>1258</v>
      </c>
      <c r="D7" s="1" t="s">
        <v>1259</v>
      </c>
      <c r="E7" s="1" t="s">
        <v>1260</v>
      </c>
      <c r="F7" s="1" t="s">
        <v>1225</v>
      </c>
      <c r="G7" s="1" t="s">
        <v>1229</v>
      </c>
      <c r="H7" s="1" t="s">
        <v>1230</v>
      </c>
      <c r="I7" s="1" t="s">
        <v>1261</v>
      </c>
      <c r="J7" s="1" t="s">
        <v>1232</v>
      </c>
      <c r="K7" s="1" t="s">
        <v>1261</v>
      </c>
      <c r="L7" s="1" t="s">
        <v>1261</v>
      </c>
      <c r="M7" s="1" t="s">
        <v>1233</v>
      </c>
      <c r="N7" s="1" t="s">
        <v>1233</v>
      </c>
      <c r="O7" s="1" t="s">
        <v>1234</v>
      </c>
      <c r="P7" s="1" t="s">
        <v>1235</v>
      </c>
      <c r="Q7" s="1" t="s">
        <v>1236</v>
      </c>
      <c r="R7" s="1" t="s">
        <v>1262</v>
      </c>
      <c r="S7" s="1" t="s">
        <v>1238</v>
      </c>
      <c r="T7" s="1" t="s">
        <v>1239</v>
      </c>
      <c r="U7" s="1" t="s">
        <v>1240</v>
      </c>
      <c r="V7" s="1" t="s">
        <v>1241</v>
      </c>
    </row>
    <row r="8" s="1" customFormat="1" spans="1:22">
      <c r="A8" s="3">
        <v>21978928244</v>
      </c>
      <c r="B8" s="1" t="s">
        <v>1225</v>
      </c>
      <c r="C8" s="1" t="s">
        <v>1263</v>
      </c>
      <c r="D8" s="1" t="s">
        <v>1264</v>
      </c>
      <c r="E8" s="1" t="s">
        <v>1265</v>
      </c>
      <c r="F8" s="1" t="s">
        <v>1225</v>
      </c>
      <c r="G8" s="1" t="s">
        <v>1229</v>
      </c>
      <c r="H8" s="1" t="s">
        <v>1230</v>
      </c>
      <c r="I8" s="1" t="s">
        <v>1266</v>
      </c>
      <c r="J8" s="1" t="s">
        <v>1232</v>
      </c>
      <c r="K8" s="1" t="s">
        <v>1266</v>
      </c>
      <c r="L8" s="1" t="s">
        <v>1266</v>
      </c>
      <c r="M8" s="1" t="s">
        <v>1233</v>
      </c>
      <c r="N8" s="1" t="s">
        <v>1233</v>
      </c>
      <c r="O8" s="1" t="s">
        <v>1234</v>
      </c>
      <c r="P8" s="1" t="s">
        <v>1235</v>
      </c>
      <c r="Q8" s="1" t="s">
        <v>1236</v>
      </c>
      <c r="R8" s="1" t="s">
        <v>1267</v>
      </c>
      <c r="S8" s="1" t="s">
        <v>1238</v>
      </c>
      <c r="T8" s="1" t="s">
        <v>1239</v>
      </c>
      <c r="U8" s="1" t="s">
        <v>1240</v>
      </c>
      <c r="V8" s="1" t="s">
        <v>1268</v>
      </c>
    </row>
    <row r="9" s="1" customFormat="1" spans="1:22">
      <c r="A9" s="3">
        <v>999221978440926</v>
      </c>
      <c r="B9" s="1" t="s">
        <v>1225</v>
      </c>
      <c r="C9" s="1" t="s">
        <v>1269</v>
      </c>
      <c r="D9" s="1" t="s">
        <v>1270</v>
      </c>
      <c r="E9" s="1" t="s">
        <v>1271</v>
      </c>
      <c r="F9" s="1" t="s">
        <v>1225</v>
      </c>
      <c r="G9" s="1" t="s">
        <v>1229</v>
      </c>
      <c r="H9" s="1" t="s">
        <v>1230</v>
      </c>
      <c r="I9" s="1" t="s">
        <v>1272</v>
      </c>
      <c r="J9" s="1" t="s">
        <v>1232</v>
      </c>
      <c r="K9" s="1" t="s">
        <v>1272</v>
      </c>
      <c r="L9" s="1" t="s">
        <v>1272</v>
      </c>
      <c r="M9" s="1" t="s">
        <v>1233</v>
      </c>
      <c r="N9" s="1" t="s">
        <v>1233</v>
      </c>
      <c r="O9" s="1" t="s">
        <v>1234</v>
      </c>
      <c r="P9" s="1" t="s">
        <v>1235</v>
      </c>
      <c r="Q9" s="1" t="s">
        <v>1236</v>
      </c>
      <c r="R9" s="1" t="s">
        <v>1273</v>
      </c>
      <c r="S9" s="1" t="s">
        <v>1238</v>
      </c>
      <c r="T9" s="1" t="s">
        <v>1239</v>
      </c>
      <c r="U9" s="1" t="s">
        <v>1240</v>
      </c>
      <c r="V9" s="1" t="s">
        <v>1241</v>
      </c>
    </row>
    <row r="10" s="1" customFormat="1" spans="1:22">
      <c r="A10" s="3">
        <v>999221976697311</v>
      </c>
      <c r="B10" s="1" t="s">
        <v>1225</v>
      </c>
      <c r="C10" s="1" t="s">
        <v>1274</v>
      </c>
      <c r="D10" s="1" t="s">
        <v>1275</v>
      </c>
      <c r="E10" s="1" t="s">
        <v>1276</v>
      </c>
      <c r="F10" s="1" t="s">
        <v>1225</v>
      </c>
      <c r="G10" s="1" t="s">
        <v>1229</v>
      </c>
      <c r="H10" s="1" t="s">
        <v>1230</v>
      </c>
      <c r="I10" s="1" t="s">
        <v>1277</v>
      </c>
      <c r="J10" s="1" t="s">
        <v>1232</v>
      </c>
      <c r="K10" s="1" t="s">
        <v>1277</v>
      </c>
      <c r="L10" s="1" t="s">
        <v>1277</v>
      </c>
      <c r="M10" s="1" t="s">
        <v>1233</v>
      </c>
      <c r="N10" s="1" t="s">
        <v>1233</v>
      </c>
      <c r="O10" s="1" t="s">
        <v>1234</v>
      </c>
      <c r="P10" s="1" t="s">
        <v>1235</v>
      </c>
      <c r="Q10" s="1" t="s">
        <v>1236</v>
      </c>
      <c r="R10" s="1" t="s">
        <v>1278</v>
      </c>
      <c r="S10" s="1" t="s">
        <v>1238</v>
      </c>
      <c r="T10" s="1" t="s">
        <v>1239</v>
      </c>
      <c r="U10" s="1" t="s">
        <v>1279</v>
      </c>
      <c r="V10" s="1" t="s">
        <v>1280</v>
      </c>
    </row>
    <row r="11" s="1" customFormat="1" spans="1:22">
      <c r="A11" s="3">
        <v>999221976505430</v>
      </c>
      <c r="B11" s="1" t="s">
        <v>1225</v>
      </c>
      <c r="C11" s="1" t="s">
        <v>1281</v>
      </c>
      <c r="D11" s="1" t="s">
        <v>1282</v>
      </c>
      <c r="E11" s="1" t="s">
        <v>1283</v>
      </c>
      <c r="F11" s="1" t="s">
        <v>1225</v>
      </c>
      <c r="G11" s="1" t="s">
        <v>1229</v>
      </c>
      <c r="H11" s="1" t="s">
        <v>1230</v>
      </c>
      <c r="I11" s="1" t="s">
        <v>1284</v>
      </c>
      <c r="J11" s="1" t="s">
        <v>1232</v>
      </c>
      <c r="K11" s="1" t="s">
        <v>1284</v>
      </c>
      <c r="L11" s="1" t="s">
        <v>1284</v>
      </c>
      <c r="M11" s="1" t="s">
        <v>1233</v>
      </c>
      <c r="N11" s="1" t="s">
        <v>1233</v>
      </c>
      <c r="O11" s="1" t="s">
        <v>1234</v>
      </c>
      <c r="P11" s="1" t="s">
        <v>1235</v>
      </c>
      <c r="Q11" s="1" t="s">
        <v>1236</v>
      </c>
      <c r="R11" s="1" t="s">
        <v>1285</v>
      </c>
      <c r="S11" s="1" t="s">
        <v>1238</v>
      </c>
      <c r="T11" s="1" t="s">
        <v>1239</v>
      </c>
      <c r="U11" s="1" t="s">
        <v>1240</v>
      </c>
      <c r="V11" s="1" t="s">
        <v>1268</v>
      </c>
    </row>
    <row r="12" s="1" customFormat="1" spans="1:22">
      <c r="A12" s="3">
        <v>999221976240291</v>
      </c>
      <c r="B12" s="1" t="s">
        <v>1286</v>
      </c>
      <c r="C12" s="1" t="s">
        <v>1287</v>
      </c>
      <c r="D12" s="1" t="s">
        <v>1288</v>
      </c>
      <c r="E12" s="1" t="s">
        <v>1289</v>
      </c>
      <c r="F12" s="1" t="s">
        <v>1225</v>
      </c>
      <c r="G12" s="1" t="s">
        <v>1229</v>
      </c>
      <c r="H12" s="1" t="s">
        <v>1230</v>
      </c>
      <c r="I12" s="1" t="s">
        <v>1290</v>
      </c>
      <c r="J12" s="1" t="s">
        <v>1232</v>
      </c>
      <c r="K12" s="1" t="s">
        <v>1290</v>
      </c>
      <c r="L12" s="1" t="s">
        <v>1290</v>
      </c>
      <c r="M12" s="1" t="s">
        <v>1233</v>
      </c>
      <c r="N12" s="1" t="s">
        <v>1233</v>
      </c>
      <c r="O12" s="1" t="s">
        <v>1234</v>
      </c>
      <c r="P12" s="1" t="s">
        <v>1235</v>
      </c>
      <c r="Q12" s="1" t="s">
        <v>1236</v>
      </c>
      <c r="R12" s="1" t="s">
        <v>1291</v>
      </c>
      <c r="S12" s="1" t="s">
        <v>1238</v>
      </c>
      <c r="T12" s="1" t="s">
        <v>1239</v>
      </c>
      <c r="U12" s="1" t="s">
        <v>1240</v>
      </c>
      <c r="V12" s="1" t="s">
        <v>1241</v>
      </c>
    </row>
    <row r="13" s="1" customFormat="1" spans="1:22">
      <c r="A13" s="3">
        <v>999221976197529</v>
      </c>
      <c r="B13" s="1" t="s">
        <v>1286</v>
      </c>
      <c r="C13" s="1" t="s">
        <v>1292</v>
      </c>
      <c r="D13" s="1" t="s">
        <v>1246</v>
      </c>
      <c r="E13" s="1" t="s">
        <v>1293</v>
      </c>
      <c r="F13" s="1" t="s">
        <v>1225</v>
      </c>
      <c r="G13" s="1" t="s">
        <v>1229</v>
      </c>
      <c r="H13" s="1" t="s">
        <v>1230</v>
      </c>
      <c r="I13" s="1" t="s">
        <v>1294</v>
      </c>
      <c r="J13" s="1" t="s">
        <v>1232</v>
      </c>
      <c r="K13" s="1" t="s">
        <v>1294</v>
      </c>
      <c r="L13" s="1" t="s">
        <v>1294</v>
      </c>
      <c r="M13" s="1" t="s">
        <v>1233</v>
      </c>
      <c r="N13" s="1" t="s">
        <v>1233</v>
      </c>
      <c r="O13" s="1" t="s">
        <v>1234</v>
      </c>
      <c r="P13" s="1" t="s">
        <v>1235</v>
      </c>
      <c r="Q13" s="1" t="s">
        <v>1236</v>
      </c>
      <c r="R13" s="1" t="s">
        <v>1295</v>
      </c>
      <c r="S13" s="1" t="s">
        <v>1238</v>
      </c>
      <c r="T13" s="1" t="s">
        <v>1239</v>
      </c>
      <c r="U13" s="1" t="s">
        <v>1240</v>
      </c>
      <c r="V13" s="1" t="s">
        <v>1250</v>
      </c>
    </row>
    <row r="14" s="1" customFormat="1" spans="1:22">
      <c r="A14" s="3">
        <v>999221975506871</v>
      </c>
      <c r="B14" s="1" t="s">
        <v>1286</v>
      </c>
      <c r="C14" s="1" t="s">
        <v>1296</v>
      </c>
      <c r="D14" s="1" t="s">
        <v>1297</v>
      </c>
      <c r="E14" s="1" t="s">
        <v>1298</v>
      </c>
      <c r="F14" s="1" t="s">
        <v>1286</v>
      </c>
      <c r="G14" s="1" t="s">
        <v>1225</v>
      </c>
      <c r="H14" s="1" t="s">
        <v>1230</v>
      </c>
      <c r="I14" s="1" t="s">
        <v>1299</v>
      </c>
      <c r="J14" s="1" t="s">
        <v>1232</v>
      </c>
      <c r="K14" s="1" t="s">
        <v>1299</v>
      </c>
      <c r="L14" s="1" t="s">
        <v>1299</v>
      </c>
      <c r="M14" s="1" t="s">
        <v>1233</v>
      </c>
      <c r="N14" s="1" t="s">
        <v>1233</v>
      </c>
      <c r="O14" s="1" t="s">
        <v>1234</v>
      </c>
      <c r="P14" s="1" t="s">
        <v>1235</v>
      </c>
      <c r="Q14" s="1" t="s">
        <v>1236</v>
      </c>
      <c r="R14" s="1" t="s">
        <v>1300</v>
      </c>
      <c r="S14" s="1" t="s">
        <v>1238</v>
      </c>
      <c r="T14" s="1" t="s">
        <v>1239</v>
      </c>
      <c r="U14" s="1" t="s">
        <v>1240</v>
      </c>
      <c r="V14" s="1" t="s">
        <v>1250</v>
      </c>
    </row>
    <row r="15" s="1" customFormat="1" spans="1:22">
      <c r="A15" s="3">
        <v>999221974742362</v>
      </c>
      <c r="B15" s="1" t="s">
        <v>1286</v>
      </c>
      <c r="C15" s="1" t="s">
        <v>1301</v>
      </c>
      <c r="D15" s="1" t="s">
        <v>1302</v>
      </c>
      <c r="E15" s="1" t="s">
        <v>1303</v>
      </c>
      <c r="F15" s="1" t="s">
        <v>1225</v>
      </c>
      <c r="G15" s="1" t="s">
        <v>1229</v>
      </c>
      <c r="H15" s="1" t="s">
        <v>1230</v>
      </c>
      <c r="I15" s="1" t="s">
        <v>1304</v>
      </c>
      <c r="J15" s="1" t="s">
        <v>1232</v>
      </c>
      <c r="K15" s="1" t="s">
        <v>1304</v>
      </c>
      <c r="L15" s="1" t="s">
        <v>1304</v>
      </c>
      <c r="M15" s="1" t="s">
        <v>1233</v>
      </c>
      <c r="N15" s="1" t="s">
        <v>1233</v>
      </c>
      <c r="O15" s="1" t="s">
        <v>1234</v>
      </c>
      <c r="P15" s="1" t="s">
        <v>1235</v>
      </c>
      <c r="Q15" s="1" t="s">
        <v>1236</v>
      </c>
      <c r="R15" s="1" t="s">
        <v>1305</v>
      </c>
      <c r="S15" s="1" t="s">
        <v>1238</v>
      </c>
      <c r="T15" s="1" t="s">
        <v>1239</v>
      </c>
      <c r="U15" s="1" t="s">
        <v>1240</v>
      </c>
      <c r="V15" s="1" t="s">
        <v>1268</v>
      </c>
    </row>
    <row r="16" s="1" customFormat="1" spans="1:22">
      <c r="A16" s="3">
        <v>999221974710917</v>
      </c>
      <c r="B16" s="1" t="s">
        <v>1286</v>
      </c>
      <c r="C16" s="1" t="s">
        <v>1306</v>
      </c>
      <c r="D16" s="1" t="s">
        <v>1270</v>
      </c>
      <c r="E16" s="1" t="s">
        <v>1307</v>
      </c>
      <c r="F16" s="1" t="s">
        <v>1286</v>
      </c>
      <c r="G16" s="1" t="s">
        <v>1229</v>
      </c>
      <c r="H16" s="1" t="s">
        <v>1230</v>
      </c>
      <c r="I16" s="1" t="s">
        <v>1308</v>
      </c>
      <c r="J16" s="1" t="s">
        <v>1232</v>
      </c>
      <c r="K16" s="1" t="s">
        <v>1308</v>
      </c>
      <c r="L16" s="1" t="s">
        <v>1308</v>
      </c>
      <c r="M16" s="1" t="s">
        <v>1233</v>
      </c>
      <c r="N16" s="1" t="s">
        <v>1233</v>
      </c>
      <c r="O16" s="1" t="s">
        <v>1234</v>
      </c>
      <c r="P16" s="1" t="s">
        <v>1235</v>
      </c>
      <c r="Q16" s="1" t="s">
        <v>1236</v>
      </c>
      <c r="R16" s="1" t="s">
        <v>1309</v>
      </c>
      <c r="S16" s="1" t="s">
        <v>1238</v>
      </c>
      <c r="T16" s="1" t="s">
        <v>1239</v>
      </c>
      <c r="U16" s="1" t="s">
        <v>1240</v>
      </c>
      <c r="V16" s="1" t="s">
        <v>1241</v>
      </c>
    </row>
    <row r="17" s="1" customFormat="1" spans="1:22">
      <c r="A17" s="3">
        <v>999221974491229</v>
      </c>
      <c r="B17" s="1" t="s">
        <v>1286</v>
      </c>
      <c r="C17" s="1" t="s">
        <v>1310</v>
      </c>
      <c r="D17" s="1" t="s">
        <v>1227</v>
      </c>
      <c r="E17" s="1" t="s">
        <v>1311</v>
      </c>
      <c r="F17" s="1" t="s">
        <v>1286</v>
      </c>
      <c r="G17" s="1" t="s">
        <v>1229</v>
      </c>
      <c r="H17" s="1" t="s">
        <v>1230</v>
      </c>
      <c r="I17" s="1" t="s">
        <v>1256</v>
      </c>
      <c r="J17" s="1" t="s">
        <v>1232</v>
      </c>
      <c r="K17" s="1" t="s">
        <v>1256</v>
      </c>
      <c r="L17" s="1" t="s">
        <v>1256</v>
      </c>
      <c r="M17" s="1" t="s">
        <v>1233</v>
      </c>
      <c r="N17" s="1" t="s">
        <v>1233</v>
      </c>
      <c r="O17" s="1" t="s">
        <v>1234</v>
      </c>
      <c r="P17" s="1" t="s">
        <v>1235</v>
      </c>
      <c r="Q17" s="1" t="s">
        <v>1236</v>
      </c>
      <c r="R17" s="1" t="s">
        <v>1312</v>
      </c>
      <c r="S17" s="1" t="s">
        <v>1238</v>
      </c>
      <c r="T17" s="1" t="s">
        <v>1239</v>
      </c>
      <c r="U17" s="1" t="s">
        <v>1240</v>
      </c>
      <c r="V17" s="1" t="s">
        <v>1241</v>
      </c>
    </row>
    <row r="18" s="1" customFormat="1" spans="1:22">
      <c r="A18" s="3">
        <v>999221974112141</v>
      </c>
      <c r="B18" s="1" t="s">
        <v>1286</v>
      </c>
      <c r="C18" s="1" t="s">
        <v>1313</v>
      </c>
      <c r="D18" s="1" t="s">
        <v>1259</v>
      </c>
      <c r="E18" s="1" t="s">
        <v>1314</v>
      </c>
      <c r="F18" s="1" t="s">
        <v>1225</v>
      </c>
      <c r="G18" s="1" t="s">
        <v>1229</v>
      </c>
      <c r="H18" s="1" t="s">
        <v>1230</v>
      </c>
      <c r="I18" s="1" t="s">
        <v>1315</v>
      </c>
      <c r="J18" s="1" t="s">
        <v>1232</v>
      </c>
      <c r="K18" s="1" t="s">
        <v>1315</v>
      </c>
      <c r="L18" s="1" t="s">
        <v>1315</v>
      </c>
      <c r="M18" s="1" t="s">
        <v>1233</v>
      </c>
      <c r="N18" s="1" t="s">
        <v>1233</v>
      </c>
      <c r="O18" s="1" t="s">
        <v>1234</v>
      </c>
      <c r="P18" s="1" t="s">
        <v>1235</v>
      </c>
      <c r="Q18" s="1" t="s">
        <v>1236</v>
      </c>
      <c r="R18" s="1" t="s">
        <v>1316</v>
      </c>
      <c r="S18" s="1" t="s">
        <v>1238</v>
      </c>
      <c r="T18" s="1" t="s">
        <v>1239</v>
      </c>
      <c r="U18" s="1" t="s">
        <v>1240</v>
      </c>
      <c r="V18" s="1" t="s">
        <v>1241</v>
      </c>
    </row>
    <row r="19" s="1" customFormat="1" spans="1:22">
      <c r="A19" s="3">
        <v>999221973275981</v>
      </c>
      <c r="B19" s="1" t="s">
        <v>1286</v>
      </c>
      <c r="C19" s="1" t="s">
        <v>1317</v>
      </c>
      <c r="D19" s="1" t="s">
        <v>1318</v>
      </c>
      <c r="E19" s="1" t="s">
        <v>1319</v>
      </c>
      <c r="F19" s="1" t="s">
        <v>1286</v>
      </c>
      <c r="G19" s="1" t="s">
        <v>1225</v>
      </c>
      <c r="H19" s="1" t="s">
        <v>1230</v>
      </c>
      <c r="I19" s="1" t="s">
        <v>1320</v>
      </c>
      <c r="J19" s="1" t="s">
        <v>1232</v>
      </c>
      <c r="K19" s="1" t="s">
        <v>1320</v>
      </c>
      <c r="L19" s="1" t="s">
        <v>1320</v>
      </c>
      <c r="M19" s="1" t="s">
        <v>1233</v>
      </c>
      <c r="N19" s="1" t="s">
        <v>1233</v>
      </c>
      <c r="O19" s="1" t="s">
        <v>1234</v>
      </c>
      <c r="P19" s="1" t="s">
        <v>1235</v>
      </c>
      <c r="Q19" s="1" t="s">
        <v>1236</v>
      </c>
      <c r="R19" s="1" t="s">
        <v>1321</v>
      </c>
      <c r="S19" s="1" t="s">
        <v>1238</v>
      </c>
      <c r="T19" s="1" t="s">
        <v>1239</v>
      </c>
      <c r="U19" s="1" t="s">
        <v>1279</v>
      </c>
      <c r="V19" s="1" t="s">
        <v>1322</v>
      </c>
    </row>
    <row r="20" s="1" customFormat="1" spans="1:22">
      <c r="A20" s="3">
        <v>999221973060087</v>
      </c>
      <c r="B20" s="1" t="s">
        <v>1286</v>
      </c>
      <c r="C20" s="1" t="s">
        <v>1323</v>
      </c>
      <c r="D20" s="1" t="s">
        <v>1324</v>
      </c>
      <c r="E20" s="1" t="s">
        <v>1325</v>
      </c>
      <c r="F20" s="1" t="s">
        <v>1286</v>
      </c>
      <c r="G20" s="1" t="s">
        <v>1225</v>
      </c>
      <c r="H20" s="1" t="s">
        <v>1230</v>
      </c>
      <c r="I20" s="1" t="s">
        <v>1326</v>
      </c>
      <c r="J20" s="1" t="s">
        <v>1232</v>
      </c>
      <c r="K20" s="1" t="s">
        <v>1326</v>
      </c>
      <c r="L20" s="1" t="s">
        <v>1326</v>
      </c>
      <c r="M20" s="1" t="s">
        <v>1233</v>
      </c>
      <c r="N20" s="1" t="s">
        <v>1233</v>
      </c>
      <c r="O20" s="1" t="s">
        <v>1234</v>
      </c>
      <c r="P20" s="1" t="s">
        <v>1235</v>
      </c>
      <c r="Q20" s="1" t="s">
        <v>1236</v>
      </c>
      <c r="R20" s="1" t="s">
        <v>1327</v>
      </c>
      <c r="S20" s="1" t="s">
        <v>1238</v>
      </c>
      <c r="T20" s="1" t="s">
        <v>1239</v>
      </c>
      <c r="U20" s="1" t="s">
        <v>1240</v>
      </c>
      <c r="V20" s="1" t="s">
        <v>1268</v>
      </c>
    </row>
    <row r="21" s="1" customFormat="1" spans="1:22">
      <c r="A21" s="3">
        <v>999221973049645</v>
      </c>
      <c r="B21" s="1" t="s">
        <v>1286</v>
      </c>
      <c r="C21" s="1" t="s">
        <v>1328</v>
      </c>
      <c r="D21" s="1" t="s">
        <v>1324</v>
      </c>
      <c r="E21" s="1" t="s">
        <v>1329</v>
      </c>
      <c r="F21" s="1" t="s">
        <v>1286</v>
      </c>
      <c r="G21" s="1" t="s">
        <v>1225</v>
      </c>
      <c r="H21" s="1" t="s">
        <v>1230</v>
      </c>
      <c r="I21" s="1" t="s">
        <v>1326</v>
      </c>
      <c r="J21" s="1" t="s">
        <v>1232</v>
      </c>
      <c r="K21" s="1" t="s">
        <v>1326</v>
      </c>
      <c r="L21" s="1" t="s">
        <v>1326</v>
      </c>
      <c r="M21" s="1" t="s">
        <v>1233</v>
      </c>
      <c r="N21" s="1" t="s">
        <v>1233</v>
      </c>
      <c r="O21" s="1" t="s">
        <v>1234</v>
      </c>
      <c r="P21" s="1" t="s">
        <v>1235</v>
      </c>
      <c r="Q21" s="1" t="s">
        <v>1236</v>
      </c>
      <c r="R21" s="1" t="s">
        <v>1330</v>
      </c>
      <c r="S21" s="1" t="s">
        <v>1238</v>
      </c>
      <c r="T21" s="1" t="s">
        <v>1239</v>
      </c>
      <c r="U21" s="1" t="s">
        <v>1240</v>
      </c>
      <c r="V21" s="1" t="s">
        <v>1268</v>
      </c>
    </row>
    <row r="22" s="1" customFormat="1" spans="1:22">
      <c r="A22" s="3">
        <v>999221973032089</v>
      </c>
      <c r="B22" s="1" t="s">
        <v>1286</v>
      </c>
      <c r="C22" s="1" t="s">
        <v>1331</v>
      </c>
      <c r="D22" s="1" t="s">
        <v>1324</v>
      </c>
      <c r="E22" s="1" t="s">
        <v>1332</v>
      </c>
      <c r="F22" s="1" t="s">
        <v>1286</v>
      </c>
      <c r="G22" s="1" t="s">
        <v>1225</v>
      </c>
      <c r="H22" s="1" t="s">
        <v>1230</v>
      </c>
      <c r="I22" s="1" t="s">
        <v>1326</v>
      </c>
      <c r="J22" s="1" t="s">
        <v>1232</v>
      </c>
      <c r="K22" s="1" t="s">
        <v>1326</v>
      </c>
      <c r="L22" s="1" t="s">
        <v>1326</v>
      </c>
      <c r="M22" s="1" t="s">
        <v>1233</v>
      </c>
      <c r="N22" s="1" t="s">
        <v>1233</v>
      </c>
      <c r="O22" s="1" t="s">
        <v>1234</v>
      </c>
      <c r="P22" s="1" t="s">
        <v>1235</v>
      </c>
      <c r="Q22" s="1" t="s">
        <v>1236</v>
      </c>
      <c r="R22" s="1" t="s">
        <v>1333</v>
      </c>
      <c r="S22" s="1" t="s">
        <v>1238</v>
      </c>
      <c r="T22" s="1" t="s">
        <v>1239</v>
      </c>
      <c r="U22" s="1" t="s">
        <v>1240</v>
      </c>
      <c r="V22" s="1" t="s">
        <v>1268</v>
      </c>
    </row>
    <row r="23" s="1" customFormat="1" spans="1:22">
      <c r="A23" s="3">
        <v>999221972812478</v>
      </c>
      <c r="B23" s="1" t="s">
        <v>1286</v>
      </c>
      <c r="C23" s="1" t="s">
        <v>1334</v>
      </c>
      <c r="D23" s="1" t="s">
        <v>1335</v>
      </c>
      <c r="E23" s="1" t="s">
        <v>1336</v>
      </c>
      <c r="F23" s="1" t="s">
        <v>1286</v>
      </c>
      <c r="G23" s="1" t="s">
        <v>1225</v>
      </c>
      <c r="H23" s="1" t="s">
        <v>1230</v>
      </c>
      <c r="I23" s="1" t="s">
        <v>1337</v>
      </c>
      <c r="J23" s="1" t="s">
        <v>1232</v>
      </c>
      <c r="K23" s="1" t="s">
        <v>1337</v>
      </c>
      <c r="L23" s="1" t="s">
        <v>1337</v>
      </c>
      <c r="M23" s="1" t="s">
        <v>1233</v>
      </c>
      <c r="N23" s="1" t="s">
        <v>1233</v>
      </c>
      <c r="O23" s="1" t="s">
        <v>1234</v>
      </c>
      <c r="P23" s="1" t="s">
        <v>1235</v>
      </c>
      <c r="Q23" s="1" t="s">
        <v>1236</v>
      </c>
      <c r="R23" s="1" t="s">
        <v>1338</v>
      </c>
      <c r="S23" s="1" t="s">
        <v>1238</v>
      </c>
      <c r="T23" s="1" t="s">
        <v>1239</v>
      </c>
      <c r="U23" s="1" t="s">
        <v>1279</v>
      </c>
      <c r="V23" s="1" t="s">
        <v>1322</v>
      </c>
    </row>
    <row r="24" s="1" customFormat="1" spans="1:22">
      <c r="A24" s="3">
        <v>999221972770578</v>
      </c>
      <c r="B24" s="1" t="s">
        <v>1286</v>
      </c>
      <c r="C24" s="1" t="s">
        <v>1339</v>
      </c>
      <c r="D24" s="1" t="s">
        <v>1340</v>
      </c>
      <c r="E24" s="1" t="s">
        <v>1341</v>
      </c>
      <c r="F24" s="1" t="s">
        <v>1225</v>
      </c>
      <c r="G24" s="1" t="s">
        <v>1229</v>
      </c>
      <c r="H24" s="1" t="s">
        <v>1230</v>
      </c>
      <c r="I24" s="1" t="s">
        <v>1342</v>
      </c>
      <c r="J24" s="1" t="s">
        <v>1232</v>
      </c>
      <c r="K24" s="1" t="s">
        <v>1342</v>
      </c>
      <c r="L24" s="1" t="s">
        <v>1342</v>
      </c>
      <c r="M24" s="1" t="s">
        <v>1233</v>
      </c>
      <c r="N24" s="1" t="s">
        <v>1233</v>
      </c>
      <c r="O24" s="1" t="s">
        <v>1234</v>
      </c>
      <c r="P24" s="1" t="s">
        <v>1235</v>
      </c>
      <c r="Q24" s="1" t="s">
        <v>1236</v>
      </c>
      <c r="R24" s="1" t="s">
        <v>1343</v>
      </c>
      <c r="S24" s="1" t="s">
        <v>1238</v>
      </c>
      <c r="T24" s="1" t="s">
        <v>1239</v>
      </c>
      <c r="U24" s="1" t="s">
        <v>1279</v>
      </c>
      <c r="V24" s="1" t="s">
        <v>1344</v>
      </c>
    </row>
    <row r="25" s="1" customFormat="1" spans="1:22">
      <c r="A25" s="3">
        <v>999221972170212</v>
      </c>
      <c r="B25" s="1" t="s">
        <v>1286</v>
      </c>
      <c r="C25" s="1" t="s">
        <v>1345</v>
      </c>
      <c r="D25" s="1" t="s">
        <v>1346</v>
      </c>
      <c r="E25" s="1" t="s">
        <v>1347</v>
      </c>
      <c r="F25" s="1" t="s">
        <v>1286</v>
      </c>
      <c r="G25" s="1" t="s">
        <v>1225</v>
      </c>
      <c r="H25" s="1" t="s">
        <v>1230</v>
      </c>
      <c r="I25" s="1" t="s">
        <v>1348</v>
      </c>
      <c r="J25" s="1" t="s">
        <v>1232</v>
      </c>
      <c r="K25" s="1" t="s">
        <v>1348</v>
      </c>
      <c r="L25" s="1" t="s">
        <v>1348</v>
      </c>
      <c r="M25" s="1" t="s">
        <v>1233</v>
      </c>
      <c r="N25" s="1" t="s">
        <v>1233</v>
      </c>
      <c r="O25" s="1" t="s">
        <v>1234</v>
      </c>
      <c r="P25" s="1" t="s">
        <v>1235</v>
      </c>
      <c r="Q25" s="1" t="s">
        <v>1236</v>
      </c>
      <c r="R25" s="1" t="s">
        <v>1349</v>
      </c>
      <c r="S25" s="1" t="s">
        <v>1238</v>
      </c>
      <c r="T25" s="1" t="s">
        <v>1239</v>
      </c>
      <c r="U25" s="1" t="s">
        <v>1279</v>
      </c>
      <c r="V25" s="1" t="s">
        <v>1322</v>
      </c>
    </row>
    <row r="26" s="1" customFormat="1" spans="1:22">
      <c r="A26" s="3">
        <v>999221971851793</v>
      </c>
      <c r="B26" s="1" t="s">
        <v>1286</v>
      </c>
      <c r="C26" s="1" t="s">
        <v>1350</v>
      </c>
      <c r="D26" s="1" t="s">
        <v>1351</v>
      </c>
      <c r="E26" s="1" t="s">
        <v>1352</v>
      </c>
      <c r="F26" s="1" t="s">
        <v>1286</v>
      </c>
      <c r="G26" s="1" t="s">
        <v>1225</v>
      </c>
      <c r="H26" s="1" t="s">
        <v>1230</v>
      </c>
      <c r="I26" s="1" t="s">
        <v>1353</v>
      </c>
      <c r="J26" s="1" t="s">
        <v>1232</v>
      </c>
      <c r="K26" s="1" t="s">
        <v>1353</v>
      </c>
      <c r="L26" s="1" t="s">
        <v>1353</v>
      </c>
      <c r="M26" s="1" t="s">
        <v>1233</v>
      </c>
      <c r="N26" s="1" t="s">
        <v>1233</v>
      </c>
      <c r="O26" s="1" t="s">
        <v>1234</v>
      </c>
      <c r="P26" s="1" t="s">
        <v>1235</v>
      </c>
      <c r="Q26" s="1" t="s">
        <v>1236</v>
      </c>
      <c r="R26" s="1" t="s">
        <v>1354</v>
      </c>
      <c r="S26" s="1" t="s">
        <v>1238</v>
      </c>
      <c r="T26" s="1" t="s">
        <v>1239</v>
      </c>
      <c r="U26" s="1" t="s">
        <v>1240</v>
      </c>
      <c r="V26" s="1" t="s">
        <v>1241</v>
      </c>
    </row>
    <row r="27" s="1" customFormat="1" spans="1:22">
      <c r="A27" s="3">
        <v>999221969660517</v>
      </c>
      <c r="B27" s="1" t="s">
        <v>1286</v>
      </c>
      <c r="C27" s="1" t="s">
        <v>1355</v>
      </c>
      <c r="D27" s="1" t="s">
        <v>1340</v>
      </c>
      <c r="E27" s="1" t="s">
        <v>1356</v>
      </c>
      <c r="F27" s="1" t="s">
        <v>1225</v>
      </c>
      <c r="G27" s="1" t="s">
        <v>1229</v>
      </c>
      <c r="H27" s="1" t="s">
        <v>1230</v>
      </c>
      <c r="I27" s="1" t="s">
        <v>1357</v>
      </c>
      <c r="J27" s="1" t="s">
        <v>1232</v>
      </c>
      <c r="K27" s="1" t="s">
        <v>1357</v>
      </c>
      <c r="L27" s="1" t="s">
        <v>1357</v>
      </c>
      <c r="M27" s="1" t="s">
        <v>1233</v>
      </c>
      <c r="N27" s="1" t="s">
        <v>1233</v>
      </c>
      <c r="O27" s="1" t="s">
        <v>1234</v>
      </c>
      <c r="P27" s="1" t="s">
        <v>1235</v>
      </c>
      <c r="Q27" s="1" t="s">
        <v>1236</v>
      </c>
      <c r="R27" s="1" t="s">
        <v>1358</v>
      </c>
      <c r="S27" s="1" t="s">
        <v>1238</v>
      </c>
      <c r="T27" s="1" t="s">
        <v>1239</v>
      </c>
      <c r="U27" s="1" t="s">
        <v>1279</v>
      </c>
      <c r="V27" s="1" t="s">
        <v>1344</v>
      </c>
    </row>
    <row r="28" s="1" customFormat="1" spans="1:22">
      <c r="A28" s="3">
        <v>999221969285515</v>
      </c>
      <c r="B28" s="1" t="s">
        <v>1359</v>
      </c>
      <c r="C28" s="1" t="s">
        <v>1360</v>
      </c>
      <c r="D28" s="1" t="s">
        <v>1361</v>
      </c>
      <c r="E28" s="1" t="s">
        <v>1362</v>
      </c>
      <c r="F28" s="1" t="s">
        <v>1286</v>
      </c>
      <c r="G28" s="1" t="s">
        <v>1225</v>
      </c>
      <c r="H28" s="1" t="s">
        <v>1230</v>
      </c>
      <c r="I28" s="1" t="s">
        <v>1363</v>
      </c>
      <c r="J28" s="1" t="s">
        <v>1232</v>
      </c>
      <c r="K28" s="1" t="s">
        <v>1363</v>
      </c>
      <c r="L28" s="1" t="s">
        <v>1363</v>
      </c>
      <c r="M28" s="1" t="s">
        <v>1233</v>
      </c>
      <c r="N28" s="1" t="s">
        <v>1233</v>
      </c>
      <c r="O28" s="1" t="s">
        <v>1234</v>
      </c>
      <c r="P28" s="1" t="s">
        <v>1235</v>
      </c>
      <c r="Q28" s="1" t="s">
        <v>1236</v>
      </c>
      <c r="R28" s="1" t="s">
        <v>1364</v>
      </c>
      <c r="S28" s="1" t="s">
        <v>1238</v>
      </c>
      <c r="T28" s="1" t="s">
        <v>1239</v>
      </c>
      <c r="U28" s="1" t="s">
        <v>1240</v>
      </c>
      <c r="V28" s="1" t="s">
        <v>1268</v>
      </c>
    </row>
    <row r="29" s="1" customFormat="1" spans="1:22">
      <c r="A29" s="3">
        <v>999221969172630</v>
      </c>
      <c r="B29" s="1" t="s">
        <v>1359</v>
      </c>
      <c r="C29" s="1" t="s">
        <v>1365</v>
      </c>
      <c r="D29" s="1" t="s">
        <v>1366</v>
      </c>
      <c r="E29" s="1" t="s">
        <v>1367</v>
      </c>
      <c r="F29" s="1" t="s">
        <v>1286</v>
      </c>
      <c r="G29" s="1" t="s">
        <v>1225</v>
      </c>
      <c r="H29" s="1" t="s">
        <v>1230</v>
      </c>
      <c r="I29" s="1" t="s">
        <v>1368</v>
      </c>
      <c r="J29" s="1" t="s">
        <v>1232</v>
      </c>
      <c r="K29" s="1" t="s">
        <v>1368</v>
      </c>
      <c r="L29" s="1" t="s">
        <v>1368</v>
      </c>
      <c r="M29" s="1" t="s">
        <v>1233</v>
      </c>
      <c r="N29" s="1" t="s">
        <v>1233</v>
      </c>
      <c r="O29" s="1" t="s">
        <v>1234</v>
      </c>
      <c r="P29" s="1" t="s">
        <v>1235</v>
      </c>
      <c r="Q29" s="1" t="s">
        <v>1236</v>
      </c>
      <c r="R29" s="1" t="s">
        <v>1369</v>
      </c>
      <c r="S29" s="1" t="s">
        <v>1238</v>
      </c>
      <c r="T29" s="1" t="s">
        <v>1239</v>
      </c>
      <c r="U29" s="1" t="s">
        <v>1240</v>
      </c>
      <c r="V29" s="1" t="s">
        <v>1268</v>
      </c>
    </row>
    <row r="30" s="1" customFormat="1" spans="1:22">
      <c r="A30" s="3">
        <v>21968819697</v>
      </c>
      <c r="B30" s="1" t="s">
        <v>1359</v>
      </c>
      <c r="C30" s="1" t="s">
        <v>1370</v>
      </c>
      <c r="D30" s="1" t="s">
        <v>1371</v>
      </c>
      <c r="E30" s="1" t="s">
        <v>1372</v>
      </c>
      <c r="F30" s="1" t="s">
        <v>1225</v>
      </c>
      <c r="G30" s="1" t="s">
        <v>1229</v>
      </c>
      <c r="H30" s="1" t="s">
        <v>1230</v>
      </c>
      <c r="I30" s="1" t="s">
        <v>1373</v>
      </c>
      <c r="J30" s="1" t="s">
        <v>1232</v>
      </c>
      <c r="K30" s="1" t="s">
        <v>1373</v>
      </c>
      <c r="L30" s="1" t="s">
        <v>1373</v>
      </c>
      <c r="M30" s="1" t="s">
        <v>1233</v>
      </c>
      <c r="N30" s="1" t="s">
        <v>1233</v>
      </c>
      <c r="O30" s="1" t="s">
        <v>1234</v>
      </c>
      <c r="P30" s="1" t="s">
        <v>1235</v>
      </c>
      <c r="Q30" s="1" t="s">
        <v>1236</v>
      </c>
      <c r="R30" s="1" t="s">
        <v>1374</v>
      </c>
      <c r="S30" s="1" t="s">
        <v>1238</v>
      </c>
      <c r="T30" s="1" t="s">
        <v>1239</v>
      </c>
      <c r="U30" s="1" t="s">
        <v>1240</v>
      </c>
      <c r="V30" s="1" t="s">
        <v>1268</v>
      </c>
    </row>
    <row r="31" s="1" customFormat="1" spans="1:22">
      <c r="A31" s="3">
        <v>999221968399159</v>
      </c>
      <c r="B31" s="1" t="s">
        <v>1359</v>
      </c>
      <c r="C31" s="1" t="s">
        <v>1375</v>
      </c>
      <c r="D31" s="1" t="s">
        <v>1376</v>
      </c>
      <c r="E31" s="1" t="s">
        <v>1377</v>
      </c>
      <c r="F31" s="1" t="s">
        <v>1286</v>
      </c>
      <c r="G31" s="1" t="s">
        <v>1225</v>
      </c>
      <c r="H31" s="1" t="s">
        <v>1230</v>
      </c>
      <c r="I31" s="1" t="s">
        <v>1378</v>
      </c>
      <c r="J31" s="1" t="s">
        <v>1232</v>
      </c>
      <c r="K31" s="1" t="s">
        <v>1378</v>
      </c>
      <c r="L31" s="1" t="s">
        <v>1378</v>
      </c>
      <c r="M31" s="1" t="s">
        <v>1233</v>
      </c>
      <c r="N31" s="1" t="s">
        <v>1233</v>
      </c>
      <c r="O31" s="1" t="s">
        <v>1234</v>
      </c>
      <c r="P31" s="1" t="s">
        <v>1235</v>
      </c>
      <c r="Q31" s="1" t="s">
        <v>1236</v>
      </c>
      <c r="R31" s="1" t="s">
        <v>1379</v>
      </c>
      <c r="S31" s="1" t="s">
        <v>1238</v>
      </c>
      <c r="T31" s="1" t="s">
        <v>1239</v>
      </c>
      <c r="U31" s="1" t="s">
        <v>1279</v>
      </c>
      <c r="V31" s="1" t="s">
        <v>1250</v>
      </c>
    </row>
    <row r="32" s="1" customFormat="1" spans="1:22">
      <c r="A32" s="3">
        <v>999221968266864</v>
      </c>
      <c r="B32" s="1" t="s">
        <v>1359</v>
      </c>
      <c r="C32" s="1" t="s">
        <v>1380</v>
      </c>
      <c r="D32" s="1" t="s">
        <v>1381</v>
      </c>
      <c r="E32" s="1" t="s">
        <v>1382</v>
      </c>
      <c r="F32" s="1" t="s">
        <v>1225</v>
      </c>
      <c r="G32" s="1" t="s">
        <v>1229</v>
      </c>
      <c r="H32" s="1" t="s">
        <v>1230</v>
      </c>
      <c r="I32" s="1" t="s">
        <v>1383</v>
      </c>
      <c r="J32" s="1" t="s">
        <v>1232</v>
      </c>
      <c r="K32" s="1" t="s">
        <v>1383</v>
      </c>
      <c r="L32" s="1" t="s">
        <v>1383</v>
      </c>
      <c r="M32" s="1" t="s">
        <v>1233</v>
      </c>
      <c r="N32" s="1" t="s">
        <v>1233</v>
      </c>
      <c r="O32" s="1" t="s">
        <v>1234</v>
      </c>
      <c r="P32" s="1" t="s">
        <v>1235</v>
      </c>
      <c r="Q32" s="1" t="s">
        <v>1236</v>
      </c>
      <c r="R32" s="1" t="s">
        <v>1384</v>
      </c>
      <c r="S32" s="1" t="s">
        <v>1238</v>
      </c>
      <c r="T32" s="1" t="s">
        <v>1239</v>
      </c>
      <c r="U32" s="1" t="s">
        <v>1240</v>
      </c>
      <c r="V32" s="1" t="s">
        <v>1241</v>
      </c>
    </row>
    <row r="33" s="1" customFormat="1" spans="1:22">
      <c r="A33" s="3">
        <v>999221967678418</v>
      </c>
      <c r="B33" s="1" t="s">
        <v>1359</v>
      </c>
      <c r="C33" s="1" t="s">
        <v>1385</v>
      </c>
      <c r="D33" s="1" t="s">
        <v>1386</v>
      </c>
      <c r="E33" s="1" t="s">
        <v>1387</v>
      </c>
      <c r="F33" s="1" t="s">
        <v>1359</v>
      </c>
      <c r="G33" s="1" t="s">
        <v>1225</v>
      </c>
      <c r="H33" s="1" t="s">
        <v>1230</v>
      </c>
      <c r="I33" s="1" t="s">
        <v>1388</v>
      </c>
      <c r="J33" s="1" t="s">
        <v>1232</v>
      </c>
      <c r="K33" s="1" t="s">
        <v>1388</v>
      </c>
      <c r="L33" s="1" t="s">
        <v>1388</v>
      </c>
      <c r="M33" s="1" t="s">
        <v>1233</v>
      </c>
      <c r="N33" s="1" t="s">
        <v>1233</v>
      </c>
      <c r="O33" s="1" t="s">
        <v>1234</v>
      </c>
      <c r="P33" s="1" t="s">
        <v>1235</v>
      </c>
      <c r="Q33" s="1" t="s">
        <v>1236</v>
      </c>
      <c r="R33" s="1" t="s">
        <v>1389</v>
      </c>
      <c r="S33" s="1" t="s">
        <v>1238</v>
      </c>
      <c r="T33" s="1" t="s">
        <v>1239</v>
      </c>
      <c r="U33" s="1" t="s">
        <v>1240</v>
      </c>
      <c r="V33" s="1" t="s">
        <v>1268</v>
      </c>
    </row>
    <row r="34" s="1" customFormat="1" spans="1:22">
      <c r="A34" s="3">
        <v>999221966376177</v>
      </c>
      <c r="B34" s="1" t="s">
        <v>1359</v>
      </c>
      <c r="C34" s="1" t="s">
        <v>1390</v>
      </c>
      <c r="D34" s="1" t="s">
        <v>1391</v>
      </c>
      <c r="E34" s="1" t="s">
        <v>1392</v>
      </c>
      <c r="F34" s="1" t="s">
        <v>1225</v>
      </c>
      <c r="G34" s="1" t="s">
        <v>1229</v>
      </c>
      <c r="H34" s="1" t="s">
        <v>1230</v>
      </c>
      <c r="I34" s="1" t="s">
        <v>1393</v>
      </c>
      <c r="J34" s="1" t="s">
        <v>1232</v>
      </c>
      <c r="K34" s="1" t="s">
        <v>1393</v>
      </c>
      <c r="L34" s="1" t="s">
        <v>1393</v>
      </c>
      <c r="M34" s="1" t="s">
        <v>1233</v>
      </c>
      <c r="N34" s="1" t="s">
        <v>1233</v>
      </c>
      <c r="O34" s="1" t="s">
        <v>1234</v>
      </c>
      <c r="P34" s="1" t="s">
        <v>1235</v>
      </c>
      <c r="Q34" s="1" t="s">
        <v>1236</v>
      </c>
      <c r="R34" s="1" t="s">
        <v>1394</v>
      </c>
      <c r="S34" s="1" t="s">
        <v>1238</v>
      </c>
      <c r="T34" s="1" t="s">
        <v>1239</v>
      </c>
      <c r="U34" s="1" t="s">
        <v>1240</v>
      </c>
      <c r="V34" s="1" t="s">
        <v>1395</v>
      </c>
    </row>
    <row r="35" s="1" customFormat="1" spans="1:22">
      <c r="A35" s="3">
        <v>999221963809758</v>
      </c>
      <c r="B35" s="1" t="s">
        <v>1359</v>
      </c>
      <c r="C35" s="1" t="s">
        <v>1396</v>
      </c>
      <c r="D35" s="1" t="s">
        <v>1397</v>
      </c>
      <c r="E35" s="1" t="s">
        <v>1398</v>
      </c>
      <c r="F35" s="1" t="s">
        <v>1359</v>
      </c>
      <c r="G35" s="1" t="s">
        <v>1225</v>
      </c>
      <c r="H35" s="1" t="s">
        <v>1230</v>
      </c>
      <c r="I35" s="1" t="s">
        <v>1399</v>
      </c>
      <c r="J35" s="1" t="s">
        <v>1232</v>
      </c>
      <c r="K35" s="1" t="s">
        <v>1399</v>
      </c>
      <c r="L35" s="1" t="s">
        <v>1399</v>
      </c>
      <c r="M35" s="1" t="s">
        <v>1233</v>
      </c>
      <c r="N35" s="1" t="s">
        <v>1233</v>
      </c>
      <c r="O35" s="1" t="s">
        <v>1234</v>
      </c>
      <c r="P35" s="1" t="s">
        <v>1235</v>
      </c>
      <c r="Q35" s="1" t="s">
        <v>1236</v>
      </c>
      <c r="R35" s="1" t="s">
        <v>1400</v>
      </c>
      <c r="S35" s="1" t="s">
        <v>1238</v>
      </c>
      <c r="T35" s="1" t="s">
        <v>1239</v>
      </c>
      <c r="U35" s="1" t="s">
        <v>1240</v>
      </c>
      <c r="V35" s="1" t="s">
        <v>1268</v>
      </c>
    </row>
    <row r="36" s="1" customFormat="1" spans="1:22">
      <c r="A36" s="3">
        <v>999221963669731</v>
      </c>
      <c r="B36" s="1" t="s">
        <v>1359</v>
      </c>
      <c r="C36" s="1" t="s">
        <v>1401</v>
      </c>
      <c r="D36" s="1" t="s">
        <v>1402</v>
      </c>
      <c r="E36" s="1" t="s">
        <v>1403</v>
      </c>
      <c r="F36" s="1" t="s">
        <v>1225</v>
      </c>
      <c r="G36" s="1" t="s">
        <v>1229</v>
      </c>
      <c r="H36" s="1" t="s">
        <v>1230</v>
      </c>
      <c r="I36" s="1" t="s">
        <v>1404</v>
      </c>
      <c r="J36" s="1" t="s">
        <v>1232</v>
      </c>
      <c r="K36" s="1" t="s">
        <v>1404</v>
      </c>
      <c r="L36" s="1" t="s">
        <v>1404</v>
      </c>
      <c r="M36" s="1" t="s">
        <v>1233</v>
      </c>
      <c r="N36" s="1" t="s">
        <v>1233</v>
      </c>
      <c r="O36" s="1" t="s">
        <v>1234</v>
      </c>
      <c r="P36" s="1" t="s">
        <v>1235</v>
      </c>
      <c r="Q36" s="1" t="s">
        <v>1236</v>
      </c>
      <c r="R36" s="1" t="s">
        <v>1405</v>
      </c>
      <c r="S36" s="1" t="s">
        <v>1238</v>
      </c>
      <c r="T36" s="1" t="s">
        <v>1239</v>
      </c>
      <c r="U36" s="1" t="s">
        <v>1240</v>
      </c>
      <c r="V36" s="1" t="s">
        <v>1250</v>
      </c>
    </row>
    <row r="37" s="1" customFormat="1" spans="1:22">
      <c r="A37" s="3">
        <v>21963501587</v>
      </c>
      <c r="B37" s="1" t="s">
        <v>1359</v>
      </c>
      <c r="C37" s="1" t="s">
        <v>1406</v>
      </c>
      <c r="D37" s="1" t="s">
        <v>1407</v>
      </c>
      <c r="E37" s="1" t="s">
        <v>1408</v>
      </c>
      <c r="F37" s="1" t="s">
        <v>1359</v>
      </c>
      <c r="G37" s="1" t="s">
        <v>1225</v>
      </c>
      <c r="H37" s="1" t="s">
        <v>1230</v>
      </c>
      <c r="I37" s="1" t="s">
        <v>1409</v>
      </c>
      <c r="J37" s="1" t="s">
        <v>1232</v>
      </c>
      <c r="K37" s="1" t="s">
        <v>1409</v>
      </c>
      <c r="L37" s="1" t="s">
        <v>1409</v>
      </c>
      <c r="M37" s="1" t="s">
        <v>1233</v>
      </c>
      <c r="N37" s="1" t="s">
        <v>1233</v>
      </c>
      <c r="O37" s="1" t="s">
        <v>1234</v>
      </c>
      <c r="P37" s="1" t="s">
        <v>1235</v>
      </c>
      <c r="Q37" s="1" t="s">
        <v>1236</v>
      </c>
      <c r="R37" s="1" t="s">
        <v>1410</v>
      </c>
      <c r="S37" s="1" t="s">
        <v>1238</v>
      </c>
      <c r="T37" s="1" t="s">
        <v>1239</v>
      </c>
      <c r="U37" s="1" t="s">
        <v>1240</v>
      </c>
      <c r="V37" s="1" t="s">
        <v>1411</v>
      </c>
    </row>
    <row r="38" s="1" customFormat="1" spans="1:22">
      <c r="A38" s="3">
        <v>999221963347201</v>
      </c>
      <c r="B38" s="1" t="s">
        <v>1359</v>
      </c>
      <c r="C38" s="1" t="s">
        <v>1412</v>
      </c>
      <c r="D38" s="1" t="s">
        <v>1413</v>
      </c>
      <c r="E38" s="1" t="s">
        <v>1414</v>
      </c>
      <c r="F38" s="1" t="s">
        <v>1286</v>
      </c>
      <c r="G38" s="1" t="s">
        <v>1225</v>
      </c>
      <c r="H38" s="1" t="s">
        <v>1230</v>
      </c>
      <c r="I38" s="1" t="s">
        <v>1415</v>
      </c>
      <c r="J38" s="1" t="s">
        <v>1232</v>
      </c>
      <c r="K38" s="1" t="s">
        <v>1415</v>
      </c>
      <c r="L38" s="1" t="s">
        <v>1415</v>
      </c>
      <c r="M38" s="1" t="s">
        <v>1233</v>
      </c>
      <c r="N38" s="1" t="s">
        <v>1233</v>
      </c>
      <c r="O38" s="1" t="s">
        <v>1234</v>
      </c>
      <c r="P38" s="1" t="s">
        <v>1235</v>
      </c>
      <c r="Q38" s="1" t="s">
        <v>1236</v>
      </c>
      <c r="R38" s="1" t="s">
        <v>1416</v>
      </c>
      <c r="S38" s="1" t="s">
        <v>1238</v>
      </c>
      <c r="T38" s="1" t="s">
        <v>1239</v>
      </c>
      <c r="U38" s="1" t="s">
        <v>1240</v>
      </c>
      <c r="V38" s="1" t="s">
        <v>1241</v>
      </c>
    </row>
    <row r="39" s="1" customFormat="1" spans="1:22">
      <c r="A39" s="3">
        <v>999221962787228</v>
      </c>
      <c r="B39" s="1" t="s">
        <v>1417</v>
      </c>
      <c r="C39" s="1" t="s">
        <v>1418</v>
      </c>
      <c r="D39" s="1" t="s">
        <v>1419</v>
      </c>
      <c r="E39" s="1" t="s">
        <v>1420</v>
      </c>
      <c r="F39" s="1" t="s">
        <v>1225</v>
      </c>
      <c r="G39" s="1" t="s">
        <v>1229</v>
      </c>
      <c r="H39" s="1" t="s">
        <v>1230</v>
      </c>
      <c r="I39" s="1" t="s">
        <v>1421</v>
      </c>
      <c r="J39" s="1" t="s">
        <v>1232</v>
      </c>
      <c r="K39" s="1" t="s">
        <v>1421</v>
      </c>
      <c r="L39" s="1" t="s">
        <v>1421</v>
      </c>
      <c r="M39" s="1" t="s">
        <v>1233</v>
      </c>
      <c r="N39" s="1" t="s">
        <v>1233</v>
      </c>
      <c r="O39" s="1" t="s">
        <v>1234</v>
      </c>
      <c r="P39" s="1" t="s">
        <v>1235</v>
      </c>
      <c r="Q39" s="1" t="s">
        <v>1236</v>
      </c>
      <c r="R39" s="1" t="s">
        <v>1422</v>
      </c>
      <c r="S39" s="1" t="s">
        <v>1238</v>
      </c>
      <c r="T39" s="1" t="s">
        <v>1239</v>
      </c>
      <c r="U39" s="1" t="s">
        <v>1240</v>
      </c>
      <c r="V39" s="1" t="s">
        <v>1250</v>
      </c>
    </row>
    <row r="40" s="1" customFormat="1" spans="1:22">
      <c r="A40" s="3">
        <v>999221963654206</v>
      </c>
      <c r="B40" s="1" t="s">
        <v>1359</v>
      </c>
      <c r="C40" s="1" t="s">
        <v>1423</v>
      </c>
      <c r="D40" s="1" t="s">
        <v>1424</v>
      </c>
      <c r="E40" s="1" t="s">
        <v>1425</v>
      </c>
      <c r="F40" s="1" t="s">
        <v>1225</v>
      </c>
      <c r="G40" s="1" t="s">
        <v>1229</v>
      </c>
      <c r="H40" s="1" t="s">
        <v>1230</v>
      </c>
      <c r="I40" s="1" t="s">
        <v>1426</v>
      </c>
      <c r="J40" s="1" t="s">
        <v>1232</v>
      </c>
      <c r="K40" s="1" t="s">
        <v>1426</v>
      </c>
      <c r="L40" s="1" t="s">
        <v>1426</v>
      </c>
      <c r="M40" s="1" t="s">
        <v>1233</v>
      </c>
      <c r="N40" s="1" t="s">
        <v>1233</v>
      </c>
      <c r="O40" s="1" t="s">
        <v>1234</v>
      </c>
      <c r="P40" s="1" t="s">
        <v>1235</v>
      </c>
      <c r="Q40" s="1" t="s">
        <v>1236</v>
      </c>
      <c r="R40" s="1" t="s">
        <v>1427</v>
      </c>
      <c r="S40" s="1" t="s">
        <v>1238</v>
      </c>
      <c r="T40" s="1" t="s">
        <v>1239</v>
      </c>
      <c r="U40" s="1" t="s">
        <v>1240</v>
      </c>
      <c r="V40" s="1" t="s">
        <v>1241</v>
      </c>
    </row>
    <row r="41" s="1" customFormat="1" spans="1:22">
      <c r="A41" s="3">
        <v>21962052387</v>
      </c>
      <c r="B41" s="1" t="s">
        <v>1417</v>
      </c>
      <c r="C41" s="1" t="s">
        <v>1428</v>
      </c>
      <c r="D41" s="1" t="s">
        <v>1381</v>
      </c>
      <c r="E41" s="1" t="s">
        <v>1429</v>
      </c>
      <c r="F41" s="1" t="s">
        <v>1286</v>
      </c>
      <c r="G41" s="1" t="s">
        <v>1225</v>
      </c>
      <c r="H41" s="1" t="s">
        <v>1230</v>
      </c>
      <c r="I41" s="1" t="s">
        <v>1430</v>
      </c>
      <c r="J41" s="1" t="s">
        <v>1232</v>
      </c>
      <c r="K41" s="1" t="s">
        <v>1430</v>
      </c>
      <c r="L41" s="1" t="s">
        <v>1430</v>
      </c>
      <c r="M41" s="1" t="s">
        <v>1233</v>
      </c>
      <c r="N41" s="1" t="s">
        <v>1233</v>
      </c>
      <c r="O41" s="1" t="s">
        <v>1234</v>
      </c>
      <c r="P41" s="1" t="s">
        <v>1235</v>
      </c>
      <c r="Q41" s="1" t="s">
        <v>1236</v>
      </c>
      <c r="R41" s="1" t="s">
        <v>1431</v>
      </c>
      <c r="S41" s="1" t="s">
        <v>1238</v>
      </c>
      <c r="T41" s="1" t="s">
        <v>1239</v>
      </c>
      <c r="U41" s="1" t="s">
        <v>1240</v>
      </c>
      <c r="V41" s="1" t="s">
        <v>1241</v>
      </c>
    </row>
    <row r="42" s="1" customFormat="1" spans="1:22">
      <c r="A42" s="3">
        <v>999221961331256</v>
      </c>
      <c r="B42" s="1" t="s">
        <v>1417</v>
      </c>
      <c r="C42" s="1" t="s">
        <v>1432</v>
      </c>
      <c r="D42" s="1" t="s">
        <v>1433</v>
      </c>
      <c r="E42" s="1" t="s">
        <v>1434</v>
      </c>
      <c r="F42" s="1" t="s">
        <v>1359</v>
      </c>
      <c r="G42" s="1" t="s">
        <v>1225</v>
      </c>
      <c r="H42" s="1" t="s">
        <v>1230</v>
      </c>
      <c r="I42" s="1" t="s">
        <v>1435</v>
      </c>
      <c r="J42" s="1" t="s">
        <v>1232</v>
      </c>
      <c r="K42" s="1" t="s">
        <v>1435</v>
      </c>
      <c r="L42" s="1" t="s">
        <v>1435</v>
      </c>
      <c r="M42" s="1" t="s">
        <v>1233</v>
      </c>
      <c r="N42" s="1" t="s">
        <v>1233</v>
      </c>
      <c r="O42" s="1" t="s">
        <v>1234</v>
      </c>
      <c r="P42" s="1" t="s">
        <v>1235</v>
      </c>
      <c r="Q42" s="1" t="s">
        <v>1236</v>
      </c>
      <c r="R42" s="1" t="s">
        <v>1436</v>
      </c>
      <c r="S42" s="1" t="s">
        <v>1238</v>
      </c>
      <c r="T42" s="1" t="s">
        <v>1239</v>
      </c>
      <c r="U42" s="1" t="s">
        <v>1240</v>
      </c>
      <c r="V42" s="1" t="s">
        <v>1268</v>
      </c>
    </row>
    <row r="43" s="1" customFormat="1" spans="1:22">
      <c r="A43" s="3">
        <v>999221961285986</v>
      </c>
      <c r="B43" s="1" t="s">
        <v>1417</v>
      </c>
      <c r="C43" s="1" t="s">
        <v>1437</v>
      </c>
      <c r="D43" s="1" t="s">
        <v>1438</v>
      </c>
      <c r="E43" s="1" t="s">
        <v>1439</v>
      </c>
      <c r="F43" s="1" t="s">
        <v>1286</v>
      </c>
      <c r="G43" s="1" t="s">
        <v>1229</v>
      </c>
      <c r="H43" s="1" t="s">
        <v>1230</v>
      </c>
      <c r="I43" s="1" t="s">
        <v>1440</v>
      </c>
      <c r="J43" s="1" t="s">
        <v>1232</v>
      </c>
      <c r="K43" s="1" t="s">
        <v>1440</v>
      </c>
      <c r="L43" s="1" t="s">
        <v>1440</v>
      </c>
      <c r="M43" s="1" t="s">
        <v>1233</v>
      </c>
      <c r="N43" s="1" t="s">
        <v>1233</v>
      </c>
      <c r="O43" s="1" t="s">
        <v>1234</v>
      </c>
      <c r="P43" s="1" t="s">
        <v>1235</v>
      </c>
      <c r="Q43" s="1" t="s">
        <v>1236</v>
      </c>
      <c r="R43" s="1" t="s">
        <v>1441</v>
      </c>
      <c r="S43" s="1" t="s">
        <v>1238</v>
      </c>
      <c r="T43" s="1" t="s">
        <v>1239</v>
      </c>
      <c r="U43" s="1" t="s">
        <v>1240</v>
      </c>
      <c r="V43" s="1" t="s">
        <v>1241</v>
      </c>
    </row>
    <row r="44" s="1" customFormat="1" spans="1:22">
      <c r="A44" s="3">
        <v>999221960572181</v>
      </c>
      <c r="B44" s="1" t="s">
        <v>1417</v>
      </c>
      <c r="C44" s="1" t="s">
        <v>1442</v>
      </c>
      <c r="D44" s="1" t="s">
        <v>1413</v>
      </c>
      <c r="E44" s="1" t="s">
        <v>1443</v>
      </c>
      <c r="F44" s="1" t="s">
        <v>1286</v>
      </c>
      <c r="G44" s="1" t="s">
        <v>1225</v>
      </c>
      <c r="H44" s="1" t="s">
        <v>1230</v>
      </c>
      <c r="I44" s="1" t="s">
        <v>1415</v>
      </c>
      <c r="J44" s="1" t="s">
        <v>1232</v>
      </c>
      <c r="K44" s="1" t="s">
        <v>1415</v>
      </c>
      <c r="L44" s="1" t="s">
        <v>1415</v>
      </c>
      <c r="M44" s="1" t="s">
        <v>1233</v>
      </c>
      <c r="N44" s="1" t="s">
        <v>1233</v>
      </c>
      <c r="O44" s="1" t="s">
        <v>1234</v>
      </c>
      <c r="P44" s="1" t="s">
        <v>1235</v>
      </c>
      <c r="Q44" s="1" t="s">
        <v>1236</v>
      </c>
      <c r="R44" s="1" t="s">
        <v>1444</v>
      </c>
      <c r="S44" s="1" t="s">
        <v>1238</v>
      </c>
      <c r="T44" s="1" t="s">
        <v>1239</v>
      </c>
      <c r="U44" s="1" t="s">
        <v>1240</v>
      </c>
      <c r="V44" s="1" t="s">
        <v>1241</v>
      </c>
    </row>
    <row r="45" s="1" customFormat="1" spans="1:22">
      <c r="A45" s="3">
        <v>999221960495953</v>
      </c>
      <c r="B45" s="1" t="s">
        <v>1417</v>
      </c>
      <c r="C45" s="1" t="s">
        <v>1445</v>
      </c>
      <c r="D45" s="1" t="s">
        <v>1446</v>
      </c>
      <c r="E45" s="1" t="s">
        <v>1447</v>
      </c>
      <c r="F45" s="1" t="s">
        <v>1286</v>
      </c>
      <c r="G45" s="1" t="s">
        <v>1225</v>
      </c>
      <c r="H45" s="1" t="s">
        <v>1230</v>
      </c>
      <c r="I45" s="1" t="s">
        <v>1448</v>
      </c>
      <c r="J45" s="1" t="s">
        <v>1232</v>
      </c>
      <c r="K45" s="1" t="s">
        <v>1448</v>
      </c>
      <c r="L45" s="1" t="s">
        <v>1448</v>
      </c>
      <c r="M45" s="1" t="s">
        <v>1233</v>
      </c>
      <c r="N45" s="1" t="s">
        <v>1233</v>
      </c>
      <c r="O45" s="1" t="s">
        <v>1234</v>
      </c>
      <c r="P45" s="1" t="s">
        <v>1235</v>
      </c>
      <c r="Q45" s="1" t="s">
        <v>1236</v>
      </c>
      <c r="R45" s="1" t="s">
        <v>1449</v>
      </c>
      <c r="S45" s="1" t="s">
        <v>1238</v>
      </c>
      <c r="T45" s="1" t="s">
        <v>1239</v>
      </c>
      <c r="U45" s="1" t="s">
        <v>1240</v>
      </c>
      <c r="V45" s="1" t="s">
        <v>1395</v>
      </c>
    </row>
    <row r="46" s="1" customFormat="1" spans="1:22">
      <c r="A46" s="3">
        <v>999221959561930</v>
      </c>
      <c r="B46" s="1" t="s">
        <v>1417</v>
      </c>
      <c r="C46" s="1" t="s">
        <v>1450</v>
      </c>
      <c r="D46" s="1" t="s">
        <v>1451</v>
      </c>
      <c r="E46" s="1" t="s">
        <v>1452</v>
      </c>
      <c r="F46" s="1" t="s">
        <v>1359</v>
      </c>
      <c r="G46" s="1" t="s">
        <v>1225</v>
      </c>
      <c r="H46" s="1" t="s">
        <v>1230</v>
      </c>
      <c r="I46" s="1" t="s">
        <v>1453</v>
      </c>
      <c r="J46" s="1" t="s">
        <v>1232</v>
      </c>
      <c r="K46" s="1" t="s">
        <v>1453</v>
      </c>
      <c r="L46" s="1" t="s">
        <v>1453</v>
      </c>
      <c r="M46" s="1" t="s">
        <v>1233</v>
      </c>
      <c r="N46" s="1" t="s">
        <v>1233</v>
      </c>
      <c r="O46" s="1" t="s">
        <v>1234</v>
      </c>
      <c r="P46" s="1" t="s">
        <v>1235</v>
      </c>
      <c r="Q46" s="1" t="s">
        <v>1236</v>
      </c>
      <c r="R46" s="1" t="s">
        <v>1454</v>
      </c>
      <c r="S46" s="1" t="s">
        <v>1238</v>
      </c>
      <c r="T46" s="1" t="s">
        <v>1239</v>
      </c>
      <c r="U46" s="1" t="s">
        <v>1240</v>
      </c>
      <c r="V46" s="1" t="s">
        <v>1250</v>
      </c>
    </row>
    <row r="47" s="1" customFormat="1" spans="1:22">
      <c r="A47" s="3">
        <v>999221957312762</v>
      </c>
      <c r="B47" s="1" t="s">
        <v>1417</v>
      </c>
      <c r="C47" s="1" t="s">
        <v>1455</v>
      </c>
      <c r="D47" s="1" t="s">
        <v>1456</v>
      </c>
      <c r="E47" s="1" t="s">
        <v>1457</v>
      </c>
      <c r="F47" s="1" t="s">
        <v>1286</v>
      </c>
      <c r="G47" s="1" t="s">
        <v>1225</v>
      </c>
      <c r="H47" s="1" t="s">
        <v>1230</v>
      </c>
      <c r="I47" s="1" t="s">
        <v>1458</v>
      </c>
      <c r="J47" s="1" t="s">
        <v>1232</v>
      </c>
      <c r="K47" s="1" t="s">
        <v>1458</v>
      </c>
      <c r="L47" s="1" t="s">
        <v>1458</v>
      </c>
      <c r="M47" s="1" t="s">
        <v>1233</v>
      </c>
      <c r="N47" s="1" t="s">
        <v>1233</v>
      </c>
      <c r="O47" s="1" t="s">
        <v>1234</v>
      </c>
      <c r="P47" s="1" t="s">
        <v>1235</v>
      </c>
      <c r="Q47" s="1" t="s">
        <v>1236</v>
      </c>
      <c r="R47" s="1" t="s">
        <v>1459</v>
      </c>
      <c r="S47" s="1" t="s">
        <v>1238</v>
      </c>
      <c r="T47" s="1" t="s">
        <v>1239</v>
      </c>
      <c r="U47" s="1" t="s">
        <v>1240</v>
      </c>
      <c r="V47" s="1" t="s">
        <v>1268</v>
      </c>
    </row>
    <row r="48" s="1" customFormat="1" spans="1:22">
      <c r="A48" s="3">
        <v>999221956624235</v>
      </c>
      <c r="B48" s="1" t="s">
        <v>1417</v>
      </c>
      <c r="C48" s="1" t="s">
        <v>1460</v>
      </c>
      <c r="D48" s="1" t="s">
        <v>1402</v>
      </c>
      <c r="E48" s="1" t="s">
        <v>1461</v>
      </c>
      <c r="F48" s="1" t="s">
        <v>1286</v>
      </c>
      <c r="G48" s="1" t="s">
        <v>1225</v>
      </c>
      <c r="H48" s="1" t="s">
        <v>1230</v>
      </c>
      <c r="I48" s="1" t="s">
        <v>1462</v>
      </c>
      <c r="J48" s="1" t="s">
        <v>1232</v>
      </c>
      <c r="K48" s="1" t="s">
        <v>1462</v>
      </c>
      <c r="L48" s="1" t="s">
        <v>1462</v>
      </c>
      <c r="M48" s="1" t="s">
        <v>1233</v>
      </c>
      <c r="N48" s="1" t="s">
        <v>1233</v>
      </c>
      <c r="O48" s="1" t="s">
        <v>1234</v>
      </c>
      <c r="P48" s="1" t="s">
        <v>1235</v>
      </c>
      <c r="Q48" s="1" t="s">
        <v>1236</v>
      </c>
      <c r="R48" s="1" t="s">
        <v>1463</v>
      </c>
      <c r="S48" s="1" t="s">
        <v>1238</v>
      </c>
      <c r="T48" s="1" t="s">
        <v>1239</v>
      </c>
      <c r="U48" s="1" t="s">
        <v>1240</v>
      </c>
      <c r="V48" s="1" t="s">
        <v>1250</v>
      </c>
    </row>
    <row r="49" s="1" customFormat="1" spans="1:22">
      <c r="A49" s="3">
        <v>999221956487600</v>
      </c>
      <c r="B49" s="1" t="s">
        <v>1417</v>
      </c>
      <c r="C49" s="1" t="s">
        <v>1464</v>
      </c>
      <c r="D49" s="1" t="s">
        <v>1302</v>
      </c>
      <c r="E49" s="1" t="s">
        <v>1465</v>
      </c>
      <c r="F49" s="1" t="s">
        <v>1286</v>
      </c>
      <c r="G49" s="1" t="s">
        <v>1225</v>
      </c>
      <c r="H49" s="1" t="s">
        <v>1230</v>
      </c>
      <c r="I49" s="1" t="s">
        <v>1466</v>
      </c>
      <c r="J49" s="1" t="s">
        <v>1232</v>
      </c>
      <c r="K49" s="1" t="s">
        <v>1466</v>
      </c>
      <c r="L49" s="1" t="s">
        <v>1466</v>
      </c>
      <c r="M49" s="1" t="s">
        <v>1233</v>
      </c>
      <c r="N49" s="1" t="s">
        <v>1233</v>
      </c>
      <c r="O49" s="1" t="s">
        <v>1234</v>
      </c>
      <c r="P49" s="1" t="s">
        <v>1235</v>
      </c>
      <c r="Q49" s="1" t="s">
        <v>1236</v>
      </c>
      <c r="R49" s="1" t="s">
        <v>1467</v>
      </c>
      <c r="S49" s="1" t="s">
        <v>1238</v>
      </c>
      <c r="T49" s="1" t="s">
        <v>1239</v>
      </c>
      <c r="U49" s="1" t="s">
        <v>1240</v>
      </c>
      <c r="V49" s="1" t="s">
        <v>1268</v>
      </c>
    </row>
    <row r="50" s="1" customFormat="1" spans="1:22">
      <c r="A50" s="3">
        <v>999221956203864</v>
      </c>
      <c r="B50" s="1" t="s">
        <v>1417</v>
      </c>
      <c r="C50" s="1" t="s">
        <v>1468</v>
      </c>
      <c r="D50" s="1" t="s">
        <v>1469</v>
      </c>
      <c r="E50" s="1" t="s">
        <v>1470</v>
      </c>
      <c r="F50" s="1" t="s">
        <v>1286</v>
      </c>
      <c r="G50" s="1" t="s">
        <v>1225</v>
      </c>
      <c r="H50" s="1" t="s">
        <v>1230</v>
      </c>
      <c r="I50" s="1" t="s">
        <v>1471</v>
      </c>
      <c r="J50" s="1" t="s">
        <v>1232</v>
      </c>
      <c r="K50" s="1" t="s">
        <v>1471</v>
      </c>
      <c r="L50" s="1" t="s">
        <v>1471</v>
      </c>
      <c r="M50" s="1" t="s">
        <v>1233</v>
      </c>
      <c r="N50" s="1" t="s">
        <v>1233</v>
      </c>
      <c r="O50" s="1" t="s">
        <v>1234</v>
      </c>
      <c r="P50" s="1" t="s">
        <v>1235</v>
      </c>
      <c r="Q50" s="1" t="s">
        <v>1236</v>
      </c>
      <c r="R50" s="1" t="s">
        <v>1472</v>
      </c>
      <c r="S50" s="1" t="s">
        <v>1238</v>
      </c>
      <c r="T50" s="1" t="s">
        <v>1239</v>
      </c>
      <c r="U50" s="1" t="s">
        <v>1240</v>
      </c>
      <c r="V50" s="1" t="s">
        <v>1241</v>
      </c>
    </row>
    <row r="51" s="1" customFormat="1" spans="1:22">
      <c r="A51" s="3">
        <v>999221955878442</v>
      </c>
      <c r="B51" s="1" t="s">
        <v>1417</v>
      </c>
      <c r="C51" s="1" t="s">
        <v>1473</v>
      </c>
      <c r="D51" s="1" t="s">
        <v>1302</v>
      </c>
      <c r="E51" s="1" t="s">
        <v>1474</v>
      </c>
      <c r="F51" s="1" t="s">
        <v>1359</v>
      </c>
      <c r="G51" s="1" t="s">
        <v>1225</v>
      </c>
      <c r="H51" s="1" t="s">
        <v>1230</v>
      </c>
      <c r="I51" s="1" t="s">
        <v>1475</v>
      </c>
      <c r="J51" s="1" t="s">
        <v>1232</v>
      </c>
      <c r="K51" s="1" t="s">
        <v>1475</v>
      </c>
      <c r="L51" s="1" t="s">
        <v>1475</v>
      </c>
      <c r="M51" s="1" t="s">
        <v>1233</v>
      </c>
      <c r="N51" s="1" t="s">
        <v>1233</v>
      </c>
      <c r="O51" s="1" t="s">
        <v>1234</v>
      </c>
      <c r="P51" s="1" t="s">
        <v>1235</v>
      </c>
      <c r="Q51" s="1" t="s">
        <v>1236</v>
      </c>
      <c r="R51" s="1" t="s">
        <v>1476</v>
      </c>
      <c r="S51" s="1" t="s">
        <v>1238</v>
      </c>
      <c r="T51" s="1" t="s">
        <v>1239</v>
      </c>
      <c r="U51" s="1" t="s">
        <v>1240</v>
      </c>
      <c r="V51" s="1" t="s">
        <v>1268</v>
      </c>
    </row>
    <row r="52" s="1" customFormat="1" spans="1:22">
      <c r="A52" s="3">
        <v>21955749400</v>
      </c>
      <c r="B52" s="1" t="s">
        <v>1477</v>
      </c>
      <c r="C52" s="1" t="s">
        <v>1478</v>
      </c>
      <c r="D52" s="1" t="s">
        <v>1479</v>
      </c>
      <c r="E52" s="1" t="s">
        <v>1480</v>
      </c>
      <c r="F52" s="1" t="s">
        <v>1359</v>
      </c>
      <c r="G52" s="1" t="s">
        <v>1229</v>
      </c>
      <c r="H52" s="1" t="s">
        <v>1230</v>
      </c>
      <c r="I52" s="1" t="s">
        <v>1481</v>
      </c>
      <c r="J52" s="1" t="s">
        <v>1232</v>
      </c>
      <c r="K52" s="1" t="s">
        <v>1481</v>
      </c>
      <c r="L52" s="1" t="s">
        <v>1481</v>
      </c>
      <c r="M52" s="1" t="s">
        <v>1233</v>
      </c>
      <c r="N52" s="1" t="s">
        <v>1233</v>
      </c>
      <c r="O52" s="1" t="s">
        <v>1234</v>
      </c>
      <c r="P52" s="1" t="s">
        <v>1235</v>
      </c>
      <c r="Q52" s="1" t="s">
        <v>1236</v>
      </c>
      <c r="R52" s="1" t="s">
        <v>1482</v>
      </c>
      <c r="S52" s="1" t="s">
        <v>1238</v>
      </c>
      <c r="T52" s="1" t="s">
        <v>1239</v>
      </c>
      <c r="U52" s="1" t="s">
        <v>1240</v>
      </c>
      <c r="V52" s="1" t="s">
        <v>1241</v>
      </c>
    </row>
    <row r="53" s="1" customFormat="1" spans="1:22">
      <c r="A53" s="3">
        <v>999221955637712</v>
      </c>
      <c r="B53" s="1" t="s">
        <v>1477</v>
      </c>
      <c r="C53" s="1" t="s">
        <v>1483</v>
      </c>
      <c r="D53" s="1" t="s">
        <v>1246</v>
      </c>
      <c r="E53" s="1" t="s">
        <v>1484</v>
      </c>
      <c r="F53" s="1" t="s">
        <v>1286</v>
      </c>
      <c r="G53" s="1" t="s">
        <v>1225</v>
      </c>
      <c r="H53" s="1" t="s">
        <v>1230</v>
      </c>
      <c r="I53" s="1" t="s">
        <v>1485</v>
      </c>
      <c r="J53" s="1" t="s">
        <v>1232</v>
      </c>
      <c r="K53" s="1" t="s">
        <v>1485</v>
      </c>
      <c r="L53" s="1" t="s">
        <v>1485</v>
      </c>
      <c r="M53" s="1" t="s">
        <v>1233</v>
      </c>
      <c r="N53" s="1" t="s">
        <v>1233</v>
      </c>
      <c r="O53" s="1" t="s">
        <v>1234</v>
      </c>
      <c r="P53" s="1" t="s">
        <v>1235</v>
      </c>
      <c r="Q53" s="1" t="s">
        <v>1236</v>
      </c>
      <c r="R53" s="1" t="s">
        <v>1486</v>
      </c>
      <c r="S53" s="1" t="s">
        <v>1238</v>
      </c>
      <c r="T53" s="1" t="s">
        <v>1239</v>
      </c>
      <c r="U53" s="1" t="s">
        <v>1240</v>
      </c>
      <c r="V53" s="1" t="s">
        <v>1250</v>
      </c>
    </row>
    <row r="54" s="1" customFormat="1" spans="1:22">
      <c r="A54" s="3">
        <v>999221955612381</v>
      </c>
      <c r="B54" s="1" t="s">
        <v>1477</v>
      </c>
      <c r="C54" s="1" t="s">
        <v>1487</v>
      </c>
      <c r="D54" s="1" t="s">
        <v>1433</v>
      </c>
      <c r="E54" s="1" t="s">
        <v>1488</v>
      </c>
      <c r="F54" s="1" t="s">
        <v>1417</v>
      </c>
      <c r="G54" s="1" t="s">
        <v>1225</v>
      </c>
      <c r="H54" s="1" t="s">
        <v>1230</v>
      </c>
      <c r="I54" s="1" t="s">
        <v>1489</v>
      </c>
      <c r="J54" s="1" t="s">
        <v>1232</v>
      </c>
      <c r="K54" s="1" t="s">
        <v>1489</v>
      </c>
      <c r="L54" s="1" t="s">
        <v>1489</v>
      </c>
      <c r="M54" s="1" t="s">
        <v>1233</v>
      </c>
      <c r="N54" s="1" t="s">
        <v>1233</v>
      </c>
      <c r="O54" s="1" t="s">
        <v>1234</v>
      </c>
      <c r="P54" s="1" t="s">
        <v>1235</v>
      </c>
      <c r="Q54" s="1" t="s">
        <v>1236</v>
      </c>
      <c r="R54" s="1" t="s">
        <v>1490</v>
      </c>
      <c r="S54" s="1" t="s">
        <v>1238</v>
      </c>
      <c r="T54" s="1" t="s">
        <v>1239</v>
      </c>
      <c r="U54" s="1" t="s">
        <v>1240</v>
      </c>
      <c r="V54" s="1" t="s">
        <v>1268</v>
      </c>
    </row>
    <row r="55" s="1" customFormat="1" spans="1:22">
      <c r="A55" s="3">
        <v>999221954738397</v>
      </c>
      <c r="B55" s="1" t="s">
        <v>1477</v>
      </c>
      <c r="C55" s="1" t="s">
        <v>1491</v>
      </c>
      <c r="D55" s="1" t="s">
        <v>1469</v>
      </c>
      <c r="E55" s="1" t="s">
        <v>1492</v>
      </c>
      <c r="F55" s="1" t="s">
        <v>1286</v>
      </c>
      <c r="G55" s="1" t="s">
        <v>1225</v>
      </c>
      <c r="H55" s="1" t="s">
        <v>1230</v>
      </c>
      <c r="I55" s="1" t="s">
        <v>1493</v>
      </c>
      <c r="J55" s="1" t="s">
        <v>1232</v>
      </c>
      <c r="K55" s="1" t="s">
        <v>1493</v>
      </c>
      <c r="L55" s="1" t="s">
        <v>1493</v>
      </c>
      <c r="M55" s="1" t="s">
        <v>1233</v>
      </c>
      <c r="N55" s="1" t="s">
        <v>1233</v>
      </c>
      <c r="O55" s="1" t="s">
        <v>1234</v>
      </c>
      <c r="P55" s="1" t="s">
        <v>1235</v>
      </c>
      <c r="Q55" s="1" t="s">
        <v>1236</v>
      </c>
      <c r="R55" s="1" t="s">
        <v>1494</v>
      </c>
      <c r="S55" s="1" t="s">
        <v>1238</v>
      </c>
      <c r="T55" s="1" t="s">
        <v>1239</v>
      </c>
      <c r="U55" s="1" t="s">
        <v>1240</v>
      </c>
      <c r="V55" s="1" t="s">
        <v>1241</v>
      </c>
    </row>
    <row r="56" s="1" customFormat="1" spans="1:22">
      <c r="A56" s="3">
        <v>21953776814</v>
      </c>
      <c r="B56" s="1" t="s">
        <v>1477</v>
      </c>
      <c r="C56" s="1" t="s">
        <v>1495</v>
      </c>
      <c r="D56" s="1" t="s">
        <v>1381</v>
      </c>
      <c r="E56" s="1" t="s">
        <v>1429</v>
      </c>
      <c r="F56" s="1" t="s">
        <v>1286</v>
      </c>
      <c r="G56" s="1" t="s">
        <v>1225</v>
      </c>
      <c r="H56" s="1" t="s">
        <v>1230</v>
      </c>
      <c r="I56" s="1" t="s">
        <v>1430</v>
      </c>
      <c r="J56" s="1" t="s">
        <v>1232</v>
      </c>
      <c r="K56" s="1" t="s">
        <v>1430</v>
      </c>
      <c r="L56" s="1" t="s">
        <v>1430</v>
      </c>
      <c r="M56" s="1" t="s">
        <v>1233</v>
      </c>
      <c r="N56" s="1" t="s">
        <v>1233</v>
      </c>
      <c r="O56" s="1" t="s">
        <v>1234</v>
      </c>
      <c r="P56" s="1" t="s">
        <v>1235</v>
      </c>
      <c r="Q56" s="1" t="s">
        <v>1236</v>
      </c>
      <c r="R56" s="1" t="s">
        <v>1496</v>
      </c>
      <c r="S56" s="1" t="s">
        <v>1238</v>
      </c>
      <c r="T56" s="1" t="s">
        <v>1239</v>
      </c>
      <c r="U56" s="1" t="s">
        <v>1240</v>
      </c>
      <c r="V56" s="1" t="s">
        <v>1241</v>
      </c>
    </row>
    <row r="57" s="1" customFormat="1" spans="1:22">
      <c r="A57" s="3">
        <v>999221953053659</v>
      </c>
      <c r="B57" s="1" t="s">
        <v>1477</v>
      </c>
      <c r="C57" s="1" t="s">
        <v>1497</v>
      </c>
      <c r="D57" s="1" t="s">
        <v>1227</v>
      </c>
      <c r="E57" s="1" t="s">
        <v>1498</v>
      </c>
      <c r="F57" s="1" t="s">
        <v>1359</v>
      </c>
      <c r="G57" s="1" t="s">
        <v>1225</v>
      </c>
      <c r="H57" s="1" t="s">
        <v>1230</v>
      </c>
      <c r="I57" s="1" t="s">
        <v>1499</v>
      </c>
      <c r="J57" s="1" t="s">
        <v>1232</v>
      </c>
      <c r="K57" s="1" t="s">
        <v>1499</v>
      </c>
      <c r="L57" s="1" t="s">
        <v>1499</v>
      </c>
      <c r="M57" s="1" t="s">
        <v>1233</v>
      </c>
      <c r="N57" s="1" t="s">
        <v>1233</v>
      </c>
      <c r="O57" s="1" t="s">
        <v>1234</v>
      </c>
      <c r="P57" s="1" t="s">
        <v>1235</v>
      </c>
      <c r="Q57" s="1" t="s">
        <v>1236</v>
      </c>
      <c r="R57" s="1" t="s">
        <v>1500</v>
      </c>
      <c r="S57" s="1" t="s">
        <v>1238</v>
      </c>
      <c r="T57" s="1" t="s">
        <v>1239</v>
      </c>
      <c r="U57" s="1" t="s">
        <v>1240</v>
      </c>
      <c r="V57" s="1" t="s">
        <v>1241</v>
      </c>
    </row>
    <row r="58" s="1" customFormat="1" spans="1:22">
      <c r="A58" s="3">
        <v>999221951152690</v>
      </c>
      <c r="B58" s="1" t="s">
        <v>1477</v>
      </c>
      <c r="C58" s="1" t="s">
        <v>1501</v>
      </c>
      <c r="D58" s="1" t="s">
        <v>1502</v>
      </c>
      <c r="E58" s="1" t="s">
        <v>1503</v>
      </c>
      <c r="F58" s="1" t="s">
        <v>1417</v>
      </c>
      <c r="G58" s="1" t="s">
        <v>1225</v>
      </c>
      <c r="H58" s="1" t="s">
        <v>1230</v>
      </c>
      <c r="I58" s="1" t="s">
        <v>1504</v>
      </c>
      <c r="J58" s="1" t="s">
        <v>1232</v>
      </c>
      <c r="K58" s="1" t="s">
        <v>1504</v>
      </c>
      <c r="L58" s="1" t="s">
        <v>1504</v>
      </c>
      <c r="M58" s="1" t="s">
        <v>1233</v>
      </c>
      <c r="N58" s="1" t="s">
        <v>1233</v>
      </c>
      <c r="O58" s="1" t="s">
        <v>1234</v>
      </c>
      <c r="P58" s="1" t="s">
        <v>1235</v>
      </c>
      <c r="Q58" s="1" t="s">
        <v>1236</v>
      </c>
      <c r="R58" s="1" t="s">
        <v>1505</v>
      </c>
      <c r="S58" s="1" t="s">
        <v>1238</v>
      </c>
      <c r="T58" s="1" t="s">
        <v>1239</v>
      </c>
      <c r="U58" s="1" t="s">
        <v>1240</v>
      </c>
      <c r="V58" s="1" t="s">
        <v>1241</v>
      </c>
    </row>
    <row r="59" s="1" customFormat="1" spans="1:22">
      <c r="A59" s="3">
        <v>999221950866133</v>
      </c>
      <c r="B59" s="1" t="s">
        <v>1477</v>
      </c>
      <c r="C59" s="1" t="s">
        <v>1506</v>
      </c>
      <c r="D59" s="1" t="s">
        <v>1507</v>
      </c>
      <c r="E59" s="1" t="s">
        <v>1508</v>
      </c>
      <c r="F59" s="1" t="s">
        <v>1417</v>
      </c>
      <c r="G59" s="1" t="s">
        <v>1229</v>
      </c>
      <c r="H59" s="1" t="s">
        <v>1230</v>
      </c>
      <c r="I59" s="1" t="s">
        <v>1509</v>
      </c>
      <c r="J59" s="1" t="s">
        <v>1232</v>
      </c>
      <c r="K59" s="1" t="s">
        <v>1509</v>
      </c>
      <c r="L59" s="1" t="s">
        <v>1509</v>
      </c>
      <c r="M59" s="1" t="s">
        <v>1233</v>
      </c>
      <c r="N59" s="1" t="s">
        <v>1233</v>
      </c>
      <c r="O59" s="1" t="s">
        <v>1234</v>
      </c>
      <c r="P59" s="1" t="s">
        <v>1235</v>
      </c>
      <c r="Q59" s="1" t="s">
        <v>1236</v>
      </c>
      <c r="R59" s="1" t="s">
        <v>1510</v>
      </c>
      <c r="S59" s="1" t="s">
        <v>1238</v>
      </c>
      <c r="T59" s="1" t="s">
        <v>1239</v>
      </c>
      <c r="U59" s="1" t="s">
        <v>1240</v>
      </c>
      <c r="V59" s="1" t="s">
        <v>1280</v>
      </c>
    </row>
    <row r="60" s="1" customFormat="1" spans="1:22">
      <c r="A60" s="3">
        <v>999221949793193</v>
      </c>
      <c r="B60" s="1" t="s">
        <v>1477</v>
      </c>
      <c r="C60" s="1" t="s">
        <v>1511</v>
      </c>
      <c r="D60" s="1" t="s">
        <v>1371</v>
      </c>
      <c r="E60" s="1" t="s">
        <v>1512</v>
      </c>
      <c r="F60" s="1" t="s">
        <v>1359</v>
      </c>
      <c r="G60" s="1" t="s">
        <v>1229</v>
      </c>
      <c r="H60" s="1" t="s">
        <v>1230</v>
      </c>
      <c r="I60" s="1" t="s">
        <v>1513</v>
      </c>
      <c r="J60" s="1" t="s">
        <v>1232</v>
      </c>
      <c r="K60" s="1" t="s">
        <v>1513</v>
      </c>
      <c r="L60" s="1" t="s">
        <v>1513</v>
      </c>
      <c r="M60" s="1" t="s">
        <v>1233</v>
      </c>
      <c r="N60" s="1" t="s">
        <v>1233</v>
      </c>
      <c r="O60" s="1" t="s">
        <v>1234</v>
      </c>
      <c r="P60" s="1" t="s">
        <v>1235</v>
      </c>
      <c r="Q60" s="1" t="s">
        <v>1236</v>
      </c>
      <c r="R60" s="1" t="s">
        <v>1514</v>
      </c>
      <c r="S60" s="1" t="s">
        <v>1238</v>
      </c>
      <c r="T60" s="1" t="s">
        <v>1239</v>
      </c>
      <c r="U60" s="1" t="s">
        <v>1240</v>
      </c>
      <c r="V60" s="1" t="s">
        <v>1268</v>
      </c>
    </row>
    <row r="61" s="1" customFormat="1" spans="1:22">
      <c r="A61" s="3">
        <v>999221948681237</v>
      </c>
      <c r="B61" s="1" t="s">
        <v>1515</v>
      </c>
      <c r="C61" s="1" t="s">
        <v>1516</v>
      </c>
      <c r="D61" s="1" t="s">
        <v>1469</v>
      </c>
      <c r="E61" s="1" t="s">
        <v>1517</v>
      </c>
      <c r="F61" s="1" t="s">
        <v>1225</v>
      </c>
      <c r="G61" s="1" t="s">
        <v>1229</v>
      </c>
      <c r="H61" s="1" t="s">
        <v>1230</v>
      </c>
      <c r="I61" s="1" t="s">
        <v>1493</v>
      </c>
      <c r="J61" s="1" t="s">
        <v>1232</v>
      </c>
      <c r="K61" s="1" t="s">
        <v>1493</v>
      </c>
      <c r="L61" s="1" t="s">
        <v>1493</v>
      </c>
      <c r="M61" s="1" t="s">
        <v>1233</v>
      </c>
      <c r="N61" s="1" t="s">
        <v>1233</v>
      </c>
      <c r="O61" s="1" t="s">
        <v>1234</v>
      </c>
      <c r="P61" s="1" t="s">
        <v>1235</v>
      </c>
      <c r="Q61" s="1" t="s">
        <v>1236</v>
      </c>
      <c r="R61" s="1" t="s">
        <v>1518</v>
      </c>
      <c r="S61" s="1" t="s">
        <v>1238</v>
      </c>
      <c r="T61" s="1" t="s">
        <v>1239</v>
      </c>
      <c r="U61" s="1" t="s">
        <v>1240</v>
      </c>
      <c r="V61" s="1" t="s">
        <v>1241</v>
      </c>
    </row>
    <row r="62" s="1" customFormat="1" spans="1:22">
      <c r="A62" s="3">
        <v>999221948641308</v>
      </c>
      <c r="B62" s="1" t="s">
        <v>1515</v>
      </c>
      <c r="C62" s="1" t="s">
        <v>1519</v>
      </c>
      <c r="D62" s="1" t="s">
        <v>1469</v>
      </c>
      <c r="E62" s="1" t="s">
        <v>1517</v>
      </c>
      <c r="F62" s="1" t="s">
        <v>1225</v>
      </c>
      <c r="G62" s="1" t="s">
        <v>1229</v>
      </c>
      <c r="H62" s="1" t="s">
        <v>1230</v>
      </c>
      <c r="I62" s="1" t="s">
        <v>1520</v>
      </c>
      <c r="J62" s="1" t="s">
        <v>1232</v>
      </c>
      <c r="K62" s="1" t="s">
        <v>1520</v>
      </c>
      <c r="L62" s="1" t="s">
        <v>1520</v>
      </c>
      <c r="M62" s="1" t="s">
        <v>1233</v>
      </c>
      <c r="N62" s="1" t="s">
        <v>1233</v>
      </c>
      <c r="O62" s="1" t="s">
        <v>1234</v>
      </c>
      <c r="P62" s="1" t="s">
        <v>1235</v>
      </c>
      <c r="Q62" s="1" t="s">
        <v>1236</v>
      </c>
      <c r="R62" s="1" t="s">
        <v>1521</v>
      </c>
      <c r="S62" s="1" t="s">
        <v>1238</v>
      </c>
      <c r="T62" s="1" t="s">
        <v>1239</v>
      </c>
      <c r="U62" s="1" t="s">
        <v>1240</v>
      </c>
      <c r="V62" s="1" t="s">
        <v>1241</v>
      </c>
    </row>
    <row r="63" s="1" customFormat="1" spans="1:22">
      <c r="A63" s="3">
        <v>999221946792211</v>
      </c>
      <c r="B63" s="1" t="s">
        <v>1515</v>
      </c>
      <c r="C63" s="1" t="s">
        <v>1522</v>
      </c>
      <c r="D63" s="1" t="s">
        <v>1523</v>
      </c>
      <c r="E63" s="1" t="s">
        <v>1524</v>
      </c>
      <c r="F63" s="1" t="s">
        <v>1359</v>
      </c>
      <c r="G63" s="1" t="s">
        <v>1229</v>
      </c>
      <c r="H63" s="1" t="s">
        <v>1230</v>
      </c>
      <c r="I63" s="1" t="s">
        <v>1525</v>
      </c>
      <c r="J63" s="1" t="s">
        <v>1232</v>
      </c>
      <c r="K63" s="1" t="s">
        <v>1525</v>
      </c>
      <c r="L63" s="1" t="s">
        <v>1525</v>
      </c>
      <c r="M63" s="1" t="s">
        <v>1233</v>
      </c>
      <c r="N63" s="1" t="s">
        <v>1233</v>
      </c>
      <c r="O63" s="1" t="s">
        <v>1234</v>
      </c>
      <c r="P63" s="1" t="s">
        <v>1235</v>
      </c>
      <c r="Q63" s="1" t="s">
        <v>1236</v>
      </c>
      <c r="R63" s="1" t="s">
        <v>1526</v>
      </c>
      <c r="S63" s="1" t="s">
        <v>1238</v>
      </c>
      <c r="T63" s="1" t="s">
        <v>1239</v>
      </c>
      <c r="U63" s="1" t="s">
        <v>1279</v>
      </c>
      <c r="V63" s="1" t="s">
        <v>1280</v>
      </c>
    </row>
    <row r="64" s="1" customFormat="1" spans="1:22">
      <c r="A64" s="3">
        <v>999221945916488</v>
      </c>
      <c r="B64" s="1" t="s">
        <v>1515</v>
      </c>
      <c r="C64" s="1" t="s">
        <v>1527</v>
      </c>
      <c r="D64" s="1" t="s">
        <v>1381</v>
      </c>
      <c r="E64" s="1" t="s">
        <v>1429</v>
      </c>
      <c r="F64" s="1" t="s">
        <v>1286</v>
      </c>
      <c r="G64" s="1" t="s">
        <v>1225</v>
      </c>
      <c r="H64" s="1" t="s">
        <v>1230</v>
      </c>
      <c r="I64" s="1" t="s">
        <v>1430</v>
      </c>
      <c r="J64" s="1" t="s">
        <v>1232</v>
      </c>
      <c r="K64" s="1" t="s">
        <v>1430</v>
      </c>
      <c r="L64" s="1" t="s">
        <v>1430</v>
      </c>
      <c r="M64" s="1" t="s">
        <v>1233</v>
      </c>
      <c r="N64" s="1" t="s">
        <v>1233</v>
      </c>
      <c r="O64" s="1" t="s">
        <v>1234</v>
      </c>
      <c r="P64" s="1" t="s">
        <v>1235</v>
      </c>
      <c r="Q64" s="1" t="s">
        <v>1236</v>
      </c>
      <c r="R64" s="1" t="s">
        <v>1528</v>
      </c>
      <c r="S64" s="1" t="s">
        <v>1238</v>
      </c>
      <c r="T64" s="1" t="s">
        <v>1239</v>
      </c>
      <c r="U64" s="1" t="s">
        <v>1240</v>
      </c>
      <c r="V64" s="1" t="s">
        <v>1241</v>
      </c>
    </row>
    <row r="65" s="1" customFormat="1" spans="1:22">
      <c r="A65" s="3">
        <v>999221945883402</v>
      </c>
      <c r="B65" s="1" t="s">
        <v>1515</v>
      </c>
      <c r="C65" s="1" t="s">
        <v>1529</v>
      </c>
      <c r="D65" s="1" t="s">
        <v>1479</v>
      </c>
      <c r="E65" s="1" t="s">
        <v>1530</v>
      </c>
      <c r="F65" s="1" t="s">
        <v>1359</v>
      </c>
      <c r="G65" s="1" t="s">
        <v>1229</v>
      </c>
      <c r="H65" s="1" t="s">
        <v>1230</v>
      </c>
      <c r="I65" s="1" t="s">
        <v>1531</v>
      </c>
      <c r="J65" s="1" t="s">
        <v>1232</v>
      </c>
      <c r="K65" s="1" t="s">
        <v>1531</v>
      </c>
      <c r="L65" s="1" t="s">
        <v>1531</v>
      </c>
      <c r="M65" s="1" t="s">
        <v>1233</v>
      </c>
      <c r="N65" s="1" t="s">
        <v>1233</v>
      </c>
      <c r="O65" s="1" t="s">
        <v>1234</v>
      </c>
      <c r="P65" s="1" t="s">
        <v>1235</v>
      </c>
      <c r="Q65" s="1" t="s">
        <v>1236</v>
      </c>
      <c r="R65" s="1" t="s">
        <v>1532</v>
      </c>
      <c r="S65" s="1" t="s">
        <v>1238</v>
      </c>
      <c r="T65" s="1" t="s">
        <v>1239</v>
      </c>
      <c r="U65" s="1" t="s">
        <v>1240</v>
      </c>
      <c r="V65" s="1" t="s">
        <v>1241</v>
      </c>
    </row>
    <row r="66" s="1" customFormat="1" spans="1:22">
      <c r="A66" s="3">
        <v>999221945027277</v>
      </c>
      <c r="B66" s="1" t="s">
        <v>1515</v>
      </c>
      <c r="C66" s="1" t="s">
        <v>1533</v>
      </c>
      <c r="D66" s="1" t="s">
        <v>1534</v>
      </c>
      <c r="E66" s="1" t="s">
        <v>1535</v>
      </c>
      <c r="F66" s="1" t="s">
        <v>1286</v>
      </c>
      <c r="G66" s="1" t="s">
        <v>1225</v>
      </c>
      <c r="H66" s="1" t="s">
        <v>1230</v>
      </c>
      <c r="I66" s="1" t="s">
        <v>1536</v>
      </c>
      <c r="J66" s="1" t="s">
        <v>1232</v>
      </c>
      <c r="K66" s="1" t="s">
        <v>1536</v>
      </c>
      <c r="L66" s="1" t="s">
        <v>1536</v>
      </c>
      <c r="M66" s="1" t="s">
        <v>1233</v>
      </c>
      <c r="N66" s="1" t="s">
        <v>1233</v>
      </c>
      <c r="O66" s="1" t="s">
        <v>1234</v>
      </c>
      <c r="P66" s="1" t="s">
        <v>1235</v>
      </c>
      <c r="Q66" s="1" t="s">
        <v>1236</v>
      </c>
      <c r="R66" s="1" t="s">
        <v>1537</v>
      </c>
      <c r="S66" s="1" t="s">
        <v>1238</v>
      </c>
      <c r="T66" s="1" t="s">
        <v>1239</v>
      </c>
      <c r="U66" s="1" t="s">
        <v>1240</v>
      </c>
      <c r="V66" s="1" t="s">
        <v>1250</v>
      </c>
    </row>
    <row r="67" s="1" customFormat="1" spans="1:22">
      <c r="A67" s="3">
        <v>999221943318624</v>
      </c>
      <c r="B67" s="1" t="s">
        <v>1515</v>
      </c>
      <c r="C67" s="1" t="s">
        <v>1538</v>
      </c>
      <c r="D67" s="1" t="s">
        <v>1539</v>
      </c>
      <c r="E67" s="1" t="s">
        <v>1540</v>
      </c>
      <c r="F67" s="1" t="s">
        <v>1286</v>
      </c>
      <c r="G67" s="1" t="s">
        <v>1229</v>
      </c>
      <c r="H67" s="1" t="s">
        <v>1230</v>
      </c>
      <c r="I67" s="1" t="s">
        <v>1541</v>
      </c>
      <c r="J67" s="1" t="s">
        <v>1232</v>
      </c>
      <c r="K67" s="1" t="s">
        <v>1541</v>
      </c>
      <c r="L67" s="1" t="s">
        <v>1541</v>
      </c>
      <c r="M67" s="1" t="s">
        <v>1233</v>
      </c>
      <c r="N67" s="1" t="s">
        <v>1233</v>
      </c>
      <c r="O67" s="1" t="s">
        <v>1234</v>
      </c>
      <c r="P67" s="1" t="s">
        <v>1235</v>
      </c>
      <c r="Q67" s="1" t="s">
        <v>1236</v>
      </c>
      <c r="R67" s="1" t="s">
        <v>1542</v>
      </c>
      <c r="S67" s="1" t="s">
        <v>1238</v>
      </c>
      <c r="T67" s="1" t="s">
        <v>1239</v>
      </c>
      <c r="U67" s="1" t="s">
        <v>1240</v>
      </c>
      <c r="V67" s="1" t="s">
        <v>1268</v>
      </c>
    </row>
    <row r="68" s="1" customFormat="1" spans="1:22">
      <c r="A68" s="3">
        <v>999221941189876</v>
      </c>
      <c r="B68" s="1" t="s">
        <v>1515</v>
      </c>
      <c r="C68" s="1" t="s">
        <v>1543</v>
      </c>
      <c r="D68" s="1" t="s">
        <v>1544</v>
      </c>
      <c r="E68" s="1" t="s">
        <v>1545</v>
      </c>
      <c r="F68" s="1" t="s">
        <v>1359</v>
      </c>
      <c r="G68" s="1" t="s">
        <v>1225</v>
      </c>
      <c r="H68" s="1" t="s">
        <v>1230</v>
      </c>
      <c r="I68" s="1" t="s">
        <v>1546</v>
      </c>
      <c r="J68" s="1" t="s">
        <v>1232</v>
      </c>
      <c r="K68" s="1" t="s">
        <v>1546</v>
      </c>
      <c r="L68" s="1" t="s">
        <v>1546</v>
      </c>
      <c r="M68" s="1" t="s">
        <v>1233</v>
      </c>
      <c r="N68" s="1" t="s">
        <v>1233</v>
      </c>
      <c r="O68" s="1" t="s">
        <v>1234</v>
      </c>
      <c r="P68" s="1" t="s">
        <v>1235</v>
      </c>
      <c r="Q68" s="1" t="s">
        <v>1236</v>
      </c>
      <c r="R68" s="1" t="s">
        <v>1547</v>
      </c>
      <c r="S68" s="1" t="s">
        <v>1238</v>
      </c>
      <c r="T68" s="1" t="s">
        <v>1239</v>
      </c>
      <c r="U68" s="1" t="s">
        <v>1240</v>
      </c>
      <c r="V68" s="1" t="s">
        <v>1268</v>
      </c>
    </row>
    <row r="69" s="1" customFormat="1" spans="1:22">
      <c r="A69" s="3">
        <v>999221940370051</v>
      </c>
      <c r="B69" s="1" t="s">
        <v>1548</v>
      </c>
      <c r="C69" s="1" t="s">
        <v>1549</v>
      </c>
      <c r="D69" s="1" t="s">
        <v>1550</v>
      </c>
      <c r="E69" s="1" t="s">
        <v>1551</v>
      </c>
      <c r="F69" s="1" t="s">
        <v>1515</v>
      </c>
      <c r="G69" s="1" t="s">
        <v>1225</v>
      </c>
      <c r="H69" s="1" t="s">
        <v>1230</v>
      </c>
      <c r="I69" s="1" t="s">
        <v>1552</v>
      </c>
      <c r="J69" s="1" t="s">
        <v>1232</v>
      </c>
      <c r="K69" s="1" t="s">
        <v>1552</v>
      </c>
      <c r="L69" s="1" t="s">
        <v>1552</v>
      </c>
      <c r="M69" s="1" t="s">
        <v>1233</v>
      </c>
      <c r="N69" s="1" t="s">
        <v>1233</v>
      </c>
      <c r="O69" s="1" t="s">
        <v>1234</v>
      </c>
      <c r="P69" s="1" t="s">
        <v>1235</v>
      </c>
      <c r="Q69" s="1" t="s">
        <v>1236</v>
      </c>
      <c r="R69" s="1" t="s">
        <v>1553</v>
      </c>
      <c r="S69" s="1" t="s">
        <v>1238</v>
      </c>
      <c r="T69" s="1" t="s">
        <v>1239</v>
      </c>
      <c r="U69" s="1" t="s">
        <v>1240</v>
      </c>
      <c r="V69" s="1" t="s">
        <v>1268</v>
      </c>
    </row>
    <row r="70" s="1" customFormat="1" spans="1:22">
      <c r="A70" s="3">
        <v>999221940198895</v>
      </c>
      <c r="B70" s="1" t="s">
        <v>1548</v>
      </c>
      <c r="C70" s="1" t="s">
        <v>1554</v>
      </c>
      <c r="D70" s="1" t="s">
        <v>1419</v>
      </c>
      <c r="E70" s="1" t="s">
        <v>1555</v>
      </c>
      <c r="F70" s="1" t="s">
        <v>1286</v>
      </c>
      <c r="G70" s="1" t="s">
        <v>1229</v>
      </c>
      <c r="H70" s="1" t="s">
        <v>1230</v>
      </c>
      <c r="I70" s="1" t="s">
        <v>1556</v>
      </c>
      <c r="J70" s="1" t="s">
        <v>1232</v>
      </c>
      <c r="K70" s="1" t="s">
        <v>1556</v>
      </c>
      <c r="L70" s="1" t="s">
        <v>1556</v>
      </c>
      <c r="M70" s="1" t="s">
        <v>1233</v>
      </c>
      <c r="N70" s="1" t="s">
        <v>1233</v>
      </c>
      <c r="O70" s="1" t="s">
        <v>1234</v>
      </c>
      <c r="P70" s="1" t="s">
        <v>1235</v>
      </c>
      <c r="Q70" s="1" t="s">
        <v>1236</v>
      </c>
      <c r="R70" s="1" t="s">
        <v>1557</v>
      </c>
      <c r="S70" s="1" t="s">
        <v>1238</v>
      </c>
      <c r="T70" s="1" t="s">
        <v>1239</v>
      </c>
      <c r="U70" s="1" t="s">
        <v>1240</v>
      </c>
      <c r="V70" s="1" t="s">
        <v>1250</v>
      </c>
    </row>
    <row r="71" s="1" customFormat="1" spans="1:22">
      <c r="A71" s="3">
        <v>999221939912655</v>
      </c>
      <c r="B71" s="1" t="s">
        <v>1548</v>
      </c>
      <c r="C71" s="1" t="s">
        <v>1558</v>
      </c>
      <c r="D71" s="1" t="s">
        <v>1502</v>
      </c>
      <c r="E71" s="1" t="s">
        <v>1559</v>
      </c>
      <c r="F71" s="1" t="s">
        <v>1359</v>
      </c>
      <c r="G71" s="1" t="s">
        <v>1225</v>
      </c>
      <c r="H71" s="1" t="s">
        <v>1230</v>
      </c>
      <c r="I71" s="1" t="s">
        <v>1560</v>
      </c>
      <c r="J71" s="1" t="s">
        <v>1232</v>
      </c>
      <c r="K71" s="1" t="s">
        <v>1560</v>
      </c>
      <c r="L71" s="1" t="s">
        <v>1560</v>
      </c>
      <c r="M71" s="1" t="s">
        <v>1233</v>
      </c>
      <c r="N71" s="1" t="s">
        <v>1233</v>
      </c>
      <c r="O71" s="1" t="s">
        <v>1234</v>
      </c>
      <c r="P71" s="1" t="s">
        <v>1235</v>
      </c>
      <c r="Q71" s="1" t="s">
        <v>1236</v>
      </c>
      <c r="R71" s="1" t="s">
        <v>1561</v>
      </c>
      <c r="S71" s="1" t="s">
        <v>1238</v>
      </c>
      <c r="T71" s="1" t="s">
        <v>1239</v>
      </c>
      <c r="U71" s="1" t="s">
        <v>1240</v>
      </c>
      <c r="V71" s="1" t="s">
        <v>1241</v>
      </c>
    </row>
    <row r="72" s="1" customFormat="1" spans="1:22">
      <c r="A72" s="3">
        <v>999221939537617</v>
      </c>
      <c r="B72" s="1" t="s">
        <v>1548</v>
      </c>
      <c r="C72" s="1" t="s">
        <v>1562</v>
      </c>
      <c r="D72" s="1" t="s">
        <v>1563</v>
      </c>
      <c r="E72" s="1" t="s">
        <v>1564</v>
      </c>
      <c r="F72" s="1" t="s">
        <v>1359</v>
      </c>
      <c r="G72" s="1" t="s">
        <v>1229</v>
      </c>
      <c r="H72" s="1" t="s">
        <v>1230</v>
      </c>
      <c r="I72" s="1" t="s">
        <v>1565</v>
      </c>
      <c r="J72" s="1" t="s">
        <v>1232</v>
      </c>
      <c r="K72" s="1" t="s">
        <v>1565</v>
      </c>
      <c r="L72" s="1" t="s">
        <v>1565</v>
      </c>
      <c r="M72" s="1" t="s">
        <v>1233</v>
      </c>
      <c r="N72" s="1" t="s">
        <v>1233</v>
      </c>
      <c r="O72" s="1" t="s">
        <v>1234</v>
      </c>
      <c r="P72" s="1" t="s">
        <v>1235</v>
      </c>
      <c r="Q72" s="1" t="s">
        <v>1236</v>
      </c>
      <c r="R72" s="1" t="s">
        <v>1566</v>
      </c>
      <c r="S72" s="1" t="s">
        <v>1238</v>
      </c>
      <c r="T72" s="1" t="s">
        <v>1239</v>
      </c>
      <c r="U72" s="1" t="s">
        <v>1240</v>
      </c>
      <c r="V72" s="1" t="s">
        <v>1241</v>
      </c>
    </row>
    <row r="73" s="1" customFormat="1" spans="1:22">
      <c r="A73" s="3">
        <v>999221938722075</v>
      </c>
      <c r="B73" s="1" t="s">
        <v>1548</v>
      </c>
      <c r="C73" s="1" t="s">
        <v>1567</v>
      </c>
      <c r="D73" s="1" t="s">
        <v>1568</v>
      </c>
      <c r="E73" s="1" t="s">
        <v>1569</v>
      </c>
      <c r="F73" s="1" t="s">
        <v>1286</v>
      </c>
      <c r="G73" s="1" t="s">
        <v>1225</v>
      </c>
      <c r="H73" s="1" t="s">
        <v>1230</v>
      </c>
      <c r="I73" s="1" t="s">
        <v>1570</v>
      </c>
      <c r="J73" s="1" t="s">
        <v>1232</v>
      </c>
      <c r="K73" s="1" t="s">
        <v>1570</v>
      </c>
      <c r="L73" s="1" t="s">
        <v>1570</v>
      </c>
      <c r="M73" s="1" t="s">
        <v>1233</v>
      </c>
      <c r="N73" s="1" t="s">
        <v>1233</v>
      </c>
      <c r="O73" s="1" t="s">
        <v>1234</v>
      </c>
      <c r="P73" s="1" t="s">
        <v>1235</v>
      </c>
      <c r="Q73" s="1" t="s">
        <v>1236</v>
      </c>
      <c r="R73" s="1" t="s">
        <v>1571</v>
      </c>
      <c r="S73" s="1" t="s">
        <v>1238</v>
      </c>
      <c r="T73" s="1" t="s">
        <v>1239</v>
      </c>
      <c r="U73" s="1" t="s">
        <v>1240</v>
      </c>
      <c r="V73" s="1" t="s">
        <v>1268</v>
      </c>
    </row>
    <row r="74" s="1" customFormat="1" spans="1:22">
      <c r="A74" s="3">
        <v>999221938655415</v>
      </c>
      <c r="B74" s="1" t="s">
        <v>1548</v>
      </c>
      <c r="C74" s="1" t="s">
        <v>1572</v>
      </c>
      <c r="D74" s="1" t="s">
        <v>1419</v>
      </c>
      <c r="E74" s="1" t="s">
        <v>1573</v>
      </c>
      <c r="F74" s="1" t="s">
        <v>1225</v>
      </c>
      <c r="G74" s="1" t="s">
        <v>1229</v>
      </c>
      <c r="H74" s="1" t="s">
        <v>1230</v>
      </c>
      <c r="I74" s="1" t="s">
        <v>1421</v>
      </c>
      <c r="J74" s="1" t="s">
        <v>1232</v>
      </c>
      <c r="K74" s="1" t="s">
        <v>1421</v>
      </c>
      <c r="L74" s="1" t="s">
        <v>1421</v>
      </c>
      <c r="M74" s="1" t="s">
        <v>1233</v>
      </c>
      <c r="N74" s="1" t="s">
        <v>1233</v>
      </c>
      <c r="O74" s="1" t="s">
        <v>1234</v>
      </c>
      <c r="P74" s="1" t="s">
        <v>1235</v>
      </c>
      <c r="Q74" s="1" t="s">
        <v>1236</v>
      </c>
      <c r="R74" s="1" t="s">
        <v>1574</v>
      </c>
      <c r="S74" s="1" t="s">
        <v>1238</v>
      </c>
      <c r="T74" s="1" t="s">
        <v>1239</v>
      </c>
      <c r="U74" s="1" t="s">
        <v>1240</v>
      </c>
      <c r="V74" s="1" t="s">
        <v>1250</v>
      </c>
    </row>
    <row r="75" s="1" customFormat="1" spans="1:22">
      <c r="A75" s="3">
        <v>999221938449420</v>
      </c>
      <c r="B75" s="1" t="s">
        <v>1548</v>
      </c>
      <c r="C75" s="1" t="s">
        <v>1575</v>
      </c>
      <c r="D75" s="1" t="s">
        <v>1576</v>
      </c>
      <c r="E75" s="1" t="s">
        <v>1577</v>
      </c>
      <c r="F75" s="1" t="s">
        <v>1417</v>
      </c>
      <c r="G75" s="1" t="s">
        <v>1229</v>
      </c>
      <c r="H75" s="1" t="s">
        <v>1230</v>
      </c>
      <c r="I75" s="1" t="s">
        <v>1578</v>
      </c>
      <c r="J75" s="1" t="s">
        <v>1232</v>
      </c>
      <c r="K75" s="1" t="s">
        <v>1578</v>
      </c>
      <c r="L75" s="1" t="s">
        <v>1578</v>
      </c>
      <c r="M75" s="1" t="s">
        <v>1233</v>
      </c>
      <c r="N75" s="1" t="s">
        <v>1233</v>
      </c>
      <c r="O75" s="1" t="s">
        <v>1234</v>
      </c>
      <c r="P75" s="1" t="s">
        <v>1235</v>
      </c>
      <c r="Q75" s="1" t="s">
        <v>1236</v>
      </c>
      <c r="R75" s="1" t="s">
        <v>1579</v>
      </c>
      <c r="S75" s="1" t="s">
        <v>1238</v>
      </c>
      <c r="T75" s="1" t="s">
        <v>1239</v>
      </c>
      <c r="U75" s="1" t="s">
        <v>1240</v>
      </c>
      <c r="V75" s="1" t="s">
        <v>1268</v>
      </c>
    </row>
    <row r="76" s="1" customFormat="1" spans="1:22">
      <c r="A76" s="3">
        <v>999221937212525</v>
      </c>
      <c r="B76" s="1" t="s">
        <v>1548</v>
      </c>
      <c r="C76" s="1" t="s">
        <v>1580</v>
      </c>
      <c r="D76" s="1" t="s">
        <v>1581</v>
      </c>
      <c r="E76" s="1" t="s">
        <v>1582</v>
      </c>
      <c r="F76" s="1" t="s">
        <v>1286</v>
      </c>
      <c r="G76" s="1" t="s">
        <v>1225</v>
      </c>
      <c r="H76" s="1" t="s">
        <v>1230</v>
      </c>
      <c r="I76" s="1" t="s">
        <v>1583</v>
      </c>
      <c r="J76" s="1" t="s">
        <v>1232</v>
      </c>
      <c r="K76" s="1" t="s">
        <v>1583</v>
      </c>
      <c r="L76" s="1" t="s">
        <v>1234</v>
      </c>
      <c r="M76" s="1" t="s">
        <v>1584</v>
      </c>
      <c r="N76" s="1" t="s">
        <v>1584</v>
      </c>
      <c r="O76" s="1" t="s">
        <v>1234</v>
      </c>
      <c r="P76" s="1" t="s">
        <v>1235</v>
      </c>
      <c r="Q76" s="1" t="s">
        <v>1236</v>
      </c>
      <c r="R76" s="1" t="s">
        <v>1585</v>
      </c>
      <c r="S76" s="1" t="s">
        <v>1238</v>
      </c>
      <c r="T76" s="1" t="s">
        <v>1239</v>
      </c>
      <c r="U76" s="1" t="s">
        <v>1240</v>
      </c>
      <c r="V76" s="1" t="s">
        <v>1395</v>
      </c>
    </row>
    <row r="77" s="1" customFormat="1" spans="1:22">
      <c r="A77" s="3">
        <v>999221934899054</v>
      </c>
      <c r="B77" s="1" t="s">
        <v>1548</v>
      </c>
      <c r="C77" s="1" t="s">
        <v>1586</v>
      </c>
      <c r="D77" s="1" t="s">
        <v>1587</v>
      </c>
      <c r="E77" s="1" t="s">
        <v>1588</v>
      </c>
      <c r="F77" s="1" t="s">
        <v>1359</v>
      </c>
      <c r="G77" s="1" t="s">
        <v>1225</v>
      </c>
      <c r="H77" s="1" t="s">
        <v>1230</v>
      </c>
      <c r="I77" s="1" t="s">
        <v>1589</v>
      </c>
      <c r="J77" s="1" t="s">
        <v>1232</v>
      </c>
      <c r="K77" s="1" t="s">
        <v>1589</v>
      </c>
      <c r="L77" s="1" t="s">
        <v>1589</v>
      </c>
      <c r="M77" s="1" t="s">
        <v>1233</v>
      </c>
      <c r="N77" s="1" t="s">
        <v>1233</v>
      </c>
      <c r="O77" s="1" t="s">
        <v>1234</v>
      </c>
      <c r="P77" s="1" t="s">
        <v>1235</v>
      </c>
      <c r="Q77" s="1" t="s">
        <v>1236</v>
      </c>
      <c r="R77" s="1" t="s">
        <v>1590</v>
      </c>
      <c r="S77" s="1" t="s">
        <v>1238</v>
      </c>
      <c r="T77" s="1" t="s">
        <v>1239</v>
      </c>
      <c r="U77" s="1" t="s">
        <v>1240</v>
      </c>
      <c r="V77" s="1" t="s">
        <v>1268</v>
      </c>
    </row>
    <row r="78" s="1" customFormat="1" spans="1:22">
      <c r="A78" s="3">
        <v>999221933790680</v>
      </c>
      <c r="B78" s="1" t="s">
        <v>1548</v>
      </c>
      <c r="C78" s="1" t="s">
        <v>1591</v>
      </c>
      <c r="D78" s="1" t="s">
        <v>1592</v>
      </c>
      <c r="E78" s="1" t="s">
        <v>1593</v>
      </c>
      <c r="F78" s="1" t="s">
        <v>1359</v>
      </c>
      <c r="G78" s="1" t="s">
        <v>1225</v>
      </c>
      <c r="H78" s="1" t="s">
        <v>1230</v>
      </c>
      <c r="I78" s="1" t="s">
        <v>1594</v>
      </c>
      <c r="J78" s="1" t="s">
        <v>1232</v>
      </c>
      <c r="K78" s="1" t="s">
        <v>1594</v>
      </c>
      <c r="L78" s="1" t="s">
        <v>1594</v>
      </c>
      <c r="M78" s="1" t="s">
        <v>1233</v>
      </c>
      <c r="N78" s="1" t="s">
        <v>1233</v>
      </c>
      <c r="O78" s="1" t="s">
        <v>1234</v>
      </c>
      <c r="P78" s="1" t="s">
        <v>1235</v>
      </c>
      <c r="Q78" s="1" t="s">
        <v>1236</v>
      </c>
      <c r="R78" s="1" t="s">
        <v>1595</v>
      </c>
      <c r="S78" s="1" t="s">
        <v>1238</v>
      </c>
      <c r="T78" s="1" t="s">
        <v>1239</v>
      </c>
      <c r="U78" s="1" t="s">
        <v>1240</v>
      </c>
      <c r="V78" s="1" t="s">
        <v>1268</v>
      </c>
    </row>
    <row r="79" s="1" customFormat="1" spans="1:22">
      <c r="A79" s="3">
        <v>999221933012275</v>
      </c>
      <c r="B79" s="1" t="s">
        <v>1596</v>
      </c>
      <c r="C79" s="1" t="s">
        <v>1597</v>
      </c>
      <c r="D79" s="1" t="s">
        <v>1598</v>
      </c>
      <c r="E79" s="1" t="s">
        <v>1599</v>
      </c>
      <c r="F79" s="1" t="s">
        <v>1286</v>
      </c>
      <c r="G79" s="1" t="s">
        <v>1225</v>
      </c>
      <c r="H79" s="1" t="s">
        <v>1230</v>
      </c>
      <c r="I79" s="1" t="s">
        <v>1600</v>
      </c>
      <c r="J79" s="1" t="s">
        <v>1232</v>
      </c>
      <c r="K79" s="1" t="s">
        <v>1600</v>
      </c>
      <c r="L79" s="1" t="s">
        <v>1600</v>
      </c>
      <c r="M79" s="1" t="s">
        <v>1233</v>
      </c>
      <c r="N79" s="1" t="s">
        <v>1233</v>
      </c>
      <c r="O79" s="1" t="s">
        <v>1234</v>
      </c>
      <c r="P79" s="1" t="s">
        <v>1235</v>
      </c>
      <c r="Q79" s="1" t="s">
        <v>1236</v>
      </c>
      <c r="R79" s="1" t="s">
        <v>1601</v>
      </c>
      <c r="S79" s="1" t="s">
        <v>1238</v>
      </c>
      <c r="T79" s="1" t="s">
        <v>1239</v>
      </c>
      <c r="U79" s="1" t="s">
        <v>1240</v>
      </c>
      <c r="V79" s="1" t="s">
        <v>1250</v>
      </c>
    </row>
    <row r="80" s="1" customFormat="1" spans="1:22">
      <c r="A80" s="3">
        <v>999221932953240</v>
      </c>
      <c r="B80" s="1" t="s">
        <v>1596</v>
      </c>
      <c r="C80" s="1" t="s">
        <v>1602</v>
      </c>
      <c r="D80" s="1" t="s">
        <v>1568</v>
      </c>
      <c r="E80" s="1" t="s">
        <v>1603</v>
      </c>
      <c r="F80" s="1" t="s">
        <v>1286</v>
      </c>
      <c r="G80" s="1" t="s">
        <v>1225</v>
      </c>
      <c r="H80" s="1" t="s">
        <v>1230</v>
      </c>
      <c r="I80" s="1" t="s">
        <v>1604</v>
      </c>
      <c r="J80" s="1" t="s">
        <v>1232</v>
      </c>
      <c r="K80" s="1" t="s">
        <v>1604</v>
      </c>
      <c r="L80" s="1" t="s">
        <v>1604</v>
      </c>
      <c r="M80" s="1" t="s">
        <v>1233</v>
      </c>
      <c r="N80" s="1" t="s">
        <v>1233</v>
      </c>
      <c r="O80" s="1" t="s">
        <v>1234</v>
      </c>
      <c r="P80" s="1" t="s">
        <v>1235</v>
      </c>
      <c r="Q80" s="1" t="s">
        <v>1236</v>
      </c>
      <c r="R80" s="1" t="s">
        <v>1605</v>
      </c>
      <c r="S80" s="1" t="s">
        <v>1238</v>
      </c>
      <c r="T80" s="1" t="s">
        <v>1239</v>
      </c>
      <c r="U80" s="1" t="s">
        <v>1240</v>
      </c>
      <c r="V80" s="1" t="s">
        <v>1268</v>
      </c>
    </row>
    <row r="81" s="1" customFormat="1" spans="1:22">
      <c r="A81" s="3">
        <v>999221932116144</v>
      </c>
      <c r="B81" s="1" t="s">
        <v>1596</v>
      </c>
      <c r="C81" s="1" t="s">
        <v>1606</v>
      </c>
      <c r="D81" s="1" t="s">
        <v>1576</v>
      </c>
      <c r="E81" s="1" t="s">
        <v>1607</v>
      </c>
      <c r="F81" s="1" t="s">
        <v>1477</v>
      </c>
      <c r="G81" s="1" t="s">
        <v>1225</v>
      </c>
      <c r="H81" s="1" t="s">
        <v>1230</v>
      </c>
      <c r="I81" s="1" t="s">
        <v>1608</v>
      </c>
      <c r="J81" s="1" t="s">
        <v>1232</v>
      </c>
      <c r="K81" s="1" t="s">
        <v>1608</v>
      </c>
      <c r="L81" s="1" t="s">
        <v>1608</v>
      </c>
      <c r="M81" s="1" t="s">
        <v>1233</v>
      </c>
      <c r="N81" s="1" t="s">
        <v>1233</v>
      </c>
      <c r="O81" s="1" t="s">
        <v>1234</v>
      </c>
      <c r="P81" s="1" t="s">
        <v>1235</v>
      </c>
      <c r="Q81" s="1" t="s">
        <v>1236</v>
      </c>
      <c r="R81" s="1" t="s">
        <v>1609</v>
      </c>
      <c r="S81" s="1" t="s">
        <v>1238</v>
      </c>
      <c r="T81" s="1" t="s">
        <v>1239</v>
      </c>
      <c r="U81" s="1" t="s">
        <v>1240</v>
      </c>
      <c r="V81" s="1" t="s">
        <v>1268</v>
      </c>
    </row>
    <row r="82" s="1" customFormat="1" spans="1:22">
      <c r="A82" s="3">
        <v>999221931978527</v>
      </c>
      <c r="B82" s="1" t="s">
        <v>1596</v>
      </c>
      <c r="C82" s="1" t="s">
        <v>1610</v>
      </c>
      <c r="D82" s="1" t="s">
        <v>1611</v>
      </c>
      <c r="E82" s="1" t="s">
        <v>1612</v>
      </c>
      <c r="F82" s="1" t="s">
        <v>1359</v>
      </c>
      <c r="G82" s="1" t="s">
        <v>1229</v>
      </c>
      <c r="H82" s="1" t="s">
        <v>1230</v>
      </c>
      <c r="I82" s="1" t="s">
        <v>1613</v>
      </c>
      <c r="J82" s="1" t="s">
        <v>1232</v>
      </c>
      <c r="K82" s="1" t="s">
        <v>1613</v>
      </c>
      <c r="L82" s="1" t="s">
        <v>1613</v>
      </c>
      <c r="M82" s="1" t="s">
        <v>1233</v>
      </c>
      <c r="N82" s="1" t="s">
        <v>1233</v>
      </c>
      <c r="O82" s="1" t="s">
        <v>1234</v>
      </c>
      <c r="P82" s="1" t="s">
        <v>1235</v>
      </c>
      <c r="Q82" s="1" t="s">
        <v>1236</v>
      </c>
      <c r="R82" s="1" t="s">
        <v>1614</v>
      </c>
      <c r="S82" s="1" t="s">
        <v>1238</v>
      </c>
      <c r="T82" s="1" t="s">
        <v>1239</v>
      </c>
      <c r="U82" s="1" t="s">
        <v>1240</v>
      </c>
      <c r="V82" s="1" t="s">
        <v>1268</v>
      </c>
    </row>
    <row r="83" s="1" customFormat="1" spans="1:22">
      <c r="A83" s="3">
        <v>999221928984795</v>
      </c>
      <c r="B83" s="1" t="s">
        <v>1596</v>
      </c>
      <c r="C83" s="1" t="s">
        <v>1615</v>
      </c>
      <c r="D83" s="1" t="s">
        <v>1616</v>
      </c>
      <c r="E83" s="1" t="s">
        <v>1617</v>
      </c>
      <c r="F83" s="1" t="s">
        <v>1225</v>
      </c>
      <c r="G83" s="1" t="s">
        <v>1229</v>
      </c>
      <c r="H83" s="1" t="s">
        <v>1230</v>
      </c>
      <c r="I83" s="1" t="s">
        <v>1393</v>
      </c>
      <c r="J83" s="1" t="s">
        <v>1232</v>
      </c>
      <c r="K83" s="1" t="s">
        <v>1393</v>
      </c>
      <c r="L83" s="1" t="s">
        <v>1393</v>
      </c>
      <c r="M83" s="1" t="s">
        <v>1233</v>
      </c>
      <c r="N83" s="1" t="s">
        <v>1233</v>
      </c>
      <c r="O83" s="1" t="s">
        <v>1234</v>
      </c>
      <c r="P83" s="1" t="s">
        <v>1235</v>
      </c>
      <c r="Q83" s="1" t="s">
        <v>1236</v>
      </c>
      <c r="R83" s="1" t="s">
        <v>1618</v>
      </c>
      <c r="S83" s="1" t="s">
        <v>1238</v>
      </c>
      <c r="T83" s="1" t="s">
        <v>1239</v>
      </c>
      <c r="U83" s="1" t="s">
        <v>1240</v>
      </c>
      <c r="V83" s="1" t="s">
        <v>1268</v>
      </c>
    </row>
    <row r="84" s="1" customFormat="1" spans="1:22">
      <c r="A84" s="3">
        <v>999221928851781</v>
      </c>
      <c r="B84" s="1" t="s">
        <v>1596</v>
      </c>
      <c r="C84" s="1" t="s">
        <v>1619</v>
      </c>
      <c r="D84" s="1" t="s">
        <v>1397</v>
      </c>
      <c r="E84" s="1" t="s">
        <v>1620</v>
      </c>
      <c r="F84" s="1" t="s">
        <v>1477</v>
      </c>
      <c r="G84" s="1" t="s">
        <v>1229</v>
      </c>
      <c r="H84" s="1" t="s">
        <v>1230</v>
      </c>
      <c r="I84" s="1" t="s">
        <v>1621</v>
      </c>
      <c r="J84" s="1" t="s">
        <v>1232</v>
      </c>
      <c r="K84" s="1" t="s">
        <v>1621</v>
      </c>
      <c r="L84" s="1" t="s">
        <v>1621</v>
      </c>
      <c r="M84" s="1" t="s">
        <v>1233</v>
      </c>
      <c r="N84" s="1" t="s">
        <v>1233</v>
      </c>
      <c r="O84" s="1" t="s">
        <v>1234</v>
      </c>
      <c r="P84" s="1" t="s">
        <v>1235</v>
      </c>
      <c r="Q84" s="1" t="s">
        <v>1236</v>
      </c>
      <c r="R84" s="1" t="s">
        <v>1622</v>
      </c>
      <c r="S84" s="1" t="s">
        <v>1238</v>
      </c>
      <c r="T84" s="1" t="s">
        <v>1239</v>
      </c>
      <c r="U84" s="1" t="s">
        <v>1240</v>
      </c>
      <c r="V84" s="1" t="s">
        <v>1268</v>
      </c>
    </row>
    <row r="85" s="1" customFormat="1" spans="1:22">
      <c r="A85" s="3">
        <v>999221928843551</v>
      </c>
      <c r="B85" s="1" t="s">
        <v>1596</v>
      </c>
      <c r="C85" s="1" t="s">
        <v>1623</v>
      </c>
      <c r="D85" s="1" t="s">
        <v>1469</v>
      </c>
      <c r="E85" s="1" t="s">
        <v>1624</v>
      </c>
      <c r="F85" s="1" t="s">
        <v>1225</v>
      </c>
      <c r="G85" s="1" t="s">
        <v>1229</v>
      </c>
      <c r="H85" s="1" t="s">
        <v>1230</v>
      </c>
      <c r="I85" s="1" t="s">
        <v>1625</v>
      </c>
      <c r="J85" s="1" t="s">
        <v>1232</v>
      </c>
      <c r="K85" s="1" t="s">
        <v>1625</v>
      </c>
      <c r="L85" s="1" t="s">
        <v>1625</v>
      </c>
      <c r="M85" s="1" t="s">
        <v>1233</v>
      </c>
      <c r="N85" s="1" t="s">
        <v>1233</v>
      </c>
      <c r="O85" s="1" t="s">
        <v>1234</v>
      </c>
      <c r="P85" s="1" t="s">
        <v>1235</v>
      </c>
      <c r="Q85" s="1" t="s">
        <v>1236</v>
      </c>
      <c r="R85" s="1" t="s">
        <v>1626</v>
      </c>
      <c r="S85" s="1" t="s">
        <v>1238</v>
      </c>
      <c r="T85" s="1" t="s">
        <v>1239</v>
      </c>
      <c r="U85" s="1" t="s">
        <v>1240</v>
      </c>
      <c r="V85" s="1" t="s">
        <v>1241</v>
      </c>
    </row>
    <row r="86" s="1" customFormat="1" spans="1:22">
      <c r="A86" s="3">
        <v>999221927654581</v>
      </c>
      <c r="B86" s="1" t="s">
        <v>1596</v>
      </c>
      <c r="C86" s="1" t="s">
        <v>1627</v>
      </c>
      <c r="D86" s="1" t="s">
        <v>1628</v>
      </c>
      <c r="E86" s="1" t="s">
        <v>1629</v>
      </c>
      <c r="F86" s="1" t="s">
        <v>1417</v>
      </c>
      <c r="G86" s="1" t="s">
        <v>1225</v>
      </c>
      <c r="H86" s="1" t="s">
        <v>1230</v>
      </c>
      <c r="I86" s="1" t="s">
        <v>1630</v>
      </c>
      <c r="J86" s="1" t="s">
        <v>1232</v>
      </c>
      <c r="K86" s="1" t="s">
        <v>1630</v>
      </c>
      <c r="L86" s="1" t="s">
        <v>1630</v>
      </c>
      <c r="M86" s="1" t="s">
        <v>1233</v>
      </c>
      <c r="N86" s="1" t="s">
        <v>1233</v>
      </c>
      <c r="O86" s="1" t="s">
        <v>1234</v>
      </c>
      <c r="P86" s="1" t="s">
        <v>1235</v>
      </c>
      <c r="Q86" s="1" t="s">
        <v>1236</v>
      </c>
      <c r="R86" s="1" t="s">
        <v>1631</v>
      </c>
      <c r="S86" s="1" t="s">
        <v>1238</v>
      </c>
      <c r="T86" s="1" t="s">
        <v>1239</v>
      </c>
      <c r="U86" s="1" t="s">
        <v>1240</v>
      </c>
      <c r="V86" s="1" t="s">
        <v>1411</v>
      </c>
    </row>
    <row r="87" s="1" customFormat="1" spans="1:22">
      <c r="A87" s="3">
        <v>999221927611737</v>
      </c>
      <c r="B87" s="1" t="s">
        <v>1596</v>
      </c>
      <c r="C87" s="1" t="s">
        <v>1632</v>
      </c>
      <c r="D87" s="1" t="s">
        <v>1502</v>
      </c>
      <c r="E87" s="1" t="s">
        <v>1633</v>
      </c>
      <c r="F87" s="1" t="s">
        <v>1359</v>
      </c>
      <c r="G87" s="1" t="s">
        <v>1229</v>
      </c>
      <c r="H87" s="1" t="s">
        <v>1230</v>
      </c>
      <c r="I87" s="1" t="s">
        <v>1504</v>
      </c>
      <c r="J87" s="1" t="s">
        <v>1232</v>
      </c>
      <c r="K87" s="1" t="s">
        <v>1504</v>
      </c>
      <c r="L87" s="1" t="s">
        <v>1504</v>
      </c>
      <c r="M87" s="1" t="s">
        <v>1233</v>
      </c>
      <c r="N87" s="1" t="s">
        <v>1233</v>
      </c>
      <c r="O87" s="1" t="s">
        <v>1234</v>
      </c>
      <c r="P87" s="1" t="s">
        <v>1235</v>
      </c>
      <c r="Q87" s="1" t="s">
        <v>1236</v>
      </c>
      <c r="R87" s="1" t="s">
        <v>1634</v>
      </c>
      <c r="S87" s="1" t="s">
        <v>1238</v>
      </c>
      <c r="T87" s="1" t="s">
        <v>1239</v>
      </c>
      <c r="U87" s="1" t="s">
        <v>1240</v>
      </c>
      <c r="V87" s="1" t="s">
        <v>1241</v>
      </c>
    </row>
    <row r="88" s="1" customFormat="1" spans="1:22">
      <c r="A88" s="3">
        <v>999221926805053</v>
      </c>
      <c r="B88" s="1" t="s">
        <v>1596</v>
      </c>
      <c r="C88" s="1" t="s">
        <v>1635</v>
      </c>
      <c r="D88" s="1" t="s">
        <v>1636</v>
      </c>
      <c r="E88" s="1" t="s">
        <v>1637</v>
      </c>
      <c r="F88" s="1" t="s">
        <v>1286</v>
      </c>
      <c r="G88" s="1" t="s">
        <v>1229</v>
      </c>
      <c r="H88" s="1" t="s">
        <v>1230</v>
      </c>
      <c r="I88" s="1" t="s">
        <v>1638</v>
      </c>
      <c r="J88" s="1" t="s">
        <v>1232</v>
      </c>
      <c r="K88" s="1" t="s">
        <v>1638</v>
      </c>
      <c r="L88" s="1" t="s">
        <v>1638</v>
      </c>
      <c r="M88" s="1" t="s">
        <v>1233</v>
      </c>
      <c r="N88" s="1" t="s">
        <v>1233</v>
      </c>
      <c r="O88" s="1" t="s">
        <v>1234</v>
      </c>
      <c r="P88" s="1" t="s">
        <v>1235</v>
      </c>
      <c r="Q88" s="1" t="s">
        <v>1236</v>
      </c>
      <c r="R88" s="1" t="s">
        <v>1639</v>
      </c>
      <c r="S88" s="1" t="s">
        <v>1238</v>
      </c>
      <c r="T88" s="1" t="s">
        <v>1239</v>
      </c>
      <c r="U88" s="1" t="s">
        <v>1240</v>
      </c>
      <c r="V88" s="1" t="s">
        <v>1250</v>
      </c>
    </row>
    <row r="89" s="1" customFormat="1" spans="1:22">
      <c r="A89" s="3">
        <v>999221925764111</v>
      </c>
      <c r="B89" s="1" t="s">
        <v>1596</v>
      </c>
      <c r="C89" s="1" t="s">
        <v>1640</v>
      </c>
      <c r="D89" s="1" t="s">
        <v>1641</v>
      </c>
      <c r="E89" s="1" t="s">
        <v>1642</v>
      </c>
      <c r="F89" s="1" t="s">
        <v>1286</v>
      </c>
      <c r="G89" s="1" t="s">
        <v>1225</v>
      </c>
      <c r="H89" s="1" t="s">
        <v>1230</v>
      </c>
      <c r="I89" s="1" t="s">
        <v>1643</v>
      </c>
      <c r="J89" s="1" t="s">
        <v>1232</v>
      </c>
      <c r="K89" s="1" t="s">
        <v>1643</v>
      </c>
      <c r="L89" s="1" t="s">
        <v>1643</v>
      </c>
      <c r="M89" s="1" t="s">
        <v>1233</v>
      </c>
      <c r="N89" s="1" t="s">
        <v>1233</v>
      </c>
      <c r="O89" s="1" t="s">
        <v>1234</v>
      </c>
      <c r="P89" s="1" t="s">
        <v>1235</v>
      </c>
      <c r="Q89" s="1" t="s">
        <v>1236</v>
      </c>
      <c r="R89" s="1" t="s">
        <v>1644</v>
      </c>
      <c r="S89" s="1" t="s">
        <v>1238</v>
      </c>
      <c r="T89" s="1" t="s">
        <v>1239</v>
      </c>
      <c r="U89" s="1" t="s">
        <v>1240</v>
      </c>
      <c r="V89" s="1" t="s">
        <v>1250</v>
      </c>
    </row>
    <row r="90" s="1" customFormat="1" spans="1:22">
      <c r="A90" s="3">
        <v>999221925015959</v>
      </c>
      <c r="B90" s="1" t="s">
        <v>1645</v>
      </c>
      <c r="C90" s="1" t="s">
        <v>1646</v>
      </c>
      <c r="D90" s="1" t="s">
        <v>1568</v>
      </c>
      <c r="E90" s="1" t="s">
        <v>1647</v>
      </c>
      <c r="F90" s="1" t="s">
        <v>1286</v>
      </c>
      <c r="G90" s="1" t="s">
        <v>1229</v>
      </c>
      <c r="H90" s="1" t="s">
        <v>1230</v>
      </c>
      <c r="I90" s="1" t="s">
        <v>1648</v>
      </c>
      <c r="J90" s="1" t="s">
        <v>1232</v>
      </c>
      <c r="K90" s="1" t="s">
        <v>1648</v>
      </c>
      <c r="L90" s="1" t="s">
        <v>1648</v>
      </c>
      <c r="M90" s="1" t="s">
        <v>1233</v>
      </c>
      <c r="N90" s="1" t="s">
        <v>1233</v>
      </c>
      <c r="O90" s="1" t="s">
        <v>1234</v>
      </c>
      <c r="P90" s="1" t="s">
        <v>1235</v>
      </c>
      <c r="Q90" s="1" t="s">
        <v>1236</v>
      </c>
      <c r="R90" s="1" t="s">
        <v>1649</v>
      </c>
      <c r="S90" s="1" t="s">
        <v>1238</v>
      </c>
      <c r="T90" s="1" t="s">
        <v>1239</v>
      </c>
      <c r="U90" s="1" t="s">
        <v>1240</v>
      </c>
      <c r="V90" s="1" t="s">
        <v>1268</v>
      </c>
    </row>
    <row r="91" s="1" customFormat="1" spans="1:22">
      <c r="A91" s="3">
        <v>21924734907</v>
      </c>
      <c r="B91" s="1" t="s">
        <v>1645</v>
      </c>
      <c r="C91" s="1" t="s">
        <v>1650</v>
      </c>
      <c r="D91" s="1" t="s">
        <v>1581</v>
      </c>
      <c r="E91" s="1" t="s">
        <v>1651</v>
      </c>
      <c r="F91" s="1" t="s">
        <v>1286</v>
      </c>
      <c r="G91" s="1" t="s">
        <v>1225</v>
      </c>
      <c r="H91" s="1" t="s">
        <v>1230</v>
      </c>
      <c r="I91" s="1" t="s">
        <v>1652</v>
      </c>
      <c r="J91" s="1" t="s">
        <v>1232</v>
      </c>
      <c r="K91" s="1" t="s">
        <v>1652</v>
      </c>
      <c r="L91" s="1" t="s">
        <v>1652</v>
      </c>
      <c r="M91" s="1" t="s">
        <v>1233</v>
      </c>
      <c r="N91" s="1" t="s">
        <v>1233</v>
      </c>
      <c r="O91" s="1" t="s">
        <v>1234</v>
      </c>
      <c r="P91" s="1" t="s">
        <v>1235</v>
      </c>
      <c r="Q91" s="1" t="s">
        <v>1236</v>
      </c>
      <c r="R91" s="1" t="s">
        <v>1653</v>
      </c>
      <c r="S91" s="1" t="s">
        <v>1238</v>
      </c>
      <c r="T91" s="1" t="s">
        <v>1239</v>
      </c>
      <c r="U91" s="1" t="s">
        <v>1240</v>
      </c>
      <c r="V91" s="1" t="s">
        <v>1395</v>
      </c>
    </row>
    <row r="92" s="1" customFormat="1" spans="1:22">
      <c r="A92" s="3">
        <v>21922831400</v>
      </c>
      <c r="B92" s="1" t="s">
        <v>1645</v>
      </c>
      <c r="C92" s="1" t="s">
        <v>1654</v>
      </c>
      <c r="D92" s="1" t="s">
        <v>1655</v>
      </c>
      <c r="E92" s="1" t="s">
        <v>1656</v>
      </c>
      <c r="F92" s="1" t="s">
        <v>1225</v>
      </c>
      <c r="G92" s="1" t="s">
        <v>1229</v>
      </c>
      <c r="H92" s="1" t="s">
        <v>1230</v>
      </c>
      <c r="I92" s="1" t="s">
        <v>1657</v>
      </c>
      <c r="J92" s="1" t="s">
        <v>1232</v>
      </c>
      <c r="K92" s="1" t="s">
        <v>1657</v>
      </c>
      <c r="L92" s="1" t="s">
        <v>1657</v>
      </c>
      <c r="M92" s="1" t="s">
        <v>1233</v>
      </c>
      <c r="N92" s="1" t="s">
        <v>1233</v>
      </c>
      <c r="O92" s="1" t="s">
        <v>1234</v>
      </c>
      <c r="P92" s="1" t="s">
        <v>1235</v>
      </c>
      <c r="Q92" s="1" t="s">
        <v>1236</v>
      </c>
      <c r="R92" s="1" t="s">
        <v>1658</v>
      </c>
      <c r="S92" s="1" t="s">
        <v>1238</v>
      </c>
      <c r="T92" s="1" t="s">
        <v>1239</v>
      </c>
      <c r="U92" s="1" t="s">
        <v>1240</v>
      </c>
      <c r="V92" s="1" t="s">
        <v>1241</v>
      </c>
    </row>
    <row r="93" s="1" customFormat="1" spans="1:22">
      <c r="A93" s="3">
        <v>999221921325993</v>
      </c>
      <c r="B93" s="1" t="s">
        <v>1645</v>
      </c>
      <c r="C93" s="1" t="s">
        <v>1659</v>
      </c>
      <c r="D93" s="1" t="s">
        <v>1660</v>
      </c>
      <c r="E93" s="1" t="s">
        <v>1661</v>
      </c>
      <c r="F93" s="1" t="s">
        <v>1515</v>
      </c>
      <c r="G93" s="1" t="s">
        <v>1225</v>
      </c>
      <c r="H93" s="1" t="s">
        <v>1230</v>
      </c>
      <c r="I93" s="1" t="s">
        <v>1662</v>
      </c>
      <c r="J93" s="1" t="s">
        <v>1232</v>
      </c>
      <c r="K93" s="1" t="s">
        <v>1662</v>
      </c>
      <c r="L93" s="1" t="s">
        <v>1662</v>
      </c>
      <c r="M93" s="1" t="s">
        <v>1233</v>
      </c>
      <c r="N93" s="1" t="s">
        <v>1233</v>
      </c>
      <c r="O93" s="1" t="s">
        <v>1234</v>
      </c>
      <c r="P93" s="1" t="s">
        <v>1235</v>
      </c>
      <c r="Q93" s="1" t="s">
        <v>1236</v>
      </c>
      <c r="R93" s="1" t="s">
        <v>1663</v>
      </c>
      <c r="S93" s="1" t="s">
        <v>1238</v>
      </c>
      <c r="T93" s="1" t="s">
        <v>1239</v>
      </c>
      <c r="U93" s="1" t="s">
        <v>1240</v>
      </c>
      <c r="V93" s="1" t="s">
        <v>1268</v>
      </c>
    </row>
    <row r="94" s="1" customFormat="1" spans="1:22">
      <c r="A94" s="3">
        <v>999221914193069</v>
      </c>
      <c r="B94" s="1" t="s">
        <v>1645</v>
      </c>
      <c r="C94" s="1" t="s">
        <v>1664</v>
      </c>
      <c r="D94" s="1" t="s">
        <v>1665</v>
      </c>
      <c r="E94" s="1" t="s">
        <v>1666</v>
      </c>
      <c r="F94" s="1" t="s">
        <v>1359</v>
      </c>
      <c r="G94" s="1" t="s">
        <v>1225</v>
      </c>
      <c r="H94" s="1" t="s">
        <v>1230</v>
      </c>
      <c r="I94" s="1" t="s">
        <v>1667</v>
      </c>
      <c r="J94" s="1" t="s">
        <v>1232</v>
      </c>
      <c r="K94" s="1" t="s">
        <v>1667</v>
      </c>
      <c r="L94" s="1" t="s">
        <v>1667</v>
      </c>
      <c r="M94" s="1" t="s">
        <v>1233</v>
      </c>
      <c r="N94" s="1" t="s">
        <v>1233</v>
      </c>
      <c r="O94" s="1" t="s">
        <v>1234</v>
      </c>
      <c r="P94" s="1" t="s">
        <v>1235</v>
      </c>
      <c r="Q94" s="1" t="s">
        <v>1236</v>
      </c>
      <c r="R94" s="1" t="s">
        <v>1668</v>
      </c>
      <c r="S94" s="1" t="s">
        <v>1238</v>
      </c>
      <c r="T94" s="1" t="s">
        <v>1239</v>
      </c>
      <c r="U94" s="1" t="s">
        <v>1279</v>
      </c>
      <c r="V94" s="1" t="s">
        <v>1322</v>
      </c>
    </row>
    <row r="95" s="1" customFormat="1" spans="1:22">
      <c r="A95" s="3">
        <v>999221912011511</v>
      </c>
      <c r="B95" s="1" t="s">
        <v>1645</v>
      </c>
      <c r="C95" s="1" t="s">
        <v>1669</v>
      </c>
      <c r="D95" s="1" t="s">
        <v>1670</v>
      </c>
      <c r="E95" s="1" t="s">
        <v>1671</v>
      </c>
      <c r="F95" s="1" t="s">
        <v>1548</v>
      </c>
      <c r="G95" s="1" t="s">
        <v>1225</v>
      </c>
      <c r="H95" s="1" t="s">
        <v>1230</v>
      </c>
      <c r="I95" s="1" t="s">
        <v>1672</v>
      </c>
      <c r="J95" s="1" t="s">
        <v>1232</v>
      </c>
      <c r="K95" s="1" t="s">
        <v>1672</v>
      </c>
      <c r="L95" s="1" t="s">
        <v>1672</v>
      </c>
      <c r="M95" s="1" t="s">
        <v>1233</v>
      </c>
      <c r="N95" s="1" t="s">
        <v>1233</v>
      </c>
      <c r="O95" s="1" t="s">
        <v>1234</v>
      </c>
      <c r="P95" s="1" t="s">
        <v>1235</v>
      </c>
      <c r="Q95" s="1" t="s">
        <v>1236</v>
      </c>
      <c r="R95" s="1" t="s">
        <v>1673</v>
      </c>
      <c r="S95" s="1" t="s">
        <v>1238</v>
      </c>
      <c r="T95" s="1" t="s">
        <v>1239</v>
      </c>
      <c r="U95" s="1" t="s">
        <v>1240</v>
      </c>
      <c r="V95" s="1" t="s">
        <v>1268</v>
      </c>
    </row>
    <row r="96" s="1" customFormat="1" spans="1:22">
      <c r="A96" s="3">
        <v>999221910804575</v>
      </c>
      <c r="B96" s="1" t="s">
        <v>1674</v>
      </c>
      <c r="C96" s="1" t="s">
        <v>1675</v>
      </c>
      <c r="D96" s="1" t="s">
        <v>1676</v>
      </c>
      <c r="E96" s="1" t="s">
        <v>1677</v>
      </c>
      <c r="F96" s="1" t="s">
        <v>1359</v>
      </c>
      <c r="G96" s="1" t="s">
        <v>1225</v>
      </c>
      <c r="H96" s="1" t="s">
        <v>1230</v>
      </c>
      <c r="I96" s="1" t="s">
        <v>1678</v>
      </c>
      <c r="J96" s="1" t="s">
        <v>1232</v>
      </c>
      <c r="K96" s="1" t="s">
        <v>1678</v>
      </c>
      <c r="L96" s="1" t="s">
        <v>1678</v>
      </c>
      <c r="M96" s="1" t="s">
        <v>1233</v>
      </c>
      <c r="N96" s="1" t="s">
        <v>1233</v>
      </c>
      <c r="O96" s="1" t="s">
        <v>1234</v>
      </c>
      <c r="P96" s="1" t="s">
        <v>1235</v>
      </c>
      <c r="Q96" s="1" t="s">
        <v>1236</v>
      </c>
      <c r="R96" s="1" t="s">
        <v>1679</v>
      </c>
      <c r="S96" s="1" t="s">
        <v>1238</v>
      </c>
      <c r="T96" s="1" t="s">
        <v>1239</v>
      </c>
      <c r="U96" s="1" t="s">
        <v>1240</v>
      </c>
      <c r="V96" s="1" t="s">
        <v>1241</v>
      </c>
    </row>
    <row r="97" s="1" customFormat="1" spans="1:22">
      <c r="A97" s="3">
        <v>21716875723</v>
      </c>
      <c r="B97" s="1" t="s">
        <v>1680</v>
      </c>
      <c r="C97" s="1" t="s">
        <v>1681</v>
      </c>
      <c r="D97" s="1" t="s">
        <v>1660</v>
      </c>
      <c r="E97" s="1" t="s">
        <v>1682</v>
      </c>
      <c r="F97" s="1" t="s">
        <v>1417</v>
      </c>
      <c r="G97" s="1" t="s">
        <v>1225</v>
      </c>
      <c r="H97" s="1" t="s">
        <v>1230</v>
      </c>
      <c r="I97" s="1" t="s">
        <v>1683</v>
      </c>
      <c r="J97" s="1" t="s">
        <v>1232</v>
      </c>
      <c r="K97" s="1" t="s">
        <v>1683</v>
      </c>
      <c r="L97" s="1" t="s">
        <v>1683</v>
      </c>
      <c r="M97" s="1" t="s">
        <v>1233</v>
      </c>
      <c r="N97" s="1" t="s">
        <v>1233</v>
      </c>
      <c r="O97" s="1" t="s">
        <v>1234</v>
      </c>
      <c r="P97" s="1" t="s">
        <v>1235</v>
      </c>
      <c r="Q97" s="1" t="s">
        <v>1236</v>
      </c>
      <c r="R97" s="1" t="s">
        <v>1684</v>
      </c>
      <c r="S97" s="1" t="s">
        <v>1238</v>
      </c>
      <c r="T97" s="1" t="s">
        <v>1239</v>
      </c>
      <c r="U97" s="1" t="s">
        <v>1240</v>
      </c>
      <c r="V97" s="1" t="s">
        <v>1268</v>
      </c>
    </row>
    <row r="98" s="1" customFormat="1" spans="1:22">
      <c r="A98" s="3">
        <v>21560734534</v>
      </c>
      <c r="B98" s="1" t="s">
        <v>1685</v>
      </c>
      <c r="C98" s="1" t="s">
        <v>1686</v>
      </c>
      <c r="D98" s="1" t="s">
        <v>1660</v>
      </c>
      <c r="E98" s="1" t="s">
        <v>1687</v>
      </c>
      <c r="F98" s="1" t="s">
        <v>1515</v>
      </c>
      <c r="G98" s="1" t="s">
        <v>1225</v>
      </c>
      <c r="H98" s="1" t="s">
        <v>1230</v>
      </c>
      <c r="I98" s="1" t="s">
        <v>1688</v>
      </c>
      <c r="J98" s="1" t="s">
        <v>1232</v>
      </c>
      <c r="K98" s="1" t="s">
        <v>1688</v>
      </c>
      <c r="L98" s="1" t="s">
        <v>1688</v>
      </c>
      <c r="M98" s="1" t="s">
        <v>1233</v>
      </c>
      <c r="N98" s="1" t="s">
        <v>1233</v>
      </c>
      <c r="O98" s="1" t="s">
        <v>1234</v>
      </c>
      <c r="P98" s="1" t="s">
        <v>1235</v>
      </c>
      <c r="Q98" s="1" t="s">
        <v>1236</v>
      </c>
      <c r="R98" s="1" t="s">
        <v>1689</v>
      </c>
      <c r="S98" s="1" t="s">
        <v>1238</v>
      </c>
      <c r="T98" s="1" t="s">
        <v>1239</v>
      </c>
      <c r="U98" s="1" t="s">
        <v>1240</v>
      </c>
      <c r="V98" s="1" t="s">
        <v>1268</v>
      </c>
    </row>
    <row r="99" s="1" customFormat="1" spans="1:22">
      <c r="A99" s="3">
        <v>21506176770</v>
      </c>
      <c r="B99" s="1" t="s">
        <v>1690</v>
      </c>
      <c r="C99" s="1" t="s">
        <v>1691</v>
      </c>
      <c r="D99" s="1" t="s">
        <v>1660</v>
      </c>
      <c r="E99" s="1" t="s">
        <v>1692</v>
      </c>
      <c r="F99" s="1" t="s">
        <v>1477</v>
      </c>
      <c r="G99" s="1" t="s">
        <v>1225</v>
      </c>
      <c r="H99" s="1" t="s">
        <v>1230</v>
      </c>
      <c r="I99" s="1" t="s">
        <v>1693</v>
      </c>
      <c r="J99" s="1" t="s">
        <v>1232</v>
      </c>
      <c r="K99" s="1" t="s">
        <v>1693</v>
      </c>
      <c r="L99" s="1" t="s">
        <v>1693</v>
      </c>
      <c r="M99" s="1" t="s">
        <v>1233</v>
      </c>
      <c r="N99" s="1" t="s">
        <v>1233</v>
      </c>
      <c r="O99" s="1" t="s">
        <v>1234</v>
      </c>
      <c r="P99" s="1" t="s">
        <v>1235</v>
      </c>
      <c r="Q99" s="1" t="s">
        <v>1236</v>
      </c>
      <c r="R99" s="1" t="s">
        <v>1694</v>
      </c>
      <c r="S99" s="1" t="s">
        <v>1238</v>
      </c>
      <c r="T99" s="1" t="s">
        <v>1239</v>
      </c>
      <c r="U99" s="1" t="s">
        <v>1240</v>
      </c>
      <c r="V99" s="1" t="s">
        <v>1268</v>
      </c>
    </row>
    <row r="100" s="1" customFormat="1" spans="1:22">
      <c r="A100" s="3">
        <v>21149137094</v>
      </c>
      <c r="B100" s="1" t="s">
        <v>1695</v>
      </c>
      <c r="C100" s="1" t="s">
        <v>1696</v>
      </c>
      <c r="D100" s="1" t="s">
        <v>1697</v>
      </c>
      <c r="E100" s="1" t="s">
        <v>1698</v>
      </c>
      <c r="F100" s="1" t="s">
        <v>1286</v>
      </c>
      <c r="G100" s="1" t="s">
        <v>1229</v>
      </c>
      <c r="H100" s="1" t="s">
        <v>1230</v>
      </c>
      <c r="I100" s="1" t="s">
        <v>1699</v>
      </c>
      <c r="J100" s="1" t="s">
        <v>1232</v>
      </c>
      <c r="K100" s="1" t="s">
        <v>1699</v>
      </c>
      <c r="L100" s="1" t="s">
        <v>1699</v>
      </c>
      <c r="M100" s="1" t="s">
        <v>1233</v>
      </c>
      <c r="N100" s="1" t="s">
        <v>1233</v>
      </c>
      <c r="O100" s="1" t="s">
        <v>1234</v>
      </c>
      <c r="P100" s="1" t="s">
        <v>1235</v>
      </c>
      <c r="Q100" s="1" t="s">
        <v>1236</v>
      </c>
      <c r="R100" s="1" t="s">
        <v>1700</v>
      </c>
      <c r="S100" s="1" t="s">
        <v>1238</v>
      </c>
      <c r="T100" s="1" t="s">
        <v>1239</v>
      </c>
      <c r="U100" s="1" t="s">
        <v>1240</v>
      </c>
      <c r="V100" s="1" t="s">
        <v>1268</v>
      </c>
    </row>
    <row r="101" s="1" customFormat="1" spans="1:22">
      <c r="A101" s="3">
        <v>21494522216</v>
      </c>
      <c r="B101" s="1" t="s">
        <v>1701</v>
      </c>
      <c r="C101" s="1" t="s">
        <v>1702</v>
      </c>
      <c r="D101" s="1" t="s">
        <v>1703</v>
      </c>
      <c r="E101" s="1" t="s">
        <v>1704</v>
      </c>
      <c r="F101" s="1" t="s">
        <v>1286</v>
      </c>
      <c r="G101" s="1" t="s">
        <v>1225</v>
      </c>
      <c r="H101" s="1" t="s">
        <v>1230</v>
      </c>
      <c r="I101" s="1" t="s">
        <v>1705</v>
      </c>
      <c r="J101" s="1" t="s">
        <v>1232</v>
      </c>
      <c r="K101" s="1" t="s">
        <v>1705</v>
      </c>
      <c r="L101" s="1" t="s">
        <v>1705</v>
      </c>
      <c r="M101" s="1" t="s">
        <v>1233</v>
      </c>
      <c r="N101" s="1" t="s">
        <v>1233</v>
      </c>
      <c r="O101" s="1" t="s">
        <v>1234</v>
      </c>
      <c r="P101" s="1" t="s">
        <v>1235</v>
      </c>
      <c r="Q101" s="1" t="s">
        <v>1236</v>
      </c>
      <c r="R101" s="1" t="s">
        <v>1706</v>
      </c>
      <c r="S101" s="1" t="s">
        <v>1238</v>
      </c>
      <c r="T101" s="1" t="s">
        <v>1239</v>
      </c>
      <c r="U101" s="1" t="s">
        <v>1240</v>
      </c>
      <c r="V101" s="1" t="s">
        <v>1268</v>
      </c>
    </row>
    <row r="102" s="1" customFormat="1" spans="1:22">
      <c r="A102" s="3">
        <v>21579734312</v>
      </c>
      <c r="B102" s="1" t="s">
        <v>1707</v>
      </c>
      <c r="C102" s="1" t="s">
        <v>1708</v>
      </c>
      <c r="D102" s="1" t="s">
        <v>1703</v>
      </c>
      <c r="E102" s="1" t="s">
        <v>1709</v>
      </c>
      <c r="F102" s="1" t="s">
        <v>1286</v>
      </c>
      <c r="G102" s="1" t="s">
        <v>1225</v>
      </c>
      <c r="H102" s="1" t="s">
        <v>1230</v>
      </c>
      <c r="I102" s="1" t="s">
        <v>1705</v>
      </c>
      <c r="J102" s="1" t="s">
        <v>1232</v>
      </c>
      <c r="K102" s="1" t="s">
        <v>1705</v>
      </c>
      <c r="L102" s="1" t="s">
        <v>1705</v>
      </c>
      <c r="M102" s="1" t="s">
        <v>1233</v>
      </c>
      <c r="N102" s="1" t="s">
        <v>1233</v>
      </c>
      <c r="O102" s="1" t="s">
        <v>1234</v>
      </c>
      <c r="P102" s="1" t="s">
        <v>1235</v>
      </c>
      <c r="Q102" s="1" t="s">
        <v>1236</v>
      </c>
      <c r="R102" s="1" t="s">
        <v>1710</v>
      </c>
      <c r="S102" s="1" t="s">
        <v>1238</v>
      </c>
      <c r="T102" s="1" t="s">
        <v>1239</v>
      </c>
      <c r="U102" s="1" t="s">
        <v>1240</v>
      </c>
      <c r="V102" s="1" t="s">
        <v>1268</v>
      </c>
    </row>
    <row r="103" s="1" customFormat="1" spans="1:22">
      <c r="A103" s="3">
        <v>21624840506</v>
      </c>
      <c r="B103" s="1" t="s">
        <v>1711</v>
      </c>
      <c r="C103" s="1" t="s">
        <v>1712</v>
      </c>
      <c r="D103" s="1" t="s">
        <v>1713</v>
      </c>
      <c r="E103" s="1" t="s">
        <v>1714</v>
      </c>
      <c r="F103" s="1" t="s">
        <v>1359</v>
      </c>
      <c r="G103" s="1" t="s">
        <v>1225</v>
      </c>
      <c r="H103" s="1" t="s">
        <v>1230</v>
      </c>
      <c r="I103" s="1" t="s">
        <v>1715</v>
      </c>
      <c r="J103" s="1" t="s">
        <v>1232</v>
      </c>
      <c r="K103" s="1" t="s">
        <v>1715</v>
      </c>
      <c r="L103" s="1" t="s">
        <v>1715</v>
      </c>
      <c r="M103" s="1" t="s">
        <v>1233</v>
      </c>
      <c r="N103" s="1" t="s">
        <v>1233</v>
      </c>
      <c r="O103" s="1" t="s">
        <v>1234</v>
      </c>
      <c r="P103" s="1" t="s">
        <v>1235</v>
      </c>
      <c r="Q103" s="1" t="s">
        <v>1236</v>
      </c>
      <c r="R103" s="1" t="s">
        <v>1716</v>
      </c>
      <c r="S103" s="1" t="s">
        <v>1238</v>
      </c>
      <c r="T103" s="1" t="s">
        <v>1239</v>
      </c>
      <c r="U103" s="1" t="s">
        <v>1240</v>
      </c>
      <c r="V103" s="1" t="s">
        <v>1241</v>
      </c>
    </row>
    <row r="104" s="1" customFormat="1" spans="1:22">
      <c r="A104" s="3">
        <v>21463915215</v>
      </c>
      <c r="B104" s="1" t="s">
        <v>1717</v>
      </c>
      <c r="C104" s="1" t="s">
        <v>1718</v>
      </c>
      <c r="D104" s="1" t="s">
        <v>1719</v>
      </c>
      <c r="E104" s="1" t="s">
        <v>1720</v>
      </c>
      <c r="F104" s="1" t="s">
        <v>1417</v>
      </c>
      <c r="G104" s="1" t="s">
        <v>1229</v>
      </c>
      <c r="H104" s="1" t="s">
        <v>1230</v>
      </c>
      <c r="I104" s="1" t="s">
        <v>1721</v>
      </c>
      <c r="J104" s="1" t="s">
        <v>1232</v>
      </c>
      <c r="K104" s="1" t="s">
        <v>1721</v>
      </c>
      <c r="L104" s="1" t="s">
        <v>1721</v>
      </c>
      <c r="M104" s="1" t="s">
        <v>1233</v>
      </c>
      <c r="N104" s="1" t="s">
        <v>1233</v>
      </c>
      <c r="O104" s="1" t="s">
        <v>1234</v>
      </c>
      <c r="P104" s="1" t="s">
        <v>1235</v>
      </c>
      <c r="Q104" s="1" t="s">
        <v>1236</v>
      </c>
      <c r="R104" s="1" t="s">
        <v>1722</v>
      </c>
      <c r="S104" s="1" t="s">
        <v>1238</v>
      </c>
      <c r="T104" s="1" t="s">
        <v>1239</v>
      </c>
      <c r="U104" s="1" t="s">
        <v>1240</v>
      </c>
      <c r="V104" s="1" t="s">
        <v>1268</v>
      </c>
    </row>
    <row r="105" s="1" customFormat="1" spans="1:22">
      <c r="A105" s="3">
        <v>21868518230</v>
      </c>
      <c r="B105" s="1" t="s">
        <v>1723</v>
      </c>
      <c r="C105" s="1" t="s">
        <v>1724</v>
      </c>
      <c r="D105" s="1" t="s">
        <v>1725</v>
      </c>
      <c r="E105" s="1" t="s">
        <v>1726</v>
      </c>
      <c r="F105" s="1" t="s">
        <v>1477</v>
      </c>
      <c r="G105" s="1" t="s">
        <v>1229</v>
      </c>
      <c r="H105" s="1" t="s">
        <v>1230</v>
      </c>
      <c r="I105" s="1" t="s">
        <v>1727</v>
      </c>
      <c r="J105" s="1" t="s">
        <v>1232</v>
      </c>
      <c r="K105" s="1" t="s">
        <v>1727</v>
      </c>
      <c r="L105" s="1" t="s">
        <v>1727</v>
      </c>
      <c r="M105" s="1" t="s">
        <v>1233</v>
      </c>
      <c r="N105" s="1" t="s">
        <v>1233</v>
      </c>
      <c r="O105" s="1" t="s">
        <v>1234</v>
      </c>
      <c r="P105" s="1" t="s">
        <v>1235</v>
      </c>
      <c r="Q105" s="1" t="s">
        <v>1236</v>
      </c>
      <c r="R105" s="1" t="s">
        <v>1728</v>
      </c>
      <c r="S105" s="1" t="s">
        <v>1238</v>
      </c>
      <c r="T105" s="1" t="s">
        <v>1239</v>
      </c>
      <c r="U105" s="1" t="s">
        <v>1240</v>
      </c>
      <c r="V105" s="1" t="s">
        <v>1268</v>
      </c>
    </row>
    <row r="106" s="1" customFormat="1" spans="1:22">
      <c r="A106" s="3">
        <v>21357503848</v>
      </c>
      <c r="B106" s="1" t="s">
        <v>1729</v>
      </c>
      <c r="C106" s="1" t="s">
        <v>1730</v>
      </c>
      <c r="D106" s="1" t="s">
        <v>1731</v>
      </c>
      <c r="E106" s="1" t="s">
        <v>1732</v>
      </c>
      <c r="F106" s="1" t="s">
        <v>1477</v>
      </c>
      <c r="G106" s="1" t="s">
        <v>1229</v>
      </c>
      <c r="H106" s="1" t="s">
        <v>1230</v>
      </c>
      <c r="I106" s="1" t="s">
        <v>1733</v>
      </c>
      <c r="J106" s="1" t="s">
        <v>1232</v>
      </c>
      <c r="K106" s="1" t="s">
        <v>1733</v>
      </c>
      <c r="L106" s="1" t="s">
        <v>1733</v>
      </c>
      <c r="M106" s="1" t="s">
        <v>1233</v>
      </c>
      <c r="N106" s="1" t="s">
        <v>1233</v>
      </c>
      <c r="O106" s="1" t="s">
        <v>1234</v>
      </c>
      <c r="P106" s="1" t="s">
        <v>1235</v>
      </c>
      <c r="Q106" s="1" t="s">
        <v>1236</v>
      </c>
      <c r="R106" s="1" t="s">
        <v>1734</v>
      </c>
      <c r="S106" s="1" t="s">
        <v>1238</v>
      </c>
      <c r="T106" s="1" t="s">
        <v>1239</v>
      </c>
      <c r="U106" s="1" t="s">
        <v>1240</v>
      </c>
      <c r="V106" s="1" t="s">
        <v>1268</v>
      </c>
    </row>
    <row r="107" s="1" customFormat="1" spans="1:22">
      <c r="A107" s="3">
        <v>21233485022</v>
      </c>
      <c r="B107" s="1" t="s">
        <v>1735</v>
      </c>
      <c r="C107" s="1" t="s">
        <v>1736</v>
      </c>
      <c r="D107" s="1" t="s">
        <v>1737</v>
      </c>
      <c r="E107" s="1" t="s">
        <v>1738</v>
      </c>
      <c r="F107" s="1" t="s">
        <v>1359</v>
      </c>
      <c r="G107" s="1" t="s">
        <v>1229</v>
      </c>
      <c r="H107" s="1" t="s">
        <v>1230</v>
      </c>
      <c r="I107" s="1" t="s">
        <v>1739</v>
      </c>
      <c r="J107" s="1" t="s">
        <v>1232</v>
      </c>
      <c r="K107" s="1" t="s">
        <v>1739</v>
      </c>
      <c r="L107" s="1" t="s">
        <v>1739</v>
      </c>
      <c r="M107" s="1" t="s">
        <v>1233</v>
      </c>
      <c r="N107" s="1" t="s">
        <v>1233</v>
      </c>
      <c r="O107" s="1" t="s">
        <v>1234</v>
      </c>
      <c r="P107" s="1" t="s">
        <v>1235</v>
      </c>
      <c r="Q107" s="1" t="s">
        <v>1236</v>
      </c>
      <c r="R107" s="1" t="s">
        <v>1740</v>
      </c>
      <c r="S107" s="1" t="s">
        <v>1238</v>
      </c>
      <c r="T107" s="1" t="s">
        <v>1239</v>
      </c>
      <c r="U107" s="1" t="s">
        <v>1240</v>
      </c>
      <c r="V107" s="1" t="s">
        <v>1268</v>
      </c>
    </row>
    <row r="108" s="1" customFormat="1" spans="1:22">
      <c r="A108" s="3">
        <v>999221908755052</v>
      </c>
      <c r="B108" s="1" t="s">
        <v>1674</v>
      </c>
      <c r="C108" s="1" t="s">
        <v>1741</v>
      </c>
      <c r="D108" s="1" t="s">
        <v>1737</v>
      </c>
      <c r="E108" s="1" t="s">
        <v>1742</v>
      </c>
      <c r="F108" s="1" t="s">
        <v>1359</v>
      </c>
      <c r="G108" s="1" t="s">
        <v>1225</v>
      </c>
      <c r="H108" s="1" t="s">
        <v>1230</v>
      </c>
      <c r="I108" s="1" t="s">
        <v>1743</v>
      </c>
      <c r="J108" s="1" t="s">
        <v>1232</v>
      </c>
      <c r="K108" s="1" t="s">
        <v>1743</v>
      </c>
      <c r="L108" s="1" t="s">
        <v>1743</v>
      </c>
      <c r="M108" s="1" t="s">
        <v>1233</v>
      </c>
      <c r="N108" s="1" t="s">
        <v>1233</v>
      </c>
      <c r="O108" s="1" t="s">
        <v>1234</v>
      </c>
      <c r="P108" s="1" t="s">
        <v>1235</v>
      </c>
      <c r="Q108" s="1" t="s">
        <v>1236</v>
      </c>
      <c r="R108" s="1" t="s">
        <v>1744</v>
      </c>
      <c r="S108" s="1" t="s">
        <v>1238</v>
      </c>
      <c r="T108" s="1" t="s">
        <v>1239</v>
      </c>
      <c r="U108" s="1" t="s">
        <v>1240</v>
      </c>
      <c r="V108" s="1" t="s">
        <v>1268</v>
      </c>
    </row>
    <row r="109" s="1" customFormat="1" spans="1:22">
      <c r="A109" s="3">
        <v>21864576276</v>
      </c>
      <c r="B109" s="1" t="s">
        <v>1745</v>
      </c>
      <c r="C109" s="1" t="s">
        <v>1746</v>
      </c>
      <c r="D109" s="1" t="s">
        <v>1747</v>
      </c>
      <c r="E109" s="1" t="s">
        <v>1748</v>
      </c>
      <c r="F109" s="1" t="s">
        <v>1286</v>
      </c>
      <c r="G109" s="1" t="s">
        <v>1229</v>
      </c>
      <c r="H109" s="1" t="s">
        <v>1230</v>
      </c>
      <c r="I109" s="1" t="s">
        <v>1749</v>
      </c>
      <c r="J109" s="1" t="s">
        <v>1232</v>
      </c>
      <c r="K109" s="1" t="s">
        <v>1749</v>
      </c>
      <c r="L109" s="1" t="s">
        <v>1749</v>
      </c>
      <c r="M109" s="1" t="s">
        <v>1233</v>
      </c>
      <c r="N109" s="1" t="s">
        <v>1233</v>
      </c>
      <c r="O109" s="1" t="s">
        <v>1234</v>
      </c>
      <c r="P109" s="1" t="s">
        <v>1235</v>
      </c>
      <c r="Q109" s="1" t="s">
        <v>1236</v>
      </c>
      <c r="R109" s="1" t="s">
        <v>1750</v>
      </c>
      <c r="S109" s="1" t="s">
        <v>1238</v>
      </c>
      <c r="T109" s="1" t="s">
        <v>1239</v>
      </c>
      <c r="U109" s="1" t="s">
        <v>1240</v>
      </c>
      <c r="V109" s="1" t="s">
        <v>1268</v>
      </c>
    </row>
    <row r="110" s="1" customFormat="1" spans="1:22">
      <c r="A110" s="3">
        <v>21892706493</v>
      </c>
      <c r="B110" s="1" t="s">
        <v>1751</v>
      </c>
      <c r="C110" s="1" t="s">
        <v>1752</v>
      </c>
      <c r="D110" s="1" t="s">
        <v>1576</v>
      </c>
      <c r="E110" s="1" t="s">
        <v>1753</v>
      </c>
      <c r="F110" s="1" t="s">
        <v>1515</v>
      </c>
      <c r="G110" s="1" t="s">
        <v>1229</v>
      </c>
      <c r="H110" s="1" t="s">
        <v>1230</v>
      </c>
      <c r="I110" s="1" t="s">
        <v>1754</v>
      </c>
      <c r="J110" s="1" t="s">
        <v>1232</v>
      </c>
      <c r="K110" s="1" t="s">
        <v>1754</v>
      </c>
      <c r="L110" s="1" t="s">
        <v>1754</v>
      </c>
      <c r="M110" s="1" t="s">
        <v>1233</v>
      </c>
      <c r="N110" s="1" t="s">
        <v>1233</v>
      </c>
      <c r="O110" s="1" t="s">
        <v>1234</v>
      </c>
      <c r="P110" s="1" t="s">
        <v>1235</v>
      </c>
      <c r="Q110" s="1" t="s">
        <v>1236</v>
      </c>
      <c r="R110" s="1" t="s">
        <v>1755</v>
      </c>
      <c r="S110" s="1" t="s">
        <v>1238</v>
      </c>
      <c r="T110" s="1" t="s">
        <v>1239</v>
      </c>
      <c r="U110" s="1" t="s">
        <v>1240</v>
      </c>
      <c r="V110" s="1" t="s">
        <v>1268</v>
      </c>
    </row>
    <row r="111" s="1" customFormat="1" spans="1:22">
      <c r="A111" s="3">
        <v>21836295217</v>
      </c>
      <c r="B111" s="1" t="s">
        <v>1756</v>
      </c>
      <c r="C111" s="1" t="s">
        <v>1757</v>
      </c>
      <c r="D111" s="1" t="s">
        <v>1758</v>
      </c>
      <c r="E111" s="1" t="s">
        <v>1759</v>
      </c>
      <c r="F111" s="1" t="s">
        <v>1225</v>
      </c>
      <c r="G111" s="1" t="s">
        <v>1229</v>
      </c>
      <c r="H111" s="1" t="s">
        <v>1230</v>
      </c>
      <c r="I111" s="1" t="s">
        <v>1643</v>
      </c>
      <c r="J111" s="1" t="s">
        <v>1232</v>
      </c>
      <c r="K111" s="1" t="s">
        <v>1643</v>
      </c>
      <c r="L111" s="1" t="s">
        <v>1643</v>
      </c>
      <c r="M111" s="1" t="s">
        <v>1233</v>
      </c>
      <c r="N111" s="1" t="s">
        <v>1233</v>
      </c>
      <c r="O111" s="1" t="s">
        <v>1234</v>
      </c>
      <c r="P111" s="1" t="s">
        <v>1235</v>
      </c>
      <c r="Q111" s="1" t="s">
        <v>1236</v>
      </c>
      <c r="R111" s="1" t="s">
        <v>1760</v>
      </c>
      <c r="S111" s="1" t="s">
        <v>1238</v>
      </c>
      <c r="T111" s="1" t="s">
        <v>1239</v>
      </c>
      <c r="U111" s="1" t="s">
        <v>1240</v>
      </c>
      <c r="V111" s="1" t="s">
        <v>1268</v>
      </c>
    </row>
    <row r="112" s="1" customFormat="1" spans="1:22">
      <c r="A112" s="3">
        <v>21228273663</v>
      </c>
      <c r="B112" s="1" t="s">
        <v>1735</v>
      </c>
      <c r="C112" s="1" t="s">
        <v>1761</v>
      </c>
      <c r="D112" s="1" t="s">
        <v>1758</v>
      </c>
      <c r="E112" s="1" t="s">
        <v>1762</v>
      </c>
      <c r="F112" s="1" t="s">
        <v>1417</v>
      </c>
      <c r="G112" s="1" t="s">
        <v>1229</v>
      </c>
      <c r="H112" s="1" t="s">
        <v>1230</v>
      </c>
      <c r="I112" s="1" t="s">
        <v>1763</v>
      </c>
      <c r="J112" s="1" t="s">
        <v>1232</v>
      </c>
      <c r="K112" s="1" t="s">
        <v>1763</v>
      </c>
      <c r="L112" s="1" t="s">
        <v>1763</v>
      </c>
      <c r="M112" s="1" t="s">
        <v>1233</v>
      </c>
      <c r="N112" s="1" t="s">
        <v>1233</v>
      </c>
      <c r="O112" s="1" t="s">
        <v>1234</v>
      </c>
      <c r="P112" s="1" t="s">
        <v>1235</v>
      </c>
      <c r="Q112" s="1" t="s">
        <v>1236</v>
      </c>
      <c r="R112" s="1" t="s">
        <v>1764</v>
      </c>
      <c r="S112" s="1" t="s">
        <v>1238</v>
      </c>
      <c r="T112" s="1" t="s">
        <v>1239</v>
      </c>
      <c r="U112" s="1" t="s">
        <v>1240</v>
      </c>
      <c r="V112" s="1" t="s">
        <v>1268</v>
      </c>
    </row>
    <row r="113" s="1" customFormat="1" spans="1:22">
      <c r="A113" s="3">
        <v>21510629124</v>
      </c>
      <c r="B113" s="1" t="s">
        <v>1765</v>
      </c>
      <c r="C113" s="1" t="s">
        <v>1766</v>
      </c>
      <c r="D113" s="1" t="s">
        <v>1758</v>
      </c>
      <c r="E113" s="1" t="s">
        <v>1767</v>
      </c>
      <c r="F113" s="1" t="s">
        <v>1548</v>
      </c>
      <c r="G113" s="1" t="s">
        <v>1225</v>
      </c>
      <c r="H113" s="1" t="s">
        <v>1230</v>
      </c>
      <c r="I113" s="1" t="s">
        <v>1768</v>
      </c>
      <c r="J113" s="1" t="s">
        <v>1232</v>
      </c>
      <c r="K113" s="1" t="s">
        <v>1768</v>
      </c>
      <c r="L113" s="1" t="s">
        <v>1768</v>
      </c>
      <c r="M113" s="1" t="s">
        <v>1233</v>
      </c>
      <c r="N113" s="1" t="s">
        <v>1233</v>
      </c>
      <c r="O113" s="1" t="s">
        <v>1234</v>
      </c>
      <c r="P113" s="1" t="s">
        <v>1235</v>
      </c>
      <c r="Q113" s="1" t="s">
        <v>1236</v>
      </c>
      <c r="R113" s="1" t="s">
        <v>1769</v>
      </c>
      <c r="S113" s="1" t="s">
        <v>1238</v>
      </c>
      <c r="T113" s="1" t="s">
        <v>1239</v>
      </c>
      <c r="U113" s="1" t="s">
        <v>1240</v>
      </c>
      <c r="V113" s="1" t="s">
        <v>1268</v>
      </c>
    </row>
    <row r="114" s="1" customFormat="1" spans="1:22">
      <c r="A114" s="3">
        <v>999221858478521</v>
      </c>
      <c r="B114" s="1" t="s">
        <v>1770</v>
      </c>
      <c r="C114" s="1" t="s">
        <v>1771</v>
      </c>
      <c r="D114" s="1" t="s">
        <v>1772</v>
      </c>
      <c r="E114" s="1" t="s">
        <v>1773</v>
      </c>
      <c r="F114" s="1" t="s">
        <v>1548</v>
      </c>
      <c r="G114" s="1" t="s">
        <v>1225</v>
      </c>
      <c r="H114" s="1" t="s">
        <v>1230</v>
      </c>
      <c r="I114" s="1" t="s">
        <v>1774</v>
      </c>
      <c r="J114" s="1" t="s">
        <v>1232</v>
      </c>
      <c r="K114" s="1" t="s">
        <v>1774</v>
      </c>
      <c r="L114" s="1" t="s">
        <v>1774</v>
      </c>
      <c r="M114" s="1" t="s">
        <v>1233</v>
      </c>
      <c r="N114" s="1" t="s">
        <v>1233</v>
      </c>
      <c r="O114" s="1" t="s">
        <v>1234</v>
      </c>
      <c r="P114" s="1" t="s">
        <v>1235</v>
      </c>
      <c r="Q114" s="1" t="s">
        <v>1236</v>
      </c>
      <c r="R114" s="1" t="s">
        <v>1775</v>
      </c>
      <c r="S114" s="1" t="s">
        <v>1238</v>
      </c>
      <c r="T114" s="1" t="s">
        <v>1239</v>
      </c>
      <c r="U114" s="1" t="s">
        <v>1240</v>
      </c>
      <c r="V114" s="1" t="s">
        <v>1411</v>
      </c>
    </row>
    <row r="115" s="1" customFormat="1" spans="1:22">
      <c r="A115" s="3">
        <v>21835416448</v>
      </c>
      <c r="B115" s="1" t="s">
        <v>1756</v>
      </c>
      <c r="C115" s="1" t="s">
        <v>1776</v>
      </c>
      <c r="D115" s="1" t="s">
        <v>1670</v>
      </c>
      <c r="E115" s="1" t="s">
        <v>1777</v>
      </c>
      <c r="F115" s="1" t="s">
        <v>1751</v>
      </c>
      <c r="G115" s="1" t="s">
        <v>1229</v>
      </c>
      <c r="H115" s="1" t="s">
        <v>1230</v>
      </c>
      <c r="I115" s="1" t="s">
        <v>1778</v>
      </c>
      <c r="J115" s="1" t="s">
        <v>1232</v>
      </c>
      <c r="K115" s="1" t="s">
        <v>1778</v>
      </c>
      <c r="L115" s="1" t="s">
        <v>1778</v>
      </c>
      <c r="M115" s="1" t="s">
        <v>1233</v>
      </c>
      <c r="N115" s="1" t="s">
        <v>1233</v>
      </c>
      <c r="O115" s="1" t="s">
        <v>1234</v>
      </c>
      <c r="P115" s="1" t="s">
        <v>1235</v>
      </c>
      <c r="Q115" s="1" t="s">
        <v>1236</v>
      </c>
      <c r="R115" s="1" t="s">
        <v>1779</v>
      </c>
      <c r="S115" s="1" t="s">
        <v>1238</v>
      </c>
      <c r="T115" s="1" t="s">
        <v>1239</v>
      </c>
      <c r="U115" s="1" t="s">
        <v>1240</v>
      </c>
      <c r="V115" s="1" t="s">
        <v>1268</v>
      </c>
    </row>
    <row r="116" s="1" customFormat="1" spans="1:22">
      <c r="A116" s="3">
        <v>21906475413</v>
      </c>
      <c r="B116" s="1" t="s">
        <v>1674</v>
      </c>
      <c r="C116" s="1" t="s">
        <v>1780</v>
      </c>
      <c r="D116" s="1" t="s">
        <v>1413</v>
      </c>
      <c r="E116" s="1" t="s">
        <v>1781</v>
      </c>
      <c r="F116" s="1" t="s">
        <v>1477</v>
      </c>
      <c r="G116" s="1" t="s">
        <v>1229</v>
      </c>
      <c r="H116" s="1" t="s">
        <v>1230</v>
      </c>
      <c r="I116" s="1" t="s">
        <v>1782</v>
      </c>
      <c r="J116" s="1" t="s">
        <v>1232</v>
      </c>
      <c r="K116" s="1" t="s">
        <v>1782</v>
      </c>
      <c r="L116" s="1" t="s">
        <v>1782</v>
      </c>
      <c r="M116" s="1" t="s">
        <v>1233</v>
      </c>
      <c r="N116" s="1" t="s">
        <v>1233</v>
      </c>
      <c r="O116" s="1" t="s">
        <v>1234</v>
      </c>
      <c r="P116" s="1" t="s">
        <v>1235</v>
      </c>
      <c r="Q116" s="1" t="s">
        <v>1236</v>
      </c>
      <c r="R116" s="1" t="s">
        <v>1783</v>
      </c>
      <c r="S116" s="1" t="s">
        <v>1238</v>
      </c>
      <c r="T116" s="1" t="s">
        <v>1239</v>
      </c>
      <c r="U116" s="1" t="s">
        <v>1240</v>
      </c>
      <c r="V116" s="1" t="s">
        <v>1241</v>
      </c>
    </row>
    <row r="117" s="1" customFormat="1" spans="1:22">
      <c r="A117" s="3">
        <v>21902308852</v>
      </c>
      <c r="B117" s="1" t="s">
        <v>1784</v>
      </c>
      <c r="C117" s="1" t="s">
        <v>1785</v>
      </c>
      <c r="D117" s="1" t="s">
        <v>1587</v>
      </c>
      <c r="E117" s="1" t="s">
        <v>1786</v>
      </c>
      <c r="F117" s="1" t="s">
        <v>1417</v>
      </c>
      <c r="G117" s="1" t="s">
        <v>1229</v>
      </c>
      <c r="H117" s="1" t="s">
        <v>1230</v>
      </c>
      <c r="I117" s="1" t="s">
        <v>1787</v>
      </c>
      <c r="J117" s="1" t="s">
        <v>1232</v>
      </c>
      <c r="K117" s="1" t="s">
        <v>1787</v>
      </c>
      <c r="L117" s="1" t="s">
        <v>1787</v>
      </c>
      <c r="M117" s="1" t="s">
        <v>1233</v>
      </c>
      <c r="N117" s="1" t="s">
        <v>1233</v>
      </c>
      <c r="O117" s="1" t="s">
        <v>1234</v>
      </c>
      <c r="P117" s="1" t="s">
        <v>1235</v>
      </c>
      <c r="Q117" s="1" t="s">
        <v>1236</v>
      </c>
      <c r="R117" s="1" t="s">
        <v>1788</v>
      </c>
      <c r="S117" s="1" t="s">
        <v>1238</v>
      </c>
      <c r="T117" s="1" t="s">
        <v>1239</v>
      </c>
      <c r="U117" s="1" t="s">
        <v>1240</v>
      </c>
      <c r="V117" s="1" t="s">
        <v>1268</v>
      </c>
    </row>
    <row r="118" s="1" customFormat="1" spans="1:22">
      <c r="A118" s="3">
        <v>21843946792</v>
      </c>
      <c r="B118" s="1" t="s">
        <v>1789</v>
      </c>
      <c r="C118" s="1" t="s">
        <v>1790</v>
      </c>
      <c r="D118" s="1" t="s">
        <v>1587</v>
      </c>
      <c r="E118" s="1" t="s">
        <v>1791</v>
      </c>
      <c r="F118" s="1" t="s">
        <v>1359</v>
      </c>
      <c r="G118" s="1" t="s">
        <v>1229</v>
      </c>
      <c r="H118" s="1" t="s">
        <v>1230</v>
      </c>
      <c r="I118" s="1" t="s">
        <v>1792</v>
      </c>
      <c r="J118" s="1" t="s">
        <v>1232</v>
      </c>
      <c r="K118" s="1" t="s">
        <v>1792</v>
      </c>
      <c r="L118" s="1" t="s">
        <v>1792</v>
      </c>
      <c r="M118" s="1" t="s">
        <v>1233</v>
      </c>
      <c r="N118" s="1" t="s">
        <v>1233</v>
      </c>
      <c r="O118" s="1" t="s">
        <v>1234</v>
      </c>
      <c r="P118" s="1" t="s">
        <v>1235</v>
      </c>
      <c r="Q118" s="1" t="s">
        <v>1236</v>
      </c>
      <c r="R118" s="1" t="s">
        <v>1793</v>
      </c>
      <c r="S118" s="1" t="s">
        <v>1238</v>
      </c>
      <c r="T118" s="1" t="s">
        <v>1239</v>
      </c>
      <c r="U118" s="1" t="s">
        <v>1240</v>
      </c>
      <c r="V118" s="1" t="s">
        <v>1268</v>
      </c>
    </row>
    <row r="119" s="1" customFormat="1" spans="1:22">
      <c r="A119" s="3">
        <v>999221849858205</v>
      </c>
      <c r="B119" s="1" t="s">
        <v>1794</v>
      </c>
      <c r="C119" s="1" t="s">
        <v>1795</v>
      </c>
      <c r="D119" s="1" t="s">
        <v>1796</v>
      </c>
      <c r="E119" s="1" t="s">
        <v>1797</v>
      </c>
      <c r="F119" s="1" t="s">
        <v>1359</v>
      </c>
      <c r="G119" s="1" t="s">
        <v>1225</v>
      </c>
      <c r="H119" s="1" t="s">
        <v>1230</v>
      </c>
      <c r="I119" s="1" t="s">
        <v>1798</v>
      </c>
      <c r="J119" s="1" t="s">
        <v>1232</v>
      </c>
      <c r="K119" s="1" t="s">
        <v>1798</v>
      </c>
      <c r="L119" s="1" t="s">
        <v>1798</v>
      </c>
      <c r="M119" s="1" t="s">
        <v>1233</v>
      </c>
      <c r="N119" s="1" t="s">
        <v>1233</v>
      </c>
      <c r="O119" s="1" t="s">
        <v>1234</v>
      </c>
      <c r="P119" s="1" t="s">
        <v>1235</v>
      </c>
      <c r="Q119" s="1" t="s">
        <v>1236</v>
      </c>
      <c r="R119" s="1" t="s">
        <v>1799</v>
      </c>
      <c r="S119" s="1" t="s">
        <v>1238</v>
      </c>
      <c r="T119" s="1" t="s">
        <v>1239</v>
      </c>
      <c r="U119" s="1" t="s">
        <v>1240</v>
      </c>
      <c r="V119" s="1" t="s">
        <v>1250</v>
      </c>
    </row>
    <row r="120" s="1" customFormat="1" spans="1:22">
      <c r="A120" s="3">
        <v>17991848421</v>
      </c>
      <c r="B120" s="1" t="s">
        <v>1800</v>
      </c>
      <c r="C120" s="1" t="s">
        <v>1801</v>
      </c>
      <c r="D120" s="1" t="s">
        <v>1802</v>
      </c>
      <c r="E120" s="1" t="s">
        <v>1803</v>
      </c>
      <c r="F120" s="1" t="s">
        <v>1417</v>
      </c>
      <c r="G120" s="1" t="s">
        <v>1225</v>
      </c>
      <c r="H120" s="1" t="s">
        <v>1230</v>
      </c>
      <c r="I120" s="1" t="s">
        <v>1804</v>
      </c>
      <c r="J120" s="1" t="s">
        <v>1232</v>
      </c>
      <c r="K120" s="1" t="s">
        <v>1804</v>
      </c>
      <c r="L120" s="1" t="s">
        <v>1804</v>
      </c>
      <c r="M120" s="1" t="s">
        <v>1233</v>
      </c>
      <c r="N120" s="1" t="s">
        <v>1233</v>
      </c>
      <c r="O120" s="1" t="s">
        <v>1234</v>
      </c>
      <c r="P120" s="1" t="s">
        <v>1235</v>
      </c>
      <c r="Q120" s="1" t="s">
        <v>1236</v>
      </c>
      <c r="R120" s="1" t="s">
        <v>1805</v>
      </c>
      <c r="S120" s="1" t="s">
        <v>1238</v>
      </c>
      <c r="T120" s="1" t="s">
        <v>1239</v>
      </c>
      <c r="U120" s="1" t="s">
        <v>1240</v>
      </c>
      <c r="V120" s="1" t="s">
        <v>1250</v>
      </c>
    </row>
    <row r="121" s="1" customFormat="1" spans="1:22">
      <c r="A121" s="3">
        <v>17991825471</v>
      </c>
      <c r="B121" s="1" t="s">
        <v>1800</v>
      </c>
      <c r="C121" s="1" t="s">
        <v>1806</v>
      </c>
      <c r="D121" s="1" t="s">
        <v>1802</v>
      </c>
      <c r="E121" s="1" t="s">
        <v>1807</v>
      </c>
      <c r="F121" s="1" t="s">
        <v>1417</v>
      </c>
      <c r="G121" s="1" t="s">
        <v>1225</v>
      </c>
      <c r="H121" s="1" t="s">
        <v>1230</v>
      </c>
      <c r="I121" s="1" t="s">
        <v>1808</v>
      </c>
      <c r="J121" s="1" t="s">
        <v>1232</v>
      </c>
      <c r="K121" s="1" t="s">
        <v>1808</v>
      </c>
      <c r="L121" s="1" t="s">
        <v>1808</v>
      </c>
      <c r="M121" s="1" t="s">
        <v>1233</v>
      </c>
      <c r="N121" s="1" t="s">
        <v>1233</v>
      </c>
      <c r="O121" s="1" t="s">
        <v>1234</v>
      </c>
      <c r="P121" s="1" t="s">
        <v>1235</v>
      </c>
      <c r="Q121" s="1" t="s">
        <v>1236</v>
      </c>
      <c r="R121" s="1" t="s">
        <v>1809</v>
      </c>
      <c r="S121" s="1" t="s">
        <v>1238</v>
      </c>
      <c r="T121" s="1" t="s">
        <v>1239</v>
      </c>
      <c r="U121" s="1" t="s">
        <v>1240</v>
      </c>
      <c r="V121" s="1" t="s">
        <v>1250</v>
      </c>
    </row>
    <row r="122" s="1" customFormat="1" spans="1:22">
      <c r="A122" s="3">
        <v>21202635224</v>
      </c>
      <c r="B122" s="1" t="s">
        <v>1810</v>
      </c>
      <c r="C122" s="1" t="s">
        <v>1811</v>
      </c>
      <c r="D122" s="1" t="s">
        <v>1812</v>
      </c>
      <c r="E122" s="1" t="s">
        <v>1813</v>
      </c>
      <c r="F122" s="1" t="s">
        <v>1515</v>
      </c>
      <c r="G122" s="1" t="s">
        <v>1225</v>
      </c>
      <c r="H122" s="1" t="s">
        <v>1230</v>
      </c>
      <c r="I122" s="1" t="s">
        <v>1814</v>
      </c>
      <c r="J122" s="1" t="s">
        <v>1232</v>
      </c>
      <c r="K122" s="1" t="s">
        <v>1814</v>
      </c>
      <c r="L122" s="1" t="s">
        <v>1814</v>
      </c>
      <c r="M122" s="1" t="s">
        <v>1233</v>
      </c>
      <c r="N122" s="1" t="s">
        <v>1233</v>
      </c>
      <c r="O122" s="1" t="s">
        <v>1234</v>
      </c>
      <c r="P122" s="1" t="s">
        <v>1235</v>
      </c>
      <c r="Q122" s="1" t="s">
        <v>1236</v>
      </c>
      <c r="R122" s="1" t="s">
        <v>1815</v>
      </c>
      <c r="S122" s="1" t="s">
        <v>1238</v>
      </c>
      <c r="T122" s="1" t="s">
        <v>1239</v>
      </c>
      <c r="U122" s="1" t="s">
        <v>1240</v>
      </c>
      <c r="V122" s="1" t="s">
        <v>1250</v>
      </c>
    </row>
    <row r="123" s="1" customFormat="1" spans="1:22">
      <c r="A123" s="3">
        <v>18942838231</v>
      </c>
      <c r="B123" s="1" t="s">
        <v>1816</v>
      </c>
      <c r="C123" s="1" t="s">
        <v>1817</v>
      </c>
      <c r="D123" s="1" t="s">
        <v>1812</v>
      </c>
      <c r="E123" s="1" t="s">
        <v>1818</v>
      </c>
      <c r="F123" s="1" t="s">
        <v>1515</v>
      </c>
      <c r="G123" s="1" t="s">
        <v>1225</v>
      </c>
      <c r="H123" s="1" t="s">
        <v>1230</v>
      </c>
      <c r="I123" s="1" t="s">
        <v>1814</v>
      </c>
      <c r="J123" s="1" t="s">
        <v>1232</v>
      </c>
      <c r="K123" s="1" t="s">
        <v>1814</v>
      </c>
      <c r="L123" s="1" t="s">
        <v>1814</v>
      </c>
      <c r="M123" s="1" t="s">
        <v>1233</v>
      </c>
      <c r="N123" s="1" t="s">
        <v>1233</v>
      </c>
      <c r="O123" s="1" t="s">
        <v>1234</v>
      </c>
      <c r="P123" s="1" t="s">
        <v>1235</v>
      </c>
      <c r="Q123" s="1" t="s">
        <v>1236</v>
      </c>
      <c r="R123" s="1" t="s">
        <v>1819</v>
      </c>
      <c r="S123" s="1" t="s">
        <v>1238</v>
      </c>
      <c r="T123" s="1" t="s">
        <v>1239</v>
      </c>
      <c r="U123" s="1" t="s">
        <v>1240</v>
      </c>
      <c r="V123" s="1" t="s">
        <v>1250</v>
      </c>
    </row>
    <row r="124" s="1" customFormat="1" spans="1:22">
      <c r="A124" s="3">
        <v>21631519092</v>
      </c>
      <c r="B124" s="1" t="s">
        <v>1711</v>
      </c>
      <c r="C124" s="1" t="s">
        <v>1820</v>
      </c>
      <c r="D124" s="1" t="s">
        <v>1812</v>
      </c>
      <c r="E124" s="1" t="s">
        <v>1821</v>
      </c>
      <c r="F124" s="1" t="s">
        <v>1286</v>
      </c>
      <c r="G124" s="1" t="s">
        <v>1225</v>
      </c>
      <c r="H124" s="1" t="s">
        <v>1230</v>
      </c>
      <c r="I124" s="1" t="s">
        <v>1822</v>
      </c>
      <c r="J124" s="1" t="s">
        <v>1232</v>
      </c>
      <c r="K124" s="1" t="s">
        <v>1822</v>
      </c>
      <c r="L124" s="1" t="s">
        <v>1822</v>
      </c>
      <c r="M124" s="1" t="s">
        <v>1233</v>
      </c>
      <c r="N124" s="1" t="s">
        <v>1233</v>
      </c>
      <c r="O124" s="1" t="s">
        <v>1234</v>
      </c>
      <c r="P124" s="1" t="s">
        <v>1235</v>
      </c>
      <c r="Q124" s="1" t="s">
        <v>1236</v>
      </c>
      <c r="R124" s="1" t="s">
        <v>1823</v>
      </c>
      <c r="S124" s="1" t="s">
        <v>1238</v>
      </c>
      <c r="T124" s="1" t="s">
        <v>1239</v>
      </c>
      <c r="U124" s="1" t="s">
        <v>1240</v>
      </c>
      <c r="V124" s="1" t="s">
        <v>1250</v>
      </c>
    </row>
    <row r="125" s="1" customFormat="1" spans="1:22">
      <c r="A125" s="3">
        <v>21750775825</v>
      </c>
      <c r="B125" s="1" t="s">
        <v>1824</v>
      </c>
      <c r="C125" s="1" t="s">
        <v>1825</v>
      </c>
      <c r="D125" s="1" t="s">
        <v>1812</v>
      </c>
      <c r="E125" s="1" t="s">
        <v>1826</v>
      </c>
      <c r="F125" s="1" t="s">
        <v>1225</v>
      </c>
      <c r="G125" s="1" t="s">
        <v>1229</v>
      </c>
      <c r="H125" s="1" t="s">
        <v>1230</v>
      </c>
      <c r="I125" s="1" t="s">
        <v>1827</v>
      </c>
      <c r="J125" s="1" t="s">
        <v>1232</v>
      </c>
      <c r="K125" s="1" t="s">
        <v>1827</v>
      </c>
      <c r="L125" s="1" t="s">
        <v>1827</v>
      </c>
      <c r="M125" s="1" t="s">
        <v>1233</v>
      </c>
      <c r="N125" s="1" t="s">
        <v>1233</v>
      </c>
      <c r="O125" s="1" t="s">
        <v>1234</v>
      </c>
      <c r="P125" s="1" t="s">
        <v>1235</v>
      </c>
      <c r="Q125" s="1" t="s">
        <v>1236</v>
      </c>
      <c r="R125" s="1" t="s">
        <v>1828</v>
      </c>
      <c r="S125" s="1" t="s">
        <v>1238</v>
      </c>
      <c r="T125" s="1" t="s">
        <v>1239</v>
      </c>
      <c r="U125" s="1" t="s">
        <v>1240</v>
      </c>
      <c r="V125" s="1" t="s">
        <v>1250</v>
      </c>
    </row>
    <row r="126" s="1" customFormat="1" spans="1:22">
      <c r="A126" s="3">
        <v>21750762760</v>
      </c>
      <c r="B126" s="1" t="s">
        <v>1824</v>
      </c>
      <c r="C126" s="1" t="s">
        <v>1829</v>
      </c>
      <c r="D126" s="1" t="s">
        <v>1812</v>
      </c>
      <c r="E126" s="1" t="s">
        <v>1826</v>
      </c>
      <c r="F126" s="1" t="s">
        <v>1286</v>
      </c>
      <c r="G126" s="1" t="s">
        <v>1225</v>
      </c>
      <c r="H126" s="1" t="s">
        <v>1230</v>
      </c>
      <c r="I126" s="1" t="s">
        <v>1830</v>
      </c>
      <c r="J126" s="1" t="s">
        <v>1232</v>
      </c>
      <c r="K126" s="1" t="s">
        <v>1830</v>
      </c>
      <c r="L126" s="1" t="s">
        <v>1830</v>
      </c>
      <c r="M126" s="1" t="s">
        <v>1233</v>
      </c>
      <c r="N126" s="1" t="s">
        <v>1233</v>
      </c>
      <c r="O126" s="1" t="s">
        <v>1234</v>
      </c>
      <c r="P126" s="1" t="s">
        <v>1235</v>
      </c>
      <c r="Q126" s="1" t="s">
        <v>1236</v>
      </c>
      <c r="R126" s="1" t="s">
        <v>1831</v>
      </c>
      <c r="S126" s="1" t="s">
        <v>1238</v>
      </c>
      <c r="T126" s="1" t="s">
        <v>1239</v>
      </c>
      <c r="U126" s="1" t="s">
        <v>1240</v>
      </c>
      <c r="V126" s="1" t="s">
        <v>1250</v>
      </c>
    </row>
    <row r="127" s="1" customFormat="1" spans="1:22">
      <c r="A127" s="3">
        <v>21449963022</v>
      </c>
      <c r="B127" s="1" t="s">
        <v>1832</v>
      </c>
      <c r="C127" s="1" t="s">
        <v>1833</v>
      </c>
      <c r="D127" s="1" t="s">
        <v>1812</v>
      </c>
      <c r="E127" s="1" t="s">
        <v>1834</v>
      </c>
      <c r="F127" s="1" t="s">
        <v>1286</v>
      </c>
      <c r="G127" s="1" t="s">
        <v>1229</v>
      </c>
      <c r="H127" s="1" t="s">
        <v>1230</v>
      </c>
      <c r="I127" s="1" t="s">
        <v>1835</v>
      </c>
      <c r="J127" s="1" t="s">
        <v>1232</v>
      </c>
      <c r="K127" s="1" t="s">
        <v>1835</v>
      </c>
      <c r="L127" s="1" t="s">
        <v>1835</v>
      </c>
      <c r="M127" s="1" t="s">
        <v>1233</v>
      </c>
      <c r="N127" s="1" t="s">
        <v>1233</v>
      </c>
      <c r="O127" s="1" t="s">
        <v>1234</v>
      </c>
      <c r="P127" s="1" t="s">
        <v>1235</v>
      </c>
      <c r="Q127" s="1" t="s">
        <v>1236</v>
      </c>
      <c r="R127" s="1" t="s">
        <v>1836</v>
      </c>
      <c r="S127" s="1" t="s">
        <v>1238</v>
      </c>
      <c r="T127" s="1" t="s">
        <v>1239</v>
      </c>
      <c r="U127" s="1" t="s">
        <v>1240</v>
      </c>
      <c r="V127" s="1" t="s">
        <v>1250</v>
      </c>
    </row>
    <row r="128" s="1" customFormat="1" spans="1:22">
      <c r="A128" s="3">
        <v>21366967652</v>
      </c>
      <c r="B128" s="1" t="s">
        <v>1837</v>
      </c>
      <c r="C128" s="1" t="s">
        <v>1838</v>
      </c>
      <c r="D128" s="1" t="s">
        <v>1812</v>
      </c>
      <c r="E128" s="1" t="s">
        <v>1839</v>
      </c>
      <c r="F128" s="1" t="s">
        <v>1417</v>
      </c>
      <c r="G128" s="1" t="s">
        <v>1229</v>
      </c>
      <c r="H128" s="1" t="s">
        <v>1230</v>
      </c>
      <c r="I128" s="1" t="s">
        <v>1840</v>
      </c>
      <c r="J128" s="1" t="s">
        <v>1232</v>
      </c>
      <c r="K128" s="1" t="s">
        <v>1840</v>
      </c>
      <c r="L128" s="1" t="s">
        <v>1840</v>
      </c>
      <c r="M128" s="1" t="s">
        <v>1233</v>
      </c>
      <c r="N128" s="1" t="s">
        <v>1233</v>
      </c>
      <c r="O128" s="1" t="s">
        <v>1234</v>
      </c>
      <c r="P128" s="1" t="s">
        <v>1235</v>
      </c>
      <c r="Q128" s="1" t="s">
        <v>1236</v>
      </c>
      <c r="R128" s="1" t="s">
        <v>1841</v>
      </c>
      <c r="S128" s="1" t="s">
        <v>1238</v>
      </c>
      <c r="T128" s="1" t="s">
        <v>1239</v>
      </c>
      <c r="U128" s="1" t="s">
        <v>1240</v>
      </c>
      <c r="V128" s="1" t="s">
        <v>1250</v>
      </c>
    </row>
    <row r="129" s="1" customFormat="1" spans="1:22">
      <c r="A129" s="3">
        <v>21825758908</v>
      </c>
      <c r="B129" s="1" t="s">
        <v>1842</v>
      </c>
      <c r="C129" s="1" t="s">
        <v>1843</v>
      </c>
      <c r="D129" s="1" t="s">
        <v>1844</v>
      </c>
      <c r="E129" s="1" t="s">
        <v>1845</v>
      </c>
      <c r="F129" s="1" t="s">
        <v>1359</v>
      </c>
      <c r="G129" s="1" t="s">
        <v>1229</v>
      </c>
      <c r="H129" s="1" t="s">
        <v>1230</v>
      </c>
      <c r="I129" s="1" t="s">
        <v>1846</v>
      </c>
      <c r="J129" s="1" t="s">
        <v>1232</v>
      </c>
      <c r="K129" s="1" t="s">
        <v>1846</v>
      </c>
      <c r="L129" s="1" t="s">
        <v>1846</v>
      </c>
      <c r="M129" s="1" t="s">
        <v>1233</v>
      </c>
      <c r="N129" s="1" t="s">
        <v>1233</v>
      </c>
      <c r="O129" s="1" t="s">
        <v>1234</v>
      </c>
      <c r="P129" s="1" t="s">
        <v>1235</v>
      </c>
      <c r="Q129" s="1" t="s">
        <v>1236</v>
      </c>
      <c r="R129" s="1" t="s">
        <v>1847</v>
      </c>
      <c r="S129" s="1" t="s">
        <v>1238</v>
      </c>
      <c r="T129" s="1" t="s">
        <v>1239</v>
      </c>
      <c r="U129" s="1" t="s">
        <v>1240</v>
      </c>
      <c r="V129" s="1" t="s">
        <v>1250</v>
      </c>
    </row>
    <row r="130" s="1" customFormat="1" spans="1:22">
      <c r="A130" s="3">
        <v>21841961946</v>
      </c>
      <c r="B130" s="1" t="s">
        <v>1848</v>
      </c>
      <c r="C130" s="1" t="s">
        <v>1849</v>
      </c>
      <c r="D130" s="1" t="s">
        <v>1850</v>
      </c>
      <c r="E130" s="1" t="s">
        <v>1851</v>
      </c>
      <c r="F130" s="1" t="s">
        <v>1417</v>
      </c>
      <c r="G130" s="1" t="s">
        <v>1225</v>
      </c>
      <c r="H130" s="1" t="s">
        <v>1230</v>
      </c>
      <c r="I130" s="1" t="s">
        <v>1852</v>
      </c>
      <c r="J130" s="1" t="s">
        <v>1232</v>
      </c>
      <c r="K130" s="1" t="s">
        <v>1852</v>
      </c>
      <c r="L130" s="1" t="s">
        <v>1852</v>
      </c>
      <c r="M130" s="1" t="s">
        <v>1233</v>
      </c>
      <c r="N130" s="1" t="s">
        <v>1233</v>
      </c>
      <c r="O130" s="1" t="s">
        <v>1234</v>
      </c>
      <c r="P130" s="1" t="s">
        <v>1235</v>
      </c>
      <c r="Q130" s="1" t="s">
        <v>1236</v>
      </c>
      <c r="R130" s="1" t="s">
        <v>1853</v>
      </c>
      <c r="S130" s="1" t="s">
        <v>1238</v>
      </c>
      <c r="T130" s="1" t="s">
        <v>1239</v>
      </c>
      <c r="U130" s="1" t="s">
        <v>1240</v>
      </c>
      <c r="V130" s="1" t="s">
        <v>1268</v>
      </c>
    </row>
    <row r="131" s="1" customFormat="1" spans="1:22">
      <c r="A131" s="3">
        <v>21854930414</v>
      </c>
      <c r="B131" s="1" t="s">
        <v>1854</v>
      </c>
      <c r="C131" s="1" t="s">
        <v>1855</v>
      </c>
      <c r="D131" s="1" t="s">
        <v>1856</v>
      </c>
      <c r="E131" s="1" t="s">
        <v>1857</v>
      </c>
      <c r="F131" s="1" t="s">
        <v>1286</v>
      </c>
      <c r="G131" s="1" t="s">
        <v>1229</v>
      </c>
      <c r="H131" s="1" t="s">
        <v>1230</v>
      </c>
      <c r="I131" s="1" t="s">
        <v>1858</v>
      </c>
      <c r="J131" s="1" t="s">
        <v>1232</v>
      </c>
      <c r="K131" s="1" t="s">
        <v>1858</v>
      </c>
      <c r="L131" s="1" t="s">
        <v>1858</v>
      </c>
      <c r="M131" s="1" t="s">
        <v>1233</v>
      </c>
      <c r="N131" s="1" t="s">
        <v>1233</v>
      </c>
      <c r="O131" s="1" t="s">
        <v>1234</v>
      </c>
      <c r="P131" s="1" t="s">
        <v>1235</v>
      </c>
      <c r="Q131" s="1" t="s">
        <v>1236</v>
      </c>
      <c r="R131" s="1" t="s">
        <v>1859</v>
      </c>
      <c r="S131" s="1" t="s">
        <v>1238</v>
      </c>
      <c r="T131" s="1" t="s">
        <v>1239</v>
      </c>
      <c r="U131" s="1" t="s">
        <v>1240</v>
      </c>
      <c r="V131" s="1" t="s">
        <v>1268</v>
      </c>
    </row>
    <row r="132" s="1" customFormat="1" spans="1:22">
      <c r="A132" s="3">
        <v>21844611090</v>
      </c>
      <c r="B132" s="1" t="s">
        <v>1860</v>
      </c>
      <c r="C132" s="1" t="s">
        <v>1861</v>
      </c>
      <c r="D132" s="1" t="s">
        <v>1862</v>
      </c>
      <c r="E132" s="1" t="s">
        <v>1863</v>
      </c>
      <c r="F132" s="1" t="s">
        <v>1515</v>
      </c>
      <c r="G132" s="1" t="s">
        <v>1225</v>
      </c>
      <c r="H132" s="1" t="s">
        <v>1230</v>
      </c>
      <c r="I132" s="1" t="s">
        <v>1864</v>
      </c>
      <c r="J132" s="1" t="s">
        <v>1232</v>
      </c>
      <c r="K132" s="1" t="s">
        <v>1864</v>
      </c>
      <c r="L132" s="1" t="s">
        <v>1864</v>
      </c>
      <c r="M132" s="1" t="s">
        <v>1233</v>
      </c>
      <c r="N132" s="1" t="s">
        <v>1233</v>
      </c>
      <c r="O132" s="1" t="s">
        <v>1234</v>
      </c>
      <c r="P132" s="1" t="s">
        <v>1235</v>
      </c>
      <c r="Q132" s="1" t="s">
        <v>1236</v>
      </c>
      <c r="R132" s="1" t="s">
        <v>1865</v>
      </c>
      <c r="S132" s="1" t="s">
        <v>1238</v>
      </c>
      <c r="T132" s="1" t="s">
        <v>1239</v>
      </c>
      <c r="U132" s="1" t="s">
        <v>1240</v>
      </c>
      <c r="V132" s="1" t="s">
        <v>1268</v>
      </c>
    </row>
    <row r="133" s="1" customFormat="1" spans="1:22">
      <c r="A133" s="3">
        <v>21834938538</v>
      </c>
      <c r="B133" s="1" t="s">
        <v>1756</v>
      </c>
      <c r="C133" s="1" t="s">
        <v>1866</v>
      </c>
      <c r="D133" s="1" t="s">
        <v>1867</v>
      </c>
      <c r="E133" s="1" t="s">
        <v>1868</v>
      </c>
      <c r="F133" s="1" t="s">
        <v>1225</v>
      </c>
      <c r="G133" s="1" t="s">
        <v>1229</v>
      </c>
      <c r="H133" s="1" t="s">
        <v>1230</v>
      </c>
      <c r="I133" s="1" t="s">
        <v>1266</v>
      </c>
      <c r="J133" s="1" t="s">
        <v>1232</v>
      </c>
      <c r="K133" s="1" t="s">
        <v>1266</v>
      </c>
      <c r="L133" s="1" t="s">
        <v>1266</v>
      </c>
      <c r="M133" s="1" t="s">
        <v>1233</v>
      </c>
      <c r="N133" s="1" t="s">
        <v>1233</v>
      </c>
      <c r="O133" s="1" t="s">
        <v>1234</v>
      </c>
      <c r="P133" s="1" t="s">
        <v>1235</v>
      </c>
      <c r="Q133" s="1" t="s">
        <v>1236</v>
      </c>
      <c r="R133" s="1" t="s">
        <v>1869</v>
      </c>
      <c r="S133" s="1" t="s">
        <v>1238</v>
      </c>
      <c r="T133" s="1" t="s">
        <v>1239</v>
      </c>
      <c r="U133" s="1" t="s">
        <v>1240</v>
      </c>
      <c r="V133" s="1" t="s">
        <v>1268</v>
      </c>
    </row>
    <row r="134" s="1" customFormat="1" spans="1:22">
      <c r="A134" s="3">
        <v>21881267539</v>
      </c>
      <c r="B134" s="1" t="s">
        <v>1870</v>
      </c>
      <c r="C134" s="1" t="s">
        <v>1871</v>
      </c>
      <c r="D134" s="1" t="s">
        <v>1867</v>
      </c>
      <c r="E134" s="1" t="s">
        <v>1872</v>
      </c>
      <c r="F134" s="1" t="s">
        <v>1548</v>
      </c>
      <c r="G134" s="1" t="s">
        <v>1225</v>
      </c>
      <c r="H134" s="1" t="s">
        <v>1230</v>
      </c>
      <c r="I134" s="1" t="s">
        <v>1873</v>
      </c>
      <c r="J134" s="1" t="s">
        <v>1232</v>
      </c>
      <c r="K134" s="1" t="s">
        <v>1873</v>
      </c>
      <c r="L134" s="1" t="s">
        <v>1873</v>
      </c>
      <c r="M134" s="1" t="s">
        <v>1233</v>
      </c>
      <c r="N134" s="1" t="s">
        <v>1233</v>
      </c>
      <c r="O134" s="1" t="s">
        <v>1234</v>
      </c>
      <c r="P134" s="1" t="s">
        <v>1235</v>
      </c>
      <c r="Q134" s="1" t="s">
        <v>1236</v>
      </c>
      <c r="R134" s="1" t="s">
        <v>1874</v>
      </c>
      <c r="S134" s="1" t="s">
        <v>1238</v>
      </c>
      <c r="T134" s="1" t="s">
        <v>1239</v>
      </c>
      <c r="U134" s="1" t="s">
        <v>1240</v>
      </c>
      <c r="V134" s="1" t="s">
        <v>1268</v>
      </c>
    </row>
    <row r="135" s="1" customFormat="1" spans="1:22">
      <c r="A135" s="3">
        <v>21087511024</v>
      </c>
      <c r="B135" s="1" t="s">
        <v>1875</v>
      </c>
      <c r="C135" s="1" t="s">
        <v>1876</v>
      </c>
      <c r="D135" s="1" t="s">
        <v>1867</v>
      </c>
      <c r="E135" s="1" t="s">
        <v>1877</v>
      </c>
      <c r="F135" s="1" t="s">
        <v>1359</v>
      </c>
      <c r="G135" s="1" t="s">
        <v>1225</v>
      </c>
      <c r="H135" s="1" t="s">
        <v>1230</v>
      </c>
      <c r="I135" s="1" t="s">
        <v>1878</v>
      </c>
      <c r="J135" s="1" t="s">
        <v>1232</v>
      </c>
      <c r="K135" s="1" t="s">
        <v>1878</v>
      </c>
      <c r="L135" s="1" t="s">
        <v>1878</v>
      </c>
      <c r="M135" s="1" t="s">
        <v>1233</v>
      </c>
      <c r="N135" s="1" t="s">
        <v>1233</v>
      </c>
      <c r="O135" s="1" t="s">
        <v>1234</v>
      </c>
      <c r="P135" s="1" t="s">
        <v>1235</v>
      </c>
      <c r="Q135" s="1" t="s">
        <v>1236</v>
      </c>
      <c r="R135" s="1" t="s">
        <v>1879</v>
      </c>
      <c r="S135" s="1" t="s">
        <v>1238</v>
      </c>
      <c r="T135" s="1" t="s">
        <v>1239</v>
      </c>
      <c r="U135" s="1" t="s">
        <v>1240</v>
      </c>
      <c r="V135" s="1" t="s">
        <v>1268</v>
      </c>
    </row>
    <row r="136" s="1" customFormat="1" spans="1:22">
      <c r="A136" s="3">
        <v>999221902149437</v>
      </c>
      <c r="B136" s="1" t="s">
        <v>1784</v>
      </c>
      <c r="C136" s="1" t="s">
        <v>1880</v>
      </c>
      <c r="D136" s="1" t="s">
        <v>1881</v>
      </c>
      <c r="E136" s="1" t="s">
        <v>1882</v>
      </c>
      <c r="F136" s="1" t="s">
        <v>1225</v>
      </c>
      <c r="G136" s="1" t="s">
        <v>1229</v>
      </c>
      <c r="H136" s="1" t="s">
        <v>1230</v>
      </c>
      <c r="I136" s="1" t="s">
        <v>1883</v>
      </c>
      <c r="J136" s="1" t="s">
        <v>1232</v>
      </c>
      <c r="K136" s="1" t="s">
        <v>1883</v>
      </c>
      <c r="L136" s="1" t="s">
        <v>1883</v>
      </c>
      <c r="M136" s="1" t="s">
        <v>1233</v>
      </c>
      <c r="N136" s="1" t="s">
        <v>1233</v>
      </c>
      <c r="O136" s="1" t="s">
        <v>1234</v>
      </c>
      <c r="P136" s="1" t="s">
        <v>1235</v>
      </c>
      <c r="Q136" s="1" t="s">
        <v>1236</v>
      </c>
      <c r="R136" s="1" t="s">
        <v>1884</v>
      </c>
      <c r="S136" s="1" t="s">
        <v>1238</v>
      </c>
      <c r="T136" s="1" t="s">
        <v>1239</v>
      </c>
      <c r="U136" s="1" t="s">
        <v>1279</v>
      </c>
      <c r="V136" s="1" t="s">
        <v>1322</v>
      </c>
    </row>
    <row r="137" s="1" customFormat="1" spans="1:22">
      <c r="A137" s="3">
        <v>21789535757</v>
      </c>
      <c r="B137" s="1" t="s">
        <v>1885</v>
      </c>
      <c r="C137" s="1" t="s">
        <v>1886</v>
      </c>
      <c r="D137" s="1" t="s">
        <v>1887</v>
      </c>
      <c r="E137" s="1" t="s">
        <v>1888</v>
      </c>
      <c r="F137" s="1" t="s">
        <v>1417</v>
      </c>
      <c r="G137" s="1" t="s">
        <v>1225</v>
      </c>
      <c r="H137" s="1" t="s">
        <v>1230</v>
      </c>
      <c r="I137" s="1" t="s">
        <v>1889</v>
      </c>
      <c r="J137" s="1" t="s">
        <v>1232</v>
      </c>
      <c r="K137" s="1" t="s">
        <v>1889</v>
      </c>
      <c r="L137" s="1" t="s">
        <v>1889</v>
      </c>
      <c r="M137" s="1" t="s">
        <v>1233</v>
      </c>
      <c r="N137" s="1" t="s">
        <v>1233</v>
      </c>
      <c r="O137" s="1" t="s">
        <v>1234</v>
      </c>
      <c r="P137" s="1" t="s">
        <v>1235</v>
      </c>
      <c r="Q137" s="1" t="s">
        <v>1236</v>
      </c>
      <c r="R137" s="1" t="s">
        <v>1890</v>
      </c>
      <c r="S137" s="1" t="s">
        <v>1238</v>
      </c>
      <c r="T137" s="1" t="s">
        <v>1239</v>
      </c>
      <c r="U137" s="1" t="s">
        <v>1240</v>
      </c>
      <c r="V137" s="1" t="s">
        <v>1268</v>
      </c>
    </row>
    <row r="138" s="1" customFormat="1" spans="1:22">
      <c r="A138" s="3">
        <v>21844127053</v>
      </c>
      <c r="B138" s="1" t="s">
        <v>1860</v>
      </c>
      <c r="C138" s="1" t="s">
        <v>1891</v>
      </c>
      <c r="D138" s="1" t="s">
        <v>1892</v>
      </c>
      <c r="E138" s="1" t="s">
        <v>1893</v>
      </c>
      <c r="F138" s="1" t="s">
        <v>1286</v>
      </c>
      <c r="G138" s="1" t="s">
        <v>1229</v>
      </c>
      <c r="H138" s="1" t="s">
        <v>1230</v>
      </c>
      <c r="I138" s="1" t="s">
        <v>1894</v>
      </c>
      <c r="J138" s="1" t="s">
        <v>1232</v>
      </c>
      <c r="K138" s="1" t="s">
        <v>1894</v>
      </c>
      <c r="L138" s="1" t="s">
        <v>1894</v>
      </c>
      <c r="M138" s="1" t="s">
        <v>1233</v>
      </c>
      <c r="N138" s="1" t="s">
        <v>1233</v>
      </c>
      <c r="O138" s="1" t="s">
        <v>1234</v>
      </c>
      <c r="P138" s="1" t="s">
        <v>1235</v>
      </c>
      <c r="Q138" s="1" t="s">
        <v>1236</v>
      </c>
      <c r="R138" s="1" t="s">
        <v>1895</v>
      </c>
      <c r="S138" s="1" t="s">
        <v>1238</v>
      </c>
      <c r="T138" s="1" t="s">
        <v>1239</v>
      </c>
      <c r="U138" s="1" t="s">
        <v>1240</v>
      </c>
      <c r="V138" s="1" t="s">
        <v>1268</v>
      </c>
    </row>
    <row r="139" s="1" customFormat="1" spans="1:22">
      <c r="A139" s="3">
        <v>21857574223</v>
      </c>
      <c r="B139" s="1" t="s">
        <v>1770</v>
      </c>
      <c r="C139" s="1" t="s">
        <v>1896</v>
      </c>
      <c r="D139" s="1" t="s">
        <v>1433</v>
      </c>
      <c r="E139" s="1" t="s">
        <v>1897</v>
      </c>
      <c r="F139" s="1" t="s">
        <v>1784</v>
      </c>
      <c r="G139" s="1" t="s">
        <v>1225</v>
      </c>
      <c r="H139" s="1" t="s">
        <v>1230</v>
      </c>
      <c r="I139" s="1" t="s">
        <v>1898</v>
      </c>
      <c r="J139" s="1" t="s">
        <v>1232</v>
      </c>
      <c r="K139" s="1" t="s">
        <v>1898</v>
      </c>
      <c r="L139" s="1" t="s">
        <v>1898</v>
      </c>
      <c r="M139" s="1" t="s">
        <v>1233</v>
      </c>
      <c r="N139" s="1" t="s">
        <v>1233</v>
      </c>
      <c r="O139" s="1" t="s">
        <v>1234</v>
      </c>
      <c r="P139" s="1" t="s">
        <v>1235</v>
      </c>
      <c r="Q139" s="1" t="s">
        <v>1236</v>
      </c>
      <c r="R139" s="1" t="s">
        <v>1899</v>
      </c>
      <c r="S139" s="1" t="s">
        <v>1238</v>
      </c>
      <c r="T139" s="1" t="s">
        <v>1239</v>
      </c>
      <c r="U139" s="1" t="s">
        <v>1240</v>
      </c>
      <c r="V139" s="1" t="s">
        <v>1268</v>
      </c>
    </row>
    <row r="140" s="1" customFormat="1" spans="1:22">
      <c r="A140" s="3">
        <v>21842332396</v>
      </c>
      <c r="B140" s="1" t="s">
        <v>1848</v>
      </c>
      <c r="C140" s="1" t="s">
        <v>1900</v>
      </c>
      <c r="D140" s="1" t="s">
        <v>1901</v>
      </c>
      <c r="E140" s="1" t="s">
        <v>1902</v>
      </c>
      <c r="F140" s="1" t="s">
        <v>1286</v>
      </c>
      <c r="G140" s="1" t="s">
        <v>1229</v>
      </c>
      <c r="H140" s="1" t="s">
        <v>1230</v>
      </c>
      <c r="I140" s="1" t="s">
        <v>1903</v>
      </c>
      <c r="J140" s="1" t="s">
        <v>1232</v>
      </c>
      <c r="K140" s="1" t="s">
        <v>1903</v>
      </c>
      <c r="L140" s="1" t="s">
        <v>1903</v>
      </c>
      <c r="M140" s="1" t="s">
        <v>1233</v>
      </c>
      <c r="N140" s="1" t="s">
        <v>1233</v>
      </c>
      <c r="O140" s="1" t="s">
        <v>1234</v>
      </c>
      <c r="P140" s="1" t="s">
        <v>1235</v>
      </c>
      <c r="Q140" s="1" t="s">
        <v>1236</v>
      </c>
      <c r="R140" s="1" t="s">
        <v>1904</v>
      </c>
      <c r="S140" s="1" t="s">
        <v>1238</v>
      </c>
      <c r="T140" s="1" t="s">
        <v>1239</v>
      </c>
      <c r="U140" s="1" t="s">
        <v>1240</v>
      </c>
      <c r="V140" s="1" t="s">
        <v>1268</v>
      </c>
    </row>
    <row r="141" s="1" customFormat="1" spans="1:22">
      <c r="A141" s="3">
        <v>21854164338</v>
      </c>
      <c r="B141" s="1" t="s">
        <v>1854</v>
      </c>
      <c r="C141" s="1" t="s">
        <v>1905</v>
      </c>
      <c r="D141" s="1" t="s">
        <v>1906</v>
      </c>
      <c r="E141" s="1" t="s">
        <v>1907</v>
      </c>
      <c r="F141" s="1" t="s">
        <v>1477</v>
      </c>
      <c r="G141" s="1" t="s">
        <v>1229</v>
      </c>
      <c r="H141" s="1" t="s">
        <v>1230</v>
      </c>
      <c r="I141" s="1" t="s">
        <v>1908</v>
      </c>
      <c r="J141" s="1" t="s">
        <v>1232</v>
      </c>
      <c r="K141" s="1" t="s">
        <v>1908</v>
      </c>
      <c r="L141" s="1" t="s">
        <v>1908</v>
      </c>
      <c r="M141" s="1" t="s">
        <v>1233</v>
      </c>
      <c r="N141" s="1" t="s">
        <v>1233</v>
      </c>
      <c r="O141" s="1" t="s">
        <v>1234</v>
      </c>
      <c r="P141" s="1" t="s">
        <v>1235</v>
      </c>
      <c r="Q141" s="1" t="s">
        <v>1236</v>
      </c>
      <c r="R141" s="1" t="s">
        <v>1909</v>
      </c>
      <c r="S141" s="1" t="s">
        <v>1238</v>
      </c>
      <c r="T141" s="1" t="s">
        <v>1239</v>
      </c>
      <c r="U141" s="1" t="s">
        <v>1240</v>
      </c>
      <c r="V141" s="1" t="s">
        <v>1268</v>
      </c>
    </row>
    <row r="142" s="1" customFormat="1" spans="1:22">
      <c r="A142" s="3">
        <v>21853282385</v>
      </c>
      <c r="B142" s="1" t="s">
        <v>1910</v>
      </c>
      <c r="C142" s="1" t="s">
        <v>1911</v>
      </c>
      <c r="D142" s="1" t="s">
        <v>1906</v>
      </c>
      <c r="E142" s="1" t="s">
        <v>1912</v>
      </c>
      <c r="F142" s="1" t="s">
        <v>1286</v>
      </c>
      <c r="G142" s="1" t="s">
        <v>1229</v>
      </c>
      <c r="H142" s="1" t="s">
        <v>1230</v>
      </c>
      <c r="I142" s="1" t="s">
        <v>1913</v>
      </c>
      <c r="J142" s="1" t="s">
        <v>1232</v>
      </c>
      <c r="K142" s="1" t="s">
        <v>1913</v>
      </c>
      <c r="L142" s="1" t="s">
        <v>1913</v>
      </c>
      <c r="M142" s="1" t="s">
        <v>1233</v>
      </c>
      <c r="N142" s="1" t="s">
        <v>1233</v>
      </c>
      <c r="O142" s="1" t="s">
        <v>1234</v>
      </c>
      <c r="P142" s="1" t="s">
        <v>1235</v>
      </c>
      <c r="Q142" s="1" t="s">
        <v>1236</v>
      </c>
      <c r="R142" s="1" t="s">
        <v>1914</v>
      </c>
      <c r="S142" s="1" t="s">
        <v>1238</v>
      </c>
      <c r="T142" s="1" t="s">
        <v>1239</v>
      </c>
      <c r="U142" s="1" t="s">
        <v>1240</v>
      </c>
      <c r="V142" s="1" t="s">
        <v>1268</v>
      </c>
    </row>
    <row r="143" s="1" customFormat="1" spans="1:22">
      <c r="A143" s="3">
        <v>21578694456</v>
      </c>
      <c r="B143" s="1" t="s">
        <v>1707</v>
      </c>
      <c r="C143" s="1" t="s">
        <v>1915</v>
      </c>
      <c r="D143" s="1" t="s">
        <v>1302</v>
      </c>
      <c r="E143" s="1" t="s">
        <v>1916</v>
      </c>
      <c r="F143" s="1" t="s">
        <v>1286</v>
      </c>
      <c r="G143" s="1" t="s">
        <v>1225</v>
      </c>
      <c r="H143" s="1" t="s">
        <v>1230</v>
      </c>
      <c r="I143" s="1" t="s">
        <v>1917</v>
      </c>
      <c r="J143" s="1" t="s">
        <v>1232</v>
      </c>
      <c r="K143" s="1" t="s">
        <v>1917</v>
      </c>
      <c r="L143" s="1" t="s">
        <v>1917</v>
      </c>
      <c r="M143" s="1" t="s">
        <v>1233</v>
      </c>
      <c r="N143" s="1" t="s">
        <v>1233</v>
      </c>
      <c r="O143" s="1" t="s">
        <v>1234</v>
      </c>
      <c r="P143" s="1" t="s">
        <v>1235</v>
      </c>
      <c r="Q143" s="1" t="s">
        <v>1236</v>
      </c>
      <c r="R143" s="1" t="s">
        <v>1918</v>
      </c>
      <c r="S143" s="1" t="s">
        <v>1238</v>
      </c>
      <c r="T143" s="1" t="s">
        <v>1239</v>
      </c>
      <c r="U143" s="1" t="s">
        <v>1240</v>
      </c>
      <c r="V143" s="1" t="s">
        <v>1268</v>
      </c>
    </row>
    <row r="144" s="1" customFormat="1" spans="1:22">
      <c r="A144" s="3">
        <v>21686783011</v>
      </c>
      <c r="B144" s="1" t="s">
        <v>1919</v>
      </c>
      <c r="C144" s="1" t="s">
        <v>1920</v>
      </c>
      <c r="D144" s="1" t="s">
        <v>1921</v>
      </c>
      <c r="E144" s="1" t="s">
        <v>1922</v>
      </c>
      <c r="F144" s="1" t="s">
        <v>1286</v>
      </c>
      <c r="G144" s="1" t="s">
        <v>1225</v>
      </c>
      <c r="H144" s="1" t="s">
        <v>1230</v>
      </c>
      <c r="I144" s="1" t="s">
        <v>1923</v>
      </c>
      <c r="J144" s="1" t="s">
        <v>1232</v>
      </c>
      <c r="K144" s="1" t="s">
        <v>1923</v>
      </c>
      <c r="L144" s="1" t="s">
        <v>1923</v>
      </c>
      <c r="M144" s="1" t="s">
        <v>1233</v>
      </c>
      <c r="N144" s="1" t="s">
        <v>1233</v>
      </c>
      <c r="O144" s="1" t="s">
        <v>1234</v>
      </c>
      <c r="P144" s="1" t="s">
        <v>1235</v>
      </c>
      <c r="Q144" s="1" t="s">
        <v>1236</v>
      </c>
      <c r="R144" s="1" t="s">
        <v>1924</v>
      </c>
      <c r="S144" s="1" t="s">
        <v>1238</v>
      </c>
      <c r="T144" s="1" t="s">
        <v>1239</v>
      </c>
      <c r="U144" s="1" t="s">
        <v>1240</v>
      </c>
      <c r="V144" s="1" t="s">
        <v>1241</v>
      </c>
    </row>
    <row r="145" s="1" customFormat="1" spans="1:22">
      <c r="A145" s="3">
        <v>21819039999</v>
      </c>
      <c r="B145" s="1" t="s">
        <v>1925</v>
      </c>
      <c r="C145" s="1" t="s">
        <v>1926</v>
      </c>
      <c r="D145" s="1" t="s">
        <v>1921</v>
      </c>
      <c r="E145" s="1" t="s">
        <v>1927</v>
      </c>
      <c r="F145" s="1" t="s">
        <v>1359</v>
      </c>
      <c r="G145" s="1" t="s">
        <v>1229</v>
      </c>
      <c r="H145" s="1" t="s">
        <v>1230</v>
      </c>
      <c r="I145" s="1" t="s">
        <v>1928</v>
      </c>
      <c r="J145" s="1" t="s">
        <v>1232</v>
      </c>
      <c r="K145" s="1" t="s">
        <v>1928</v>
      </c>
      <c r="L145" s="1" t="s">
        <v>1928</v>
      </c>
      <c r="M145" s="1" t="s">
        <v>1233</v>
      </c>
      <c r="N145" s="1" t="s">
        <v>1233</v>
      </c>
      <c r="O145" s="1" t="s">
        <v>1234</v>
      </c>
      <c r="P145" s="1" t="s">
        <v>1235</v>
      </c>
      <c r="Q145" s="1" t="s">
        <v>1236</v>
      </c>
      <c r="R145" s="1" t="s">
        <v>1929</v>
      </c>
      <c r="S145" s="1" t="s">
        <v>1238</v>
      </c>
      <c r="T145" s="1" t="s">
        <v>1239</v>
      </c>
      <c r="U145" s="1" t="s">
        <v>1240</v>
      </c>
      <c r="V145" s="1" t="s">
        <v>1241</v>
      </c>
    </row>
    <row r="146" s="1" customFormat="1" spans="1:22">
      <c r="A146" s="3">
        <v>999221869677214</v>
      </c>
      <c r="B146" s="1" t="s">
        <v>1723</v>
      </c>
      <c r="C146" s="1" t="s">
        <v>1930</v>
      </c>
      <c r="D146" s="1" t="s">
        <v>1931</v>
      </c>
      <c r="E146" s="1" t="s">
        <v>1932</v>
      </c>
      <c r="F146" s="1" t="s">
        <v>1417</v>
      </c>
      <c r="G146" s="1" t="s">
        <v>1225</v>
      </c>
      <c r="H146" s="1" t="s">
        <v>1230</v>
      </c>
      <c r="I146" s="1" t="s">
        <v>1933</v>
      </c>
      <c r="J146" s="1" t="s">
        <v>1232</v>
      </c>
      <c r="K146" s="1" t="s">
        <v>1933</v>
      </c>
      <c r="L146" s="1" t="s">
        <v>1933</v>
      </c>
      <c r="M146" s="1" t="s">
        <v>1233</v>
      </c>
      <c r="N146" s="1" t="s">
        <v>1233</v>
      </c>
      <c r="O146" s="1" t="s">
        <v>1234</v>
      </c>
      <c r="P146" s="1" t="s">
        <v>1235</v>
      </c>
      <c r="Q146" s="1" t="s">
        <v>1236</v>
      </c>
      <c r="R146" s="1" t="s">
        <v>1934</v>
      </c>
      <c r="S146" s="1" t="s">
        <v>1238</v>
      </c>
      <c r="T146" s="1" t="s">
        <v>1239</v>
      </c>
      <c r="U146" s="1" t="s">
        <v>1240</v>
      </c>
      <c r="V146" s="1" t="s">
        <v>1250</v>
      </c>
    </row>
    <row r="147" s="1" customFormat="1" spans="1:22">
      <c r="A147" s="3">
        <v>18932267687</v>
      </c>
      <c r="B147" s="1" t="s">
        <v>1935</v>
      </c>
      <c r="C147" s="1" t="s">
        <v>1936</v>
      </c>
      <c r="D147" s="1" t="s">
        <v>1937</v>
      </c>
      <c r="E147" s="1" t="s">
        <v>1938</v>
      </c>
      <c r="F147" s="1" t="s">
        <v>1359</v>
      </c>
      <c r="G147" s="1" t="s">
        <v>1229</v>
      </c>
      <c r="H147" s="1" t="s">
        <v>1230</v>
      </c>
      <c r="I147" s="1" t="s">
        <v>1939</v>
      </c>
      <c r="J147" s="1" t="s">
        <v>1232</v>
      </c>
      <c r="K147" s="1" t="s">
        <v>1939</v>
      </c>
      <c r="L147" s="1" t="s">
        <v>1939</v>
      </c>
      <c r="M147" s="1" t="s">
        <v>1233</v>
      </c>
      <c r="N147" s="1" t="s">
        <v>1233</v>
      </c>
      <c r="O147" s="1" t="s">
        <v>1234</v>
      </c>
      <c r="P147" s="1" t="s">
        <v>1235</v>
      </c>
      <c r="Q147" s="1" t="s">
        <v>1236</v>
      </c>
      <c r="R147" s="1" t="s">
        <v>1940</v>
      </c>
      <c r="S147" s="1" t="s">
        <v>1238</v>
      </c>
      <c r="T147" s="1" t="s">
        <v>1239</v>
      </c>
      <c r="U147" s="1" t="s">
        <v>1240</v>
      </c>
      <c r="V147" s="1" t="s">
        <v>1250</v>
      </c>
    </row>
    <row r="148" s="1" customFormat="1" spans="1:22">
      <c r="A148" s="3">
        <v>999221858962009</v>
      </c>
      <c r="B148" s="1" t="s">
        <v>1770</v>
      </c>
      <c r="C148" s="1" t="s">
        <v>1941</v>
      </c>
      <c r="D148" s="1" t="s">
        <v>1942</v>
      </c>
      <c r="E148" s="1" t="s">
        <v>1943</v>
      </c>
      <c r="F148" s="1" t="s">
        <v>1359</v>
      </c>
      <c r="G148" s="1" t="s">
        <v>1225</v>
      </c>
      <c r="H148" s="1" t="s">
        <v>1230</v>
      </c>
      <c r="I148" s="1" t="s">
        <v>1944</v>
      </c>
      <c r="J148" s="1" t="s">
        <v>1232</v>
      </c>
      <c r="K148" s="1" t="s">
        <v>1944</v>
      </c>
      <c r="L148" s="1" t="s">
        <v>1944</v>
      </c>
      <c r="M148" s="1" t="s">
        <v>1233</v>
      </c>
      <c r="N148" s="1" t="s">
        <v>1233</v>
      </c>
      <c r="O148" s="1" t="s">
        <v>1234</v>
      </c>
      <c r="P148" s="1" t="s">
        <v>1235</v>
      </c>
      <c r="Q148" s="1" t="s">
        <v>1236</v>
      </c>
      <c r="R148" s="1" t="s">
        <v>1945</v>
      </c>
      <c r="S148" s="1" t="s">
        <v>1238</v>
      </c>
      <c r="T148" s="1" t="s">
        <v>1239</v>
      </c>
      <c r="U148" s="1" t="s">
        <v>1240</v>
      </c>
      <c r="V148" s="1" t="s">
        <v>1280</v>
      </c>
    </row>
    <row r="149" s="1" customFormat="1" spans="1:22">
      <c r="A149" s="3">
        <v>21844414632</v>
      </c>
      <c r="B149" s="1" t="s">
        <v>1860</v>
      </c>
      <c r="C149" s="1" t="s">
        <v>1946</v>
      </c>
      <c r="D149" s="1" t="s">
        <v>1947</v>
      </c>
      <c r="E149" s="1" t="s">
        <v>1948</v>
      </c>
      <c r="F149" s="1" t="s">
        <v>1286</v>
      </c>
      <c r="G149" s="1" t="s">
        <v>1225</v>
      </c>
      <c r="H149" s="1" t="s">
        <v>1230</v>
      </c>
      <c r="I149" s="1" t="s">
        <v>1949</v>
      </c>
      <c r="J149" s="1" t="s">
        <v>1232</v>
      </c>
      <c r="K149" s="1" t="s">
        <v>1949</v>
      </c>
      <c r="L149" s="1" t="s">
        <v>1949</v>
      </c>
      <c r="M149" s="1" t="s">
        <v>1233</v>
      </c>
      <c r="N149" s="1" t="s">
        <v>1233</v>
      </c>
      <c r="O149" s="1" t="s">
        <v>1234</v>
      </c>
      <c r="P149" s="1" t="s">
        <v>1235</v>
      </c>
      <c r="Q149" s="1" t="s">
        <v>1236</v>
      </c>
      <c r="R149" s="1" t="s">
        <v>1950</v>
      </c>
      <c r="S149" s="1" t="s">
        <v>1238</v>
      </c>
      <c r="T149" s="1" t="s">
        <v>1239</v>
      </c>
      <c r="U149" s="1" t="s">
        <v>1240</v>
      </c>
      <c r="V149" s="1" t="s">
        <v>1241</v>
      </c>
    </row>
    <row r="150" s="1" customFormat="1" spans="1:22">
      <c r="A150" s="3">
        <v>21503564378</v>
      </c>
      <c r="B150" s="1" t="s">
        <v>1690</v>
      </c>
      <c r="C150" s="1" t="s">
        <v>1951</v>
      </c>
      <c r="D150" s="1" t="s">
        <v>1952</v>
      </c>
      <c r="E150" s="1" t="s">
        <v>1953</v>
      </c>
      <c r="F150" s="1" t="s">
        <v>1286</v>
      </c>
      <c r="G150" s="1" t="s">
        <v>1225</v>
      </c>
      <c r="H150" s="1" t="s">
        <v>1230</v>
      </c>
      <c r="I150" s="1" t="s">
        <v>1954</v>
      </c>
      <c r="J150" s="1" t="s">
        <v>1232</v>
      </c>
      <c r="K150" s="1" t="s">
        <v>1954</v>
      </c>
      <c r="L150" s="1" t="s">
        <v>1954</v>
      </c>
      <c r="M150" s="1" t="s">
        <v>1233</v>
      </c>
      <c r="N150" s="1" t="s">
        <v>1233</v>
      </c>
      <c r="O150" s="1" t="s">
        <v>1234</v>
      </c>
      <c r="P150" s="1" t="s">
        <v>1235</v>
      </c>
      <c r="Q150" s="1" t="s">
        <v>1236</v>
      </c>
      <c r="R150" s="1" t="s">
        <v>1955</v>
      </c>
      <c r="S150" s="1" t="s">
        <v>1238</v>
      </c>
      <c r="T150" s="1" t="s">
        <v>1239</v>
      </c>
      <c r="U150" s="1" t="s">
        <v>1240</v>
      </c>
      <c r="V150" s="1" t="s">
        <v>1250</v>
      </c>
    </row>
    <row r="151" s="1" customFormat="1" spans="1:22">
      <c r="A151" s="3">
        <v>21813124855</v>
      </c>
      <c r="B151" s="1" t="s">
        <v>1925</v>
      </c>
      <c r="C151" s="1" t="s">
        <v>1956</v>
      </c>
      <c r="D151" s="1" t="s">
        <v>1655</v>
      </c>
      <c r="E151" s="1" t="s">
        <v>1957</v>
      </c>
      <c r="F151" s="1" t="s">
        <v>1225</v>
      </c>
      <c r="G151" s="1" t="s">
        <v>1229</v>
      </c>
      <c r="H151" s="1" t="s">
        <v>1230</v>
      </c>
      <c r="I151" s="1" t="s">
        <v>1958</v>
      </c>
      <c r="J151" s="1" t="s">
        <v>1232</v>
      </c>
      <c r="K151" s="1" t="s">
        <v>1958</v>
      </c>
      <c r="L151" s="1" t="s">
        <v>1958</v>
      </c>
      <c r="M151" s="1" t="s">
        <v>1233</v>
      </c>
      <c r="N151" s="1" t="s">
        <v>1233</v>
      </c>
      <c r="O151" s="1" t="s">
        <v>1234</v>
      </c>
      <c r="P151" s="1" t="s">
        <v>1235</v>
      </c>
      <c r="Q151" s="1" t="s">
        <v>1236</v>
      </c>
      <c r="R151" s="1" t="s">
        <v>1959</v>
      </c>
      <c r="S151" s="1" t="s">
        <v>1238</v>
      </c>
      <c r="T151" s="1" t="s">
        <v>1239</v>
      </c>
      <c r="U151" s="1" t="s">
        <v>1240</v>
      </c>
      <c r="V151" s="1" t="s">
        <v>1241</v>
      </c>
    </row>
    <row r="152" s="1" customFormat="1" spans="1:22">
      <c r="A152" s="3">
        <v>21876081992</v>
      </c>
      <c r="B152" s="1" t="s">
        <v>1723</v>
      </c>
      <c r="C152" s="1" t="s">
        <v>1960</v>
      </c>
      <c r="D152" s="1" t="s">
        <v>1961</v>
      </c>
      <c r="E152" s="1" t="s">
        <v>1962</v>
      </c>
      <c r="F152" s="1" t="s">
        <v>1417</v>
      </c>
      <c r="G152" s="1" t="s">
        <v>1225</v>
      </c>
      <c r="H152" s="1" t="s">
        <v>1230</v>
      </c>
      <c r="I152" s="1" t="s">
        <v>1963</v>
      </c>
      <c r="J152" s="1" t="s">
        <v>1232</v>
      </c>
      <c r="K152" s="1" t="s">
        <v>1963</v>
      </c>
      <c r="L152" s="1" t="s">
        <v>1963</v>
      </c>
      <c r="M152" s="1" t="s">
        <v>1233</v>
      </c>
      <c r="N152" s="1" t="s">
        <v>1233</v>
      </c>
      <c r="O152" s="1" t="s">
        <v>1234</v>
      </c>
      <c r="P152" s="1" t="s">
        <v>1235</v>
      </c>
      <c r="Q152" s="1" t="s">
        <v>1236</v>
      </c>
      <c r="R152" s="1" t="s">
        <v>1964</v>
      </c>
      <c r="S152" s="1" t="s">
        <v>1238</v>
      </c>
      <c r="T152" s="1" t="s">
        <v>1239</v>
      </c>
      <c r="U152" s="1" t="s">
        <v>1240</v>
      </c>
      <c r="V152" s="1" t="s">
        <v>1268</v>
      </c>
    </row>
    <row r="153" s="1" customFormat="1" spans="1:22">
      <c r="A153" s="3">
        <v>21739683472</v>
      </c>
      <c r="B153" s="1" t="s">
        <v>1965</v>
      </c>
      <c r="C153" s="1" t="s">
        <v>1966</v>
      </c>
      <c r="D153" s="1" t="s">
        <v>1967</v>
      </c>
      <c r="E153" s="1" t="s">
        <v>1968</v>
      </c>
      <c r="F153" s="1" t="s">
        <v>1286</v>
      </c>
      <c r="G153" s="1" t="s">
        <v>1229</v>
      </c>
      <c r="H153" s="1" t="s">
        <v>1230</v>
      </c>
      <c r="I153" s="1" t="s">
        <v>1969</v>
      </c>
      <c r="J153" s="1" t="s">
        <v>1232</v>
      </c>
      <c r="K153" s="1" t="s">
        <v>1969</v>
      </c>
      <c r="L153" s="1" t="s">
        <v>1969</v>
      </c>
      <c r="M153" s="1" t="s">
        <v>1233</v>
      </c>
      <c r="N153" s="1" t="s">
        <v>1233</v>
      </c>
      <c r="O153" s="1" t="s">
        <v>1234</v>
      </c>
      <c r="P153" s="1" t="s">
        <v>1235</v>
      </c>
      <c r="Q153" s="1" t="s">
        <v>1236</v>
      </c>
      <c r="R153" s="1" t="s">
        <v>1970</v>
      </c>
      <c r="S153" s="1" t="s">
        <v>1238</v>
      </c>
      <c r="T153" s="1" t="s">
        <v>1239</v>
      </c>
      <c r="U153" s="1" t="s">
        <v>1240</v>
      </c>
      <c r="V153" s="1" t="s">
        <v>1268</v>
      </c>
    </row>
    <row r="154" s="1" customFormat="1" spans="1:22">
      <c r="A154" s="3">
        <v>21749585481</v>
      </c>
      <c r="B154" s="1" t="s">
        <v>1824</v>
      </c>
      <c r="C154" s="1" t="s">
        <v>1971</v>
      </c>
      <c r="D154" s="1" t="s">
        <v>1972</v>
      </c>
      <c r="E154" s="1" t="s">
        <v>1973</v>
      </c>
      <c r="F154" s="1" t="s">
        <v>1417</v>
      </c>
      <c r="G154" s="1" t="s">
        <v>1225</v>
      </c>
      <c r="H154" s="1" t="s">
        <v>1230</v>
      </c>
      <c r="I154" s="1" t="s">
        <v>1974</v>
      </c>
      <c r="J154" s="1" t="s">
        <v>1232</v>
      </c>
      <c r="K154" s="1" t="s">
        <v>1974</v>
      </c>
      <c r="L154" s="1" t="s">
        <v>1974</v>
      </c>
      <c r="M154" s="1" t="s">
        <v>1233</v>
      </c>
      <c r="N154" s="1" t="s">
        <v>1233</v>
      </c>
      <c r="O154" s="1" t="s">
        <v>1234</v>
      </c>
      <c r="P154" s="1" t="s">
        <v>1235</v>
      </c>
      <c r="Q154" s="1" t="s">
        <v>1236</v>
      </c>
      <c r="R154" s="1" t="s">
        <v>1975</v>
      </c>
      <c r="S154" s="1" t="s">
        <v>1238</v>
      </c>
      <c r="T154" s="1" t="s">
        <v>1239</v>
      </c>
      <c r="U154" s="1" t="s">
        <v>1240</v>
      </c>
      <c r="V154" s="1" t="s">
        <v>1268</v>
      </c>
    </row>
    <row r="155" s="1" customFormat="1" spans="1:22">
      <c r="A155" s="3">
        <v>21840224480</v>
      </c>
      <c r="B155" s="1" t="s">
        <v>1976</v>
      </c>
      <c r="C155" s="1" t="s">
        <v>1977</v>
      </c>
      <c r="D155" s="1" t="s">
        <v>1507</v>
      </c>
      <c r="E155" s="1" t="s">
        <v>1978</v>
      </c>
      <c r="F155" s="1" t="s">
        <v>1225</v>
      </c>
      <c r="G155" s="1" t="s">
        <v>1229</v>
      </c>
      <c r="H155" s="1" t="s">
        <v>1230</v>
      </c>
      <c r="I155" s="1" t="s">
        <v>1979</v>
      </c>
      <c r="J155" s="1" t="s">
        <v>1232</v>
      </c>
      <c r="K155" s="1" t="s">
        <v>1979</v>
      </c>
      <c r="L155" s="1" t="s">
        <v>1979</v>
      </c>
      <c r="M155" s="1" t="s">
        <v>1233</v>
      </c>
      <c r="N155" s="1" t="s">
        <v>1233</v>
      </c>
      <c r="O155" s="1" t="s">
        <v>1234</v>
      </c>
      <c r="P155" s="1" t="s">
        <v>1235</v>
      </c>
      <c r="Q155" s="1" t="s">
        <v>1236</v>
      </c>
      <c r="R155" s="1" t="s">
        <v>1980</v>
      </c>
      <c r="S155" s="1" t="s">
        <v>1238</v>
      </c>
      <c r="T155" s="1" t="s">
        <v>1239</v>
      </c>
      <c r="U155" s="1" t="s">
        <v>1240</v>
      </c>
      <c r="V155" s="1" t="s">
        <v>1280</v>
      </c>
    </row>
    <row r="156" s="1" customFormat="1" spans="1:22">
      <c r="A156" s="3">
        <v>21829758937</v>
      </c>
      <c r="B156" s="1" t="s">
        <v>1981</v>
      </c>
      <c r="C156" s="1" t="s">
        <v>1982</v>
      </c>
      <c r="D156" s="1" t="s">
        <v>1507</v>
      </c>
      <c r="E156" s="1" t="s">
        <v>1983</v>
      </c>
      <c r="F156" s="1" t="s">
        <v>1359</v>
      </c>
      <c r="G156" s="1" t="s">
        <v>1229</v>
      </c>
      <c r="H156" s="1" t="s">
        <v>1230</v>
      </c>
      <c r="I156" s="1" t="s">
        <v>1858</v>
      </c>
      <c r="J156" s="1" t="s">
        <v>1232</v>
      </c>
      <c r="K156" s="1" t="s">
        <v>1858</v>
      </c>
      <c r="L156" s="1" t="s">
        <v>1858</v>
      </c>
      <c r="M156" s="1" t="s">
        <v>1233</v>
      </c>
      <c r="N156" s="1" t="s">
        <v>1233</v>
      </c>
      <c r="O156" s="1" t="s">
        <v>1234</v>
      </c>
      <c r="P156" s="1" t="s">
        <v>1235</v>
      </c>
      <c r="Q156" s="1" t="s">
        <v>1236</v>
      </c>
      <c r="R156" s="1" t="s">
        <v>1984</v>
      </c>
      <c r="S156" s="1" t="s">
        <v>1238</v>
      </c>
      <c r="T156" s="1" t="s">
        <v>1239</v>
      </c>
      <c r="U156" s="1" t="s">
        <v>1240</v>
      </c>
      <c r="V156" s="1" t="s">
        <v>1280</v>
      </c>
    </row>
    <row r="157" s="1" customFormat="1" spans="1:22">
      <c r="A157" s="3">
        <v>21861338614</v>
      </c>
      <c r="B157" s="1" t="s">
        <v>1745</v>
      </c>
      <c r="C157" s="1" t="s">
        <v>1985</v>
      </c>
      <c r="D157" s="1" t="s">
        <v>1986</v>
      </c>
      <c r="E157" s="1" t="s">
        <v>1987</v>
      </c>
      <c r="F157" s="1" t="s">
        <v>1286</v>
      </c>
      <c r="G157" s="1" t="s">
        <v>1225</v>
      </c>
      <c r="H157" s="1" t="s">
        <v>1230</v>
      </c>
      <c r="I157" s="1" t="s">
        <v>1988</v>
      </c>
      <c r="J157" s="1" t="s">
        <v>1232</v>
      </c>
      <c r="K157" s="1" t="s">
        <v>1988</v>
      </c>
      <c r="L157" s="1" t="s">
        <v>1988</v>
      </c>
      <c r="M157" s="1" t="s">
        <v>1233</v>
      </c>
      <c r="N157" s="1" t="s">
        <v>1233</v>
      </c>
      <c r="O157" s="1" t="s">
        <v>1234</v>
      </c>
      <c r="P157" s="1" t="s">
        <v>1235</v>
      </c>
      <c r="Q157" s="1" t="s">
        <v>1236</v>
      </c>
      <c r="R157" s="1" t="s">
        <v>1989</v>
      </c>
      <c r="S157" s="1" t="s">
        <v>1238</v>
      </c>
      <c r="T157" s="1" t="s">
        <v>1239</v>
      </c>
      <c r="U157" s="1" t="s">
        <v>1240</v>
      </c>
      <c r="V157" s="1" t="s">
        <v>1241</v>
      </c>
    </row>
    <row r="158" s="1" customFormat="1" spans="1:22">
      <c r="A158" s="3">
        <v>21556985437</v>
      </c>
      <c r="B158" s="1" t="s">
        <v>1685</v>
      </c>
      <c r="C158" s="1" t="s">
        <v>1990</v>
      </c>
      <c r="D158" s="1" t="s">
        <v>1986</v>
      </c>
      <c r="E158" s="1" t="s">
        <v>1991</v>
      </c>
      <c r="F158" s="1" t="s">
        <v>1359</v>
      </c>
      <c r="G158" s="1" t="s">
        <v>1229</v>
      </c>
      <c r="H158" s="1" t="s">
        <v>1230</v>
      </c>
      <c r="I158" s="1" t="s">
        <v>1992</v>
      </c>
      <c r="J158" s="1" t="s">
        <v>1232</v>
      </c>
      <c r="K158" s="1" t="s">
        <v>1992</v>
      </c>
      <c r="L158" s="1" t="s">
        <v>1992</v>
      </c>
      <c r="M158" s="1" t="s">
        <v>1233</v>
      </c>
      <c r="N158" s="1" t="s">
        <v>1233</v>
      </c>
      <c r="O158" s="1" t="s">
        <v>1234</v>
      </c>
      <c r="P158" s="1" t="s">
        <v>1235</v>
      </c>
      <c r="Q158" s="1" t="s">
        <v>1236</v>
      </c>
      <c r="R158" s="1" t="s">
        <v>1993</v>
      </c>
      <c r="S158" s="1" t="s">
        <v>1238</v>
      </c>
      <c r="T158" s="1" t="s">
        <v>1239</v>
      </c>
      <c r="U158" s="1" t="s">
        <v>1240</v>
      </c>
      <c r="V158" s="1" t="s">
        <v>1241</v>
      </c>
    </row>
    <row r="159" s="1" customFormat="1" spans="1:22">
      <c r="A159" s="3">
        <v>21112842220</v>
      </c>
      <c r="B159" s="1" t="s">
        <v>1994</v>
      </c>
      <c r="C159" s="1" t="s">
        <v>1995</v>
      </c>
      <c r="D159" s="1" t="s">
        <v>1996</v>
      </c>
      <c r="E159" s="1" t="s">
        <v>1997</v>
      </c>
      <c r="F159" s="1" t="s">
        <v>1359</v>
      </c>
      <c r="G159" s="1" t="s">
        <v>1225</v>
      </c>
      <c r="H159" s="1" t="s">
        <v>1230</v>
      </c>
      <c r="I159" s="1" t="s">
        <v>1998</v>
      </c>
      <c r="J159" s="1" t="s">
        <v>1232</v>
      </c>
      <c r="K159" s="1" t="s">
        <v>1998</v>
      </c>
      <c r="L159" s="1" t="s">
        <v>1998</v>
      </c>
      <c r="M159" s="1" t="s">
        <v>1233</v>
      </c>
      <c r="N159" s="1" t="s">
        <v>1233</v>
      </c>
      <c r="O159" s="1" t="s">
        <v>1234</v>
      </c>
      <c r="P159" s="1" t="s">
        <v>1235</v>
      </c>
      <c r="Q159" s="1" t="s">
        <v>1236</v>
      </c>
      <c r="R159" s="1" t="s">
        <v>1999</v>
      </c>
      <c r="S159" s="1" t="s">
        <v>1238</v>
      </c>
      <c r="T159" s="1" t="s">
        <v>1239</v>
      </c>
      <c r="U159" s="1" t="s">
        <v>1240</v>
      </c>
      <c r="V159" s="1" t="s">
        <v>1268</v>
      </c>
    </row>
    <row r="160" s="1" customFormat="1" spans="1:22">
      <c r="A160" s="3">
        <v>21214510369</v>
      </c>
      <c r="B160" s="1" t="s">
        <v>1810</v>
      </c>
      <c r="C160" s="1" t="s">
        <v>2000</v>
      </c>
      <c r="D160" s="1" t="s">
        <v>1996</v>
      </c>
      <c r="E160" s="1" t="s">
        <v>2001</v>
      </c>
      <c r="F160" s="1" t="s">
        <v>1417</v>
      </c>
      <c r="G160" s="1" t="s">
        <v>1225</v>
      </c>
      <c r="H160" s="1" t="s">
        <v>1230</v>
      </c>
      <c r="I160" s="1" t="s">
        <v>2002</v>
      </c>
      <c r="J160" s="1" t="s">
        <v>1232</v>
      </c>
      <c r="K160" s="1" t="s">
        <v>2002</v>
      </c>
      <c r="L160" s="1" t="s">
        <v>2002</v>
      </c>
      <c r="M160" s="1" t="s">
        <v>1233</v>
      </c>
      <c r="N160" s="1" t="s">
        <v>1233</v>
      </c>
      <c r="O160" s="1" t="s">
        <v>1234</v>
      </c>
      <c r="P160" s="1" t="s">
        <v>1235</v>
      </c>
      <c r="Q160" s="1" t="s">
        <v>1236</v>
      </c>
      <c r="R160" s="1" t="s">
        <v>2003</v>
      </c>
      <c r="S160" s="1" t="s">
        <v>1238</v>
      </c>
      <c r="T160" s="1" t="s">
        <v>1239</v>
      </c>
      <c r="U160" s="1" t="s">
        <v>1240</v>
      </c>
      <c r="V160" s="1" t="s">
        <v>1268</v>
      </c>
    </row>
    <row r="161" s="1" customFormat="1" spans="1:22">
      <c r="A161" s="3">
        <v>21213935697</v>
      </c>
      <c r="B161" s="1" t="s">
        <v>1810</v>
      </c>
      <c r="C161" s="1" t="s">
        <v>2004</v>
      </c>
      <c r="D161" s="1" t="s">
        <v>1996</v>
      </c>
      <c r="E161" s="1" t="s">
        <v>2005</v>
      </c>
      <c r="F161" s="1" t="s">
        <v>1417</v>
      </c>
      <c r="G161" s="1" t="s">
        <v>1225</v>
      </c>
      <c r="H161" s="1" t="s">
        <v>1230</v>
      </c>
      <c r="I161" s="1" t="s">
        <v>2002</v>
      </c>
      <c r="J161" s="1" t="s">
        <v>1232</v>
      </c>
      <c r="K161" s="1" t="s">
        <v>2002</v>
      </c>
      <c r="L161" s="1" t="s">
        <v>2002</v>
      </c>
      <c r="M161" s="1" t="s">
        <v>1233</v>
      </c>
      <c r="N161" s="1" t="s">
        <v>1233</v>
      </c>
      <c r="O161" s="1" t="s">
        <v>1234</v>
      </c>
      <c r="P161" s="1" t="s">
        <v>1235</v>
      </c>
      <c r="Q161" s="1" t="s">
        <v>1236</v>
      </c>
      <c r="R161" s="1" t="s">
        <v>2006</v>
      </c>
      <c r="S161" s="1" t="s">
        <v>1238</v>
      </c>
      <c r="T161" s="1" t="s">
        <v>1239</v>
      </c>
      <c r="U161" s="1" t="s">
        <v>1240</v>
      </c>
      <c r="V161" s="1" t="s">
        <v>1268</v>
      </c>
    </row>
    <row r="162" s="1" customFormat="1" spans="1:22">
      <c r="A162" s="3">
        <v>21849855051</v>
      </c>
      <c r="B162" s="1" t="s">
        <v>1794</v>
      </c>
      <c r="C162" s="1" t="s">
        <v>2007</v>
      </c>
      <c r="D162" s="1" t="s">
        <v>1676</v>
      </c>
      <c r="E162" s="1" t="s">
        <v>2008</v>
      </c>
      <c r="F162" s="1" t="s">
        <v>1417</v>
      </c>
      <c r="G162" s="1" t="s">
        <v>1229</v>
      </c>
      <c r="H162" s="1" t="s">
        <v>1230</v>
      </c>
      <c r="I162" s="1" t="s">
        <v>2009</v>
      </c>
      <c r="J162" s="1" t="s">
        <v>1232</v>
      </c>
      <c r="K162" s="1" t="s">
        <v>2009</v>
      </c>
      <c r="L162" s="1" t="s">
        <v>2009</v>
      </c>
      <c r="M162" s="1" t="s">
        <v>1233</v>
      </c>
      <c r="N162" s="1" t="s">
        <v>1233</v>
      </c>
      <c r="O162" s="1" t="s">
        <v>1234</v>
      </c>
      <c r="P162" s="1" t="s">
        <v>1235</v>
      </c>
      <c r="Q162" s="1" t="s">
        <v>1236</v>
      </c>
      <c r="R162" s="1" t="s">
        <v>2010</v>
      </c>
      <c r="S162" s="1" t="s">
        <v>1238</v>
      </c>
      <c r="T162" s="1" t="s">
        <v>1239</v>
      </c>
      <c r="U162" s="1" t="s">
        <v>1240</v>
      </c>
      <c r="V162" s="1" t="s">
        <v>1241</v>
      </c>
    </row>
    <row r="163" s="1" customFormat="1" spans="1:22">
      <c r="A163" s="3">
        <v>21853915217</v>
      </c>
      <c r="B163" s="1" t="s">
        <v>1910</v>
      </c>
      <c r="C163" s="1" t="s">
        <v>2011</v>
      </c>
      <c r="D163" s="1" t="s">
        <v>1676</v>
      </c>
      <c r="E163" s="1" t="s">
        <v>2012</v>
      </c>
      <c r="F163" s="1" t="s">
        <v>1359</v>
      </c>
      <c r="G163" s="1" t="s">
        <v>1225</v>
      </c>
      <c r="H163" s="1" t="s">
        <v>1230</v>
      </c>
      <c r="I163" s="1" t="s">
        <v>2013</v>
      </c>
      <c r="J163" s="1" t="s">
        <v>1232</v>
      </c>
      <c r="K163" s="1" t="s">
        <v>2013</v>
      </c>
      <c r="L163" s="1" t="s">
        <v>2013</v>
      </c>
      <c r="M163" s="1" t="s">
        <v>1233</v>
      </c>
      <c r="N163" s="1" t="s">
        <v>1233</v>
      </c>
      <c r="O163" s="1" t="s">
        <v>1234</v>
      </c>
      <c r="P163" s="1" t="s">
        <v>1235</v>
      </c>
      <c r="Q163" s="1" t="s">
        <v>1236</v>
      </c>
      <c r="R163" s="1" t="s">
        <v>2014</v>
      </c>
      <c r="S163" s="1" t="s">
        <v>1238</v>
      </c>
      <c r="T163" s="1" t="s">
        <v>1239</v>
      </c>
      <c r="U163" s="1" t="s">
        <v>1240</v>
      </c>
      <c r="V163" s="1" t="s">
        <v>1241</v>
      </c>
    </row>
    <row r="164" s="1" customFormat="1" spans="1:22">
      <c r="A164" s="3">
        <v>999221875124065</v>
      </c>
      <c r="B164" s="1" t="s">
        <v>1723</v>
      </c>
      <c r="C164" s="1" t="s">
        <v>2015</v>
      </c>
      <c r="D164" s="1" t="s">
        <v>1598</v>
      </c>
      <c r="E164" s="1" t="s">
        <v>2016</v>
      </c>
      <c r="F164" s="1" t="s">
        <v>1286</v>
      </c>
      <c r="G164" s="1" t="s">
        <v>1225</v>
      </c>
      <c r="H164" s="1" t="s">
        <v>1230</v>
      </c>
      <c r="I164" s="1" t="s">
        <v>2017</v>
      </c>
      <c r="J164" s="1" t="s">
        <v>1232</v>
      </c>
      <c r="K164" s="1" t="s">
        <v>2017</v>
      </c>
      <c r="L164" s="1" t="s">
        <v>2017</v>
      </c>
      <c r="M164" s="1" t="s">
        <v>1233</v>
      </c>
      <c r="N164" s="1" t="s">
        <v>1233</v>
      </c>
      <c r="O164" s="1" t="s">
        <v>1234</v>
      </c>
      <c r="P164" s="1" t="s">
        <v>1235</v>
      </c>
      <c r="Q164" s="1" t="s">
        <v>1236</v>
      </c>
      <c r="R164" s="1" t="s">
        <v>2018</v>
      </c>
      <c r="S164" s="1" t="s">
        <v>1238</v>
      </c>
      <c r="T164" s="1" t="s">
        <v>1239</v>
      </c>
      <c r="U164" s="1" t="s">
        <v>1240</v>
      </c>
      <c r="V164" s="1" t="s">
        <v>1250</v>
      </c>
    </row>
    <row r="165" s="1" customFormat="1" spans="1:22">
      <c r="A165" s="3">
        <v>999221888318958</v>
      </c>
      <c r="B165" s="1" t="s">
        <v>1751</v>
      </c>
      <c r="C165" s="1" t="s">
        <v>2019</v>
      </c>
      <c r="D165" s="1" t="s">
        <v>1598</v>
      </c>
      <c r="E165" s="1" t="s">
        <v>2020</v>
      </c>
      <c r="F165" s="1" t="s">
        <v>1417</v>
      </c>
      <c r="G165" s="1" t="s">
        <v>1225</v>
      </c>
      <c r="H165" s="1" t="s">
        <v>1230</v>
      </c>
      <c r="I165" s="1" t="s">
        <v>2021</v>
      </c>
      <c r="J165" s="1" t="s">
        <v>1232</v>
      </c>
      <c r="K165" s="1" t="s">
        <v>2021</v>
      </c>
      <c r="L165" s="1" t="s">
        <v>2021</v>
      </c>
      <c r="M165" s="1" t="s">
        <v>1233</v>
      </c>
      <c r="N165" s="1" t="s">
        <v>1233</v>
      </c>
      <c r="O165" s="1" t="s">
        <v>1234</v>
      </c>
      <c r="P165" s="1" t="s">
        <v>1235</v>
      </c>
      <c r="Q165" s="1" t="s">
        <v>1236</v>
      </c>
      <c r="R165" s="1" t="s">
        <v>2022</v>
      </c>
      <c r="S165" s="1" t="s">
        <v>1238</v>
      </c>
      <c r="T165" s="1" t="s">
        <v>1239</v>
      </c>
      <c r="U165" s="1" t="s">
        <v>1240</v>
      </c>
      <c r="V165" s="1" t="s">
        <v>1250</v>
      </c>
    </row>
    <row r="166" s="1" customFormat="1" spans="1:22">
      <c r="A166" s="3">
        <v>999221893276372</v>
      </c>
      <c r="B166" s="1" t="s">
        <v>1751</v>
      </c>
      <c r="C166" s="1" t="s">
        <v>2023</v>
      </c>
      <c r="D166" s="1" t="s">
        <v>1598</v>
      </c>
      <c r="E166" s="1" t="s">
        <v>2024</v>
      </c>
      <c r="F166" s="1" t="s">
        <v>1286</v>
      </c>
      <c r="G166" s="1" t="s">
        <v>1225</v>
      </c>
      <c r="H166" s="1" t="s">
        <v>1230</v>
      </c>
      <c r="I166" s="1" t="s">
        <v>1600</v>
      </c>
      <c r="J166" s="1" t="s">
        <v>1232</v>
      </c>
      <c r="K166" s="1" t="s">
        <v>1600</v>
      </c>
      <c r="L166" s="1" t="s">
        <v>1600</v>
      </c>
      <c r="M166" s="1" t="s">
        <v>1233</v>
      </c>
      <c r="N166" s="1" t="s">
        <v>1233</v>
      </c>
      <c r="O166" s="1" t="s">
        <v>1234</v>
      </c>
      <c r="P166" s="1" t="s">
        <v>1235</v>
      </c>
      <c r="Q166" s="1" t="s">
        <v>1236</v>
      </c>
      <c r="R166" s="1" t="s">
        <v>2025</v>
      </c>
      <c r="S166" s="1" t="s">
        <v>1238</v>
      </c>
      <c r="T166" s="1" t="s">
        <v>1239</v>
      </c>
      <c r="U166" s="1" t="s">
        <v>1240</v>
      </c>
      <c r="V166" s="1" t="s">
        <v>1250</v>
      </c>
    </row>
    <row r="167" s="1" customFormat="1" spans="1:22">
      <c r="A167" s="3">
        <v>21846664517</v>
      </c>
      <c r="B167" s="1" t="s">
        <v>2026</v>
      </c>
      <c r="C167" s="1" t="s">
        <v>2027</v>
      </c>
      <c r="D167" s="1" t="s">
        <v>2028</v>
      </c>
      <c r="E167" s="1" t="s">
        <v>2029</v>
      </c>
      <c r="F167" s="1" t="s">
        <v>1417</v>
      </c>
      <c r="G167" s="1" t="s">
        <v>1225</v>
      </c>
      <c r="H167" s="1" t="s">
        <v>1230</v>
      </c>
      <c r="I167" s="1" t="s">
        <v>2030</v>
      </c>
      <c r="J167" s="1" t="s">
        <v>1232</v>
      </c>
      <c r="K167" s="1" t="s">
        <v>2030</v>
      </c>
      <c r="L167" s="1" t="s">
        <v>2030</v>
      </c>
      <c r="M167" s="1" t="s">
        <v>1233</v>
      </c>
      <c r="N167" s="1" t="s">
        <v>1233</v>
      </c>
      <c r="O167" s="1" t="s">
        <v>1234</v>
      </c>
      <c r="P167" s="1" t="s">
        <v>1235</v>
      </c>
      <c r="Q167" s="1" t="s">
        <v>1236</v>
      </c>
      <c r="R167" s="1" t="s">
        <v>2031</v>
      </c>
      <c r="S167" s="1" t="s">
        <v>1238</v>
      </c>
      <c r="T167" s="1" t="s">
        <v>1239</v>
      </c>
      <c r="U167" s="1" t="s">
        <v>1240</v>
      </c>
      <c r="V167" s="1" t="s">
        <v>1250</v>
      </c>
    </row>
    <row r="168" s="1" customFormat="1" spans="1:22">
      <c r="A168" s="3">
        <v>21805555507</v>
      </c>
      <c r="B168" s="1" t="s">
        <v>2032</v>
      </c>
      <c r="C168" s="1" t="s">
        <v>2033</v>
      </c>
      <c r="D168" s="1" t="s">
        <v>2034</v>
      </c>
      <c r="E168" s="1" t="s">
        <v>2035</v>
      </c>
      <c r="F168" s="1" t="s">
        <v>1359</v>
      </c>
      <c r="G168" s="1" t="s">
        <v>1225</v>
      </c>
      <c r="H168" s="1" t="s">
        <v>1230</v>
      </c>
      <c r="I168" s="1" t="s">
        <v>2036</v>
      </c>
      <c r="J168" s="1" t="s">
        <v>1232</v>
      </c>
      <c r="K168" s="1" t="s">
        <v>2036</v>
      </c>
      <c r="L168" s="1" t="s">
        <v>2036</v>
      </c>
      <c r="M168" s="1" t="s">
        <v>1233</v>
      </c>
      <c r="N168" s="1" t="s">
        <v>1233</v>
      </c>
      <c r="O168" s="1" t="s">
        <v>1234</v>
      </c>
      <c r="P168" s="1" t="s">
        <v>1235</v>
      </c>
      <c r="Q168" s="1" t="s">
        <v>1236</v>
      </c>
      <c r="R168" s="1" t="s">
        <v>2037</v>
      </c>
      <c r="S168" s="1" t="s">
        <v>1238</v>
      </c>
      <c r="T168" s="1" t="s">
        <v>1239</v>
      </c>
      <c r="U168" s="1" t="s">
        <v>1240</v>
      </c>
      <c r="V168" s="1" t="s">
        <v>1250</v>
      </c>
    </row>
    <row r="169" s="1" customFormat="1" spans="1:22">
      <c r="A169" s="3">
        <v>21854248658</v>
      </c>
      <c r="B169" s="1" t="s">
        <v>1854</v>
      </c>
      <c r="C169" s="1" t="s">
        <v>2038</v>
      </c>
      <c r="D169" s="1" t="s">
        <v>2039</v>
      </c>
      <c r="E169" s="1" t="s">
        <v>2040</v>
      </c>
      <c r="F169" s="1" t="s">
        <v>1359</v>
      </c>
      <c r="G169" s="1" t="s">
        <v>1225</v>
      </c>
      <c r="H169" s="1" t="s">
        <v>1230</v>
      </c>
      <c r="I169" s="1" t="s">
        <v>2041</v>
      </c>
      <c r="J169" s="1" t="s">
        <v>1232</v>
      </c>
      <c r="K169" s="1" t="s">
        <v>2041</v>
      </c>
      <c r="L169" s="1" t="s">
        <v>2041</v>
      </c>
      <c r="M169" s="1" t="s">
        <v>1233</v>
      </c>
      <c r="N169" s="1" t="s">
        <v>1233</v>
      </c>
      <c r="O169" s="1" t="s">
        <v>1234</v>
      </c>
      <c r="P169" s="1" t="s">
        <v>1235</v>
      </c>
      <c r="Q169" s="1" t="s">
        <v>1236</v>
      </c>
      <c r="R169" s="1" t="s">
        <v>2042</v>
      </c>
      <c r="S169" s="1" t="s">
        <v>1238</v>
      </c>
      <c r="T169" s="1" t="s">
        <v>1239</v>
      </c>
      <c r="U169" s="1" t="s">
        <v>1240</v>
      </c>
      <c r="V169" s="1" t="s">
        <v>1268</v>
      </c>
    </row>
    <row r="170" s="1" customFormat="1" spans="1:22">
      <c r="A170" s="3">
        <v>21901170230</v>
      </c>
      <c r="B170" s="1" t="s">
        <v>1784</v>
      </c>
      <c r="C170" s="1" t="s">
        <v>2043</v>
      </c>
      <c r="D170" s="1" t="s">
        <v>2044</v>
      </c>
      <c r="E170" s="1" t="s">
        <v>2045</v>
      </c>
      <c r="F170" s="1" t="s">
        <v>1515</v>
      </c>
      <c r="G170" s="1" t="s">
        <v>1225</v>
      </c>
      <c r="H170" s="1" t="s">
        <v>1230</v>
      </c>
      <c r="I170" s="1" t="s">
        <v>2046</v>
      </c>
      <c r="J170" s="1" t="s">
        <v>1232</v>
      </c>
      <c r="K170" s="1" t="s">
        <v>2046</v>
      </c>
      <c r="L170" s="1" t="s">
        <v>2046</v>
      </c>
      <c r="M170" s="1" t="s">
        <v>1233</v>
      </c>
      <c r="N170" s="1" t="s">
        <v>1233</v>
      </c>
      <c r="O170" s="1" t="s">
        <v>1234</v>
      </c>
      <c r="P170" s="1" t="s">
        <v>1235</v>
      </c>
      <c r="Q170" s="1" t="s">
        <v>1236</v>
      </c>
      <c r="R170" s="1" t="s">
        <v>2047</v>
      </c>
      <c r="S170" s="1" t="s">
        <v>1238</v>
      </c>
      <c r="T170" s="1" t="s">
        <v>1239</v>
      </c>
      <c r="U170" s="1" t="s">
        <v>1240</v>
      </c>
      <c r="V170" s="1" t="s">
        <v>1241</v>
      </c>
    </row>
    <row r="171" s="1" customFormat="1" spans="1:22">
      <c r="A171" s="3">
        <v>21827140695</v>
      </c>
      <c r="B171" s="1" t="s">
        <v>1842</v>
      </c>
      <c r="C171" s="1" t="s">
        <v>2048</v>
      </c>
      <c r="D171" s="1" t="s">
        <v>2049</v>
      </c>
      <c r="E171" s="1" t="s">
        <v>2050</v>
      </c>
      <c r="F171" s="1" t="s">
        <v>1645</v>
      </c>
      <c r="G171" s="1" t="s">
        <v>1225</v>
      </c>
      <c r="H171" s="1" t="s">
        <v>1230</v>
      </c>
      <c r="I171" s="1" t="s">
        <v>2051</v>
      </c>
      <c r="J171" s="1" t="s">
        <v>1232</v>
      </c>
      <c r="K171" s="1" t="s">
        <v>2051</v>
      </c>
      <c r="L171" s="1" t="s">
        <v>2051</v>
      </c>
      <c r="M171" s="1" t="s">
        <v>1233</v>
      </c>
      <c r="N171" s="1" t="s">
        <v>1233</v>
      </c>
      <c r="O171" s="1" t="s">
        <v>1234</v>
      </c>
      <c r="P171" s="1" t="s">
        <v>1235</v>
      </c>
      <c r="Q171" s="1" t="s">
        <v>1236</v>
      </c>
      <c r="R171" s="1" t="s">
        <v>2052</v>
      </c>
      <c r="S171" s="1" t="s">
        <v>1238</v>
      </c>
      <c r="T171" s="1" t="s">
        <v>1239</v>
      </c>
      <c r="U171" s="1" t="s">
        <v>1240</v>
      </c>
      <c r="V171" s="1" t="s">
        <v>1268</v>
      </c>
    </row>
    <row r="172" s="1" customFormat="1" spans="1:22">
      <c r="A172" s="3">
        <v>999221902274152</v>
      </c>
      <c r="B172" s="1" t="s">
        <v>1784</v>
      </c>
      <c r="C172" s="1" t="s">
        <v>2053</v>
      </c>
      <c r="D172" s="1" t="s">
        <v>1581</v>
      </c>
      <c r="E172" s="1" t="s">
        <v>2054</v>
      </c>
      <c r="F172" s="1" t="s">
        <v>1225</v>
      </c>
      <c r="G172" s="1" t="s">
        <v>1229</v>
      </c>
      <c r="H172" s="1" t="s">
        <v>1230</v>
      </c>
      <c r="I172" s="1" t="s">
        <v>2055</v>
      </c>
      <c r="J172" s="1" t="s">
        <v>1232</v>
      </c>
      <c r="K172" s="1" t="s">
        <v>2055</v>
      </c>
      <c r="L172" s="1" t="s">
        <v>2055</v>
      </c>
      <c r="M172" s="1" t="s">
        <v>1233</v>
      </c>
      <c r="N172" s="1" t="s">
        <v>1233</v>
      </c>
      <c r="O172" s="1" t="s">
        <v>1234</v>
      </c>
      <c r="P172" s="1" t="s">
        <v>1235</v>
      </c>
      <c r="Q172" s="1" t="s">
        <v>1236</v>
      </c>
      <c r="R172" s="1" t="s">
        <v>2056</v>
      </c>
      <c r="S172" s="1" t="s">
        <v>1238</v>
      </c>
      <c r="T172" s="1" t="s">
        <v>1239</v>
      </c>
      <c r="U172" s="1" t="s">
        <v>1240</v>
      </c>
      <c r="V172" s="1" t="s">
        <v>1395</v>
      </c>
    </row>
    <row r="173" s="1" customFormat="1" spans="1:22">
      <c r="A173" s="3">
        <v>18938916565</v>
      </c>
      <c r="B173" s="1" t="s">
        <v>1816</v>
      </c>
      <c r="C173" s="1" t="s">
        <v>2057</v>
      </c>
      <c r="D173" s="1" t="s">
        <v>2058</v>
      </c>
      <c r="E173" s="1" t="s">
        <v>2059</v>
      </c>
      <c r="F173" s="1" t="s">
        <v>1548</v>
      </c>
      <c r="G173" s="1" t="s">
        <v>1225</v>
      </c>
      <c r="H173" s="1" t="s">
        <v>1230</v>
      </c>
      <c r="I173" s="1" t="s">
        <v>2060</v>
      </c>
      <c r="J173" s="1" t="s">
        <v>1232</v>
      </c>
      <c r="K173" s="1" t="s">
        <v>2060</v>
      </c>
      <c r="L173" s="1" t="s">
        <v>2060</v>
      </c>
      <c r="M173" s="1" t="s">
        <v>1233</v>
      </c>
      <c r="N173" s="1" t="s">
        <v>1233</v>
      </c>
      <c r="O173" s="1" t="s">
        <v>1234</v>
      </c>
      <c r="P173" s="1" t="s">
        <v>1235</v>
      </c>
      <c r="Q173" s="1" t="s">
        <v>1236</v>
      </c>
      <c r="R173" s="1" t="s">
        <v>2061</v>
      </c>
      <c r="S173" s="1" t="s">
        <v>1238</v>
      </c>
      <c r="T173" s="1" t="s">
        <v>1239</v>
      </c>
      <c r="U173" s="1" t="s">
        <v>1240</v>
      </c>
      <c r="V173" s="1" t="s">
        <v>1268</v>
      </c>
    </row>
    <row r="174" s="1" customFormat="1" spans="1:22">
      <c r="A174" s="3">
        <v>999221874959940</v>
      </c>
      <c r="B174" s="1" t="s">
        <v>1723</v>
      </c>
      <c r="C174" s="1" t="s">
        <v>2062</v>
      </c>
      <c r="D174" s="1" t="s">
        <v>1523</v>
      </c>
      <c r="E174" s="1" t="s">
        <v>2063</v>
      </c>
      <c r="F174" s="1" t="s">
        <v>1359</v>
      </c>
      <c r="G174" s="1" t="s">
        <v>1229</v>
      </c>
      <c r="H174" s="1" t="s">
        <v>1230</v>
      </c>
      <c r="I174" s="1" t="s">
        <v>2064</v>
      </c>
      <c r="J174" s="1" t="s">
        <v>1232</v>
      </c>
      <c r="K174" s="1" t="s">
        <v>2064</v>
      </c>
      <c r="L174" s="1" t="s">
        <v>2064</v>
      </c>
      <c r="M174" s="1" t="s">
        <v>1233</v>
      </c>
      <c r="N174" s="1" t="s">
        <v>1233</v>
      </c>
      <c r="O174" s="1" t="s">
        <v>1234</v>
      </c>
      <c r="P174" s="1" t="s">
        <v>1235</v>
      </c>
      <c r="Q174" s="1" t="s">
        <v>1236</v>
      </c>
      <c r="R174" s="1" t="s">
        <v>2065</v>
      </c>
      <c r="S174" s="1" t="s">
        <v>1238</v>
      </c>
      <c r="T174" s="1" t="s">
        <v>1239</v>
      </c>
      <c r="U174" s="1" t="s">
        <v>1240</v>
      </c>
      <c r="V174" s="1" t="s">
        <v>1280</v>
      </c>
    </row>
    <row r="175" s="1" customFormat="1" spans="1:22">
      <c r="A175" s="3">
        <v>999221854784290</v>
      </c>
      <c r="B175" s="1" t="s">
        <v>1854</v>
      </c>
      <c r="C175" s="1" t="s">
        <v>2066</v>
      </c>
      <c r="D175" s="1" t="s">
        <v>1523</v>
      </c>
      <c r="E175" s="1" t="s">
        <v>2067</v>
      </c>
      <c r="F175" s="1" t="s">
        <v>1286</v>
      </c>
      <c r="G175" s="1" t="s">
        <v>1229</v>
      </c>
      <c r="H175" s="1" t="s">
        <v>1230</v>
      </c>
      <c r="I175" s="1" t="s">
        <v>2068</v>
      </c>
      <c r="J175" s="1" t="s">
        <v>1232</v>
      </c>
      <c r="K175" s="1" t="s">
        <v>2068</v>
      </c>
      <c r="L175" s="1" t="s">
        <v>2068</v>
      </c>
      <c r="M175" s="1" t="s">
        <v>1233</v>
      </c>
      <c r="N175" s="1" t="s">
        <v>1233</v>
      </c>
      <c r="O175" s="1" t="s">
        <v>1234</v>
      </c>
      <c r="P175" s="1" t="s">
        <v>1235</v>
      </c>
      <c r="Q175" s="1" t="s">
        <v>1236</v>
      </c>
      <c r="R175" s="1" t="s">
        <v>2069</v>
      </c>
      <c r="S175" s="1" t="s">
        <v>1238</v>
      </c>
      <c r="T175" s="1" t="s">
        <v>1239</v>
      </c>
      <c r="U175" s="1" t="s">
        <v>1240</v>
      </c>
      <c r="V175" s="1" t="s">
        <v>1280</v>
      </c>
    </row>
    <row r="176" s="1" customFormat="1" spans="1:22">
      <c r="A176" s="3">
        <v>21851562285</v>
      </c>
      <c r="B176" s="1" t="s">
        <v>2070</v>
      </c>
      <c r="C176" s="1" t="s">
        <v>2071</v>
      </c>
      <c r="D176" s="1" t="s">
        <v>2072</v>
      </c>
      <c r="E176" s="1" t="s">
        <v>2073</v>
      </c>
      <c r="F176" s="1" t="s">
        <v>1225</v>
      </c>
      <c r="G176" s="1" t="s">
        <v>1229</v>
      </c>
      <c r="H176" s="1" t="s">
        <v>1230</v>
      </c>
      <c r="I176" s="1" t="s">
        <v>2074</v>
      </c>
      <c r="J176" s="1" t="s">
        <v>1232</v>
      </c>
      <c r="K176" s="1" t="s">
        <v>2074</v>
      </c>
      <c r="L176" s="1" t="s">
        <v>2074</v>
      </c>
      <c r="M176" s="1" t="s">
        <v>1233</v>
      </c>
      <c r="N176" s="1" t="s">
        <v>1233</v>
      </c>
      <c r="O176" s="1" t="s">
        <v>1234</v>
      </c>
      <c r="P176" s="1" t="s">
        <v>1235</v>
      </c>
      <c r="Q176" s="1" t="s">
        <v>1236</v>
      </c>
      <c r="R176" s="1" t="s">
        <v>2075</v>
      </c>
      <c r="S176" s="1" t="s">
        <v>1238</v>
      </c>
      <c r="T176" s="1" t="s">
        <v>1239</v>
      </c>
      <c r="U176" s="1" t="s">
        <v>1240</v>
      </c>
      <c r="V176" s="1" t="s">
        <v>1241</v>
      </c>
    </row>
    <row r="177" s="1" customFormat="1" spans="1:22">
      <c r="A177" s="3">
        <v>21484186322</v>
      </c>
      <c r="B177" s="1" t="s">
        <v>2076</v>
      </c>
      <c r="C177" s="1" t="s">
        <v>2077</v>
      </c>
      <c r="D177" s="1" t="s">
        <v>2078</v>
      </c>
      <c r="E177" s="1" t="s">
        <v>2079</v>
      </c>
      <c r="F177" s="1" t="s">
        <v>1286</v>
      </c>
      <c r="G177" s="1" t="s">
        <v>1225</v>
      </c>
      <c r="H177" s="1" t="s">
        <v>1230</v>
      </c>
      <c r="I177" s="1" t="s">
        <v>2080</v>
      </c>
      <c r="J177" s="1" t="s">
        <v>1232</v>
      </c>
      <c r="K177" s="1" t="s">
        <v>2080</v>
      </c>
      <c r="L177" s="1" t="s">
        <v>2080</v>
      </c>
      <c r="M177" s="1" t="s">
        <v>1233</v>
      </c>
      <c r="N177" s="1" t="s">
        <v>1233</v>
      </c>
      <c r="O177" s="1" t="s">
        <v>1234</v>
      </c>
      <c r="P177" s="1" t="s">
        <v>1235</v>
      </c>
      <c r="Q177" s="1" t="s">
        <v>1236</v>
      </c>
      <c r="R177" s="1" t="s">
        <v>2081</v>
      </c>
      <c r="S177" s="1" t="s">
        <v>1238</v>
      </c>
      <c r="T177" s="1" t="s">
        <v>1239</v>
      </c>
      <c r="U177" s="1" t="s">
        <v>1240</v>
      </c>
      <c r="V177" s="1" t="s">
        <v>1268</v>
      </c>
    </row>
    <row r="178" s="1" customFormat="1" spans="1:22">
      <c r="A178" s="3">
        <v>21484148654</v>
      </c>
      <c r="B178" s="1" t="s">
        <v>2076</v>
      </c>
      <c r="C178" s="1" t="s">
        <v>2082</v>
      </c>
      <c r="D178" s="1" t="s">
        <v>2078</v>
      </c>
      <c r="E178" s="1" t="s">
        <v>2079</v>
      </c>
      <c r="F178" s="1" t="s">
        <v>1286</v>
      </c>
      <c r="G178" s="1" t="s">
        <v>1225</v>
      </c>
      <c r="H178" s="1" t="s">
        <v>1230</v>
      </c>
      <c r="I178" s="1" t="s">
        <v>2083</v>
      </c>
      <c r="J178" s="1" t="s">
        <v>1232</v>
      </c>
      <c r="K178" s="1" t="s">
        <v>2083</v>
      </c>
      <c r="L178" s="1" t="s">
        <v>2083</v>
      </c>
      <c r="M178" s="1" t="s">
        <v>1233</v>
      </c>
      <c r="N178" s="1" t="s">
        <v>1233</v>
      </c>
      <c r="O178" s="1" t="s">
        <v>1234</v>
      </c>
      <c r="P178" s="1" t="s">
        <v>1235</v>
      </c>
      <c r="Q178" s="1" t="s">
        <v>1236</v>
      </c>
      <c r="R178" s="1" t="s">
        <v>2084</v>
      </c>
      <c r="S178" s="1" t="s">
        <v>1238</v>
      </c>
      <c r="T178" s="1" t="s">
        <v>1239</v>
      </c>
      <c r="U178" s="1" t="s">
        <v>1240</v>
      </c>
      <c r="V178" s="1" t="s">
        <v>1268</v>
      </c>
    </row>
    <row r="179" s="1" customFormat="1" spans="1:22">
      <c r="A179" s="3">
        <v>21828559674</v>
      </c>
      <c r="B179" s="1" t="s">
        <v>2085</v>
      </c>
      <c r="C179" s="1" t="s">
        <v>2086</v>
      </c>
      <c r="D179" s="1" t="s">
        <v>2087</v>
      </c>
      <c r="E179" s="1" t="s">
        <v>2088</v>
      </c>
      <c r="F179" s="1" t="s">
        <v>1225</v>
      </c>
      <c r="G179" s="1" t="s">
        <v>1229</v>
      </c>
      <c r="H179" s="1" t="s">
        <v>1230</v>
      </c>
      <c r="I179" s="1" t="s">
        <v>2089</v>
      </c>
      <c r="J179" s="1" t="s">
        <v>1232</v>
      </c>
      <c r="K179" s="1" t="s">
        <v>2089</v>
      </c>
      <c r="L179" s="1" t="s">
        <v>2089</v>
      </c>
      <c r="M179" s="1" t="s">
        <v>1233</v>
      </c>
      <c r="N179" s="1" t="s">
        <v>1233</v>
      </c>
      <c r="O179" s="1" t="s">
        <v>1234</v>
      </c>
      <c r="P179" s="1" t="s">
        <v>1235</v>
      </c>
      <c r="Q179" s="1" t="s">
        <v>1236</v>
      </c>
      <c r="R179" s="1" t="s">
        <v>2090</v>
      </c>
      <c r="S179" s="1" t="s">
        <v>1238</v>
      </c>
      <c r="T179" s="1" t="s">
        <v>1239</v>
      </c>
      <c r="U179" s="1" t="s">
        <v>1240</v>
      </c>
      <c r="V179" s="1" t="s">
        <v>1250</v>
      </c>
    </row>
    <row r="180" s="1" customFormat="1" spans="1:22">
      <c r="A180" s="3">
        <v>21832237469</v>
      </c>
      <c r="B180" s="1" t="s">
        <v>2091</v>
      </c>
      <c r="C180" s="1" t="s">
        <v>2092</v>
      </c>
      <c r="D180" s="1" t="s">
        <v>2087</v>
      </c>
      <c r="E180" s="1" t="s">
        <v>2093</v>
      </c>
      <c r="F180" s="1" t="s">
        <v>1359</v>
      </c>
      <c r="G180" s="1" t="s">
        <v>1225</v>
      </c>
      <c r="H180" s="1" t="s">
        <v>1230</v>
      </c>
      <c r="I180" s="1" t="s">
        <v>2094</v>
      </c>
      <c r="J180" s="1" t="s">
        <v>1232</v>
      </c>
      <c r="K180" s="1" t="s">
        <v>2094</v>
      </c>
      <c r="L180" s="1" t="s">
        <v>2094</v>
      </c>
      <c r="M180" s="1" t="s">
        <v>1233</v>
      </c>
      <c r="N180" s="1" t="s">
        <v>1233</v>
      </c>
      <c r="O180" s="1" t="s">
        <v>1234</v>
      </c>
      <c r="P180" s="1" t="s">
        <v>1235</v>
      </c>
      <c r="Q180" s="1" t="s">
        <v>1236</v>
      </c>
      <c r="R180" s="1" t="s">
        <v>2095</v>
      </c>
      <c r="S180" s="1" t="s">
        <v>1238</v>
      </c>
      <c r="T180" s="1" t="s">
        <v>1239</v>
      </c>
      <c r="U180" s="1" t="s">
        <v>1240</v>
      </c>
      <c r="V180" s="1" t="s">
        <v>1250</v>
      </c>
    </row>
    <row r="181" s="1" customFormat="1" spans="1:22">
      <c r="A181" s="3">
        <v>21322271581</v>
      </c>
      <c r="B181" s="1" t="s">
        <v>2096</v>
      </c>
      <c r="C181" s="1" t="s">
        <v>2097</v>
      </c>
      <c r="D181" s="1" t="s">
        <v>2098</v>
      </c>
      <c r="E181" s="1" t="s">
        <v>2099</v>
      </c>
      <c r="F181" s="1" t="s">
        <v>1417</v>
      </c>
      <c r="G181" s="1" t="s">
        <v>1225</v>
      </c>
      <c r="H181" s="1" t="s">
        <v>1230</v>
      </c>
      <c r="I181" s="1" t="s">
        <v>2100</v>
      </c>
      <c r="J181" s="1" t="s">
        <v>1232</v>
      </c>
      <c r="K181" s="1" t="s">
        <v>2100</v>
      </c>
      <c r="L181" s="1" t="s">
        <v>2100</v>
      </c>
      <c r="M181" s="1" t="s">
        <v>1233</v>
      </c>
      <c r="N181" s="1" t="s">
        <v>1233</v>
      </c>
      <c r="O181" s="1" t="s">
        <v>1234</v>
      </c>
      <c r="P181" s="1" t="s">
        <v>1235</v>
      </c>
      <c r="Q181" s="1" t="s">
        <v>1236</v>
      </c>
      <c r="R181" s="1" t="s">
        <v>2101</v>
      </c>
      <c r="S181" s="1" t="s">
        <v>1238</v>
      </c>
      <c r="T181" s="1" t="s">
        <v>1239</v>
      </c>
      <c r="U181" s="1" t="s">
        <v>1240</v>
      </c>
      <c r="V181" s="1" t="s">
        <v>1268</v>
      </c>
    </row>
    <row r="182" s="1" customFormat="1" spans="1:22">
      <c r="A182" s="3">
        <v>21716968540</v>
      </c>
      <c r="B182" s="1" t="s">
        <v>1680</v>
      </c>
      <c r="C182" s="1" t="s">
        <v>2102</v>
      </c>
      <c r="D182" s="1" t="s">
        <v>2103</v>
      </c>
      <c r="E182" s="1" t="s">
        <v>2104</v>
      </c>
      <c r="F182" s="1" t="s">
        <v>1359</v>
      </c>
      <c r="G182" s="1" t="s">
        <v>1225</v>
      </c>
      <c r="H182" s="1" t="s">
        <v>1230</v>
      </c>
      <c r="I182" s="1" t="s">
        <v>2105</v>
      </c>
      <c r="J182" s="1" t="s">
        <v>1232</v>
      </c>
      <c r="K182" s="1" t="s">
        <v>2105</v>
      </c>
      <c r="L182" s="1" t="s">
        <v>2105</v>
      </c>
      <c r="M182" s="1" t="s">
        <v>1233</v>
      </c>
      <c r="N182" s="1" t="s">
        <v>1233</v>
      </c>
      <c r="O182" s="1" t="s">
        <v>1234</v>
      </c>
      <c r="P182" s="1" t="s">
        <v>1235</v>
      </c>
      <c r="Q182" s="1" t="s">
        <v>1236</v>
      </c>
      <c r="R182" s="1" t="s">
        <v>2106</v>
      </c>
      <c r="S182" s="1" t="s">
        <v>1238</v>
      </c>
      <c r="T182" s="1" t="s">
        <v>1239</v>
      </c>
      <c r="U182" s="1" t="s">
        <v>1240</v>
      </c>
      <c r="V182" s="1" t="s">
        <v>1241</v>
      </c>
    </row>
    <row r="183" s="1" customFormat="1" spans="1:22">
      <c r="A183" s="3">
        <v>21704127557</v>
      </c>
      <c r="B183" s="1" t="s">
        <v>2107</v>
      </c>
      <c r="C183" s="1" t="s">
        <v>2108</v>
      </c>
      <c r="D183" s="1" t="s">
        <v>2103</v>
      </c>
      <c r="E183" s="1" t="s">
        <v>2109</v>
      </c>
      <c r="F183" s="1" t="s">
        <v>1286</v>
      </c>
      <c r="G183" s="1" t="s">
        <v>1229</v>
      </c>
      <c r="H183" s="1" t="s">
        <v>1230</v>
      </c>
      <c r="I183" s="1" t="s">
        <v>2110</v>
      </c>
      <c r="J183" s="1" t="s">
        <v>1232</v>
      </c>
      <c r="K183" s="1" t="s">
        <v>2110</v>
      </c>
      <c r="L183" s="1" t="s">
        <v>2110</v>
      </c>
      <c r="M183" s="1" t="s">
        <v>1233</v>
      </c>
      <c r="N183" s="1" t="s">
        <v>1233</v>
      </c>
      <c r="O183" s="1" t="s">
        <v>1234</v>
      </c>
      <c r="P183" s="1" t="s">
        <v>1235</v>
      </c>
      <c r="Q183" s="1" t="s">
        <v>1236</v>
      </c>
      <c r="R183" s="1" t="s">
        <v>2111</v>
      </c>
      <c r="S183" s="1" t="s">
        <v>1238</v>
      </c>
      <c r="T183" s="1" t="s">
        <v>1239</v>
      </c>
      <c r="U183" s="1" t="s">
        <v>1240</v>
      </c>
      <c r="V183" s="1" t="s">
        <v>1241</v>
      </c>
    </row>
    <row r="184" s="1" customFormat="1" spans="1:22">
      <c r="A184" s="3">
        <v>999221875949395</v>
      </c>
      <c r="B184" s="1" t="s">
        <v>1723</v>
      </c>
      <c r="C184" s="1" t="s">
        <v>2112</v>
      </c>
      <c r="D184" s="1" t="s">
        <v>2113</v>
      </c>
      <c r="E184" s="1" t="s">
        <v>2114</v>
      </c>
      <c r="F184" s="1" t="s">
        <v>1286</v>
      </c>
      <c r="G184" s="1" t="s">
        <v>1225</v>
      </c>
      <c r="H184" s="1" t="s">
        <v>1230</v>
      </c>
      <c r="I184" s="1" t="s">
        <v>2115</v>
      </c>
      <c r="J184" s="1" t="s">
        <v>1232</v>
      </c>
      <c r="K184" s="1" t="s">
        <v>2115</v>
      </c>
      <c r="L184" s="1" t="s">
        <v>2115</v>
      </c>
      <c r="M184" s="1" t="s">
        <v>1233</v>
      </c>
      <c r="N184" s="1" t="s">
        <v>1233</v>
      </c>
      <c r="O184" s="1" t="s">
        <v>1234</v>
      </c>
      <c r="P184" s="1" t="s">
        <v>1235</v>
      </c>
      <c r="Q184" s="1" t="s">
        <v>1236</v>
      </c>
      <c r="R184" s="1" t="s">
        <v>2116</v>
      </c>
      <c r="S184" s="1" t="s">
        <v>1238</v>
      </c>
      <c r="T184" s="1" t="s">
        <v>1239</v>
      </c>
      <c r="U184" s="1" t="s">
        <v>1279</v>
      </c>
      <c r="V184" s="1" t="s">
        <v>1322</v>
      </c>
    </row>
    <row r="185" s="1" customFormat="1" spans="1:22">
      <c r="A185" s="3">
        <v>21856790314</v>
      </c>
      <c r="B185" s="1" t="s">
        <v>2117</v>
      </c>
      <c r="C185" s="1" t="s">
        <v>2118</v>
      </c>
      <c r="D185" s="1" t="s">
        <v>2119</v>
      </c>
      <c r="E185" s="1" t="s">
        <v>2120</v>
      </c>
      <c r="F185" s="1" t="s">
        <v>1359</v>
      </c>
      <c r="G185" s="1" t="s">
        <v>1225</v>
      </c>
      <c r="H185" s="1" t="s">
        <v>1230</v>
      </c>
      <c r="I185" s="1" t="s">
        <v>2121</v>
      </c>
      <c r="J185" s="1" t="s">
        <v>1232</v>
      </c>
      <c r="K185" s="1" t="s">
        <v>2121</v>
      </c>
      <c r="L185" s="1" t="s">
        <v>2121</v>
      </c>
      <c r="M185" s="1" t="s">
        <v>1233</v>
      </c>
      <c r="N185" s="1" t="s">
        <v>1233</v>
      </c>
      <c r="O185" s="1" t="s">
        <v>1234</v>
      </c>
      <c r="P185" s="1" t="s">
        <v>1235</v>
      </c>
      <c r="Q185" s="1" t="s">
        <v>1236</v>
      </c>
      <c r="R185" s="1" t="s">
        <v>2122</v>
      </c>
      <c r="S185" s="1" t="s">
        <v>1238</v>
      </c>
      <c r="T185" s="1" t="s">
        <v>1239</v>
      </c>
      <c r="U185" s="1" t="s">
        <v>1240</v>
      </c>
      <c r="V185" s="1" t="s">
        <v>1241</v>
      </c>
    </row>
    <row r="186" s="1" customFormat="1" spans="1:22">
      <c r="A186" s="3">
        <v>21876399549</v>
      </c>
      <c r="B186" s="1" t="s">
        <v>1870</v>
      </c>
      <c r="C186" s="1" t="s">
        <v>2123</v>
      </c>
      <c r="D186" s="1" t="s">
        <v>2124</v>
      </c>
      <c r="E186" s="1" t="s">
        <v>2125</v>
      </c>
      <c r="F186" s="1" t="s">
        <v>1225</v>
      </c>
      <c r="G186" s="1" t="s">
        <v>1229</v>
      </c>
      <c r="H186" s="1" t="s">
        <v>1230</v>
      </c>
      <c r="I186" s="1" t="s">
        <v>2126</v>
      </c>
      <c r="J186" s="1" t="s">
        <v>1232</v>
      </c>
      <c r="K186" s="1" t="s">
        <v>2126</v>
      </c>
      <c r="L186" s="1" t="s">
        <v>2126</v>
      </c>
      <c r="M186" s="1" t="s">
        <v>1233</v>
      </c>
      <c r="N186" s="1" t="s">
        <v>1233</v>
      </c>
      <c r="O186" s="1" t="s">
        <v>1234</v>
      </c>
      <c r="P186" s="1" t="s">
        <v>1235</v>
      </c>
      <c r="Q186" s="1" t="s">
        <v>1236</v>
      </c>
      <c r="R186" s="1" t="s">
        <v>2127</v>
      </c>
      <c r="S186" s="1" t="s">
        <v>1238</v>
      </c>
      <c r="T186" s="1" t="s">
        <v>1239</v>
      </c>
      <c r="U186" s="1" t="s">
        <v>1240</v>
      </c>
      <c r="V186" s="1" t="s">
        <v>1268</v>
      </c>
    </row>
    <row r="187" s="1" customFormat="1" spans="1:22">
      <c r="A187" s="3">
        <v>21899745561</v>
      </c>
      <c r="B187" s="1" t="s">
        <v>1784</v>
      </c>
      <c r="C187" s="1" t="s">
        <v>2128</v>
      </c>
      <c r="D187" s="1" t="s">
        <v>2124</v>
      </c>
      <c r="E187" s="1" t="s">
        <v>2129</v>
      </c>
      <c r="F187" s="1" t="s">
        <v>1359</v>
      </c>
      <c r="G187" s="1" t="s">
        <v>1225</v>
      </c>
      <c r="H187" s="1" t="s">
        <v>1230</v>
      </c>
      <c r="I187" s="1" t="s">
        <v>2130</v>
      </c>
      <c r="J187" s="1" t="s">
        <v>1232</v>
      </c>
      <c r="K187" s="1" t="s">
        <v>2130</v>
      </c>
      <c r="L187" s="1" t="s">
        <v>2130</v>
      </c>
      <c r="M187" s="1" t="s">
        <v>1233</v>
      </c>
      <c r="N187" s="1" t="s">
        <v>1233</v>
      </c>
      <c r="O187" s="1" t="s">
        <v>1234</v>
      </c>
      <c r="P187" s="1" t="s">
        <v>1235</v>
      </c>
      <c r="Q187" s="1" t="s">
        <v>1236</v>
      </c>
      <c r="R187" s="1" t="s">
        <v>2131</v>
      </c>
      <c r="S187" s="1" t="s">
        <v>1238</v>
      </c>
      <c r="T187" s="1" t="s">
        <v>1239</v>
      </c>
      <c r="U187" s="1" t="s">
        <v>1240</v>
      </c>
      <c r="V187" s="1" t="s">
        <v>1268</v>
      </c>
    </row>
    <row r="188" s="1" customFormat="1" spans="1:22">
      <c r="A188" s="3">
        <v>21854030147</v>
      </c>
      <c r="B188" s="1" t="s">
        <v>1910</v>
      </c>
      <c r="C188" s="1" t="s">
        <v>2132</v>
      </c>
      <c r="D188" s="1" t="s">
        <v>2124</v>
      </c>
      <c r="E188" s="1" t="s">
        <v>2133</v>
      </c>
      <c r="F188" s="1" t="s">
        <v>1477</v>
      </c>
      <c r="G188" s="1" t="s">
        <v>1225</v>
      </c>
      <c r="H188" s="1" t="s">
        <v>1230</v>
      </c>
      <c r="I188" s="1" t="s">
        <v>2134</v>
      </c>
      <c r="J188" s="1" t="s">
        <v>1232</v>
      </c>
      <c r="K188" s="1" t="s">
        <v>2134</v>
      </c>
      <c r="L188" s="1" t="s">
        <v>2134</v>
      </c>
      <c r="M188" s="1" t="s">
        <v>1233</v>
      </c>
      <c r="N188" s="1" t="s">
        <v>1233</v>
      </c>
      <c r="O188" s="1" t="s">
        <v>1234</v>
      </c>
      <c r="P188" s="1" t="s">
        <v>1235</v>
      </c>
      <c r="Q188" s="1" t="s">
        <v>1236</v>
      </c>
      <c r="R188" s="1" t="s">
        <v>2135</v>
      </c>
      <c r="S188" s="1" t="s">
        <v>1238</v>
      </c>
      <c r="T188" s="1" t="s">
        <v>1239</v>
      </c>
      <c r="U188" s="1" t="s">
        <v>1240</v>
      </c>
      <c r="V188" s="1" t="s">
        <v>1268</v>
      </c>
    </row>
    <row r="189" s="1" customFormat="1" spans="1:22">
      <c r="A189" s="3">
        <v>21824044544</v>
      </c>
      <c r="B189" s="1" t="s">
        <v>2136</v>
      </c>
      <c r="C189" s="1" t="s">
        <v>2137</v>
      </c>
      <c r="D189" s="1" t="s">
        <v>2138</v>
      </c>
      <c r="E189" s="1" t="s">
        <v>2139</v>
      </c>
      <c r="F189" s="1" t="s">
        <v>1515</v>
      </c>
      <c r="G189" s="1" t="s">
        <v>1225</v>
      </c>
      <c r="H189" s="1" t="s">
        <v>1230</v>
      </c>
      <c r="I189" s="1" t="s">
        <v>2140</v>
      </c>
      <c r="J189" s="1" t="s">
        <v>1232</v>
      </c>
      <c r="K189" s="1" t="s">
        <v>2140</v>
      </c>
      <c r="L189" s="1" t="s">
        <v>2140</v>
      </c>
      <c r="M189" s="1" t="s">
        <v>1233</v>
      </c>
      <c r="N189" s="1" t="s">
        <v>1233</v>
      </c>
      <c r="O189" s="1" t="s">
        <v>1234</v>
      </c>
      <c r="P189" s="1" t="s">
        <v>1235</v>
      </c>
      <c r="Q189" s="1" t="s">
        <v>1236</v>
      </c>
      <c r="R189" s="1" t="s">
        <v>2141</v>
      </c>
      <c r="S189" s="1" t="s">
        <v>1238</v>
      </c>
      <c r="T189" s="1" t="s">
        <v>1239</v>
      </c>
      <c r="U189" s="1" t="s">
        <v>1240</v>
      </c>
      <c r="V189" s="1" t="s">
        <v>1268</v>
      </c>
    </row>
    <row r="190" s="1" customFormat="1" spans="1:22">
      <c r="A190" s="3">
        <v>21491581123</v>
      </c>
      <c r="B190" s="1" t="s">
        <v>2142</v>
      </c>
      <c r="C190" s="1" t="s">
        <v>2143</v>
      </c>
      <c r="D190" s="1" t="s">
        <v>2144</v>
      </c>
      <c r="E190" s="1" t="s">
        <v>2145</v>
      </c>
      <c r="F190" s="1" t="s">
        <v>1417</v>
      </c>
      <c r="G190" s="1" t="s">
        <v>1225</v>
      </c>
      <c r="H190" s="1" t="s">
        <v>1230</v>
      </c>
      <c r="I190" s="1" t="s">
        <v>2146</v>
      </c>
      <c r="J190" s="1" t="s">
        <v>1232</v>
      </c>
      <c r="K190" s="1" t="s">
        <v>2146</v>
      </c>
      <c r="L190" s="1" t="s">
        <v>2146</v>
      </c>
      <c r="M190" s="1" t="s">
        <v>1233</v>
      </c>
      <c r="N190" s="1" t="s">
        <v>1233</v>
      </c>
      <c r="O190" s="1" t="s">
        <v>1234</v>
      </c>
      <c r="P190" s="1" t="s">
        <v>1235</v>
      </c>
      <c r="Q190" s="1" t="s">
        <v>1236</v>
      </c>
      <c r="R190" s="1" t="s">
        <v>2147</v>
      </c>
      <c r="S190" s="1" t="s">
        <v>1238</v>
      </c>
      <c r="T190" s="1" t="s">
        <v>1239</v>
      </c>
      <c r="U190" s="1" t="s">
        <v>1240</v>
      </c>
      <c r="V190" s="1" t="s">
        <v>1268</v>
      </c>
    </row>
    <row r="191" s="1" customFormat="1" spans="1:22">
      <c r="A191" s="1" t="s">
        <v>2148</v>
      </c>
      <c r="B191" s="1" t="s">
        <v>2149</v>
      </c>
      <c r="C191" s="1" t="s">
        <v>2150</v>
      </c>
      <c r="D191" s="1" t="s">
        <v>1628</v>
      </c>
      <c r="E191" s="1" t="s">
        <v>2151</v>
      </c>
      <c r="F191" s="1" t="s">
        <v>1286</v>
      </c>
      <c r="G191" s="1" t="s">
        <v>1225</v>
      </c>
      <c r="H191" s="1" t="s">
        <v>1230</v>
      </c>
      <c r="I191" s="1" t="s">
        <v>1234</v>
      </c>
      <c r="J191" s="1" t="s">
        <v>1232</v>
      </c>
      <c r="K191" s="1" t="s">
        <v>1234</v>
      </c>
      <c r="L191" s="1" t="s">
        <v>1234</v>
      </c>
      <c r="M191" s="1" t="s">
        <v>1233</v>
      </c>
      <c r="N191" s="1" t="s">
        <v>1233</v>
      </c>
      <c r="O191" s="1" t="s">
        <v>1234</v>
      </c>
      <c r="P191" s="1" t="s">
        <v>1235</v>
      </c>
      <c r="Q191" s="1" t="s">
        <v>1236</v>
      </c>
      <c r="R191" s="1" t="s">
        <v>2152</v>
      </c>
      <c r="S191" s="1" t="s">
        <v>1238</v>
      </c>
      <c r="T191" s="1" t="s">
        <v>1239</v>
      </c>
      <c r="U191" s="1" t="s">
        <v>1240</v>
      </c>
      <c r="V191" s="1" t="s">
        <v>1411</v>
      </c>
    </row>
    <row r="192" s="1" customFormat="1" spans="1:22">
      <c r="A192" s="3">
        <v>999221856371118</v>
      </c>
      <c r="B192" s="1" t="s">
        <v>2117</v>
      </c>
      <c r="C192" s="1" t="s">
        <v>2153</v>
      </c>
      <c r="D192" s="1" t="s">
        <v>1628</v>
      </c>
      <c r="E192" s="1" t="s">
        <v>2151</v>
      </c>
      <c r="F192" s="1" t="s">
        <v>1286</v>
      </c>
      <c r="G192" s="1" t="s">
        <v>1225</v>
      </c>
      <c r="H192" s="1" t="s">
        <v>1230</v>
      </c>
      <c r="I192" s="1" t="s">
        <v>2154</v>
      </c>
      <c r="J192" s="1" t="s">
        <v>1232</v>
      </c>
      <c r="K192" s="1" t="s">
        <v>2154</v>
      </c>
      <c r="L192" s="1" t="s">
        <v>2154</v>
      </c>
      <c r="M192" s="1" t="s">
        <v>1233</v>
      </c>
      <c r="N192" s="1" t="s">
        <v>1233</v>
      </c>
      <c r="O192" s="1" t="s">
        <v>1234</v>
      </c>
      <c r="P192" s="1" t="s">
        <v>1235</v>
      </c>
      <c r="Q192" s="1" t="s">
        <v>1236</v>
      </c>
      <c r="R192" s="1" t="s">
        <v>2155</v>
      </c>
      <c r="S192" s="1" t="s">
        <v>1238</v>
      </c>
      <c r="T192" s="1" t="s">
        <v>1239</v>
      </c>
      <c r="U192" s="1" t="s">
        <v>1240</v>
      </c>
      <c r="V192" s="1" t="s">
        <v>1411</v>
      </c>
    </row>
    <row r="193" s="1" customFormat="1" spans="1:22">
      <c r="A193" s="3">
        <v>21821152003</v>
      </c>
      <c r="B193" s="1" t="s">
        <v>2156</v>
      </c>
      <c r="C193" s="1" t="s">
        <v>2157</v>
      </c>
      <c r="D193" s="1" t="s">
        <v>2158</v>
      </c>
      <c r="E193" s="1" t="s">
        <v>2159</v>
      </c>
      <c r="F193" s="1" t="s">
        <v>1286</v>
      </c>
      <c r="G193" s="1" t="s">
        <v>1225</v>
      </c>
      <c r="H193" s="1" t="s">
        <v>1230</v>
      </c>
      <c r="I193" s="1" t="s">
        <v>2160</v>
      </c>
      <c r="J193" s="1" t="s">
        <v>1232</v>
      </c>
      <c r="K193" s="1" t="s">
        <v>2160</v>
      </c>
      <c r="L193" s="1" t="s">
        <v>2160</v>
      </c>
      <c r="M193" s="1" t="s">
        <v>1233</v>
      </c>
      <c r="N193" s="1" t="s">
        <v>1233</v>
      </c>
      <c r="O193" s="1" t="s">
        <v>1234</v>
      </c>
      <c r="P193" s="1" t="s">
        <v>1235</v>
      </c>
      <c r="Q193" s="1" t="s">
        <v>1236</v>
      </c>
      <c r="R193" s="1" t="s">
        <v>2161</v>
      </c>
      <c r="S193" s="1" t="s">
        <v>1238</v>
      </c>
      <c r="T193" s="1" t="s">
        <v>1239</v>
      </c>
      <c r="U193" s="1" t="s">
        <v>1240</v>
      </c>
      <c r="V193" s="1" t="s">
        <v>1241</v>
      </c>
    </row>
    <row r="194" s="1" customFormat="1" spans="1:22">
      <c r="A194" s="3">
        <v>21868115725</v>
      </c>
      <c r="B194" s="1" t="s">
        <v>1745</v>
      </c>
      <c r="C194" s="1" t="s">
        <v>2162</v>
      </c>
      <c r="D194" s="1" t="s">
        <v>2163</v>
      </c>
      <c r="E194" s="1" t="s">
        <v>2164</v>
      </c>
      <c r="F194" s="1" t="s">
        <v>1359</v>
      </c>
      <c r="G194" s="1" t="s">
        <v>1225</v>
      </c>
      <c r="H194" s="1" t="s">
        <v>1230</v>
      </c>
      <c r="I194" s="1" t="s">
        <v>2165</v>
      </c>
      <c r="J194" s="1" t="s">
        <v>1232</v>
      </c>
      <c r="K194" s="1" t="s">
        <v>2165</v>
      </c>
      <c r="L194" s="1" t="s">
        <v>2165</v>
      </c>
      <c r="M194" s="1" t="s">
        <v>1233</v>
      </c>
      <c r="N194" s="1" t="s">
        <v>1233</v>
      </c>
      <c r="O194" s="1" t="s">
        <v>1234</v>
      </c>
      <c r="P194" s="1" t="s">
        <v>1235</v>
      </c>
      <c r="Q194" s="1" t="s">
        <v>1236</v>
      </c>
      <c r="R194" s="1" t="s">
        <v>2166</v>
      </c>
      <c r="S194" s="1" t="s">
        <v>1238</v>
      </c>
      <c r="T194" s="1" t="s">
        <v>1239</v>
      </c>
      <c r="U194" s="1" t="s">
        <v>1240</v>
      </c>
      <c r="V194" s="1" t="s">
        <v>1268</v>
      </c>
    </row>
    <row r="195" s="1" customFormat="1" spans="1:22">
      <c r="A195" s="3">
        <v>21868102644</v>
      </c>
      <c r="B195" s="1" t="s">
        <v>1745</v>
      </c>
      <c r="C195" s="1" t="s">
        <v>2167</v>
      </c>
      <c r="D195" s="1" t="s">
        <v>2163</v>
      </c>
      <c r="E195" s="1" t="s">
        <v>2168</v>
      </c>
      <c r="F195" s="1" t="s">
        <v>1784</v>
      </c>
      <c r="G195" s="1" t="s">
        <v>1225</v>
      </c>
      <c r="H195" s="1" t="s">
        <v>1230</v>
      </c>
      <c r="I195" s="1" t="s">
        <v>1683</v>
      </c>
      <c r="J195" s="1" t="s">
        <v>1232</v>
      </c>
      <c r="K195" s="1" t="s">
        <v>1683</v>
      </c>
      <c r="L195" s="1" t="s">
        <v>1683</v>
      </c>
      <c r="M195" s="1" t="s">
        <v>1233</v>
      </c>
      <c r="N195" s="1" t="s">
        <v>1233</v>
      </c>
      <c r="O195" s="1" t="s">
        <v>1234</v>
      </c>
      <c r="P195" s="1" t="s">
        <v>1235</v>
      </c>
      <c r="Q195" s="1" t="s">
        <v>1236</v>
      </c>
      <c r="R195" s="1" t="s">
        <v>2169</v>
      </c>
      <c r="S195" s="1" t="s">
        <v>1238</v>
      </c>
      <c r="T195" s="1" t="s">
        <v>1239</v>
      </c>
      <c r="U195" s="1" t="s">
        <v>1240</v>
      </c>
      <c r="V195" s="1" t="s">
        <v>1268</v>
      </c>
    </row>
    <row r="196" s="1" customFormat="1" spans="1:22">
      <c r="A196" s="3">
        <v>21348277690</v>
      </c>
      <c r="B196" s="1" t="s">
        <v>2170</v>
      </c>
      <c r="C196" s="1" t="s">
        <v>2171</v>
      </c>
      <c r="D196" s="1" t="s">
        <v>2172</v>
      </c>
      <c r="E196" s="1" t="s">
        <v>2173</v>
      </c>
      <c r="F196" s="1" t="s">
        <v>1417</v>
      </c>
      <c r="G196" s="1" t="s">
        <v>1225</v>
      </c>
      <c r="H196" s="1" t="s">
        <v>1230</v>
      </c>
      <c r="I196" s="1" t="s">
        <v>2174</v>
      </c>
      <c r="J196" s="1" t="s">
        <v>1232</v>
      </c>
      <c r="K196" s="1" t="s">
        <v>2174</v>
      </c>
      <c r="L196" s="1" t="s">
        <v>2174</v>
      </c>
      <c r="M196" s="1" t="s">
        <v>1233</v>
      </c>
      <c r="N196" s="1" t="s">
        <v>1233</v>
      </c>
      <c r="O196" s="1" t="s">
        <v>1234</v>
      </c>
      <c r="P196" s="1" t="s">
        <v>1235</v>
      </c>
      <c r="Q196" s="1" t="s">
        <v>1236</v>
      </c>
      <c r="R196" s="1" t="s">
        <v>2175</v>
      </c>
      <c r="S196" s="1" t="s">
        <v>1238</v>
      </c>
      <c r="T196" s="1" t="s">
        <v>1239</v>
      </c>
      <c r="U196" s="1" t="s">
        <v>1240</v>
      </c>
      <c r="V196" s="1" t="s">
        <v>1241</v>
      </c>
    </row>
    <row r="197" s="1" customFormat="1" spans="1:22">
      <c r="A197" s="3">
        <v>21852651155</v>
      </c>
      <c r="B197" s="1" t="s">
        <v>1910</v>
      </c>
      <c r="C197" s="1" t="s">
        <v>2176</v>
      </c>
      <c r="D197" s="1" t="s">
        <v>1259</v>
      </c>
      <c r="E197" s="1" t="s">
        <v>2177</v>
      </c>
      <c r="F197" s="1" t="s">
        <v>1225</v>
      </c>
      <c r="G197" s="1" t="s">
        <v>1229</v>
      </c>
      <c r="H197" s="1" t="s">
        <v>1230</v>
      </c>
      <c r="I197" s="1" t="s">
        <v>1261</v>
      </c>
      <c r="J197" s="1" t="s">
        <v>1232</v>
      </c>
      <c r="K197" s="1" t="s">
        <v>1261</v>
      </c>
      <c r="L197" s="1" t="s">
        <v>1261</v>
      </c>
      <c r="M197" s="1" t="s">
        <v>1233</v>
      </c>
      <c r="N197" s="1" t="s">
        <v>1233</v>
      </c>
      <c r="O197" s="1" t="s">
        <v>1234</v>
      </c>
      <c r="P197" s="1" t="s">
        <v>1235</v>
      </c>
      <c r="Q197" s="1" t="s">
        <v>1236</v>
      </c>
      <c r="R197" s="1" t="s">
        <v>2178</v>
      </c>
      <c r="S197" s="1" t="s">
        <v>1238</v>
      </c>
      <c r="T197" s="1" t="s">
        <v>1239</v>
      </c>
      <c r="U197" s="1" t="s">
        <v>1240</v>
      </c>
      <c r="V197" s="1" t="s">
        <v>1241</v>
      </c>
    </row>
    <row r="198" s="1" customFormat="1" spans="1:22">
      <c r="A198" s="3">
        <v>999221910576443</v>
      </c>
      <c r="B198" s="1" t="s">
        <v>1674</v>
      </c>
      <c r="C198" s="1" t="s">
        <v>2179</v>
      </c>
      <c r="D198" s="1" t="s">
        <v>2180</v>
      </c>
      <c r="E198" s="1" t="s">
        <v>2181</v>
      </c>
      <c r="F198" s="1" t="s">
        <v>1286</v>
      </c>
      <c r="G198" s="1" t="s">
        <v>1225</v>
      </c>
      <c r="H198" s="1" t="s">
        <v>1230</v>
      </c>
      <c r="I198" s="1" t="s">
        <v>2182</v>
      </c>
      <c r="J198" s="1" t="s">
        <v>1232</v>
      </c>
      <c r="K198" s="1" t="s">
        <v>2182</v>
      </c>
      <c r="L198" s="1" t="s">
        <v>2182</v>
      </c>
      <c r="M198" s="1" t="s">
        <v>1233</v>
      </c>
      <c r="N198" s="1" t="s">
        <v>1233</v>
      </c>
      <c r="O198" s="1" t="s">
        <v>1234</v>
      </c>
      <c r="P198" s="1" t="s">
        <v>1235</v>
      </c>
      <c r="Q198" s="1" t="s">
        <v>1236</v>
      </c>
      <c r="R198" s="1" t="s">
        <v>2183</v>
      </c>
      <c r="S198" s="1" t="s">
        <v>1238</v>
      </c>
      <c r="T198" s="1" t="s">
        <v>1239</v>
      </c>
      <c r="U198" s="1" t="s">
        <v>1240</v>
      </c>
      <c r="V198" s="1" t="s">
        <v>1268</v>
      </c>
    </row>
    <row r="199" s="1" customFormat="1" spans="1:22">
      <c r="A199" s="3">
        <v>21893039511</v>
      </c>
      <c r="B199" s="1" t="s">
        <v>1751</v>
      </c>
      <c r="C199" s="1" t="s">
        <v>2184</v>
      </c>
      <c r="D199" s="1" t="s">
        <v>2180</v>
      </c>
      <c r="E199" s="1" t="s">
        <v>2185</v>
      </c>
      <c r="F199" s="1" t="s">
        <v>1286</v>
      </c>
      <c r="G199" s="1" t="s">
        <v>1225</v>
      </c>
      <c r="H199" s="1" t="s">
        <v>1230</v>
      </c>
      <c r="I199" s="1" t="s">
        <v>2186</v>
      </c>
      <c r="J199" s="1" t="s">
        <v>1232</v>
      </c>
      <c r="K199" s="1" t="s">
        <v>2186</v>
      </c>
      <c r="L199" s="1" t="s">
        <v>2186</v>
      </c>
      <c r="M199" s="1" t="s">
        <v>1233</v>
      </c>
      <c r="N199" s="1" t="s">
        <v>1233</v>
      </c>
      <c r="O199" s="1" t="s">
        <v>1234</v>
      </c>
      <c r="P199" s="1" t="s">
        <v>1235</v>
      </c>
      <c r="Q199" s="1" t="s">
        <v>1236</v>
      </c>
      <c r="R199" s="1" t="s">
        <v>2187</v>
      </c>
      <c r="S199" s="1" t="s">
        <v>1238</v>
      </c>
      <c r="T199" s="1" t="s">
        <v>1239</v>
      </c>
      <c r="U199" s="1" t="s">
        <v>1240</v>
      </c>
      <c r="V199" s="1" t="s">
        <v>1268</v>
      </c>
    </row>
    <row r="200" s="1" customFormat="1" spans="1:22">
      <c r="A200" s="3">
        <v>21856166244</v>
      </c>
      <c r="B200" s="1" t="s">
        <v>2117</v>
      </c>
      <c r="C200" s="1" t="s">
        <v>2188</v>
      </c>
      <c r="D200" s="1" t="s">
        <v>2189</v>
      </c>
      <c r="E200" s="1" t="s">
        <v>2190</v>
      </c>
      <c r="F200" s="1" t="s">
        <v>1417</v>
      </c>
      <c r="G200" s="1" t="s">
        <v>1225</v>
      </c>
      <c r="H200" s="1" t="s">
        <v>1230</v>
      </c>
      <c r="I200" s="1" t="s">
        <v>2191</v>
      </c>
      <c r="J200" s="1" t="s">
        <v>1232</v>
      </c>
      <c r="K200" s="1" t="s">
        <v>2191</v>
      </c>
      <c r="L200" s="1" t="s">
        <v>2191</v>
      </c>
      <c r="M200" s="1" t="s">
        <v>1233</v>
      </c>
      <c r="N200" s="1" t="s">
        <v>1233</v>
      </c>
      <c r="O200" s="1" t="s">
        <v>1234</v>
      </c>
      <c r="P200" s="1" t="s">
        <v>1235</v>
      </c>
      <c r="Q200" s="1" t="s">
        <v>1236</v>
      </c>
      <c r="R200" s="1" t="s">
        <v>2192</v>
      </c>
      <c r="S200" s="1" t="s">
        <v>1238</v>
      </c>
      <c r="T200" s="1" t="s">
        <v>1239</v>
      </c>
      <c r="U200" s="1" t="s">
        <v>1240</v>
      </c>
      <c r="V200" s="1" t="s">
        <v>1241</v>
      </c>
    </row>
    <row r="201" s="1" customFormat="1" spans="1:22">
      <c r="A201" s="3">
        <v>21850768749</v>
      </c>
      <c r="B201" s="1" t="s">
        <v>1794</v>
      </c>
      <c r="C201" s="1" t="s">
        <v>2193</v>
      </c>
      <c r="D201" s="1" t="s">
        <v>2189</v>
      </c>
      <c r="E201" s="1" t="s">
        <v>2194</v>
      </c>
      <c r="F201" s="1" t="s">
        <v>1359</v>
      </c>
      <c r="G201" s="1" t="s">
        <v>1229</v>
      </c>
      <c r="H201" s="1" t="s">
        <v>1230</v>
      </c>
      <c r="I201" s="1" t="s">
        <v>2195</v>
      </c>
      <c r="J201" s="1" t="s">
        <v>1232</v>
      </c>
      <c r="K201" s="1" t="s">
        <v>2195</v>
      </c>
      <c r="L201" s="1" t="s">
        <v>2195</v>
      </c>
      <c r="M201" s="1" t="s">
        <v>1233</v>
      </c>
      <c r="N201" s="1" t="s">
        <v>1233</v>
      </c>
      <c r="O201" s="1" t="s">
        <v>1234</v>
      </c>
      <c r="P201" s="1" t="s">
        <v>1235</v>
      </c>
      <c r="Q201" s="1" t="s">
        <v>1236</v>
      </c>
      <c r="R201" s="1" t="s">
        <v>2196</v>
      </c>
      <c r="S201" s="1" t="s">
        <v>1238</v>
      </c>
      <c r="T201" s="1" t="s">
        <v>1239</v>
      </c>
      <c r="U201" s="1" t="s">
        <v>1240</v>
      </c>
      <c r="V201" s="1" t="s">
        <v>1241</v>
      </c>
    </row>
    <row r="202" s="1" customFormat="1" spans="1:22">
      <c r="A202" s="3">
        <v>21469145111</v>
      </c>
      <c r="B202" s="1" t="s">
        <v>1717</v>
      </c>
      <c r="C202" s="1" t="s">
        <v>2197</v>
      </c>
      <c r="D202" s="1" t="s">
        <v>2189</v>
      </c>
      <c r="E202" s="1" t="s">
        <v>2198</v>
      </c>
      <c r="F202" s="1" t="s">
        <v>1286</v>
      </c>
      <c r="G202" s="1" t="s">
        <v>1229</v>
      </c>
      <c r="H202" s="1" t="s">
        <v>1230</v>
      </c>
      <c r="I202" s="1" t="s">
        <v>2199</v>
      </c>
      <c r="J202" s="1" t="s">
        <v>1232</v>
      </c>
      <c r="K202" s="1" t="s">
        <v>2199</v>
      </c>
      <c r="L202" s="1" t="s">
        <v>2199</v>
      </c>
      <c r="M202" s="1" t="s">
        <v>1233</v>
      </c>
      <c r="N202" s="1" t="s">
        <v>1233</v>
      </c>
      <c r="O202" s="1" t="s">
        <v>1234</v>
      </c>
      <c r="P202" s="1" t="s">
        <v>1235</v>
      </c>
      <c r="Q202" s="1" t="s">
        <v>1236</v>
      </c>
      <c r="R202" s="1" t="s">
        <v>2200</v>
      </c>
      <c r="S202" s="1" t="s">
        <v>1238</v>
      </c>
      <c r="T202" s="1" t="s">
        <v>1239</v>
      </c>
      <c r="U202" s="1" t="s">
        <v>1240</v>
      </c>
      <c r="V202" s="1" t="s">
        <v>1241</v>
      </c>
    </row>
    <row r="203" s="1" customFormat="1" spans="1:22">
      <c r="A203" s="3">
        <v>21224093741</v>
      </c>
      <c r="B203" s="1" t="s">
        <v>2201</v>
      </c>
      <c r="C203" s="1" t="s">
        <v>2202</v>
      </c>
      <c r="D203" s="1" t="s">
        <v>2203</v>
      </c>
      <c r="E203" s="1" t="s">
        <v>2204</v>
      </c>
      <c r="F203" s="1" t="s">
        <v>1286</v>
      </c>
      <c r="G203" s="1" t="s">
        <v>1229</v>
      </c>
      <c r="H203" s="1" t="s">
        <v>1230</v>
      </c>
      <c r="I203" s="1" t="s">
        <v>2205</v>
      </c>
      <c r="J203" s="1" t="s">
        <v>1232</v>
      </c>
      <c r="K203" s="1" t="s">
        <v>2205</v>
      </c>
      <c r="L203" s="1" t="s">
        <v>2205</v>
      </c>
      <c r="M203" s="1" t="s">
        <v>1233</v>
      </c>
      <c r="N203" s="1" t="s">
        <v>1233</v>
      </c>
      <c r="O203" s="1" t="s">
        <v>1234</v>
      </c>
      <c r="P203" s="1" t="s">
        <v>1235</v>
      </c>
      <c r="Q203" s="1" t="s">
        <v>1236</v>
      </c>
      <c r="R203" s="1" t="s">
        <v>2206</v>
      </c>
      <c r="S203" s="1" t="s">
        <v>1238</v>
      </c>
      <c r="T203" s="1" t="s">
        <v>1239</v>
      </c>
      <c r="U203" s="1" t="s">
        <v>1240</v>
      </c>
      <c r="V203" s="1" t="s">
        <v>1268</v>
      </c>
    </row>
    <row r="204" s="1" customFormat="1" spans="1:22">
      <c r="A204" s="3">
        <v>21490385864</v>
      </c>
      <c r="B204" s="1" t="s">
        <v>2142</v>
      </c>
      <c r="C204" s="1" t="s">
        <v>2207</v>
      </c>
      <c r="D204" s="1" t="s">
        <v>2203</v>
      </c>
      <c r="E204" s="1" t="s">
        <v>2208</v>
      </c>
      <c r="F204" s="1" t="s">
        <v>1417</v>
      </c>
      <c r="G204" s="1" t="s">
        <v>1225</v>
      </c>
      <c r="H204" s="1" t="s">
        <v>1230</v>
      </c>
      <c r="I204" s="1" t="s">
        <v>2209</v>
      </c>
      <c r="J204" s="1" t="s">
        <v>1232</v>
      </c>
      <c r="K204" s="1" t="s">
        <v>2209</v>
      </c>
      <c r="L204" s="1" t="s">
        <v>2209</v>
      </c>
      <c r="M204" s="1" t="s">
        <v>1233</v>
      </c>
      <c r="N204" s="1" t="s">
        <v>1233</v>
      </c>
      <c r="O204" s="1" t="s">
        <v>1234</v>
      </c>
      <c r="P204" s="1" t="s">
        <v>1235</v>
      </c>
      <c r="Q204" s="1" t="s">
        <v>1236</v>
      </c>
      <c r="R204" s="1" t="s">
        <v>2210</v>
      </c>
      <c r="S204" s="1" t="s">
        <v>1238</v>
      </c>
      <c r="T204" s="1" t="s">
        <v>1239</v>
      </c>
      <c r="U204" s="1" t="s">
        <v>1240</v>
      </c>
      <c r="V204" s="1" t="s">
        <v>1268</v>
      </c>
    </row>
    <row r="205" s="1" customFormat="1" spans="1:22">
      <c r="A205" s="3">
        <v>21474910363</v>
      </c>
      <c r="B205" s="1" t="s">
        <v>2211</v>
      </c>
      <c r="C205" s="1" t="s">
        <v>2212</v>
      </c>
      <c r="D205" s="1" t="s">
        <v>2203</v>
      </c>
      <c r="E205" s="1" t="s">
        <v>2213</v>
      </c>
      <c r="F205" s="1" t="s">
        <v>1359</v>
      </c>
      <c r="G205" s="1" t="s">
        <v>1225</v>
      </c>
      <c r="H205" s="1" t="s">
        <v>1230</v>
      </c>
      <c r="I205" s="1" t="s">
        <v>2214</v>
      </c>
      <c r="J205" s="1" t="s">
        <v>1232</v>
      </c>
      <c r="K205" s="1" t="s">
        <v>2214</v>
      </c>
      <c r="L205" s="1" t="s">
        <v>2214</v>
      </c>
      <c r="M205" s="1" t="s">
        <v>1233</v>
      </c>
      <c r="N205" s="1" t="s">
        <v>1233</v>
      </c>
      <c r="O205" s="1" t="s">
        <v>1234</v>
      </c>
      <c r="P205" s="1" t="s">
        <v>1235</v>
      </c>
      <c r="Q205" s="1" t="s">
        <v>1236</v>
      </c>
      <c r="R205" s="1" t="s">
        <v>2215</v>
      </c>
      <c r="S205" s="1" t="s">
        <v>1238</v>
      </c>
      <c r="T205" s="1" t="s">
        <v>1239</v>
      </c>
      <c r="U205" s="1" t="s">
        <v>1240</v>
      </c>
      <c r="V205" s="1" t="s">
        <v>1268</v>
      </c>
    </row>
    <row r="206" s="1" customFormat="1" spans="1:22">
      <c r="A206" s="3">
        <v>21843647913</v>
      </c>
      <c r="B206" s="1" t="s">
        <v>1789</v>
      </c>
      <c r="C206" s="1" t="s">
        <v>2216</v>
      </c>
      <c r="D206" s="1" t="s">
        <v>2217</v>
      </c>
      <c r="E206" s="1" t="s">
        <v>2218</v>
      </c>
      <c r="F206" s="1" t="s">
        <v>1286</v>
      </c>
      <c r="G206" s="1" t="s">
        <v>1229</v>
      </c>
      <c r="H206" s="1" t="s">
        <v>1230</v>
      </c>
      <c r="I206" s="1" t="s">
        <v>2219</v>
      </c>
      <c r="J206" s="1" t="s">
        <v>1232</v>
      </c>
      <c r="K206" s="1" t="s">
        <v>2219</v>
      </c>
      <c r="L206" s="1" t="s">
        <v>2219</v>
      </c>
      <c r="M206" s="1" t="s">
        <v>1233</v>
      </c>
      <c r="N206" s="1" t="s">
        <v>1233</v>
      </c>
      <c r="O206" s="1" t="s">
        <v>1234</v>
      </c>
      <c r="P206" s="1" t="s">
        <v>1235</v>
      </c>
      <c r="Q206" s="1" t="s">
        <v>1236</v>
      </c>
      <c r="R206" s="1" t="s">
        <v>2220</v>
      </c>
      <c r="S206" s="1" t="s">
        <v>1238</v>
      </c>
      <c r="T206" s="1" t="s">
        <v>1239</v>
      </c>
      <c r="U206" s="1" t="s">
        <v>1240</v>
      </c>
      <c r="V206" s="1" t="s">
        <v>1268</v>
      </c>
    </row>
    <row r="207" s="1" customFormat="1" spans="1:22">
      <c r="A207" s="3">
        <v>21885151581</v>
      </c>
      <c r="B207" s="1" t="s">
        <v>1870</v>
      </c>
      <c r="C207" s="1" t="s">
        <v>2221</v>
      </c>
      <c r="D207" s="1" t="s">
        <v>2222</v>
      </c>
      <c r="E207" s="1" t="s">
        <v>2223</v>
      </c>
      <c r="F207" s="1" t="s">
        <v>1359</v>
      </c>
      <c r="G207" s="1" t="s">
        <v>1225</v>
      </c>
      <c r="H207" s="1" t="s">
        <v>1230</v>
      </c>
      <c r="I207" s="1" t="s">
        <v>2089</v>
      </c>
      <c r="J207" s="1" t="s">
        <v>1232</v>
      </c>
      <c r="K207" s="1" t="s">
        <v>2089</v>
      </c>
      <c r="L207" s="1" t="s">
        <v>2089</v>
      </c>
      <c r="M207" s="1" t="s">
        <v>1233</v>
      </c>
      <c r="N207" s="1" t="s">
        <v>1233</v>
      </c>
      <c r="O207" s="1" t="s">
        <v>1234</v>
      </c>
      <c r="P207" s="1" t="s">
        <v>1235</v>
      </c>
      <c r="Q207" s="1" t="s">
        <v>1236</v>
      </c>
      <c r="R207" s="1" t="s">
        <v>2224</v>
      </c>
      <c r="S207" s="1" t="s">
        <v>1238</v>
      </c>
      <c r="T207" s="1" t="s">
        <v>1239</v>
      </c>
      <c r="U207" s="1" t="s">
        <v>1240</v>
      </c>
      <c r="V207" s="1" t="s">
        <v>1268</v>
      </c>
    </row>
    <row r="208" s="1" customFormat="1" spans="1:22">
      <c r="A208" s="3">
        <v>21844264435</v>
      </c>
      <c r="B208" s="1" t="s">
        <v>1860</v>
      </c>
      <c r="C208" s="1" t="s">
        <v>2225</v>
      </c>
      <c r="D208" s="1" t="s">
        <v>2226</v>
      </c>
      <c r="E208" s="1" t="s">
        <v>2227</v>
      </c>
      <c r="F208" s="1" t="s">
        <v>1359</v>
      </c>
      <c r="G208" s="1" t="s">
        <v>1229</v>
      </c>
      <c r="H208" s="1" t="s">
        <v>1230</v>
      </c>
      <c r="I208" s="1" t="s">
        <v>2228</v>
      </c>
      <c r="J208" s="1" t="s">
        <v>1232</v>
      </c>
      <c r="K208" s="1" t="s">
        <v>2228</v>
      </c>
      <c r="L208" s="1" t="s">
        <v>2228</v>
      </c>
      <c r="M208" s="1" t="s">
        <v>1233</v>
      </c>
      <c r="N208" s="1" t="s">
        <v>1233</v>
      </c>
      <c r="O208" s="1" t="s">
        <v>1234</v>
      </c>
      <c r="P208" s="1" t="s">
        <v>1235</v>
      </c>
      <c r="Q208" s="1" t="s">
        <v>1236</v>
      </c>
      <c r="R208" s="1" t="s">
        <v>2229</v>
      </c>
      <c r="S208" s="1" t="s">
        <v>1238</v>
      </c>
      <c r="T208" s="1" t="s">
        <v>1239</v>
      </c>
      <c r="U208" s="1" t="s">
        <v>1240</v>
      </c>
      <c r="V208" s="1" t="s">
        <v>1268</v>
      </c>
    </row>
    <row r="209" s="1" customFormat="1" spans="1:22">
      <c r="A209" s="3">
        <v>999221857958856</v>
      </c>
      <c r="B209" s="1" t="s">
        <v>1770</v>
      </c>
      <c r="C209" s="1" t="s">
        <v>2230</v>
      </c>
      <c r="D209" s="1" t="s">
        <v>1246</v>
      </c>
      <c r="E209" s="1" t="s">
        <v>2231</v>
      </c>
      <c r="F209" s="1" t="s">
        <v>1359</v>
      </c>
      <c r="G209" s="1" t="s">
        <v>1225</v>
      </c>
      <c r="H209" s="1" t="s">
        <v>1230</v>
      </c>
      <c r="I209" s="1" t="s">
        <v>2232</v>
      </c>
      <c r="J209" s="1" t="s">
        <v>1232</v>
      </c>
      <c r="K209" s="1" t="s">
        <v>2232</v>
      </c>
      <c r="L209" s="1" t="s">
        <v>2232</v>
      </c>
      <c r="M209" s="1" t="s">
        <v>1233</v>
      </c>
      <c r="N209" s="1" t="s">
        <v>1233</v>
      </c>
      <c r="O209" s="1" t="s">
        <v>1234</v>
      </c>
      <c r="P209" s="1" t="s">
        <v>1235</v>
      </c>
      <c r="Q209" s="1" t="s">
        <v>1236</v>
      </c>
      <c r="R209" s="1" t="s">
        <v>2233</v>
      </c>
      <c r="S209" s="1" t="s">
        <v>1238</v>
      </c>
      <c r="T209" s="1" t="s">
        <v>1239</v>
      </c>
      <c r="U209" s="1" t="s">
        <v>1240</v>
      </c>
      <c r="V209" s="1" t="s">
        <v>1250</v>
      </c>
    </row>
    <row r="210" s="1" customFormat="1" spans="1:22">
      <c r="A210" s="3">
        <v>21900726185</v>
      </c>
      <c r="B210" s="1" t="s">
        <v>1784</v>
      </c>
      <c r="C210" s="1" t="s">
        <v>2234</v>
      </c>
      <c r="D210" s="1" t="s">
        <v>2235</v>
      </c>
      <c r="E210" s="1" t="s">
        <v>2236</v>
      </c>
      <c r="F210" s="1" t="s">
        <v>1515</v>
      </c>
      <c r="G210" s="1" t="s">
        <v>1225</v>
      </c>
      <c r="H210" s="1" t="s">
        <v>1230</v>
      </c>
      <c r="I210" s="1" t="s">
        <v>2237</v>
      </c>
      <c r="J210" s="1" t="s">
        <v>1232</v>
      </c>
      <c r="K210" s="1" t="s">
        <v>2237</v>
      </c>
      <c r="L210" s="1" t="s">
        <v>2237</v>
      </c>
      <c r="M210" s="1" t="s">
        <v>1233</v>
      </c>
      <c r="N210" s="1" t="s">
        <v>1233</v>
      </c>
      <c r="O210" s="1" t="s">
        <v>1234</v>
      </c>
      <c r="P210" s="1" t="s">
        <v>1235</v>
      </c>
      <c r="Q210" s="1" t="s">
        <v>1236</v>
      </c>
      <c r="R210" s="1" t="s">
        <v>2238</v>
      </c>
      <c r="S210" s="1" t="s">
        <v>1238</v>
      </c>
      <c r="T210" s="1" t="s">
        <v>1239</v>
      </c>
      <c r="U210" s="1" t="s">
        <v>1240</v>
      </c>
      <c r="V210" s="1" t="s">
        <v>1241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2022-12-26T01:55:43Z</dcterms:created>
  <dcterms:modified xsi:type="dcterms:W3CDTF">2022-12-26T02:10:11Z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3CDE0395F62E4EF88231754014ED3DE7</vt:lpwstr>
  </property>
  <property fmtid="{D5CDD505-2E9C-101B-9397-08002B2CF9AE}" pid="3" name="KSOProductBuildVer">
    <vt:lpwstr>2052-11.1.0.12980</vt:lpwstr>
  </property>
</Properties>
</file>