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对账!$A$1:$X$323</definedName>
  </definedNames>
  <calcPr calcId="144525"/>
</workbook>
</file>

<file path=xl/sharedStrings.xml><?xml version="1.0" encoding="utf-8"?>
<sst xmlns="http://schemas.openxmlformats.org/spreadsheetml/2006/main" count="10643" uniqueCount="3579">
  <si>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</si>
  <si>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</si>
  <si>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</si>
  <si>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</si>
  <si>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</si>
  <si>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</si>
  <si>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</si>
  <si>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</si>
  <si>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</si>
  <si>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</si>
  <si>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</si>
  <si>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</si>
  <si>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</si>
  <si>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</si>
  <si>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</si>
  <si>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</si>
  <si>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</si>
  <si>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</si>
  <si>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</si>
  <si>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</si>
  <si>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</si>
  <si>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</si>
  <si>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</si>
  <si>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</si>
  <si>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</si>
  <si>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18630984698	</t>
  </si>
  <si>
    <t>Ctrip</t>
  </si>
  <si>
    <t>正常</t>
  </si>
  <si>
    <t>[苏黎世]苏黎世圣哥特哈尔德酒店(Hotel St.Gotthard Zurich)(56206220)</t>
  </si>
  <si>
    <t>标准双人房&lt;2人入住&gt;&lt;不退款&gt;</t>
  </si>
  <si>
    <t>HKD</t>
  </si>
  <si>
    <t>Kusaba/Anna,Kusaba/Anna</t>
  </si>
  <si>
    <t>CA13030221225HKD</t>
  </si>
  <si>
    <t>未提现</t>
  </si>
  <si>
    <t>携程开票</t>
  </si>
  <si>
    <t xml:space="preserve">	</t>
  </si>
  <si>
    <t xml:space="preserve">18744475172	</t>
  </si>
  <si>
    <t>[巴亚尔塔港]啡巴亚以塔港海滨套房酒店(Emperador Vallarta Beachfront Hotel and Suites)(70392685)</t>
  </si>
  <si>
    <t>标准间&lt;2人入住&gt;&lt;不退款&gt;</t>
  </si>
  <si>
    <t>Jenkins/Ashley</t>
  </si>
  <si>
    <t xml:space="preserve">2654490	</t>
  </si>
  <si>
    <t xml:space="preserve">53947	</t>
  </si>
  <si>
    <t xml:space="preserve">18825034616	</t>
  </si>
  <si>
    <t>[胡志明市]中央皇宫酒店(Central Palace Hotel)(55451625)</t>
  </si>
  <si>
    <t>豪华房（双人床或双床）&lt;2人入住&gt;&lt;不退款&gt;&lt;早餐&gt;</t>
  </si>
  <si>
    <t>Clark/Katherine,Clark/Katherine</t>
  </si>
  <si>
    <t xml:space="preserve">2662211	</t>
  </si>
  <si>
    <t xml:space="preserve">62339 / mr tri	</t>
  </si>
  <si>
    <t xml:space="preserve">21240777357	</t>
  </si>
  <si>
    <t>[瓦伦西亚]参议员公园酒店(Senator Parque Central Hotel)(55289999)</t>
  </si>
  <si>
    <t>MO/MAN YI,LEUNG/WING KI</t>
  </si>
  <si>
    <t xml:space="preserve">21471607494	</t>
  </si>
  <si>
    <t>[德累斯顿]德雷斯顿施泰根博阁城际酒店(IntercityHotel Dresden)(55402638)</t>
  </si>
  <si>
    <t>标准双床房&lt;2人入住&gt;&lt;不退款&gt;</t>
  </si>
  <si>
    <t>NA/SEOYOUNG</t>
  </si>
  <si>
    <t xml:space="preserve">2744039	</t>
  </si>
  <si>
    <t xml:space="preserve">900721600140736	</t>
  </si>
  <si>
    <t xml:space="preserve">21485764738	</t>
  </si>
  <si>
    <t>[巴厘岛]巴厘岛雷吉安时尚酒店(Fashion Hotel Legian Bali)(55812315)</t>
  </si>
  <si>
    <t>高级房&lt;2人入住&gt;&lt;不退款&gt;</t>
  </si>
  <si>
    <t>KALRA/RAKESH,KALRA/RAKESH</t>
  </si>
  <si>
    <t xml:space="preserve">21493350546	</t>
  </si>
  <si>
    <t>[胡志明市]西贡融合套房酒店(Fusion Suites Saigon)(56196639)</t>
  </si>
  <si>
    <t>转角套房&lt;2人入住&gt;&lt;不退款&gt;&lt;早餐&gt;</t>
  </si>
  <si>
    <t>Yeung/Lydia</t>
  </si>
  <si>
    <t xml:space="preserve">55010	</t>
  </si>
  <si>
    <t xml:space="preserve">21630587830	</t>
  </si>
  <si>
    <t>[坎昆]坎昆NYX酒店(Hotel NYX Cancun)(55822262)</t>
  </si>
  <si>
    <t>套房(大师)&lt;2人入住&gt;&lt;不退款&gt;&lt;早餐&gt;</t>
  </si>
  <si>
    <t>Medina/Sarai,Medina/Sarai</t>
  </si>
  <si>
    <t xml:space="preserve">2767602	</t>
  </si>
  <si>
    <t xml:space="preserve">21705741676	</t>
  </si>
  <si>
    <t>[日惹]日惹尼欧马里奥波罗酒店(Hotel Neo Malioboro by ASTON)(60514370)</t>
  </si>
  <si>
    <t>尼欧房&lt;2人入住&gt;&lt;不退款&gt;</t>
  </si>
  <si>
    <t>SOETANTO/TJINTAWATI</t>
  </si>
  <si>
    <t xml:space="preserve">2774683	</t>
  </si>
  <si>
    <t xml:space="preserve">156348	</t>
  </si>
  <si>
    <t xml:space="preserve">21751626631	</t>
  </si>
  <si>
    <t>[札科帕内]贝尔维德酒店(Hotel Belvedere)(89920352)</t>
  </si>
  <si>
    <t>双人房（双人房）&lt;2人入住&gt;&lt;不退款&gt;&lt;早餐&gt;</t>
  </si>
  <si>
    <t>Krupova/Dagmar</t>
  </si>
  <si>
    <t xml:space="preserve">2784873	</t>
  </si>
  <si>
    <t xml:space="preserve">66095890	</t>
  </si>
  <si>
    <t xml:space="preserve">21831423366	</t>
  </si>
  <si>
    <t>[檀香山]阿洛希拉尼威基基海滩度假村('Alohilani Resort Waikiki Beach)(55862069)</t>
  </si>
  <si>
    <t>客房, 2 张大床, 部分海景&lt;2人入住&gt;&lt;不退款&gt;</t>
  </si>
  <si>
    <t>Jimenez Garcia/Jorge</t>
  </si>
  <si>
    <t xml:space="preserve">2817825	</t>
  </si>
  <si>
    <t xml:space="preserve">999221838597566	</t>
  </si>
  <si>
    <t>[檀香山]水上绿洲酒店(Aqua Oasis)(55345912)</t>
  </si>
  <si>
    <t>精致套房带小厨房&lt;2人入住&gt;&lt;不退款&gt;&lt;早餐&gt;</t>
  </si>
  <si>
    <t>XUE/LAN,Yang/Zexi</t>
  </si>
  <si>
    <t xml:space="preserve">2821830	</t>
  </si>
  <si>
    <t xml:space="preserve">0129639	</t>
  </si>
  <si>
    <t xml:space="preserve">21839704320	</t>
  </si>
  <si>
    <t>[迈阿密海滩]MB酒店 - 温德姆商标精选酒店(MB Hotel, Trademark Collection by Wyndham)(70391305)</t>
  </si>
  <si>
    <t>海滨特大床房&lt;2人入住&gt;&lt;不退款&gt;</t>
  </si>
  <si>
    <t>CHEN/YONGJUN</t>
  </si>
  <si>
    <t xml:space="preserve">2822842	</t>
  </si>
  <si>
    <t xml:space="preserve">90961EE003057	</t>
  </si>
  <si>
    <t xml:space="preserve">999221845290898	</t>
  </si>
  <si>
    <t>[威尼斯]特雷阿奇酒店(Hotel Tre Archi)(55812251)</t>
  </si>
  <si>
    <t>标准双人床房&lt;2人入住&gt;&lt;不退款&gt;&lt;早餐&gt;</t>
  </si>
  <si>
    <t>ZENNOUTI/KHAOULA,MESSARI/NASSIM</t>
  </si>
  <si>
    <t xml:space="preserve">2830889	</t>
  </si>
  <si>
    <t xml:space="preserve">21845470635	</t>
  </si>
  <si>
    <t>[洛杉矶]洛杉矶运动俱乐部酒店(The Los Angeles Athletic Club)(70391541)</t>
  </si>
  <si>
    <t>豪华大床房&lt;2人入住&gt;&lt;不退款&gt;&lt;早餐&gt;</t>
  </si>
  <si>
    <t>Mahnken/Philipp,Hastedt/Linda</t>
  </si>
  <si>
    <t xml:space="preserve">2831165	</t>
  </si>
  <si>
    <t xml:space="preserve">000207019	</t>
  </si>
  <si>
    <t xml:space="preserve">999221846844057	</t>
  </si>
  <si>
    <t>[格雷梅]蝴蝶特窟酒店(Kelebek Special Cave Hotel)(55380686)</t>
  </si>
  <si>
    <t>普通套房&lt;2人入住&gt;&lt;不退款&gt;</t>
  </si>
  <si>
    <t>DING/YU,Liu/Haoxuan</t>
  </si>
  <si>
    <t xml:space="preserve">2833625	</t>
  </si>
  <si>
    <t xml:space="preserve">1417331454	</t>
  </si>
  <si>
    <t xml:space="preserve">21847515997	</t>
  </si>
  <si>
    <t>[斯德特莱恩]太浩湖硬石娱乐场酒店(Hard Rock Hotel &amp; Casino Lake Tahoe)(55801227)</t>
  </si>
  <si>
    <t>湖景特大床房&lt;2人入住&gt;&lt;不退款&gt;</t>
  </si>
  <si>
    <t>SUNYING/YANG</t>
  </si>
  <si>
    <t xml:space="preserve">2834826	</t>
  </si>
  <si>
    <t xml:space="preserve">21847758863	</t>
  </si>
  <si>
    <t>[兰卡威]兰卡威卡马度假村(Camar Resort Langkawi)(55768748)</t>
  </si>
  <si>
    <t>豪华特大床房-沙滩翼&lt;2人入住&gt;&lt;不退款&gt;&lt;早餐&gt;</t>
  </si>
  <si>
    <t>ABDULRAZAK/MUHAMAD SYAAMIL,ABUHANIFAH/SITI SYUHADA</t>
  </si>
  <si>
    <t xml:space="preserve">2835306	</t>
  </si>
  <si>
    <t xml:space="preserve">126296	</t>
  </si>
  <si>
    <t xml:space="preserve">999221847891710	</t>
  </si>
  <si>
    <t>[新加坡]新加坡四季酒店(Four Seasons Hotel Singapore)(55451630)</t>
  </si>
  <si>
    <t>林荫大道城景房（特大床）&lt;2人入住&gt;&lt;不退款&gt;</t>
  </si>
  <si>
    <t>ABULIZI/NUERAILI</t>
  </si>
  <si>
    <t xml:space="preserve">2835660	</t>
  </si>
  <si>
    <t xml:space="preserve">21848423557	</t>
  </si>
  <si>
    <t>[曼谷]曼谷文思酒店(Hotel Once Bangkok)(55254235)</t>
  </si>
  <si>
    <t>行政房(按摩浴缸)（中宾）&lt;2人入住&gt;&lt;不退款&gt;</t>
  </si>
  <si>
    <t>SUEN/HOI LUN</t>
  </si>
  <si>
    <t xml:space="preserve">2836736	</t>
  </si>
  <si>
    <t xml:space="preserve">1069762128	</t>
  </si>
  <si>
    <t xml:space="preserve">21849251113	</t>
  </si>
  <si>
    <t>[大阪]大阪富士屋饭店(Osaka Fujiya Hotel)(55439152)</t>
  </si>
  <si>
    <t>一室双床房&lt;2人入住&gt;&lt;不退款&gt;</t>
  </si>
  <si>
    <t>Kim/Chaeram</t>
  </si>
  <si>
    <t xml:space="preserve">2838225	</t>
  </si>
  <si>
    <t xml:space="preserve">(B)MTXL-2415	</t>
  </si>
  <si>
    <t xml:space="preserve">21849500576	</t>
  </si>
  <si>
    <t>[福冈]MYSTAYS 福冈天神南酒店(HOTEL MYSTAYS Fukuoka Tenjin Minami)(55543142)</t>
  </si>
  <si>
    <t>LEE/JONGMIN</t>
  </si>
  <si>
    <t xml:space="preserve">2838626	</t>
  </si>
  <si>
    <t xml:space="preserve">T_1418210520	</t>
  </si>
  <si>
    <t xml:space="preserve">21849542421	</t>
  </si>
  <si>
    <t>[大阪]大阪景观酒店本町(Osaka View Hotel Honmachi)(55560486)</t>
  </si>
  <si>
    <t>中型双床房&lt;2人入住&gt;&lt;不退款&gt;</t>
  </si>
  <si>
    <t>JIN/YOUNGJOO</t>
  </si>
  <si>
    <t xml:space="preserve">2838700	</t>
  </si>
  <si>
    <t xml:space="preserve">20221202557472620	</t>
  </si>
  <si>
    <t xml:space="preserve">999221849709970	</t>
  </si>
  <si>
    <t>[阿伯丁]美居阿伯丁加里东酒店(Mercure Aberdeen Caledonian Hotel)(77371641)</t>
  </si>
  <si>
    <t>标准双人床房&lt;2人入住&gt;&lt;不退款&gt;</t>
  </si>
  <si>
    <t>CHI/TSANG</t>
  </si>
  <si>
    <t xml:space="preserve">2839052	</t>
  </si>
  <si>
    <t xml:space="preserve">21851762107	</t>
  </si>
  <si>
    <t>[曼谷]曼谷盛捷素坤逸通洛服务公寓(Somerset Sukhumvit Thonglor Bangkok)(56185639)</t>
  </si>
  <si>
    <t>一卧行政公寓房（中宾）&lt;2人入住&gt;&lt;不退款&gt;</t>
  </si>
  <si>
    <t>Choong/Choon yean</t>
  </si>
  <si>
    <t xml:space="preserve">2843117	</t>
  </si>
  <si>
    <t xml:space="preserve">50909SE008820	</t>
  </si>
  <si>
    <t xml:space="preserve">21852065768	</t>
  </si>
  <si>
    <t>[乔治市]槟城尼奥酒店 (槟城对抗新冠肺炎认证)(Neo+ Penang (PenangFightCovid-19 Certified))(55665849)</t>
  </si>
  <si>
    <t>尼奥双人房&lt;2人入住&gt;&lt;不退款&gt;</t>
  </si>
  <si>
    <t>KAMALUDDIN/NUR AMALINA</t>
  </si>
  <si>
    <t xml:space="preserve">2843638	</t>
  </si>
  <si>
    <t xml:space="preserve">168746	</t>
  </si>
  <si>
    <t xml:space="preserve">21854069784	</t>
  </si>
  <si>
    <t>猎户座房&lt;2人入住&gt;&lt;不退款&gt;</t>
  </si>
  <si>
    <t>ZAKARIA/SHAHRULNIZAM</t>
  </si>
  <si>
    <t xml:space="preserve">2846727	</t>
  </si>
  <si>
    <t xml:space="preserve">168812	</t>
  </si>
  <si>
    <t xml:space="preserve">999221854264129	</t>
  </si>
  <si>
    <t>[斯廷博特斯普林斯]汽船村酒店(The Village at Steamboat)(89917372)</t>
  </si>
  <si>
    <t>豪华开放式客房&lt;2人入住&gt;&lt;不退款&gt;</t>
  </si>
  <si>
    <t>brantley/wilbur ray</t>
  </si>
  <si>
    <t xml:space="preserve">2847005	</t>
  </si>
  <si>
    <t xml:space="preserve">-1419656876	</t>
  </si>
  <si>
    <t xml:space="preserve">21855061460	</t>
  </si>
  <si>
    <t>[吉隆坡]吉隆坡柏威年酒店 · 悦榕庄管理(Pavilion Hotel Kuala Lumpur Managed by Banyan Tree)(68545146)</t>
  </si>
  <si>
    <t>城市绿洲特大床房&lt;2人入住&gt;&lt;不退款&gt;&lt;早餐&gt;</t>
  </si>
  <si>
    <t>WANG/GEE HOCK</t>
  </si>
  <si>
    <t xml:space="preserve">2848517	</t>
  </si>
  <si>
    <t xml:space="preserve">207549	</t>
  </si>
  <si>
    <t xml:space="preserve">999221855730037	</t>
  </si>
  <si>
    <t>[阿姆斯特丹]阿姆斯特丹缪斯精品酒店(The Muse Amsterdam - Boutique Hotel)(55573092)</t>
  </si>
  <si>
    <t>小型双床房&lt;2人入住&gt;&lt;不退款&gt;</t>
  </si>
  <si>
    <t>YAN/FEILONG,ZHANG/LEWEI</t>
  </si>
  <si>
    <t xml:space="preserve">2849813	</t>
  </si>
  <si>
    <t xml:space="preserve">EXP-1419967134	</t>
  </si>
  <si>
    <t xml:space="preserve">21856985913	</t>
  </si>
  <si>
    <t>[巴厘岛]巴厘岛罗薇纳酒店(The Lovina Bali)(60514395)</t>
  </si>
  <si>
    <t>豪华一室房&lt;2人入住&gt;&lt;不退款&gt;&lt;早餐&gt;</t>
  </si>
  <si>
    <t>YANG/LIANSHENG,WANG/CHUAFENG</t>
  </si>
  <si>
    <t xml:space="preserve">2851856	</t>
  </si>
  <si>
    <t xml:space="preserve">acknowledge	</t>
  </si>
  <si>
    <t xml:space="preserve">999221857272518	</t>
  </si>
  <si>
    <t>[首尔]首尔麻浦格莱德酒店(Glad Hotel Mapo)(55542765)</t>
  </si>
  <si>
    <t>豪华双床房&lt;2人入住&gt;&lt;不退款&gt;</t>
  </si>
  <si>
    <t>FUNG/YUTING ELENA</t>
  </si>
  <si>
    <t xml:space="preserve">2852331	</t>
  </si>
  <si>
    <t xml:space="preserve">81524344	</t>
  </si>
  <si>
    <t xml:space="preserve">999221857276632	</t>
  </si>
  <si>
    <t xml:space="preserve">2852337	</t>
  </si>
  <si>
    <t xml:space="preserve">81524426	</t>
  </si>
  <si>
    <t xml:space="preserve">999221857607547	</t>
  </si>
  <si>
    <t>[巴厘岛]寇阿迪冲浪酒店(Koa D Surfer Hotel)(55572928)</t>
  </si>
  <si>
    <t>高级房间&lt;2人入住&gt;&lt;不退款&gt;</t>
  </si>
  <si>
    <t>Mishra/Animesh,Mishra/Animesh</t>
  </si>
  <si>
    <t xml:space="preserve">2852864	</t>
  </si>
  <si>
    <t xml:space="preserve">40092	</t>
  </si>
  <si>
    <t xml:space="preserve">999221857650082	</t>
  </si>
  <si>
    <t>[威斯敏斯特城]伦敦假日宾馆 - 摄政公园(Holiday Inn London - Regent's Park, an IHG Hotel)(55653297)</t>
  </si>
  <si>
    <t>双人床间&lt;2人入住&gt;&lt;不退款&gt;</t>
  </si>
  <si>
    <t>MIAO/XINRONG</t>
  </si>
  <si>
    <t xml:space="preserve">2852937	</t>
  </si>
  <si>
    <t xml:space="preserve">47160837	</t>
  </si>
  <si>
    <t xml:space="preserve">999221857727454	</t>
  </si>
  <si>
    <t>[圣安东尼奥]圣安东尼奥北斯通奥克德鲁广场酒店(Drury Plaza Hotel San Antonio North Stone Oak)(94363538)</t>
  </si>
  <si>
    <t>豪华2张大床房&lt;2人入住&gt;&lt;不退款&gt;&lt;早餐&gt;</t>
  </si>
  <si>
    <t>ZUNIGA /DENISE</t>
  </si>
  <si>
    <t xml:space="preserve">2853088	</t>
  </si>
  <si>
    <t xml:space="preserve">999221864048909	</t>
  </si>
  <si>
    <t>[三宝垄]瓜玛雅塔楼酒店(Gumaya Tower Hotel Semarang)(55426791)</t>
  </si>
  <si>
    <t>客房&lt;2人入住&gt;&lt;不退款&gt;&lt;早餐&gt;</t>
  </si>
  <si>
    <t>GUNAWAN/ANDRE</t>
  </si>
  <si>
    <t xml:space="preserve">2857413	</t>
  </si>
  <si>
    <t xml:space="preserve">999221864256089	</t>
  </si>
  <si>
    <t>[新加坡]新加坡嘉佩乐酒店(Capella Singapore)(55451822)</t>
  </si>
  <si>
    <t>至尊海景客房&lt;2人入住&gt;&lt;不退款&gt;&lt;早餐&gt;</t>
  </si>
  <si>
    <t>Hu/Mengjiao</t>
  </si>
  <si>
    <t xml:space="preserve">2857551	</t>
  </si>
  <si>
    <t xml:space="preserve">21864314985	</t>
  </si>
  <si>
    <t>[吉隆坡]吉隆坡千禧大酒店(Grand Millennium Kuala Lumpur)(55402613)</t>
  </si>
  <si>
    <t>豪华特大床房&lt;2人入住&gt;&lt;不退款&gt;&lt;早餐&gt;</t>
  </si>
  <si>
    <t>HIDAYAT/TAUFIQ CAESAR</t>
  </si>
  <si>
    <t xml:space="preserve">2857597	</t>
  </si>
  <si>
    <t xml:space="preserve">21867381022	</t>
  </si>
  <si>
    <t>[马六甲]马六甲大华酒店(The Majestic Malacca)(55707548)</t>
  </si>
  <si>
    <t>豪华客房&lt;2人入住&gt;&lt;不退款&gt;&lt;早餐&gt;</t>
  </si>
  <si>
    <t>SULHAN/FARRHAN</t>
  </si>
  <si>
    <t xml:space="preserve">2858197	</t>
  </si>
  <si>
    <t xml:space="preserve">9145466600774	</t>
  </si>
  <si>
    <t xml:space="preserve">21868863515	</t>
  </si>
  <si>
    <t>[曼谷]曼谷素坤逸卡尔顿酒店 (SHA Plus+)(Carlton Hotel Bangkok Sukhumvit (SHA Plus+))(68545237)</t>
  </si>
  <si>
    <t>豪华房&lt;2人入住&gt;&lt;不退款&gt;</t>
  </si>
  <si>
    <t>HSU/KAITING,CHUANG/MINGWEI</t>
  </si>
  <si>
    <t xml:space="preserve">2858734	</t>
  </si>
  <si>
    <t xml:space="preserve">808223088	</t>
  </si>
  <si>
    <t xml:space="preserve">21869206598	</t>
  </si>
  <si>
    <t>[吉隆坡]吉隆坡柏威年酒店 · 悦榕管理(Pavilion Hotel Kuala Lumpur Managed by Banyan Tree)(68545146)</t>
  </si>
  <si>
    <t>都市套房&lt;2人入住&gt;&lt;不退款&gt;&lt;早餐&gt;</t>
  </si>
  <si>
    <t>WEE/LI FANG</t>
  </si>
  <si>
    <t xml:space="preserve">2858942	</t>
  </si>
  <si>
    <t xml:space="preserve">207756	</t>
  </si>
  <si>
    <t xml:space="preserve">999221874037510	</t>
  </si>
  <si>
    <t>[Yasmine Hammamet]梅纳拉酒店(Hotel Menara)(55800957)</t>
  </si>
  <si>
    <t>客房&lt;2人入住&gt;&lt;不退款&gt;</t>
  </si>
  <si>
    <t>Boufaroua/Mohamed</t>
  </si>
  <si>
    <t xml:space="preserve">2860531	</t>
  </si>
  <si>
    <t xml:space="preserve">21875451737	</t>
  </si>
  <si>
    <t>[哥打京那巴鲁]哥打京那巴鲁元明大酒店(Ming Garden Hotel &amp; Residences Kota Kinabalu)(68031196)</t>
  </si>
  <si>
    <t>高级房&lt;2人入住&gt;&lt;不退款&gt;&lt;早餐&gt;</t>
  </si>
  <si>
    <t>RAHIM/JOHN HARIS</t>
  </si>
  <si>
    <t xml:space="preserve">2861106	</t>
  </si>
  <si>
    <t xml:space="preserve">21875888606	</t>
  </si>
  <si>
    <t>[普吉岛]普吉岛帕拉达斯度假村(SHA Plus+)(Paradox Resort Phuket(SHA Plus+))(55626053)</t>
  </si>
  <si>
    <t>帕拉达高级特大床房&lt;2人入住&gt;&lt;不退款&gt;&lt;早餐&gt;</t>
  </si>
  <si>
    <t>ANDER/JOAKIM GUSTAF</t>
  </si>
  <si>
    <t xml:space="preserve">2861385	</t>
  </si>
  <si>
    <t xml:space="preserve">1178468	</t>
  </si>
  <si>
    <t xml:space="preserve">999221875982615	</t>
  </si>
  <si>
    <t>[马德里]新马德里酒店(Hotel Nuevo Madrid)(55312495)</t>
  </si>
  <si>
    <t>标准双人或双床房&lt;2人入住&gt;&lt;不退款&gt;</t>
  </si>
  <si>
    <t>FRANCO/YSABEL CRISTINA</t>
  </si>
  <si>
    <t xml:space="preserve">2861466	</t>
  </si>
  <si>
    <t xml:space="preserve">EXP-1421925257	</t>
  </si>
  <si>
    <t xml:space="preserve">999221876677278	</t>
  </si>
  <si>
    <t>[爱丁堡]爱丁堡城市酒店(Cityroomz Edinburgh)(55304421)</t>
  </si>
  <si>
    <t>双人房&lt;2人入住&gt;&lt;不退款&gt;</t>
  </si>
  <si>
    <t>Roper/Hannah</t>
  </si>
  <si>
    <t xml:space="preserve">2861867	</t>
  </si>
  <si>
    <t xml:space="preserve">RL30541643	</t>
  </si>
  <si>
    <t xml:space="preserve">21885430748	</t>
  </si>
  <si>
    <t>豪华特大床间-泳池翼&lt;2人入住&gt;&lt;不退款&gt;&lt;早餐&gt;</t>
  </si>
  <si>
    <t>KANG/SEONGWOO,KIM/JAYEON</t>
  </si>
  <si>
    <t xml:space="preserve">2864252	</t>
  </si>
  <si>
    <t xml:space="preserve">126411	</t>
  </si>
  <si>
    <t xml:space="preserve">999221887831224	</t>
  </si>
  <si>
    <t>[阿瓦隆]卡塔利娜峡谷旅店(Catalina Canyon Inn)(55491763)</t>
  </si>
  <si>
    <t>标准特大床房&lt;2人入住&gt;&lt;不退款&gt;</t>
  </si>
  <si>
    <t>EPHLAND/AUDREY</t>
  </si>
  <si>
    <t xml:space="preserve">2865281	</t>
  </si>
  <si>
    <t xml:space="preserve">121597398	</t>
  </si>
  <si>
    <t xml:space="preserve">999221894166973	</t>
  </si>
  <si>
    <t>[那不勒斯]吉尼维拉酒店(Hotel Ginevra)(92030996)</t>
  </si>
  <si>
    <t>双人房-带公共浴室&lt;2人入住&gt;&lt;不退款&gt;</t>
  </si>
  <si>
    <t>ZAMORANO LOPEZ/WILLIAMS EDUARDO,SIVILA ANDRADE/STEPHANIE</t>
  </si>
  <si>
    <t xml:space="preserve">2867006	</t>
  </si>
  <si>
    <t xml:space="preserve">91013812	</t>
  </si>
  <si>
    <t xml:space="preserve">21899590827	</t>
  </si>
  <si>
    <t>[曼谷]曼谷阿文苏昆维特酒店(Avani Sukhumvit Bangkok)(70165254)</t>
  </si>
  <si>
    <t>阿瓦尼客房&lt;2人入住&gt;&lt;不退款&gt;&lt;早餐&gt;</t>
  </si>
  <si>
    <t>Zhao/Lina,Lam/Hon Kit</t>
  </si>
  <si>
    <t xml:space="preserve">2868073	</t>
  </si>
  <si>
    <t xml:space="preserve">442967	</t>
  </si>
  <si>
    <t xml:space="preserve">999221903888510	</t>
  </si>
  <si>
    <t>[巴厘岛]阿斯顿登巴萨酒店及会议中心(ASTON Denpasar Hotel &amp; Convention Center)(55367715)</t>
  </si>
  <si>
    <t>一室房&lt;2人入住&gt;&lt;不退款&gt;</t>
  </si>
  <si>
    <t>CRISTRYVIA/CRISTRYVIA</t>
  </si>
  <si>
    <t xml:space="preserve">2869313	</t>
  </si>
  <si>
    <t xml:space="preserve">158027	</t>
  </si>
  <si>
    <t xml:space="preserve">999221911112396	</t>
  </si>
  <si>
    <t>[圣奥斯特尔]康沃尔Spa和小屋酒店(The Cornwall Hotel Spa &amp; Lodges)(77364067)</t>
  </si>
  <si>
    <t>双人床房&lt;2人入住&gt;&lt;不退款&gt;</t>
  </si>
  <si>
    <t>Chan/Yung kuen</t>
  </si>
  <si>
    <t xml:space="preserve">2871385	</t>
  </si>
  <si>
    <t xml:space="preserve">999221911879620	</t>
  </si>
  <si>
    <t>[约克]约克市中心丽柏酒店(Park Inn by Radisson York City Centre)(55299764)</t>
  </si>
  <si>
    <t>标准房&lt;2人入住&gt;&lt;不退款&gt;</t>
  </si>
  <si>
    <t>MULQUEEN/CHRIS</t>
  </si>
  <si>
    <t xml:space="preserve">2871780	</t>
  </si>
  <si>
    <t xml:space="preserve">0044350779	</t>
  </si>
  <si>
    <t xml:space="preserve">999221911995296	</t>
  </si>
  <si>
    <t>[温泉村]美国住宿套房酒店(Stay USA Hotel &amp; Suites)(90388488)</t>
  </si>
  <si>
    <t>标准特大套房&lt;2人入住&gt;&lt;不退款&gt;&lt;早餐&gt;</t>
  </si>
  <si>
    <t>ANDERSEN/ELIZABETH SUZANNE</t>
  </si>
  <si>
    <t xml:space="preserve">2871897	</t>
  </si>
  <si>
    <t xml:space="preserve">-1423848121	</t>
  </si>
  <si>
    <t xml:space="preserve">999221912061429	</t>
  </si>
  <si>
    <t>[多伦多]多伦多中心假日酒店(Holiday Inn Toronto Downtown Centre, an IHG Hotel)(55612021)</t>
  </si>
  <si>
    <t>两张双人床房&lt;2人入住&gt;&lt;不退款&gt;</t>
  </si>
  <si>
    <t>Maheshwari/Sachin</t>
  </si>
  <si>
    <t xml:space="preserve">2871948	</t>
  </si>
  <si>
    <t xml:space="preserve">48645800	</t>
  </si>
  <si>
    <t>取消</t>
  </si>
  <si>
    <t xml:space="preserve">999221913915523	</t>
  </si>
  <si>
    <t>[拉斯维加斯]奥尔良娱乐场酒店(The Orleans Hotel &amp; Casino)(55281192)</t>
  </si>
  <si>
    <t>豪华特大床房&lt;2人入住&gt;&lt;不退款&gt;</t>
  </si>
  <si>
    <t>Holecek/Christopher</t>
  </si>
  <si>
    <t xml:space="preserve">2872142	</t>
  </si>
  <si>
    <t xml:space="preserve">121738927	</t>
  </si>
  <si>
    <t xml:space="preserve">999221913993986	</t>
  </si>
  <si>
    <t>大道景观特大床房&lt;2人入住&gt;&lt;不退款&gt;</t>
  </si>
  <si>
    <t>TIKHOMIROVA/ELENA</t>
  </si>
  <si>
    <t xml:space="preserve">2872163	</t>
  </si>
  <si>
    <t xml:space="preserve">121739174	</t>
  </si>
  <si>
    <t xml:space="preserve">999221923087229	</t>
  </si>
  <si>
    <t>[茉莉芬]玛狄恩法维酒店(Favehotel Madiun)(90401535)</t>
  </si>
  <si>
    <t>致爱房&lt;2人入住&gt;&lt;不退款&gt;</t>
  </si>
  <si>
    <t>JOKO/JOKO</t>
  </si>
  <si>
    <t xml:space="preserve">2874137	</t>
  </si>
  <si>
    <t xml:space="preserve">56988	</t>
  </si>
  <si>
    <t xml:space="preserve">999221925712046	</t>
  </si>
  <si>
    <t>[普吉岛]目的地度假普吉岛苏林海滩(SHA Extra Plus)(Destination Resort Phuket Surin Beach(SHA Extra Plus))(55599177)</t>
  </si>
  <si>
    <t>乐趣家庭精致双床套房&lt;2人入住&gt;&lt;不退款&gt;</t>
  </si>
  <si>
    <t>KULIGIN/DMITRIY</t>
  </si>
  <si>
    <t xml:space="preserve">2874444	</t>
  </si>
  <si>
    <t xml:space="preserve">157717	</t>
  </si>
  <si>
    <t xml:space="preserve">999221925616421	</t>
  </si>
  <si>
    <t>[吉隆坡]辉盛凯贝丽(Capri by Fraser Bukit Bintang)(89938245)</t>
  </si>
  <si>
    <t>行政特大床一室房&lt;2人入住&gt;&lt;不退款&gt;&lt;早餐&gt;</t>
  </si>
  <si>
    <t>JONG/HUI EE</t>
  </si>
  <si>
    <t xml:space="preserve">2874415	</t>
  </si>
  <si>
    <t xml:space="preserve">59256376-1	</t>
  </si>
  <si>
    <t xml:space="preserve">999221931082547	</t>
  </si>
  <si>
    <t>[雅典]爱若特亚里山德斯酒店(Airotel Alexandros)(55269854)</t>
  </si>
  <si>
    <t>行政双人房/双床房&lt;2人入住&gt;&lt;不退款&gt;&lt;早餐&gt;</t>
  </si>
  <si>
    <t>MYLONA/MARIA</t>
  </si>
  <si>
    <t xml:space="preserve">2876290	</t>
  </si>
  <si>
    <t xml:space="preserve">39521	</t>
  </si>
  <si>
    <t xml:space="preserve">999221932090696	</t>
  </si>
  <si>
    <t>[新山]新山阿玛瑞度假酒店(Amari Johor Bahru)(55694736)</t>
  </si>
  <si>
    <t>LEE/TZE WEI,LEE/LAUREN</t>
  </si>
  <si>
    <t xml:space="preserve">2876538	</t>
  </si>
  <si>
    <t xml:space="preserve">77251SE127583	</t>
  </si>
  <si>
    <t xml:space="preserve">999221932977679	</t>
  </si>
  <si>
    <t>[河内]河内美利亚酒店(Melia Hanoi)(55439404)</t>
  </si>
  <si>
    <t>LI/MINGJIN</t>
  </si>
  <si>
    <t xml:space="preserve">2876823	</t>
  </si>
  <si>
    <t xml:space="preserve">999221933733921	</t>
  </si>
  <si>
    <t>[法里达巴德]法里达巴德金杰酒店(Ginger Faridabad)(96747862)</t>
  </si>
  <si>
    <t>Vijh/Gautam</t>
  </si>
  <si>
    <t xml:space="preserve">2877326	</t>
  </si>
  <si>
    <t xml:space="preserve">RZ-1424615753	</t>
  </si>
  <si>
    <t xml:space="preserve">21933833035	</t>
  </si>
  <si>
    <t>[巴塞罗那]西方雅典娜之海 - 仅供成人入住(Occidental Atenea Mar- Adults Only)(55402810)</t>
  </si>
  <si>
    <t>DENG/YI CHENG</t>
  </si>
  <si>
    <t xml:space="preserve">2877404	</t>
  </si>
  <si>
    <t xml:space="preserve">7353SE047220	</t>
  </si>
  <si>
    <t xml:space="preserve">999221934092501	</t>
  </si>
  <si>
    <t>[麦纳麦]瑞士朱费尔贝尔住宅酒店(Swiss-Belresidences Juffair)(92030978)</t>
  </si>
  <si>
    <t>公寓, 2 间卧室, 海景&lt;2人入住&gt;&lt;不退款&gt;</t>
  </si>
  <si>
    <t>ALHAMMADI/MOUZA</t>
  </si>
  <si>
    <t xml:space="preserve">2877637	</t>
  </si>
  <si>
    <t xml:space="preserve">7038128	</t>
  </si>
  <si>
    <t xml:space="preserve">999221934346380	</t>
  </si>
  <si>
    <t>[Oatfield]克拉克马斯舒适套房酒店(Comfort Suites Clackamas)(95140110)</t>
  </si>
  <si>
    <t>套房1特大床&lt;2人入住&gt;&lt;不退款&gt;&lt;早餐&gt;</t>
  </si>
  <si>
    <t>Jones/chris</t>
  </si>
  <si>
    <t xml:space="preserve">2877798	</t>
  </si>
  <si>
    <t xml:space="preserve">999221934588951	</t>
  </si>
  <si>
    <t>[里约热内卢]温德姆里约热内卢巴拉酒店(Wyndham Rio de Janeiro Barra)(60480302)</t>
  </si>
  <si>
    <t>经典房（大床）&lt;2人入住&gt;&lt;不退款&gt;&lt;早餐&gt;</t>
  </si>
  <si>
    <t>LUIZ/BRUNO LUIZ FERREIRA DA SILVA</t>
  </si>
  <si>
    <t xml:space="preserve">2877964	</t>
  </si>
  <si>
    <t xml:space="preserve">258-2443505	</t>
  </si>
  <si>
    <t xml:space="preserve">999221939005658	</t>
  </si>
  <si>
    <t>Mohd Yusof/Hafizah</t>
  </si>
  <si>
    <t xml:space="preserve">2879049	</t>
  </si>
  <si>
    <t xml:space="preserve">8579986	</t>
  </si>
  <si>
    <t xml:space="preserve">999221940175964	</t>
  </si>
  <si>
    <t>[波鸿]波琴阿克拉城市生活(acora Bochum Living the City)(55812459)</t>
  </si>
  <si>
    <t>Kapper/Ruediger</t>
  </si>
  <si>
    <t xml:space="preserve">2879711	</t>
  </si>
  <si>
    <t xml:space="preserve">999221940664862	</t>
  </si>
  <si>
    <t>Dp Hj Mohammad/Hadi Iskandar</t>
  </si>
  <si>
    <t xml:space="preserve">2879993	</t>
  </si>
  <si>
    <t xml:space="preserve">25979361	</t>
  </si>
  <si>
    <t xml:space="preserve">999221941064307	</t>
  </si>
  <si>
    <t>[曼谷]曼谷班纳诺富特酒店(Novotel Bangkok Bangna)(55967871)</t>
  </si>
  <si>
    <t>高级双床房&lt;2人入住&gt;&lt;不退款&gt;&lt;早餐&gt;</t>
  </si>
  <si>
    <t>HU/JINGJING,WU/FENGMING</t>
  </si>
  <si>
    <t xml:space="preserve">2880310	</t>
  </si>
  <si>
    <t xml:space="preserve">21943470019	</t>
  </si>
  <si>
    <t>[帕赛市]马尼拉喜来得酒店(The Heritage Hotel Manila)(55320584)</t>
  </si>
  <si>
    <t>行政客房&lt;2人入住&gt;&lt;不退款&gt;&lt;早餐&gt;</t>
  </si>
  <si>
    <t>Calder/Geoff</t>
  </si>
  <si>
    <t xml:space="preserve">2880749	</t>
  </si>
  <si>
    <t xml:space="preserve">5465174	</t>
  </si>
  <si>
    <t xml:space="preserve">999221949785709	</t>
  </si>
  <si>
    <t>[维勒潘特]鲁瓦西维勒班特展览公园塞安酒店(Cyan Hotel Roissy Villepinte Parc des Expositions)(77372060)</t>
  </si>
  <si>
    <t>三人房&lt;2人入住&gt;&lt;不退款&gt;</t>
  </si>
  <si>
    <t>UHRHAN/adrien</t>
  </si>
  <si>
    <t xml:space="preserve">2882970	</t>
  </si>
  <si>
    <t xml:space="preserve">1425490536	</t>
  </si>
  <si>
    <t xml:space="preserve">999221949893902	</t>
  </si>
  <si>
    <t>[金奈]泰姬俱乐部别墅(Taj Club House)(55543128)</t>
  </si>
  <si>
    <t>高级房, 2 张单人床&lt;2人入住&gt;&lt;不退款&gt;&lt;早餐&gt;</t>
  </si>
  <si>
    <t>Arora/Punit</t>
  </si>
  <si>
    <t xml:space="preserve">2883004	</t>
  </si>
  <si>
    <t xml:space="preserve">75731SE082614-14	</t>
  </si>
  <si>
    <t xml:space="preserve">999221950101419	</t>
  </si>
  <si>
    <t>[伯班克]柏本克酒店(Hotel Burbank)(55281385)</t>
  </si>
  <si>
    <t>无障碍房(1张特大床)&lt;2人入住&gt;&lt;不退款&gt;</t>
  </si>
  <si>
    <t>RUIZ/JACQUELINE</t>
  </si>
  <si>
    <t xml:space="preserve">2883086	</t>
  </si>
  <si>
    <t xml:space="preserve">ZWLG8303747199	</t>
  </si>
  <si>
    <t xml:space="preserve">999221950099442	</t>
  </si>
  <si>
    <t>[纽约]帕布里克伊恩施拉格酒店(PUBLIC, an Ian Schrager hotel)(55745360)</t>
  </si>
  <si>
    <t>大床房&lt;2人入住&gt;&lt;不退款&gt;</t>
  </si>
  <si>
    <t>Adebayo/Sultan</t>
  </si>
  <si>
    <t xml:space="preserve">2883082	</t>
  </si>
  <si>
    <t xml:space="preserve">75126SE251984	</t>
  </si>
  <si>
    <t xml:space="preserve">999221950127811	</t>
  </si>
  <si>
    <t>[檀香山]太平洋码头酒店(Pacific Marina Inn)(55354847)</t>
  </si>
  <si>
    <t>标准大号床房&lt;2人入住&gt;&lt;不退款&gt;</t>
  </si>
  <si>
    <t>Zhang/Yadi</t>
  </si>
  <si>
    <t xml:space="preserve">2883113	</t>
  </si>
  <si>
    <t xml:space="preserve">25707788	</t>
  </si>
  <si>
    <t xml:space="preserve">999221950434055	</t>
  </si>
  <si>
    <t>[休斯敦]韦斯特蔡斯凯艺套房酒店(Quality Inn &amp; Suites West Chase)(91809587)</t>
  </si>
  <si>
    <t>标准特大号床间&lt;2人入住&gt;&lt;不退款&gt;</t>
  </si>
  <si>
    <t>LANGSTON/MIRENDA KAY</t>
  </si>
  <si>
    <t xml:space="preserve">2883242	</t>
  </si>
  <si>
    <t xml:space="preserve">999221950596891	</t>
  </si>
  <si>
    <t>[贝洛奥里藏特]奥罗米纳斯皇宫酒店(Ouro Minas Hotel Belo Horizonte, Dolce by Wyndham)(55451684)</t>
  </si>
  <si>
    <t>标准房&lt;2人入住&gt;&lt;不退款&gt;&lt;早餐&gt;</t>
  </si>
  <si>
    <t>Hipolito/Kliger</t>
  </si>
  <si>
    <t xml:space="preserve">2883328	</t>
  </si>
  <si>
    <t xml:space="preserve">67708804	</t>
  </si>
  <si>
    <t xml:space="preserve">999221951341020	</t>
  </si>
  <si>
    <t>[索尔万]酒谷旅店(Wine Valley Inn)(55367533)</t>
  </si>
  <si>
    <t>塔楼乡村特大床房&lt;2人入住&gt;&lt;不退款&gt;&lt;早餐&gt;</t>
  </si>
  <si>
    <t>Chen/John</t>
  </si>
  <si>
    <t xml:space="preserve">2883745	</t>
  </si>
  <si>
    <t xml:space="preserve">1425705722	</t>
  </si>
  <si>
    <t xml:space="preserve">999221951501038	</t>
  </si>
  <si>
    <t>[班贾尔马辛]阿斯顿巴努阿班贾尔马辛酒店及会议中心(ASTON Banua Banjarmasin Hotel &amp; Convention Center)(70165221)</t>
  </si>
  <si>
    <t>KHATIMAH/IBU HUSNUL</t>
  </si>
  <si>
    <t xml:space="preserve">2883826	</t>
  </si>
  <si>
    <t xml:space="preserve">160838	</t>
  </si>
  <si>
    <t xml:space="preserve">999221955189256	</t>
  </si>
  <si>
    <t>[曼谷]曼谷湄南河畔华美达广场酒店(SHA Plus+)(Ramada Plaza by Wyndham Bangkok Menam Riverside)(55289780)</t>
  </si>
  <si>
    <t>城景广场套房&lt;2人入住&gt;&lt;不退款&gt;</t>
  </si>
  <si>
    <t>ZHANG/JIE,YIN/HUI</t>
  </si>
  <si>
    <t xml:space="preserve">2884631	</t>
  </si>
  <si>
    <t xml:space="preserve">419533	</t>
  </si>
  <si>
    <t xml:space="preserve">999221955825606	</t>
  </si>
  <si>
    <t>[依斯干达公主城]柔佛公主港JEN酒店(JEN Johor Puteri Harbour by Shangri-La)(55895711)</t>
  </si>
  <si>
    <t>豪华双床房&lt;2人入住&gt;&lt;不退款&gt;&lt;早餐&gt;</t>
  </si>
  <si>
    <t>YU/HONG,CUI/YONGJIE</t>
  </si>
  <si>
    <t xml:space="preserve">2884921	</t>
  </si>
  <si>
    <t xml:space="preserve">58343SE017723-14	</t>
  </si>
  <si>
    <t xml:space="preserve">999221956174266	</t>
  </si>
  <si>
    <t>[加帝夫]丽柏酒店加帝夫市中心客栈(Park Inn by Radisson Cardiff City Centre)(91811052)</t>
  </si>
  <si>
    <t>Li/Yiru</t>
  </si>
  <si>
    <t xml:space="preserve">2885110	</t>
  </si>
  <si>
    <t xml:space="preserve">999221956184680	</t>
  </si>
  <si>
    <t>[马斯喀特]西法威精品酒店(Sifawy Boutique Hotel)(90373276)</t>
  </si>
  <si>
    <t>西法威双床房&lt;2人入住&gt;&lt;不退款&gt;&lt;早餐&gt;</t>
  </si>
  <si>
    <t>Arafa/Mohammed Yousef</t>
  </si>
  <si>
    <t xml:space="preserve">2885125	</t>
  </si>
  <si>
    <t xml:space="preserve">52488SE018216-14	</t>
  </si>
  <si>
    <t xml:space="preserve">999221956580165	</t>
  </si>
  <si>
    <t>[博伟湖]奥兰多 - 迪士尼之泉®区假日酒店 - IHG 旗下酒店(Holiday Inn Orlando - Disney Springs® Area, an IHG Hotel)(55281297)</t>
  </si>
  <si>
    <t>VARATHARAJAH/YAALINI</t>
  </si>
  <si>
    <t xml:space="preserve">2885355	</t>
  </si>
  <si>
    <t xml:space="preserve">26153725	</t>
  </si>
  <si>
    <t xml:space="preserve">999221956669800	</t>
  </si>
  <si>
    <t>[新山]新山格拉纳达酒店(Hotel Granada Johor Bahru)(55328744)</t>
  </si>
  <si>
    <t>CHEAH/LOON,CHEAH/LENG PHEOW</t>
  </si>
  <si>
    <t xml:space="preserve">2885405	</t>
  </si>
  <si>
    <t xml:space="preserve">7051239	</t>
  </si>
  <si>
    <t xml:space="preserve">999221956683011	</t>
  </si>
  <si>
    <t>[爱迪生]美国-爱迪生-力登中心长住酒店(Extended Stay America Suites - Edison - Raritan Center)(77368355)</t>
  </si>
  <si>
    <t>1号工作室大床&lt;2人入住&gt;&lt;不退款&gt;&lt;早餐&gt;</t>
  </si>
  <si>
    <t>Chisholm/Charles</t>
  </si>
  <si>
    <t xml:space="preserve">2885414	</t>
  </si>
  <si>
    <t xml:space="preserve">999221956870191	</t>
  </si>
  <si>
    <t>[合艾]合艾盛泰乐酒店(SHA Extra Plus)(Centara Hotel Hat Yai(SHA Extra Plus))(56196253)</t>
  </si>
  <si>
    <t>LIM/JANE</t>
  </si>
  <si>
    <t xml:space="preserve">2885529	</t>
  </si>
  <si>
    <t xml:space="preserve">21957073689	</t>
  </si>
  <si>
    <t>[曼谷]曼谷京华大酒店 (SHA Plus+)(Hotel Royal Bangkok@Chinatown)(55932568)</t>
  </si>
  <si>
    <t>高级双床房(无窗)&lt;2人入住&gt;&lt;不退款&gt;</t>
  </si>
  <si>
    <t>YANG/SHUHAN</t>
  </si>
  <si>
    <t xml:space="preserve">2885629	</t>
  </si>
  <si>
    <t xml:space="preserve">325493	</t>
  </si>
  <si>
    <t xml:space="preserve">999221959237220	</t>
  </si>
  <si>
    <t>[慕尼黑]慕尼黑奥林匹克公园美居酒店(Mercure München am Olympiapark)(55812280)</t>
  </si>
  <si>
    <t>双人大床房&lt;2人入住&gt;&lt;不退款&gt;</t>
  </si>
  <si>
    <t>DOMENIG/MARO</t>
  </si>
  <si>
    <t xml:space="preserve">2885896	</t>
  </si>
  <si>
    <t xml:space="preserve">999221960848050	</t>
  </si>
  <si>
    <t>[圣包迪利奥－德略布雷加特]芳塔尔国际机场国会酒店(Alexandre Hotel Frontair Congress)(55832131)</t>
  </si>
  <si>
    <t>都市房&lt;2人入住&gt;&lt;不退款&gt;</t>
  </si>
  <si>
    <t>BASLOPEZ/JUANJOSE,JIANG/YIXUAN</t>
  </si>
  <si>
    <t xml:space="preserve">2886304	</t>
  </si>
  <si>
    <t xml:space="preserve">337549	</t>
  </si>
  <si>
    <t xml:space="preserve">999221960884205	</t>
  </si>
  <si>
    <t>[芭堤雅]特罗皮卡纳酒店(Hotel Tropicana)(55745204)</t>
  </si>
  <si>
    <t>高级小屋&lt;2人入住&gt;&lt;不退款&gt;</t>
  </si>
  <si>
    <t>DICK/STEPHANE DAVID</t>
  </si>
  <si>
    <t xml:space="preserve">2886317	</t>
  </si>
  <si>
    <t xml:space="preserve">999221961068127	</t>
  </si>
  <si>
    <t>[劳德代尔堡]海洋度假村俱乐部酒店(Sea Club Ocean Resort)(77366587)</t>
  </si>
  <si>
    <t>标准房, 2 张双人床&lt;2人入住&gt;&lt;不退款&gt;</t>
  </si>
  <si>
    <t>NOSEL/ROBERT JAY</t>
  </si>
  <si>
    <t xml:space="preserve">2886381	</t>
  </si>
  <si>
    <t xml:space="preserve">999221961743914	</t>
  </si>
  <si>
    <t>豪华客房, 1 张特大床&lt;2人入住&gt;&lt;不退款&gt;&lt;早餐&gt;</t>
  </si>
  <si>
    <t>Sri/ei</t>
  </si>
  <si>
    <t xml:space="preserve">2886637	</t>
  </si>
  <si>
    <t xml:space="preserve">75731SE082812-14	</t>
  </si>
  <si>
    <t xml:space="preserve">999221962027583	</t>
  </si>
  <si>
    <t>[哥本哈根]斯堪迪克皇宫酒店(Scandic Palace Hotel)(56174552)</t>
  </si>
  <si>
    <t>双床房&lt;2人入住&gt;&lt;不退款&gt;&lt;早餐&gt;</t>
  </si>
  <si>
    <t>ALVEBLAD/ALICJA</t>
  </si>
  <si>
    <t xml:space="preserve">2886759	</t>
  </si>
  <si>
    <t xml:space="preserve">999221962469539	</t>
  </si>
  <si>
    <t>KIM/NAYOUNG</t>
  </si>
  <si>
    <t xml:space="preserve">2887044	</t>
  </si>
  <si>
    <t xml:space="preserve">81773376	</t>
  </si>
  <si>
    <t xml:space="preserve">999221962519442	</t>
  </si>
  <si>
    <t>[坎昆]玛拉菲民宿精品酒店 - 仅供成人入住(Casa Maraf Hotel Boutique - Adults Only)(90368821)</t>
  </si>
  <si>
    <t>Pink Diamond Suite&lt;2人入住&gt;&lt;不退款&gt;</t>
  </si>
  <si>
    <t>Pedrozo/Hector Alejandro,Gomez Metner/Diana Cecilia</t>
  </si>
  <si>
    <t xml:space="preserve">2887091	</t>
  </si>
  <si>
    <t xml:space="preserve">999221962935530	</t>
  </si>
  <si>
    <t>[达拉斯]达拉斯爱田医疗区舒眠酒店(Sleep Inn Dallas Love Field-Medical District)(55812354)</t>
  </si>
  <si>
    <t>标准间2双人床&lt;2人入住&gt;&lt;不退款&gt;&lt;早餐&gt;</t>
  </si>
  <si>
    <t>Wilson/Samariel</t>
  </si>
  <si>
    <t xml:space="preserve">2887456	</t>
  </si>
  <si>
    <t xml:space="preserve">999221963144159	</t>
  </si>
  <si>
    <t>豪华双人房两张床&lt;2人入住&gt;&lt;不退款&gt;</t>
  </si>
  <si>
    <t>LIANG/YUCHEN</t>
  </si>
  <si>
    <t xml:space="preserve">2887583	</t>
  </si>
  <si>
    <t xml:space="preserve">999221963179026	</t>
  </si>
  <si>
    <t>[默里迪恩]凯艺套房酒店(Quality Inn &amp; Suites)(77366483)</t>
  </si>
  <si>
    <t>大号床间&lt;2人入住&gt;&lt;不退款&gt;&lt;早餐&gt;</t>
  </si>
  <si>
    <t>Niedfeldt/John</t>
  </si>
  <si>
    <t xml:space="preserve">2887649	</t>
  </si>
  <si>
    <t xml:space="preserve">999221963186844	</t>
  </si>
  <si>
    <t>[威斯敏斯特城]伦敦索帕丁顿酒店(So Paddington Hotel)(55851864)</t>
  </si>
  <si>
    <t>Chong/Marcus</t>
  </si>
  <si>
    <t xml:space="preserve">2887662	</t>
  </si>
  <si>
    <t xml:space="preserve">9159745048853	</t>
  </si>
  <si>
    <t xml:space="preserve">999221963204091	</t>
  </si>
  <si>
    <t>[什里夫波特]购物和医疗中心附近舒眠套房酒店(Sleep Inn and Suites Near Mall &amp; Medical Center)(95386579)</t>
  </si>
  <si>
    <t>标准房, 1 张特大床房&lt;2人入住&gt;&lt;不退款&gt;&lt;早餐&gt;</t>
  </si>
  <si>
    <t>Castro/Veronica</t>
  </si>
  <si>
    <t xml:space="preserve">2887683	</t>
  </si>
  <si>
    <t xml:space="preserve">21963213973	</t>
  </si>
  <si>
    <t>[首尔]首尔汝矣岛格莱德酒店(GLAD Yeouido)(55639495)</t>
  </si>
  <si>
    <t>KIM/KYUDONG</t>
  </si>
  <si>
    <t xml:space="preserve">2887698	</t>
  </si>
  <si>
    <t xml:space="preserve">999221963229124	</t>
  </si>
  <si>
    <t>[阿姆斯特丹]丽亭酒店&amp;度假村(Park Plaza Victoria Amsterdam)(55280657)</t>
  </si>
  <si>
    <t>LIN/RONG</t>
  </si>
  <si>
    <t xml:space="preserve">2887708	</t>
  </si>
  <si>
    <t xml:space="preserve">0044810396	</t>
  </si>
  <si>
    <t xml:space="preserve">21963248111	</t>
  </si>
  <si>
    <t>[哥打京那巴鲁]京那巴鲁大亚湾酒店(Kinabalu Daya Hotel)(55439372)</t>
  </si>
  <si>
    <t>家庭房&lt;2人入住&gt;&lt;不退款&gt;</t>
  </si>
  <si>
    <t>DANIEL/JAENLY</t>
  </si>
  <si>
    <t xml:space="preserve">2887723	</t>
  </si>
  <si>
    <t xml:space="preserve">7056054	</t>
  </si>
  <si>
    <t xml:space="preserve">999221963863743	</t>
  </si>
  <si>
    <t>[布朗斯堡]布朗斯堡-西印第安纳凯艺套房酒店(Quality Inn &amp; Suites Brownsburg - Indianapolis West)(95386947)</t>
  </si>
  <si>
    <t>豪华特大号床间&lt;2人入住&gt;&lt;不退款&gt;&lt;早餐&gt;</t>
  </si>
  <si>
    <t>Leal/Ruben</t>
  </si>
  <si>
    <t xml:space="preserve">2888062	</t>
  </si>
  <si>
    <t xml:space="preserve">999221966110858	</t>
  </si>
  <si>
    <t>[日惹]日惹新沙非酒店(Hotel New Saphir Yogyakarta)(69451869)</t>
  </si>
  <si>
    <t>家庭房&lt;2人入住&gt;&lt;不退款&gt;&lt;早餐&gt;</t>
  </si>
  <si>
    <t>HADIANTI/PUTIH NURANI</t>
  </si>
  <si>
    <t xml:space="preserve">2888282	</t>
  </si>
  <si>
    <t xml:space="preserve">999221966267419	</t>
  </si>
  <si>
    <t>[巴厘岛]捷兰蒂克库塔尼奥酒店(Hotel Neo - Kuta, Jelantik)(55439286)</t>
  </si>
  <si>
    <t>putri/erlyna</t>
  </si>
  <si>
    <t xml:space="preserve">2888307	</t>
  </si>
  <si>
    <t xml:space="preserve">999221966598546	</t>
  </si>
  <si>
    <t>[曼谷]格莱富酒店(Graph Hotel)(55861988)</t>
  </si>
  <si>
    <t>SOMHANWONG/WONGKOAT</t>
  </si>
  <si>
    <t xml:space="preserve">2888379	</t>
  </si>
  <si>
    <t xml:space="preserve">999221967435970	</t>
  </si>
  <si>
    <t>[夸垂寇思]毛里求斯瑞僖敦度假村(The Residence Mauritius)(55653313)</t>
  </si>
  <si>
    <t>殖民风格海景房&lt;2人入住&gt;&lt;不退款&gt;</t>
  </si>
  <si>
    <t>CHI/CHENG</t>
  </si>
  <si>
    <t xml:space="preserve">2888537	</t>
  </si>
  <si>
    <t xml:space="preserve">62709SE021934	</t>
  </si>
  <si>
    <t xml:space="preserve">999221968045413	</t>
  </si>
  <si>
    <t>[伯恩仓]草莓园度假酒店(Strawberry Park Resort)(55680377)</t>
  </si>
  <si>
    <t>蒂奥加豪华套房&lt;2人入住&gt;&lt;不退款&gt;&lt;早餐&gt;</t>
  </si>
  <si>
    <t>LYU/BINBIN</t>
  </si>
  <si>
    <t xml:space="preserve">2888802	</t>
  </si>
  <si>
    <t xml:space="preserve">999221968255391	</t>
  </si>
  <si>
    <t>[北干巴鲁]龙鱼大酒店(Hotel Dafam Pekanbaru)(55611893)</t>
  </si>
  <si>
    <t>NURHAYANI/NURHAYANI</t>
  </si>
  <si>
    <t xml:space="preserve">2888917	</t>
  </si>
  <si>
    <t xml:space="preserve">999221968378958	</t>
  </si>
  <si>
    <t>[多哈]多哈市中心万豪侯爵酒店(Marriott Marquis City Center Doha Hotel)(55290544)</t>
  </si>
  <si>
    <t>FENG/MEI</t>
  </si>
  <si>
    <t xml:space="preserve">2888971	</t>
  </si>
  <si>
    <t xml:space="preserve">99105015	</t>
  </si>
  <si>
    <t xml:space="preserve">999221968760713	</t>
  </si>
  <si>
    <t>[里约热内卢]美洲格拉纳达酒店(Américas Granada Hotel)(55465414)</t>
  </si>
  <si>
    <t>标准双床房&lt;2人入住&gt;&lt;不退款&gt;&lt;早餐&gt;</t>
  </si>
  <si>
    <t>CALDAS/JOSE AUGUSTO</t>
  </si>
  <si>
    <t xml:space="preserve">2889246	</t>
  </si>
  <si>
    <t xml:space="preserve">999221968825760	</t>
  </si>
  <si>
    <t>[曼谷]曼谷拉玛九萨默赛特酒店(Somerset Rama 9 Bangkok)(94361514)</t>
  </si>
  <si>
    <t>HAO/SHENGBO,cui/fengxiang</t>
  </si>
  <si>
    <t xml:space="preserve">2889287	</t>
  </si>
  <si>
    <t>10712SE011631</t>
  </si>
  <si>
    <t xml:space="preserve">10712SE011632	</t>
  </si>
  <si>
    <t xml:space="preserve">999221968788787	</t>
  </si>
  <si>
    <t>[利物浦]智选假日利物浦阿尔伯特码头酒店(Holiday Inn Express Liverpool-Albert Dock, an IHG Hotel)(55414421)</t>
  </si>
  <si>
    <t>双床房&lt;1&gt;&lt;2人入住&gt;&lt;不退款&gt;&lt;早餐&gt;</t>
  </si>
  <si>
    <t>JIANG/HONGMIN</t>
  </si>
  <si>
    <t xml:space="preserve">2889266	</t>
  </si>
  <si>
    <t xml:space="preserve">24165218	</t>
  </si>
  <si>
    <t xml:space="preserve">999221969358576	</t>
  </si>
  <si>
    <t>[曼谷]曼谷素坤逸11号智选假日酒店 (SHA Plus+)(Holiday Inn Express Bangkok Sukhumvit 11 (SHA Plus+))(55312079)</t>
  </si>
  <si>
    <t>标准大号床房&lt;2人入住&gt;&lt;不退款&gt;&lt;早餐&gt;</t>
  </si>
  <si>
    <t>NINPRADUB/THUNYALUK</t>
  </si>
  <si>
    <t xml:space="preserve">2889614	</t>
  </si>
  <si>
    <t xml:space="preserve">375197-321-5819171	</t>
  </si>
  <si>
    <t xml:space="preserve">999221969551196	</t>
  </si>
  <si>
    <t>[约翰内斯堡]奥利弗坦博国际机场城市旅馆酒店(City Lodge Hotel at or Tambo International Airport)(55346098)</t>
  </si>
  <si>
    <t>BUTLER/TARRYN NICOLA</t>
  </si>
  <si>
    <t xml:space="preserve">2889772	</t>
  </si>
  <si>
    <t xml:space="preserve">999221969614254	</t>
  </si>
  <si>
    <t>[爱丁堡]皮尔里格16号住宿加早餐旅馆(16 Pilrig Guest House)(91547660)</t>
  </si>
  <si>
    <t>双人床房(独立卫浴)&lt;2人入住&gt;&lt;不退款&gt;</t>
  </si>
  <si>
    <t>Zhang/hanzhi</t>
  </si>
  <si>
    <t xml:space="preserve">2889816	</t>
  </si>
  <si>
    <t xml:space="preserve">-1426720717	</t>
  </si>
  <si>
    <t xml:space="preserve">999221969655131	</t>
  </si>
  <si>
    <t>[芭堤雅]芭堤雅盛泰澜幻影海滩度假村 (SHA Extra Plus)(Centara Grand Mirage Beach Resort Pattaya (SHA Extra Plus))(55944828)</t>
  </si>
  <si>
    <t>豪华海景大床房&lt;2人入住&gt;&lt;不退款&gt;&lt;早餐&gt;</t>
  </si>
  <si>
    <t>Yang/Jin,Che/Zhengxiu</t>
  </si>
  <si>
    <t xml:space="preserve">2889844	</t>
  </si>
  <si>
    <t xml:space="preserve">34973SE320761-14	</t>
  </si>
  <si>
    <t xml:space="preserve">999221969732070	</t>
  </si>
  <si>
    <t>[阿兰达]斯德哥尔摩-阿兰达机场机场航厦丽笙蓝标酒店(Radisson Blu Airport Terminal Hotel, Stockholm-Arlanda Airport)(55920187)</t>
  </si>
  <si>
    <t>Knuuttila/Nonna</t>
  </si>
  <si>
    <t xml:space="preserve">2889943	</t>
  </si>
  <si>
    <t xml:space="preserve">999221969747424	</t>
  </si>
  <si>
    <t>[北干巴鲁]北干巴鲁飞舞酒店(favehotel Pekanbaru)(55812266)</t>
  </si>
  <si>
    <t>时尚加大房&lt;2人入住&gt;&lt;不退款&gt;</t>
  </si>
  <si>
    <t>Saputra/ilham bayu</t>
  </si>
  <si>
    <t xml:space="preserve">2889966	</t>
  </si>
  <si>
    <t xml:space="preserve">21969901008	</t>
  </si>
  <si>
    <t>[泗水]泗水温德姆酒店(Wyndham Surabaya)(55289856)</t>
  </si>
  <si>
    <t>taufiqur rozzaq/Ahmad</t>
  </si>
  <si>
    <t xml:space="preserve">2890034	</t>
  </si>
  <si>
    <t xml:space="preserve">999221969900775	</t>
  </si>
  <si>
    <t>[瓜亚基尔]奥罗沃德瓜亚基尔酒店(Oro Verde Guayaquil)(55426760)</t>
  </si>
  <si>
    <t>MEDINA LASSO/JOSE FELIX</t>
  </si>
  <si>
    <t xml:space="preserve">2890033	</t>
  </si>
  <si>
    <t xml:space="preserve">122050091	</t>
  </si>
  <si>
    <t xml:space="preserve">999221969914500	</t>
  </si>
  <si>
    <t>[null](77371637)</t>
  </si>
  <si>
    <t xml:space="preserve">999221969923684	</t>
  </si>
  <si>
    <t>[索非亚]宜必思索非亚机场酒店(Ibis Sofia Airport Hotel)(55270127)</t>
  </si>
  <si>
    <t>Ghaith/Mohamed</t>
  </si>
  <si>
    <t xml:space="preserve">2890068	</t>
  </si>
  <si>
    <t xml:space="preserve">285563	</t>
  </si>
  <si>
    <t xml:space="preserve">999221969959779	</t>
  </si>
  <si>
    <t>Lauber/Luanda</t>
  </si>
  <si>
    <t xml:space="preserve">2890119	</t>
  </si>
  <si>
    <t xml:space="preserve">999221969951765	</t>
  </si>
  <si>
    <t>[坎昆]波南帕克酒店(Hotel Bonampak)(90374060)</t>
  </si>
  <si>
    <t>2张双人床房&lt;2人入住&gt;&lt;不退款&gt;</t>
  </si>
  <si>
    <t>Wong/Kai Yan Michelle</t>
  </si>
  <si>
    <t xml:space="preserve">2890107	</t>
  </si>
  <si>
    <t xml:space="preserve">999221969966505	</t>
  </si>
  <si>
    <t>AYU/NOVA</t>
  </si>
  <si>
    <t xml:space="preserve">2890127	</t>
  </si>
  <si>
    <t xml:space="preserve">57232	</t>
  </si>
  <si>
    <t xml:space="preserve">999221970013191	</t>
  </si>
  <si>
    <t>[阿尔科]阿尔科机场舒适套房酒店(Comfort Suites Airport Alcoa)(95139784)</t>
  </si>
  <si>
    <t>特大床套房&lt;2人入住&gt;&lt;不退款&gt;&lt;早餐&gt;</t>
  </si>
  <si>
    <t>Cardoso/Joao</t>
  </si>
  <si>
    <t xml:space="preserve">2890165	</t>
  </si>
  <si>
    <t xml:space="preserve">999221969991017	</t>
  </si>
  <si>
    <t>[森尼韦尔]森尼维耳格兰酒店(Grand Hotel Sunnyvale)(91812172)</t>
  </si>
  <si>
    <t>KELLY/JOSEF</t>
  </si>
  <si>
    <t xml:space="preserve">2890150	</t>
  </si>
  <si>
    <t xml:space="preserve">999221970102064	</t>
  </si>
  <si>
    <t>[迈阿密海滩]迈阿密海滩诺布酒店(Nobu Hotel Miami Beach)(56174689)</t>
  </si>
  <si>
    <t>AUSTIN/JEAN</t>
  </si>
  <si>
    <t xml:space="preserve">2890195	</t>
  </si>
  <si>
    <t xml:space="preserve">70094SE220634-14	</t>
  </si>
  <si>
    <t xml:space="preserve">999221970150248	</t>
  </si>
  <si>
    <t>[诗都阿佐]尼奥瓦卢诗都阿佐酒店(Neo+ Waru Sidoarjo by Aston)(90362254)</t>
  </si>
  <si>
    <t>尼奥房&lt;2人入住&gt;&lt;不退款&gt;</t>
  </si>
  <si>
    <t>KARAMAN/MUNIF</t>
  </si>
  <si>
    <t xml:space="preserve">2890214	</t>
  </si>
  <si>
    <t xml:space="preserve">999221971899492	</t>
  </si>
  <si>
    <t>PUSPITA SARI/DINA</t>
  </si>
  <si>
    <t xml:space="preserve">2890416	</t>
  </si>
  <si>
    <t xml:space="preserve">999221972004546	</t>
  </si>
  <si>
    <t>[阿布扎比]阿布扎比艾迪逊酒店(The Abu Dhabi Edition)(55801095)</t>
  </si>
  <si>
    <t>豪华房&lt;2人入住&gt;&lt;不退款&gt;&lt;早餐&gt;</t>
  </si>
  <si>
    <t>deng/lunan</t>
  </si>
  <si>
    <t xml:space="preserve">2890439	</t>
  </si>
  <si>
    <t xml:space="preserve">From Allocation	</t>
  </si>
  <si>
    <t xml:space="preserve">21973235017	</t>
  </si>
  <si>
    <t>[费城]费城会议中心戴斯酒店(Days Inn by Wyndham Philadelphia Convention Center)(60467042)</t>
  </si>
  <si>
    <t>大号床房&lt;2人入住&gt;&lt;不退款&gt;&lt;早餐&gt;</t>
  </si>
  <si>
    <t>YUAN/ZIYI</t>
  </si>
  <si>
    <t xml:space="preserve">2890725	</t>
  </si>
  <si>
    <t xml:space="preserve">999221973293494	</t>
  </si>
  <si>
    <t>[塞里布群岛]阿斯顿普鲁伊特酒店及公寓(ASTON Pluit Hotel &amp; Residence)(55832082)</t>
  </si>
  <si>
    <t>LIU/XIAOQIN</t>
  </si>
  <si>
    <t xml:space="preserve">2890745	</t>
  </si>
  <si>
    <t xml:space="preserve">999221973569756	</t>
  </si>
  <si>
    <t>[仰光]仰光美利亚酒店(Melia Yangon)(55666238)</t>
  </si>
  <si>
    <t>湖景尊贵房&lt;2人入住&gt;&lt;不退款&gt;</t>
  </si>
  <si>
    <t>XU/YANG</t>
  </si>
  <si>
    <t xml:space="preserve">2890839	</t>
  </si>
  <si>
    <t xml:space="preserve">315670	</t>
  </si>
  <si>
    <t xml:space="preserve">999221973812122	</t>
  </si>
  <si>
    <t>[东雅加达]卡旺中心酒店(Sentral Cawang Hotel)(55452275)</t>
  </si>
  <si>
    <t>标准房(双人床)&lt;2人入住&gt;&lt;不退款&gt;</t>
  </si>
  <si>
    <t>YULIARTO/BOEDY</t>
  </si>
  <si>
    <t xml:space="preserve">2890939	</t>
  </si>
  <si>
    <t xml:space="preserve">999221973861045	</t>
  </si>
  <si>
    <t>[瓜达拉哈拉]瓜达拉哈拉希尔顿酒店(Hilton Guadalajara)(55452087)</t>
  </si>
  <si>
    <t>城景2张双人床房&lt;2人入住&gt;&lt;不退款&gt;</t>
  </si>
  <si>
    <t>LEUNG/PAN</t>
  </si>
  <si>
    <t xml:space="preserve">2890953	</t>
  </si>
  <si>
    <t xml:space="preserve">999221974225685	</t>
  </si>
  <si>
    <t>套房&lt;2人入住&gt;&lt;不退款&gt;</t>
  </si>
  <si>
    <t>KHATIMAH/HUSNUL</t>
  </si>
  <si>
    <t xml:space="preserve">2891065	</t>
  </si>
  <si>
    <t xml:space="preserve">21974266887	</t>
  </si>
  <si>
    <t>[北雅加达]雅加达东荟城智选假日酒店(Holiday Inn Express Jakarta Pluit Citygate, an IHG Hotel)(55426409)</t>
  </si>
  <si>
    <t>标准大床房&lt;2人入住&gt;&lt;不退款&gt;&lt;早餐&gt;</t>
  </si>
  <si>
    <t>ZHAO/ZHONG</t>
  </si>
  <si>
    <t xml:space="preserve">2891079	</t>
  </si>
  <si>
    <t xml:space="preserve">28167084	</t>
  </si>
  <si>
    <t xml:space="preserve">999221974305129	</t>
  </si>
  <si>
    <t>[曼谷]曼谷班达拉套房酒店(Bandara Suites Silom, Bangkok)(55320752)</t>
  </si>
  <si>
    <t>一卧室套房&lt;2人入住&gt;&lt;不退款&gt;</t>
  </si>
  <si>
    <t>TANG/HUIMIN</t>
  </si>
  <si>
    <t xml:space="preserve">2891096	</t>
  </si>
  <si>
    <t xml:space="preserve">999221974496272	</t>
  </si>
  <si>
    <t>[乔治市]金姆阁楼酒店(Kim Haus Loft)(89931049)</t>
  </si>
  <si>
    <t>豪华阁楼&lt;2人入住&gt;&lt;不退款&gt;&lt;早餐&gt;</t>
  </si>
  <si>
    <t>NORASHEILAHBINTIJAAFAR/NORASHEILAH</t>
  </si>
  <si>
    <t xml:space="preserve">2891165	</t>
  </si>
  <si>
    <t xml:space="preserve">999221974491955	</t>
  </si>
  <si>
    <t>[曼谷]曼谷康莱德酒店(Conrad Bangkok)(55312447)</t>
  </si>
  <si>
    <t>豪华大床房&lt;2人入住&gt;&lt;不退款&gt;</t>
  </si>
  <si>
    <t>YUEN/MING YIN</t>
  </si>
  <si>
    <t xml:space="preserve">2891163	</t>
  </si>
  <si>
    <t xml:space="preserve">3332972031;326775336	</t>
  </si>
  <si>
    <t xml:space="preserve">999221974643013	</t>
  </si>
  <si>
    <t>[巴黎]阿里斯格尔内尔埃菲尔铁塔酒店(Alizé Grenelle Tour Eiffel)(55329202)</t>
  </si>
  <si>
    <t>双人房（带淋浴）&lt;2人入住&gt;&lt;不退款&gt;</t>
  </si>
  <si>
    <t>xie/shen</t>
  </si>
  <si>
    <t xml:space="preserve">2891226	</t>
  </si>
  <si>
    <t xml:space="preserve">999221974793772	</t>
  </si>
  <si>
    <t>[柏林]阿勒托库单酒店(aletto Hotel Kudamm)(55543010)</t>
  </si>
  <si>
    <t>标准双人房/双床房&lt;2人入住&gt;&lt;不退款&gt;</t>
  </si>
  <si>
    <t>Limont/Yanina</t>
  </si>
  <si>
    <t xml:space="preserve">2891302	</t>
  </si>
  <si>
    <t xml:space="preserve">999221974825769	</t>
  </si>
  <si>
    <t>无障碍豪华特大床房&lt;2人入住&gt;&lt;不退款&gt;</t>
  </si>
  <si>
    <t>DU/ZHENHAO,DUONG/THI HIEN</t>
  </si>
  <si>
    <t xml:space="preserve">2891328	</t>
  </si>
  <si>
    <t xml:space="preserve">3334030919;326784555	</t>
  </si>
  <si>
    <t xml:space="preserve">999221974859542	</t>
  </si>
  <si>
    <t>高级房（无窗）&lt;2人入住&gt;&lt;不退款&gt;</t>
  </si>
  <si>
    <t>KEILBACH/ROLAND KARL</t>
  </si>
  <si>
    <t xml:space="preserve">2891349	</t>
  </si>
  <si>
    <t xml:space="preserve">325951	</t>
  </si>
  <si>
    <t xml:space="preserve">999221974878692	</t>
  </si>
  <si>
    <t>LUNARDI/LIOE BOBBY</t>
  </si>
  <si>
    <t xml:space="preserve">2891364	</t>
  </si>
  <si>
    <t xml:space="preserve">999221974913775	</t>
  </si>
  <si>
    <t>[士拉央]RHR酒店 - 雪兰莪(RHR Hotel - Selayang)(90401427)</t>
  </si>
  <si>
    <t>豪华间&lt;2人入住&gt;&lt;不退款&gt;</t>
  </si>
  <si>
    <t>Binti Kasni/Nur Syafawani</t>
  </si>
  <si>
    <t xml:space="preserve">2891383	</t>
  </si>
  <si>
    <t xml:space="preserve">999221975036096	</t>
  </si>
  <si>
    <t>[萨克拉门托]萨克拉门托速8酒店(Super 8 by Wyndham Sacramento)(70790374)</t>
  </si>
  <si>
    <t>客房（1张特大床）&lt;2人入住&gt;&lt;不退款&gt;&lt;早餐&gt;</t>
  </si>
  <si>
    <t>Fleder/Alana Grace</t>
  </si>
  <si>
    <t xml:space="preserve">2891458	</t>
  </si>
  <si>
    <t xml:space="preserve">999221975350001	</t>
  </si>
  <si>
    <t>[埃吉耶]普罗旺斯艾克斯阿多尼斯公寓酒店(Adonis Aix en Provence)(55831957)</t>
  </si>
  <si>
    <t>双人床一室房&lt;2人入住&gt;&lt;不退款&gt;</t>
  </si>
  <si>
    <t>MELATI/MOHAMED</t>
  </si>
  <si>
    <t xml:space="preserve">2891665	</t>
  </si>
  <si>
    <t xml:space="preserve">999221975395212	</t>
  </si>
  <si>
    <t>[日惹]日惹阿巴迪酒店(Abadi Hotel Jogja)(94358736)</t>
  </si>
  <si>
    <t>标准商务房&lt;2人入住&gt;&lt;不退款&gt;&lt;早餐&gt;</t>
  </si>
  <si>
    <t>harahap/sarah litani</t>
  </si>
  <si>
    <t xml:space="preserve">2891699	</t>
  </si>
  <si>
    <t xml:space="preserve">999221975404076	</t>
  </si>
  <si>
    <t>[朗西]日内瓦温德姆华美达酒店(Ramada Encore by Wyndham Geneva)(60514439)</t>
  </si>
  <si>
    <t>客房, 1 张特大床和 1 张沙发床, 无烟房&lt;2人入住&gt;&lt;不退款&gt;</t>
  </si>
  <si>
    <t>Blanchouin/Vanina</t>
  </si>
  <si>
    <t xml:space="preserve">2891705	</t>
  </si>
  <si>
    <t xml:space="preserve">999221975512916	</t>
  </si>
  <si>
    <t>标准房(2张单人床)&lt;2人入住&gt;&lt;不退款&gt;</t>
  </si>
  <si>
    <t>RIO/WIDODOSATRIO</t>
  </si>
  <si>
    <t xml:space="preserve">2891772	</t>
  </si>
  <si>
    <t xml:space="preserve">21975482796	</t>
  </si>
  <si>
    <t>[罗克维尔]洛克维尔酒店 - 华美达酒店(The Rockville Hotel, a Ramada by Wyndham)(55812395)</t>
  </si>
  <si>
    <t>LI/KUNXIANG</t>
  </si>
  <si>
    <t xml:space="preserve">2891811	</t>
  </si>
  <si>
    <t xml:space="preserve">999221975617727	</t>
  </si>
  <si>
    <t>[洛杉矶]黄昏酒店(Dusk Hotel)(60514193)</t>
  </si>
  <si>
    <t>客房1张特大床&lt;2人入住&gt;&lt;不退款&gt;</t>
  </si>
  <si>
    <t>Lewis/Thomas</t>
  </si>
  <si>
    <t xml:space="preserve">2891847	</t>
  </si>
  <si>
    <t xml:space="preserve">19744845	</t>
  </si>
  <si>
    <t xml:space="preserve">999221975712454	</t>
  </si>
  <si>
    <t>[曼谷]素坤逸套房酒店(Sukhumvit Suites Hotel)(61520825)</t>
  </si>
  <si>
    <t>高级间&lt;2人入住&gt;&lt;不退款&gt;</t>
  </si>
  <si>
    <t>PICH/SARAK</t>
  </si>
  <si>
    <t xml:space="preserve">2891892	</t>
  </si>
  <si>
    <t xml:space="preserve">1070496653	</t>
  </si>
  <si>
    <t xml:space="preserve">999221975825701	</t>
  </si>
  <si>
    <t>[曼谷]因地亚丽晶酒店(Indra Regent Hotel)(55666043)</t>
  </si>
  <si>
    <t>BAJWA/DALIP,PHRMSUWAN/SUNISA</t>
  </si>
  <si>
    <t xml:space="preserve">2891962	</t>
  </si>
  <si>
    <t xml:space="preserve">999221975947281	</t>
  </si>
  <si>
    <t>[安邦]安邦旅馆酒店(Ampang Inn Hotel)(90400216)</t>
  </si>
  <si>
    <t>Suzana/Susanti</t>
  </si>
  <si>
    <t xml:space="preserve">2892023	</t>
  </si>
  <si>
    <t xml:space="preserve">1427118185	</t>
  </si>
  <si>
    <t xml:space="preserve">999221976038307	</t>
  </si>
  <si>
    <t>[中雅加达]雅加达哈尔莫尼耶罗酒店(Yello Hotel Harmoni Jakarta)(55841626)</t>
  </si>
  <si>
    <t>Yello Room&lt;2人入住&gt;&lt;不退款&gt;</t>
  </si>
  <si>
    <t>SANTOSO/HENRY</t>
  </si>
  <si>
    <t xml:space="preserve">2892104	</t>
  </si>
  <si>
    <t xml:space="preserve">999221976044450	</t>
  </si>
  <si>
    <t>[Sentul]洛林冼都酒店(Lorin Sentul Hotel)(91808500)</t>
  </si>
  <si>
    <t>高级房间&lt;2人入住&gt;&lt;不退款&gt;&lt;早餐&gt;</t>
  </si>
  <si>
    <t>THIAR/INDRY</t>
  </si>
  <si>
    <t xml:space="preserve">2892111	</t>
  </si>
  <si>
    <t xml:space="preserve">999221976051559	</t>
  </si>
  <si>
    <t>[卡纳尔温切斯特]啤酒厂狗屋酒店(DogHouse Columbus)(89918009)</t>
  </si>
  <si>
    <t>标准特大床房&lt;2人入住&gt;&lt;不退款&gt;&lt;早餐&gt;</t>
  </si>
  <si>
    <t>Blalark/Marquest</t>
  </si>
  <si>
    <t xml:space="preserve">2892121	</t>
  </si>
  <si>
    <t xml:space="preserve">0HST2REM9	</t>
  </si>
  <si>
    <t xml:space="preserve">999221976180151	</t>
  </si>
  <si>
    <t>[萨尔瓦多]卡图萨巴商务酒店(Catussaba Business Hotel)(97965770)</t>
  </si>
  <si>
    <t>标准客房&lt;2人入住&gt;&lt;不退款&gt;&lt;早餐&gt;</t>
  </si>
  <si>
    <t>Santana de Oliveira/Fabricio</t>
  </si>
  <si>
    <t xml:space="preserve">2892252	</t>
  </si>
  <si>
    <t xml:space="preserve">67805014	</t>
  </si>
  <si>
    <t xml:space="preserve">999221976224239	</t>
  </si>
  <si>
    <t>[East Bogor]阿玛里斯帕库安茂物酒店(Amaris Hotel Pakuan Bogor)(68545400)</t>
  </si>
  <si>
    <t>智能双床房&lt;2人入住&gt;&lt;不退款&gt;&lt;早餐&gt;</t>
  </si>
  <si>
    <t>KURNIAWAN/KRISNA</t>
  </si>
  <si>
    <t xml:space="preserve">2892283	</t>
  </si>
  <si>
    <t xml:space="preserve">18533435002	</t>
  </si>
  <si>
    <t>[巴厘岛]巴厘岛安瓦雅海滩度假酒店(The Anvaya Beach Resort Bali)(55402624)</t>
  </si>
  <si>
    <t>尊贵房（直通泻湖）&lt;2人入住&gt;&lt;不退款&gt;&lt;早餐&gt;</t>
  </si>
  <si>
    <t>S/RIO RIANTINO</t>
  </si>
  <si>
    <t>CA13030221226HKD</t>
  </si>
  <si>
    <t xml:space="preserve">1984386196	</t>
  </si>
  <si>
    <t xml:space="preserve">18787095769	</t>
  </si>
  <si>
    <t>[哈灵顿]伦敦希思罗机场宜必思酒店(ibis London Heathrow Airport)(55626407)</t>
  </si>
  <si>
    <t>标准双人房&lt;2人入住&gt;&lt;不退款&gt;&lt;早餐&gt;</t>
  </si>
  <si>
    <t>Hawkins/Gary</t>
  </si>
  <si>
    <t xml:space="preserve">2658619	</t>
  </si>
  <si>
    <t xml:space="preserve">21350952265	</t>
  </si>
  <si>
    <t>[芭堤雅]芭堤雅阿瓦尼度假酒店 (SHA Extra Plus)(Avani Pattaya Resort (SHA Extra Plus))(69338173)</t>
  </si>
  <si>
    <t>阿瓦尼园景房&lt;2人入住&gt;&lt;不退款&gt;&lt;早餐&gt;</t>
  </si>
  <si>
    <t>brown/stanley</t>
  </si>
  <si>
    <t xml:space="preserve">61812020	</t>
  </si>
  <si>
    <t xml:space="preserve">21357634568	</t>
  </si>
  <si>
    <t>[帕拉尼亚克]马尼拉新濠天地凯悦酒店(Hyatt Regency Manila City of Dreams)(55270434)</t>
  </si>
  <si>
    <t>凯悦特大床房&lt;2人入住&gt;&lt;不退款&gt;&lt;早餐&gt;</t>
  </si>
  <si>
    <t>Baking/John Michael</t>
  </si>
  <si>
    <t xml:space="preserve">2728737	</t>
  </si>
  <si>
    <t xml:space="preserve">25593683	</t>
  </si>
  <si>
    <t xml:space="preserve">21376316746	</t>
  </si>
  <si>
    <t>SU/XIAOQIU,LIU/JUAYI</t>
  </si>
  <si>
    <t xml:space="preserve">165935	</t>
  </si>
  <si>
    <t xml:space="preserve">21464417454	</t>
  </si>
  <si>
    <t>[巴黎]爱丽舍花园酒店(Garden-Elysee)(56206464)</t>
  </si>
  <si>
    <t>精致套房&lt;2人入住&gt;&lt;不退款&gt;</t>
  </si>
  <si>
    <t>LIU/YUECHEN,KANG/MINGYANG</t>
  </si>
  <si>
    <t xml:space="preserve">21740916148	</t>
  </si>
  <si>
    <t>[维也纳]奥地利潮流酒店-维也纳萨伏伊(Austria Trend Hotel Savoyen Vienna)(55872493)</t>
  </si>
  <si>
    <t>豪华间&lt;2人入住&gt;&lt;不退款&gt;&lt;早餐&gt;</t>
  </si>
  <si>
    <t>GUO/YUE,CHEN/HUI,GUO/GUANQING,GUO/YINGWEN</t>
  </si>
  <si>
    <t xml:space="preserve">2782047	</t>
  </si>
  <si>
    <t xml:space="preserve">21797162627	</t>
  </si>
  <si>
    <t>[巴黎]鲍尔肯大酒店(Grand Hotel des Balcons)(89917868)</t>
  </si>
  <si>
    <t>经典双人间&lt;2人入住&gt;&lt;不退款&gt;</t>
  </si>
  <si>
    <t>Ottmaa/Dana</t>
  </si>
  <si>
    <t xml:space="preserve">2798947	</t>
  </si>
  <si>
    <t xml:space="preserve">21810979989	</t>
  </si>
  <si>
    <t>[基韦斯特]最南端成人专属酒店(Southernmost Inn Adult Exclusive)(90353424)</t>
  </si>
  <si>
    <t>传统客房, 1 张特大床&lt;2人入住&gt;&lt;不退款&gt;&lt;早餐&gt;</t>
  </si>
  <si>
    <t>Smart/David</t>
  </si>
  <si>
    <t xml:space="preserve">2803292	</t>
  </si>
  <si>
    <t xml:space="preserve">1410834556	</t>
  </si>
  <si>
    <t xml:space="preserve">21818116573	</t>
  </si>
  <si>
    <t>[特罗姆瑟]特罗姆瑟斯堪迪豪华酒店(Scandic Grand Tromsø)(55439662)</t>
  </si>
  <si>
    <t>双床房&lt;2人入住&gt;&lt;不退款&gt;</t>
  </si>
  <si>
    <t>LI/YUANLU</t>
  </si>
  <si>
    <t xml:space="preserve">2805247	</t>
  </si>
  <si>
    <t xml:space="preserve">21823576551	</t>
  </si>
  <si>
    <t>[安德莱赫特]尤马城市郊外小屋(YOOMA Urban Lodge)(69451722)</t>
  </si>
  <si>
    <t>四人间&lt;2人入住&gt;&lt;不退款&gt;</t>
  </si>
  <si>
    <t>MOREAU/JIE ,MOREAU/DAVID</t>
  </si>
  <si>
    <t xml:space="preserve">2807708	</t>
  </si>
  <si>
    <t xml:space="preserve">21824112356	</t>
  </si>
  <si>
    <t>[布拉格]宜必思普拉哈文策斯劳斯广场酒店(Ibis Praha Wenceslas Square)(55720083)</t>
  </si>
  <si>
    <t>双人床房&lt;2人入住&gt;&lt;不退款&gt;&lt;早餐&gt;</t>
  </si>
  <si>
    <t>ZHANG/YU,PEIWEN/ZHAO</t>
  </si>
  <si>
    <t xml:space="preserve">2808374	</t>
  </si>
  <si>
    <t xml:space="preserve">21825906874	</t>
  </si>
  <si>
    <t>[里约热内卢]大西洋商务中心酒店(Hotel Atlântico Business Centro)(55452268)</t>
  </si>
  <si>
    <t>Camargos/Pedro</t>
  </si>
  <si>
    <t xml:space="preserve">2810182	</t>
  </si>
  <si>
    <t xml:space="preserve">66694624	</t>
  </si>
  <si>
    <t xml:space="preserve">999221842416997	</t>
  </si>
  <si>
    <t>[哥本哈根]哥本哈根斯迪尔酒店(Steel House Copenhagen)(55280874)</t>
  </si>
  <si>
    <t>Jorge/Joao Luis</t>
  </si>
  <si>
    <t xml:space="preserve">2826222	</t>
  </si>
  <si>
    <t xml:space="preserve">21843637367	</t>
  </si>
  <si>
    <t>[大阪]大阪十字酒店(Cross Hotel Osaka)(54503372)</t>
  </si>
  <si>
    <t>CHOI/GAEUN</t>
  </si>
  <si>
    <t xml:space="preserve">2828107	</t>
  </si>
  <si>
    <t xml:space="preserve">(B)MTXL-2338	</t>
  </si>
  <si>
    <t xml:space="preserve">21844752170	</t>
  </si>
  <si>
    <t>[那霸]冲绳丽嘉皇家大酒店(Rihga Royal Gran Okinawa)(91715201)</t>
  </si>
  <si>
    <t>基础双床房&lt;2人入住&gt;&lt;不退款&gt;</t>
  </si>
  <si>
    <t>WANG/TINGXUAN,XU/XIANGFEI,WANG/HUAITAO</t>
  </si>
  <si>
    <t xml:space="preserve">2829934	</t>
  </si>
  <si>
    <t xml:space="preserve">999221844849682	</t>
  </si>
  <si>
    <t>[比萨]波罗格纳酒店(Hotel Bologna)(55666137)</t>
  </si>
  <si>
    <t>RASE/JOCELYNE</t>
  </si>
  <si>
    <t xml:space="preserve">2830116	</t>
  </si>
  <si>
    <t xml:space="preserve">1416462797	</t>
  </si>
  <si>
    <t xml:space="preserve">999221845488024	</t>
  </si>
  <si>
    <t>[露易丝湖]露易丝湖酒店(Lake Louise Inn)(55254444)</t>
  </si>
  <si>
    <t>豪华2张大号床房&lt;2人入住&gt;&lt;不退款&gt;</t>
  </si>
  <si>
    <t>WU/YI</t>
  </si>
  <si>
    <t xml:space="preserve">2831237	</t>
  </si>
  <si>
    <t xml:space="preserve">9145326803145	</t>
  </si>
  <si>
    <t xml:space="preserve">999221845645772	</t>
  </si>
  <si>
    <t>[伯克利]沙特克广场酒店(Hotel Shattuck Plaza)(77372231)</t>
  </si>
  <si>
    <t>商务客房&lt;2人入住&gt;&lt;不退款&gt;</t>
  </si>
  <si>
    <t>SHAO/JIALIN</t>
  </si>
  <si>
    <t xml:space="preserve">2831518	</t>
  </si>
  <si>
    <t xml:space="preserve">120999279	</t>
  </si>
  <si>
    <t xml:space="preserve">21845715087	</t>
  </si>
  <si>
    <t>[金兰]金兰安南酒店(The Anam Cam Ranh)(55281343)</t>
  </si>
  <si>
    <t>园景特大床房（带阳台）&lt;2人入住&gt;&lt;不退款&gt;&lt;早餐&gt;</t>
  </si>
  <si>
    <t>MOON/sang hoon</t>
  </si>
  <si>
    <t xml:space="preserve">2831647	</t>
  </si>
  <si>
    <t xml:space="preserve">21846657434	</t>
  </si>
  <si>
    <t>[约克]丘吉尔酒店(The Churchill Hotel)(55543116)</t>
  </si>
  <si>
    <t>ZHOU/WENYAN</t>
  </si>
  <si>
    <t xml:space="preserve">2833295	</t>
  </si>
  <si>
    <t xml:space="preserve">RL29960608	</t>
  </si>
  <si>
    <t xml:space="preserve">21846853223	</t>
  </si>
  <si>
    <t>[奇克托瓦加]布法罗机场奇克托瓦加住宿及套房酒店(Sleep Inn &amp; Suites Buffalo Airport Cheektowaga)(55254352)</t>
  </si>
  <si>
    <t>客房（2张双人床）&lt;2人入住&gt;&lt;不退款&gt;&lt;早餐&gt;</t>
  </si>
  <si>
    <t>Buckingham/Mike</t>
  </si>
  <si>
    <t xml:space="preserve">2833671	</t>
  </si>
  <si>
    <t xml:space="preserve">21847739424	</t>
  </si>
  <si>
    <t>[富士吉田市]MYSTAYS 富士山展望温泉酒店(HOTEL MYSTAYS Fuji Onsen Resort)(55414011)</t>
  </si>
  <si>
    <t>山景标准双床房&lt;2人入住&gt;&lt;不退款&gt;&lt;早餐&gt;</t>
  </si>
  <si>
    <t>YEH/TSAICHIEH</t>
  </si>
  <si>
    <t xml:space="preserve">2835255	</t>
  </si>
  <si>
    <t xml:space="preserve">999221849387614	</t>
  </si>
  <si>
    <t>[雷克雅未克]最佳城市线雷克雅未克福斯酒店(TOP CityLine Fosshotel Reykjavik)(70391654)</t>
  </si>
  <si>
    <t>Hu/DanDan</t>
  </si>
  <si>
    <t xml:space="preserve">2838404	</t>
  </si>
  <si>
    <t xml:space="preserve">999221849695374	</t>
  </si>
  <si>
    <t>[斯德哥尔摩]斯堪迪克坎佩尔市区酒店(Downtown Camper by Scandic)(89916808)</t>
  </si>
  <si>
    <t>经典双床房&lt;2人入住&gt;&lt;不退款&gt;&lt;早餐&gt;</t>
  </si>
  <si>
    <t>SHI/KEYU</t>
  </si>
  <si>
    <t xml:space="preserve">2838978	</t>
  </si>
  <si>
    <t xml:space="preserve">486465300;XM	</t>
  </si>
  <si>
    <t xml:space="preserve">999221850567857	</t>
  </si>
  <si>
    <t>[慕尼黑]慕尼黑市中心美居酒店(Mercure München City Center)(55639640)</t>
  </si>
  <si>
    <t>DJUITA/FERONICA</t>
  </si>
  <si>
    <t xml:space="preserve">2840877	</t>
  </si>
  <si>
    <t xml:space="preserve">999221850681832	</t>
  </si>
  <si>
    <t>[爱丁堡]杜维爱丁堡酒店(Hotel du Vin Edinburgh)(90368637)</t>
  </si>
  <si>
    <t>经典双人床房&lt;2人入住&gt;&lt;不退款&gt;&lt;早餐&gt;</t>
  </si>
  <si>
    <t>DOUGLAS/DAMON</t>
  </si>
  <si>
    <t xml:space="preserve">2841142	</t>
  </si>
  <si>
    <t xml:space="preserve">1418635754	</t>
  </si>
  <si>
    <t xml:space="preserve">21852225044	</t>
  </si>
  <si>
    <t>都市特大床一室房&lt;2人入住&gt;&lt;不退款&gt;&lt;早餐&gt;</t>
  </si>
  <si>
    <t>Han/Lin</t>
  </si>
  <si>
    <t xml:space="preserve">2843839	</t>
  </si>
  <si>
    <t xml:space="preserve">206729	</t>
  </si>
  <si>
    <t xml:space="preserve">999221854069778	</t>
  </si>
  <si>
    <t xml:space="preserve">2846723	</t>
  </si>
  <si>
    <t xml:space="preserve">81484622	</t>
  </si>
  <si>
    <t xml:space="preserve">999221854262781	</t>
  </si>
  <si>
    <t>[豪士罗区]伦敦希思罗帕克格兰德酒店(Park Grand London Heathrow)(55299850)</t>
  </si>
  <si>
    <t>豪华双人床房&lt;2人入住&gt;&lt;不退款&gt;</t>
  </si>
  <si>
    <t>Banning/Valraj</t>
  </si>
  <si>
    <t xml:space="preserve">2847000	</t>
  </si>
  <si>
    <t xml:space="preserve">1419647380	</t>
  </si>
  <si>
    <t xml:space="preserve">999221854496060	</t>
  </si>
  <si>
    <t>[纽约]壹精品酒店(The One Boutique Hotel)(69451763)</t>
  </si>
  <si>
    <t>特大床房&lt;2人入住&gt;&lt;不退款&gt;</t>
  </si>
  <si>
    <t>LU/XILING</t>
  </si>
  <si>
    <t xml:space="preserve">2847448	</t>
  </si>
  <si>
    <t xml:space="preserve">999221855920495	</t>
  </si>
  <si>
    <t>[罗切斯特]卡勒旅馆及套房酒店(Kahler Inn and Suites)(55572909)</t>
  </si>
  <si>
    <t>MISKOVICH/SUSAN K</t>
  </si>
  <si>
    <t xml:space="preserve">2850101	</t>
  </si>
  <si>
    <t xml:space="preserve">37673SE023866	</t>
  </si>
  <si>
    <t xml:space="preserve">999221856213268	</t>
  </si>
  <si>
    <t>Jeong/Jieun</t>
  </si>
  <si>
    <t xml:space="preserve">2850653	</t>
  </si>
  <si>
    <t xml:space="preserve">26558186	</t>
  </si>
  <si>
    <t xml:space="preserve">21858085661	</t>
  </si>
  <si>
    <t>[东京]东京第一酒店(Dai-Ichi Hotel Tokyo)(55680459)</t>
  </si>
  <si>
    <t>普通套房&lt;2人入住&gt;&lt;不退款&gt;&lt;早餐&gt;</t>
  </si>
  <si>
    <t>WANG/LAN,LUO/XIANHAO</t>
  </si>
  <si>
    <t xml:space="preserve">2853634	</t>
  </si>
  <si>
    <t xml:space="preserve">101669943	</t>
  </si>
  <si>
    <t xml:space="preserve">999221858355363	</t>
  </si>
  <si>
    <t>[胡志明市]新世界西贡酒店(New World Saigon Hotel)(55289703)</t>
  </si>
  <si>
    <t>HO/MAN CHEONG,CHAN/YEE MAN ANNE</t>
  </si>
  <si>
    <t xml:space="preserve">2854091	</t>
  </si>
  <si>
    <t xml:space="preserve">1051510	</t>
  </si>
  <si>
    <t xml:space="preserve">999221859173675	</t>
  </si>
  <si>
    <t>[塔穆宁]关岛广场度假村及水疗中心(Guam Plaza Resort &amp; Spa)(92032508)</t>
  </si>
  <si>
    <t>RYU/GYUNAM</t>
  </si>
  <si>
    <t xml:space="preserve">2855347	</t>
  </si>
  <si>
    <t xml:space="preserve">1420932367	</t>
  </si>
  <si>
    <t xml:space="preserve">21859393057	</t>
  </si>
  <si>
    <t>HSIAO/POWEN,LIN/WENYU</t>
  </si>
  <si>
    <t xml:space="preserve">2855641	</t>
  </si>
  <si>
    <t xml:space="preserve">837608801	</t>
  </si>
  <si>
    <t xml:space="preserve">999221868341430	</t>
  </si>
  <si>
    <t>[巴黎]巴黎馨塔迪圣日耳曼德佩区酒店(Citadines Saint-Germain-Des-Prés Paris)(55639813)</t>
  </si>
  <si>
    <t>ORYEMA/VICTA,LEVY/CAMILLE</t>
  </si>
  <si>
    <t xml:space="preserve">2858562	</t>
  </si>
  <si>
    <t xml:space="preserve">51128SE047733	</t>
  </si>
  <si>
    <t xml:space="preserve">999221868863532	</t>
  </si>
  <si>
    <t>[曼彻斯特]曼彻斯特波特兰宜必思尚品酒店(Ibis Styles Manchester Portland)(55289891)</t>
  </si>
  <si>
    <t>Leonard/Beverley</t>
  </si>
  <si>
    <t xml:space="preserve">2858732	</t>
  </si>
  <si>
    <t xml:space="preserve">580010	</t>
  </si>
  <si>
    <t xml:space="preserve">999221870459202	</t>
  </si>
  <si>
    <t>[特拉基]特拉基唐纳旅舍(Truckee Donner Lodge)(89916804)</t>
  </si>
  <si>
    <t>行政客房1张特大床&lt;2人入住&gt;&lt;不退款&gt;&lt;早餐&gt;</t>
  </si>
  <si>
    <t>Ni/Rui</t>
  </si>
  <si>
    <t xml:space="preserve">2859734	</t>
  </si>
  <si>
    <t xml:space="preserve">1421781259	</t>
  </si>
  <si>
    <t xml:space="preserve">21884678168	</t>
  </si>
  <si>
    <t>JIN/YAN</t>
  </si>
  <si>
    <t xml:space="preserve">2864060	</t>
  </si>
  <si>
    <t xml:space="preserve">1422325471	</t>
  </si>
  <si>
    <t xml:space="preserve">999221885865098	</t>
  </si>
  <si>
    <t>[卡梅尔]卡梅尔海米慎菲斯休息室咖啡厅酒店(Carmel Mission Inn)(60467205)</t>
  </si>
  <si>
    <t>标准房, 1 张特大床&lt;2人入住&gt;&lt;不退款&gt;</t>
  </si>
  <si>
    <t>Togneri/Carol</t>
  </si>
  <si>
    <t xml:space="preserve">2864361	</t>
  </si>
  <si>
    <t xml:space="preserve">38764SE165064	</t>
  </si>
  <si>
    <t xml:space="preserve">999221886560106	</t>
  </si>
  <si>
    <t>[La Fortuna]琳达维斯塔酒店(Hotel Linda Vista)(90205388)</t>
  </si>
  <si>
    <t>标准间&lt;2人入住&gt;&lt;不退款&gt;&lt;早餐&gt;</t>
  </si>
  <si>
    <t>Fuentes/Yamilet</t>
  </si>
  <si>
    <t xml:space="preserve">2864569	</t>
  </si>
  <si>
    <t xml:space="preserve">9164617701561	</t>
  </si>
  <si>
    <t xml:space="preserve">999221886564038	</t>
  </si>
  <si>
    <t>[巴西利亚]曼哈顿广场酒店(Manhattan Plaza)(55895689)</t>
  </si>
  <si>
    <t>高级大床房&lt;2人入住&gt;&lt;不退款&gt;&lt;早餐&gt;</t>
  </si>
  <si>
    <t>Pacheco/Resinei Colaco</t>
  </si>
  <si>
    <t xml:space="preserve">2864577	</t>
  </si>
  <si>
    <t xml:space="preserve">62737445	</t>
  </si>
  <si>
    <t xml:space="preserve">21886744188	</t>
  </si>
  <si>
    <t>[云顶高原]云顶高原司格酒店(SCAPES Hotel Genting Highlands)(94992856)</t>
  </si>
  <si>
    <t>BASRI/AMALEENA</t>
  </si>
  <si>
    <t xml:space="preserve">2864680	</t>
  </si>
  <si>
    <t xml:space="preserve">999221892481686	</t>
  </si>
  <si>
    <t>[巴德胡弗多普]阿姆斯特丹史基浦机场宜必思酒店(Ibis Schiphol Amsterdam Airport)(55290037)</t>
  </si>
  <si>
    <t>HUANG/RAN</t>
  </si>
  <si>
    <t xml:space="preserve">2866400	</t>
  </si>
  <si>
    <t xml:space="preserve">999221892659925	</t>
  </si>
  <si>
    <t>[旧金山]旧金山嘉蘭酒店(Grant Plaza Hotel)(89918027)</t>
  </si>
  <si>
    <t>PHAIPHOMMA/VIENGVILAY,SOUKKHALITH/BOUNPHENG</t>
  </si>
  <si>
    <t xml:space="preserve">2866449	</t>
  </si>
  <si>
    <t xml:space="preserve">1422678626	</t>
  </si>
  <si>
    <t xml:space="preserve">999221893118372	</t>
  </si>
  <si>
    <t>[雪莉]索利哈尔丽晶酒店(The Regency Hotel Solihull)(90354382)</t>
  </si>
  <si>
    <t>双人床房间&lt;2人入住&gt;&lt;不退款&gt;</t>
  </si>
  <si>
    <t>Frazer-Lynn/Katie</t>
  </si>
  <si>
    <t xml:space="preserve">2866573	</t>
  </si>
  <si>
    <t xml:space="preserve">999221893792569	</t>
  </si>
  <si>
    <t>[洛杉矶]短篇故事酒店(Short Stories Hotel)(55757221)</t>
  </si>
  <si>
    <t>特色特大床房&lt;2人入住&gt;&lt;不退款&gt;</t>
  </si>
  <si>
    <t>Krasner/Donna</t>
  </si>
  <si>
    <t xml:space="preserve">2866840	</t>
  </si>
  <si>
    <t xml:space="preserve">36714SE013658	</t>
  </si>
  <si>
    <t xml:space="preserve">999221894050178	</t>
  </si>
  <si>
    <t>[纽约]霍华德11号酒店(11 Howard)(55465128)</t>
  </si>
  <si>
    <t>霍华德大床房&lt;2人入住&gt;&lt;不退款&gt;</t>
  </si>
  <si>
    <t>Azoulay/David</t>
  </si>
  <si>
    <t xml:space="preserve">2866967	</t>
  </si>
  <si>
    <t xml:space="preserve">66350SE076227	</t>
  </si>
  <si>
    <t xml:space="preserve">999221894201597	</t>
  </si>
  <si>
    <t>[维也纳]诺维姆玉静王子酒店(Novum Hotel Prinz Eugen)(55452126)</t>
  </si>
  <si>
    <t>LYU/AOPING,YIN/HAOYU</t>
  </si>
  <si>
    <t xml:space="preserve">2867060	</t>
  </si>
  <si>
    <t xml:space="preserve">_1422861411	</t>
  </si>
  <si>
    <t xml:space="preserve">999221903998735	</t>
  </si>
  <si>
    <t>Lambert/Samantha</t>
  </si>
  <si>
    <t xml:space="preserve">2869331	</t>
  </si>
  <si>
    <t xml:space="preserve">999221904067738	</t>
  </si>
  <si>
    <t>[蒙特利尔]菲利普斯乐广场及套房酒店(Le Square Phillips Hôtel &amp; Suites)(55956564)</t>
  </si>
  <si>
    <t>开放式客房, 1 张特大床&lt;2人入住&gt;&lt;不退款&gt;&lt;早餐&gt;</t>
  </si>
  <si>
    <t>MacNevin/Michael Eric</t>
  </si>
  <si>
    <t xml:space="preserve">2869347	</t>
  </si>
  <si>
    <t xml:space="preserve">512878	</t>
  </si>
  <si>
    <t xml:space="preserve">21905680776	</t>
  </si>
  <si>
    <t>ZHU/CHUNFENG</t>
  </si>
  <si>
    <t xml:space="preserve">2869696	</t>
  </si>
  <si>
    <t xml:space="preserve">324409	</t>
  </si>
  <si>
    <t xml:space="preserve">999221907302357	</t>
  </si>
  <si>
    <t>[首尔]首尔明洞南大门万怡酒店(Courtyard by Marriott Seoul Namdaemun)(95140208)</t>
  </si>
  <si>
    <t>客房, 2 张双人床房&lt;2人入住&gt;&lt;不退款&gt;&lt;早餐&gt;</t>
  </si>
  <si>
    <t>CHEN/ZHENG</t>
  </si>
  <si>
    <t xml:space="preserve">2870433	</t>
  </si>
  <si>
    <t xml:space="preserve">91146466	</t>
  </si>
  <si>
    <t xml:space="preserve">21911236120	</t>
  </si>
  <si>
    <t>俱乐部至尊绿洲房&lt;2人入住&gt;&lt;不退款&gt;&lt;早餐&gt;</t>
  </si>
  <si>
    <t>LAN/LAN</t>
  </si>
  <si>
    <t xml:space="preserve">2871477	</t>
  </si>
  <si>
    <t xml:space="preserve">208519	</t>
  </si>
  <si>
    <t xml:space="preserve">999221911497855	</t>
  </si>
  <si>
    <t>尊贵特大床房&lt;2人入住&gt;&lt;不退款&gt;&lt;早餐&gt;</t>
  </si>
  <si>
    <t>Tan/Hui Yong</t>
  </si>
  <si>
    <t xml:space="preserve">2871614	</t>
  </si>
  <si>
    <t xml:space="preserve">1053582	</t>
  </si>
  <si>
    <t xml:space="preserve">999221912026626	</t>
  </si>
  <si>
    <t>[新加坡]新加坡克拉码头智选假日酒店(SG Clean)(Holiday Inn Express Singapore Clarke Quay (SG Clean), an IHG Hotel)(89930906)</t>
  </si>
  <si>
    <t>YEE/FONG MEI</t>
  </si>
  <si>
    <t xml:space="preserve">2871926	</t>
  </si>
  <si>
    <t xml:space="preserve">999221922658541	</t>
  </si>
  <si>
    <t>[迈阿密泉]迈阿密国际机场克拉丽奥套房酒店(Clarion Inn &amp; Suites Miami International Airport)(55320453)</t>
  </si>
  <si>
    <t>双大床房(无烟)&lt;2人入住&gt;&lt;不退款&gt;</t>
  </si>
  <si>
    <t>SHAN/ZHENGYANG</t>
  </si>
  <si>
    <t xml:space="preserve">2873859	</t>
  </si>
  <si>
    <t xml:space="preserve">999221925611551	</t>
  </si>
  <si>
    <t>NG/MIU SZ</t>
  </si>
  <si>
    <t xml:space="preserve">2874414	</t>
  </si>
  <si>
    <t xml:space="preserve">81686314	</t>
  </si>
  <si>
    <t xml:space="preserve">999221925620570	</t>
  </si>
  <si>
    <t>豪华双人房&lt;2人入住&gt;&lt;不退款&gt;</t>
  </si>
  <si>
    <t>HO/PO MUI</t>
  </si>
  <si>
    <t xml:space="preserve">2874416	</t>
  </si>
  <si>
    <t xml:space="preserve">81686359	</t>
  </si>
  <si>
    <t xml:space="preserve">999221926143185	</t>
  </si>
  <si>
    <t>[盐湖城]大都会盐湖城酒店(Metropolitan Inn Downtown Salt Lake City)(55402684)</t>
  </si>
  <si>
    <t>奢华客房, 1 张特大床&lt;2人入住&gt;&lt;不退款&gt;</t>
  </si>
  <si>
    <t>VOORHEIS/DAVID ALEXANDER</t>
  </si>
  <si>
    <t xml:space="preserve">2874560	</t>
  </si>
  <si>
    <t xml:space="preserve">19691773	</t>
  </si>
  <si>
    <t xml:space="preserve">999221926150772	</t>
  </si>
  <si>
    <t>[恰朗格乌泰]卡兰古特果阿艾美酒店(Le Méridien Goa, Calangute)(55299414)</t>
  </si>
  <si>
    <t>经典客房, 1 张特大床房&lt;2人入住&gt;&lt;不退款&gt;&lt;早餐&gt;</t>
  </si>
  <si>
    <t>Malkarnekar/Amit Shreekant</t>
  </si>
  <si>
    <t xml:space="preserve">2874567	</t>
  </si>
  <si>
    <t xml:space="preserve">93219159	</t>
  </si>
  <si>
    <t xml:space="preserve">999221927408054	</t>
  </si>
  <si>
    <t>高级双床房&lt;2人入住&gt;&lt;不退款&gt;</t>
  </si>
  <si>
    <t>MANUSOPIS/PRATINTIP</t>
  </si>
  <si>
    <t xml:space="preserve">2875027	</t>
  </si>
  <si>
    <t xml:space="preserve">999221933306316	</t>
  </si>
  <si>
    <t>[宽阔海滩]黄金海岸星亿酒店(The Star Grand at The Star Gold Coast)(54503354)</t>
  </si>
  <si>
    <t>高级豪华特大床房&lt;2人入住&gt;&lt;不退款&gt;</t>
  </si>
  <si>
    <t>SU/TAIYI,Li/Nayu</t>
  </si>
  <si>
    <t xml:space="preserve">2877016	</t>
  </si>
  <si>
    <t xml:space="preserve">999221933563075	</t>
  </si>
  <si>
    <t>[图尔昆]里尔北部 - 图尔昆普瑞米尔经典酒店(Premiere Classe Lille Nord - Tourcoing)(70792490)</t>
  </si>
  <si>
    <t>标准间1双人床&lt;2人入住&gt;&lt;不退款&gt;</t>
  </si>
  <si>
    <t>Hamelin /Jean Christophe</t>
  </si>
  <si>
    <t xml:space="preserve">2877207	</t>
  </si>
  <si>
    <t xml:space="preserve">999221933974420	</t>
  </si>
  <si>
    <t>[卡尔加里]温德姆卡尔加里机场蔚景酒店(Wingate by Wyndham Calgary Airport)(55321157)</t>
  </si>
  <si>
    <t>客房1张特大床&lt;2人入住&gt;&lt;不退款&gt;&lt;早餐&gt;</t>
  </si>
  <si>
    <t>Linaker/Ben</t>
  </si>
  <si>
    <t xml:space="preserve">2877489	</t>
  </si>
  <si>
    <t xml:space="preserve">999221934018099	</t>
  </si>
  <si>
    <t>[首尔]首尔东大门诺富特大使酒店(Novotel Ambassador Seoul Dongdaemun Hotels &amp; Residences)(55543066)</t>
  </si>
  <si>
    <t>行政大床房&lt;2人入住&gt;&lt;不退款&gt;&lt;早餐&gt;</t>
  </si>
  <si>
    <t>HE/JIAO</t>
  </si>
  <si>
    <t xml:space="preserve">2877512	</t>
  </si>
  <si>
    <t xml:space="preserve">999221934067803	</t>
  </si>
  <si>
    <t>Hernandez/Carla</t>
  </si>
  <si>
    <t xml:space="preserve">2877595	</t>
  </si>
  <si>
    <t xml:space="preserve">38764SE165789	</t>
  </si>
  <si>
    <t xml:space="preserve">999221938460993	</t>
  </si>
  <si>
    <t>[洛杉矶]洛杉矶人酒店(Hotel Angeleno)(55439580)</t>
  </si>
  <si>
    <t>西海岸无障碍房&lt;2人入住&gt;&lt;不退款&gt;</t>
  </si>
  <si>
    <t>ZHOU/SHUANGYI,liu/xinran</t>
  </si>
  <si>
    <t xml:space="preserve">2878851	</t>
  </si>
  <si>
    <t xml:space="preserve">732177573	</t>
  </si>
  <si>
    <t xml:space="preserve">999221940101679	</t>
  </si>
  <si>
    <t>[伊斯坦布尔]萨帕科机场酒店(Sapko Airport Hotel)(90370882)</t>
  </si>
  <si>
    <t>ERDAGI/CEMIL</t>
  </si>
  <si>
    <t xml:space="preserve">2879662	</t>
  </si>
  <si>
    <t xml:space="preserve">2417708	</t>
  </si>
  <si>
    <t>退单</t>
  </si>
  <si>
    <t>补单</t>
  </si>
  <si>
    <t>[云顶高原]云顶高原司格酒店(SCAPES Hotel Genting Highlands)(46053022)</t>
  </si>
  <si>
    <t xml:space="preserve">21941138456	</t>
  </si>
  <si>
    <t>[乔治市]槟城长荣桂冠酒店 (槟城对抗新冠肺炎认证)(Evergreen Laurel Hotel Penang (PenangFightCovid-19 Certified))(55451685)</t>
  </si>
  <si>
    <t>海景豪华特大床房&lt;2人入住&gt;&lt;不退款&gt;</t>
  </si>
  <si>
    <t>RAO/SURESH</t>
  </si>
  <si>
    <t xml:space="preserve">2880370	</t>
  </si>
  <si>
    <t xml:space="preserve">999221942611383	</t>
  </si>
  <si>
    <t>[威斯敏斯特城]Page8 晋致酒店(Page8)(97965428)</t>
  </si>
  <si>
    <t>ZHENG/QITONG</t>
  </si>
  <si>
    <t xml:space="preserve">2880516	</t>
  </si>
  <si>
    <t xml:space="preserve">1425104850	</t>
  </si>
  <si>
    <t xml:space="preserve">999221944848510	</t>
  </si>
  <si>
    <t>[奇克托瓦加]水牛机场酒店(Buffalo Airport Hotel)(70392542)</t>
  </si>
  <si>
    <t>Bender/Priscilla</t>
  </si>
  <si>
    <t xml:space="preserve">2881152	</t>
  </si>
  <si>
    <t xml:space="preserve">-1425312427	</t>
  </si>
  <si>
    <t xml:space="preserve">999221946387273	</t>
  </si>
  <si>
    <t>[洛杉矶]洛杉矶市中心洲际酒店(InterContinental - Los Angeles Downtown, an IHG Hotel)(55505371)</t>
  </si>
  <si>
    <t>经典两张大床房&lt;2人入住&gt;&lt;不退款&gt;</t>
  </si>
  <si>
    <t>WANG/RUIWEN,ZHOU/YUFEI</t>
  </si>
  <si>
    <t xml:space="preserve">2882067	</t>
  </si>
  <si>
    <t xml:space="preserve">999221947755504	</t>
  </si>
  <si>
    <t>[柏林]欧洲城市酒店(Hotel Europa City)(55426356)</t>
  </si>
  <si>
    <t>Hlushchenko/Dmytro</t>
  </si>
  <si>
    <t xml:space="preserve">2882401	</t>
  </si>
  <si>
    <t xml:space="preserve">02c639db041c88ea	</t>
  </si>
  <si>
    <t xml:space="preserve">999221948958071	</t>
  </si>
  <si>
    <t>[埃尔塞贡多]拉克斯坎布里亚酒店(Cambria Hotel LAX)(55270623)</t>
  </si>
  <si>
    <t>LAO/PHILIP CUA</t>
  </si>
  <si>
    <t xml:space="preserve">2882729	</t>
  </si>
  <si>
    <t xml:space="preserve">42257442	</t>
  </si>
  <si>
    <t xml:space="preserve">999221949621219	</t>
  </si>
  <si>
    <t>[East Garden City]长岛红屋顶客栈 - 花园城市汽车旅馆(Red Roof PLUS+ Long Island - Garden City)(55841955)</t>
  </si>
  <si>
    <t>高级房（1张特大床）&lt;2人入住&gt;&lt;不退款&gt;</t>
  </si>
  <si>
    <t>james/marion</t>
  </si>
  <si>
    <t xml:space="preserve">2882928	</t>
  </si>
  <si>
    <t xml:space="preserve">999221949884876	</t>
  </si>
  <si>
    <t>Vernon/Mollie Amanda</t>
  </si>
  <si>
    <t xml:space="preserve">2882998	</t>
  </si>
  <si>
    <t xml:space="preserve">0044670260	</t>
  </si>
  <si>
    <t xml:space="preserve">21950071672	</t>
  </si>
  <si>
    <t>[伊斯灵顿]蒙特卡姆皇家伦敦之家酒店(Montcalm Royal London House - City of London)(55768765)</t>
  </si>
  <si>
    <t>SUN/ZHANPENG</t>
  </si>
  <si>
    <t xml:space="preserve">2883063	</t>
  </si>
  <si>
    <t xml:space="preserve">1425538231	</t>
  </si>
  <si>
    <t xml:space="preserve">999221950108035	</t>
  </si>
  <si>
    <t>[迪拜]迪拜 - 阿勒马克图姆机场假日酒店(Holiday Inn Dubai Al-Maktoum Airport)(90204579)</t>
  </si>
  <si>
    <t>Ali/Safdar</t>
  </si>
  <si>
    <t xml:space="preserve">2883093	</t>
  </si>
  <si>
    <t xml:space="preserve">149052	</t>
  </si>
  <si>
    <t xml:space="preserve">999221950726913	</t>
  </si>
  <si>
    <t>[弗吉尼亚海滩]阿尔玛度假酒店(Alamar Resort Inn)(89917832)</t>
  </si>
  <si>
    <t>Anderson/Robert</t>
  </si>
  <si>
    <t xml:space="preserve">2883408	</t>
  </si>
  <si>
    <t xml:space="preserve">19719504	</t>
  </si>
  <si>
    <t xml:space="preserve">999221951727315	</t>
  </si>
  <si>
    <t>[迈阿密海滩]海滩广场酒店(Beach Place Hotel)(90353513)</t>
  </si>
  <si>
    <t>豪华特大床房带小厨房&lt;2人入住&gt;&lt;不退款&gt;</t>
  </si>
  <si>
    <t>RIVERA/DENNIS,CHIANELLO/ANGELICA</t>
  </si>
  <si>
    <t xml:space="preserve">2883930	</t>
  </si>
  <si>
    <t xml:space="preserve">1425720116	</t>
  </si>
  <si>
    <t xml:space="preserve">999221956186040	</t>
  </si>
  <si>
    <t>[北雅加达]雅加达诺富特曼加达广场酒店(Novotel Jakarta Mangga Dua Square)(55281428)</t>
  </si>
  <si>
    <t>行政豪华特大床房&lt;2人入住&gt;&lt;不退款&gt;&lt;早餐&gt;</t>
  </si>
  <si>
    <t>PRICILIA/YULIANTI</t>
  </si>
  <si>
    <t xml:space="preserve">2885128	</t>
  </si>
  <si>
    <t xml:space="preserve">999221959016637	</t>
  </si>
  <si>
    <t>[吉隆坡]吉隆坡双威太子酒店(Sunway Putra Hotel Kuala Lumpur)(55290388)</t>
  </si>
  <si>
    <t>NAZARI/NAZAMIL NAZRIL</t>
  </si>
  <si>
    <t xml:space="preserve">2885847	</t>
  </si>
  <si>
    <t xml:space="preserve">814571204	</t>
  </si>
  <si>
    <t xml:space="preserve">999221961696652	</t>
  </si>
  <si>
    <t>[拉芙琳]新先锋酒店(The New Pioneer)(89935657)</t>
  </si>
  <si>
    <t>Picard/Ryan</t>
  </si>
  <si>
    <t xml:space="preserve">2886605	</t>
  </si>
  <si>
    <t xml:space="preserve">121977025	</t>
  </si>
  <si>
    <t xml:space="preserve">999221962814787	</t>
  </si>
  <si>
    <t>[雪邦]国际机场 KLIA-KLIA2途恩酒店(Tune Hotel KLIA-KLIA2)(60514018)</t>
  </si>
  <si>
    <t>OOI/WING KEAT</t>
  </si>
  <si>
    <t xml:space="preserve">2887350	</t>
  </si>
  <si>
    <t xml:space="preserve">168346384	</t>
  </si>
  <si>
    <t xml:space="preserve">999221962880036	</t>
  </si>
  <si>
    <t>[瓜卢流斯]舒眠酒店(Sleep Inn Guarulhos)(91811881)</t>
  </si>
  <si>
    <t>HAN/WEI</t>
  </si>
  <si>
    <t xml:space="preserve">2887401	</t>
  </si>
  <si>
    <t xml:space="preserve">67740309	</t>
  </si>
  <si>
    <t xml:space="preserve">999221962934892	</t>
  </si>
  <si>
    <t>[费城]费城温莎套房酒店(The Windsor Suites Philadelphia)(55299402)</t>
  </si>
  <si>
    <t>城景特大床一室套房带阳台&lt;2人入住&gt;&lt;不退款&gt;</t>
  </si>
  <si>
    <t>HAY/CRYSTA</t>
  </si>
  <si>
    <t xml:space="preserve">2887454	</t>
  </si>
  <si>
    <t xml:space="preserve">1426272396	</t>
  </si>
  <si>
    <t xml:space="preserve">999221963114864	</t>
  </si>
  <si>
    <t>[科隆]科隆瑟夫灵霍夫美居酒店(Mercure Hotel Severinshof Köln City)(56206123)</t>
  </si>
  <si>
    <t>SMITH/OLIVIA</t>
  </si>
  <si>
    <t xml:space="preserve">2887536	</t>
  </si>
  <si>
    <t xml:space="preserve">1206WLK518;XM	</t>
  </si>
  <si>
    <t xml:space="preserve">999221963168595	</t>
  </si>
  <si>
    <t>[爱荷华]爱荷华市温德姆旅客之家(Travelodge by Wyndham Iowa City)(70791708)</t>
  </si>
  <si>
    <t>客房(特大床)&lt;2人入住&gt;&lt;不退款&gt;</t>
  </si>
  <si>
    <t>slechta/Brenda Lee</t>
  </si>
  <si>
    <t xml:space="preserve">2887626	</t>
  </si>
  <si>
    <t xml:space="preserve">999221963169332	</t>
  </si>
  <si>
    <t>[中雅加达]丹那阿邦至爱酒店 - 赛德恩格(Favehotel Tanah Abang - Cideng)(55611732)</t>
  </si>
  <si>
    <t>EKANINGRUM/MARLIANA</t>
  </si>
  <si>
    <t xml:space="preserve">2887628	</t>
  </si>
  <si>
    <t xml:space="preserve">999221963172825	</t>
  </si>
  <si>
    <t>[布尔顿]赛德威斯酒店(Sideways Inn)(55354652)</t>
  </si>
  <si>
    <t>2张大床房&lt;2人入住&gt;&lt;不退款&gt;&lt;早餐&gt;</t>
  </si>
  <si>
    <t>Paiz/Linh</t>
  </si>
  <si>
    <t xml:space="preserve">2887637	</t>
  </si>
  <si>
    <t xml:space="preserve">25711780	</t>
  </si>
  <si>
    <t xml:space="preserve">999221963422281	</t>
  </si>
  <si>
    <t>[圣地亚哥]圣迭戈阿尔玛金普顿酒店 - IHG 旗下酒店(Kimpton Alma - San Diego, an IHG Hotel)(55505318)</t>
  </si>
  <si>
    <t>至尊特大床房&lt;2人入住&gt;&lt;不退款&gt;</t>
  </si>
  <si>
    <t>ZHOU/ZIYAO,HE/XIANG</t>
  </si>
  <si>
    <t xml:space="preserve">2887777	</t>
  </si>
  <si>
    <t xml:space="preserve">999221963492277	</t>
  </si>
  <si>
    <t>[圣达菲]瓦尼斯宾馆(Inn at Vanessie)(90206372)</t>
  </si>
  <si>
    <t>Mulhern/Maureen</t>
  </si>
  <si>
    <t xml:space="preserve">2887813	</t>
  </si>
  <si>
    <t xml:space="preserve">1426467883_RN	</t>
  </si>
  <si>
    <t xml:space="preserve">999221963938819	</t>
  </si>
  <si>
    <t>[伍德森特瑞斯]机场品质酒店(Quality Inn Airport)(55920254)</t>
  </si>
  <si>
    <t>特大床房&lt;2人入住&gt;&lt;不退款&gt;&lt;早餐&gt;</t>
  </si>
  <si>
    <t>SHERMAN/KATLIN ROCHELLE</t>
  </si>
  <si>
    <t xml:space="preserve">2888111	</t>
  </si>
  <si>
    <t xml:space="preserve">999221966464056	</t>
  </si>
  <si>
    <t>[瓦南布尔]深蓝温泉酒店(Deep Blue Hotel &amp; Hot Springs)(55572913)</t>
  </si>
  <si>
    <t>甄选一室特大床房&lt;2人入住&gt;&lt;不退款&gt;</t>
  </si>
  <si>
    <t>TONG/BOYAO</t>
  </si>
  <si>
    <t xml:space="preserve">2888355	</t>
  </si>
  <si>
    <t xml:space="preserve">1426546210	</t>
  </si>
  <si>
    <t xml:space="preserve">999221967397801	</t>
  </si>
  <si>
    <t>[曼谷]Capital O 564 自然精品酒店(Capital O 564 Nature Boutique Hotel)(55956348)</t>
  </si>
  <si>
    <t>TONGTUP/SARINYA</t>
  </si>
  <si>
    <t xml:space="preserve">2888525	</t>
  </si>
  <si>
    <t xml:space="preserve">Create123	</t>
  </si>
  <si>
    <t xml:space="preserve">999221968352402	</t>
  </si>
  <si>
    <t>豪华双床房带浴缸&lt;2人入住&gt;&lt;不退款&gt;</t>
  </si>
  <si>
    <t>LI/JIECONG,XU/WENYU</t>
  </si>
  <si>
    <t xml:space="preserve">2888959	</t>
  </si>
  <si>
    <t xml:space="preserve">999221968867716	</t>
  </si>
  <si>
    <t>[纽约]纽约曼哈顿时代广场酒店(The Manhattan at Times Square Hotel New York)(55505105)</t>
  </si>
  <si>
    <t>无障碍标准特大床房带浴缸&lt;2人入住&gt;&lt;不退款&gt;</t>
  </si>
  <si>
    <t>LING/ZHANGSEN</t>
  </si>
  <si>
    <t xml:space="preserve">2889312	</t>
  </si>
  <si>
    <t xml:space="preserve">999221969242722	</t>
  </si>
  <si>
    <t>[北雅加达]普鲁特村最爱酒店(favehotel Pluit Junction)(60514415)</t>
  </si>
  <si>
    <t>趣味房&lt;2人入住&gt;&lt;不退款&gt;</t>
  </si>
  <si>
    <t>astuti/pipit puji</t>
  </si>
  <si>
    <t xml:space="preserve">2889517	</t>
  </si>
  <si>
    <t xml:space="preserve">999221969329696	</t>
  </si>
  <si>
    <t>DONG/HONGJIANG</t>
  </si>
  <si>
    <t xml:space="preserve">2889584	</t>
  </si>
  <si>
    <t xml:space="preserve">28289632	</t>
  </si>
  <si>
    <t xml:space="preserve">999221969569414	</t>
  </si>
  <si>
    <t>[弗雷斯诺]弗雷斯诺机场品质酒店(Quality Inn Fresno Airport)(91809676)</t>
  </si>
  <si>
    <t>标准客房, 2 张双人床房&lt;2人入住&gt;&lt;不退款&gt;&lt;早餐&gt;</t>
  </si>
  <si>
    <t>LUIJKEN/PETRUS MARINUS</t>
  </si>
  <si>
    <t xml:space="preserve">2889786	</t>
  </si>
  <si>
    <t xml:space="preserve">999221969597140	</t>
  </si>
  <si>
    <t>[新加坡]新加坡文华东方酒店(Mandarin Oriental, Singapore (SG Clean))(68545444)</t>
  </si>
  <si>
    <t>滨海湾景套房（特大床）&lt;2人入住&gt;&lt;不退款&gt;&lt;早餐&gt;</t>
  </si>
  <si>
    <t>ZHANG/JUN</t>
  </si>
  <si>
    <t xml:space="preserve">2889808	</t>
  </si>
  <si>
    <t xml:space="preserve">509SE166705	</t>
  </si>
  <si>
    <t xml:space="preserve">999221969627216	</t>
  </si>
  <si>
    <t>[大阪]戴哇鲁内四桥酒店(Daiwa Roynet Hotel Yotsubashi)(55639499)</t>
  </si>
  <si>
    <t>双人房（可吸烟）&lt;2人入住&gt;&lt;不退款&gt;</t>
  </si>
  <si>
    <t>CHI/LINGLING</t>
  </si>
  <si>
    <t xml:space="preserve">2889825	</t>
  </si>
  <si>
    <t xml:space="preserve">20221221565538942	</t>
  </si>
  <si>
    <t xml:space="preserve">999221969786314	</t>
  </si>
  <si>
    <t>ZHOU/HAN</t>
  </si>
  <si>
    <t xml:space="preserve">2889981	</t>
  </si>
  <si>
    <t xml:space="preserve">报客人名字办理入住	</t>
  </si>
  <si>
    <t xml:space="preserve">999221969885497	</t>
  </si>
  <si>
    <t>[日内瓦]海军司令酒店(Hotel Admiral)(55413991)</t>
  </si>
  <si>
    <t>Nguyen/Lucy</t>
  </si>
  <si>
    <t xml:space="preserve">2890012	</t>
  </si>
  <si>
    <t xml:space="preserve">1426800047	</t>
  </si>
  <si>
    <t xml:space="preserve">999221969896654	</t>
  </si>
  <si>
    <t>[巴尔卡]巴塞罗穆萨纳度假村酒店(Barceló Mussanah Resort, Sultanate of Oman)(55414245)</t>
  </si>
  <si>
    <t>ALANSARI/AMIRA</t>
  </si>
  <si>
    <t xml:space="preserve">2890027	</t>
  </si>
  <si>
    <t xml:space="preserve">35872SE012320	</t>
  </si>
  <si>
    <t xml:space="preserve">999221969947391	</t>
  </si>
  <si>
    <t>[贝伊奥卢]阿达卡拉克伊酒店 - 特殊类别(Ada Karakoy Hotel - Special Category)(55346008)</t>
  </si>
  <si>
    <t>经济型双人房&lt;2人入住&gt;&lt;不退款&gt;</t>
  </si>
  <si>
    <t>ALMUQBIL/ABDULLAH</t>
  </si>
  <si>
    <t xml:space="preserve">2890102	</t>
  </si>
  <si>
    <t xml:space="preserve">2426627	</t>
  </si>
  <si>
    <t xml:space="preserve">999221969962492	</t>
  </si>
  <si>
    <t>[泗水]泗水探索酒店(Quest Hotel Darmo - Surabaya by Aston)(60480266)</t>
  </si>
  <si>
    <t>sidarta/frankie</t>
  </si>
  <si>
    <t xml:space="preserve">2890121	</t>
  </si>
  <si>
    <t xml:space="preserve">999221969969095	</t>
  </si>
  <si>
    <t>[南雅加达]珐维梅拉瓦酒店(favehotel Melawai)(55414060)</t>
  </si>
  <si>
    <t>YUSTUS/SAMUEL K</t>
  </si>
  <si>
    <t xml:space="preserve">2890129	</t>
  </si>
  <si>
    <t xml:space="preserve">999221970030393	</t>
  </si>
  <si>
    <t>[费内－伏尔泰]诺富特法国杰内夫机场酒店(Novotel Genève Aéroport France)(80331693)</t>
  </si>
  <si>
    <t>经典双人床房(带沙发床)&lt;2人入住&gt;&lt;不退款&gt;</t>
  </si>
  <si>
    <t>BOUAYED/LAMIA</t>
  </si>
  <si>
    <t xml:space="preserve">2890175	</t>
  </si>
  <si>
    <t xml:space="preserve">999221970095969	</t>
  </si>
  <si>
    <t>豪华房(大床)&lt;2人入住&gt;&lt;不退款&gt;&lt;早餐&gt;</t>
  </si>
  <si>
    <t>Tan/Patricia</t>
  </si>
  <si>
    <t xml:space="preserve">2890193	</t>
  </si>
  <si>
    <t xml:space="preserve">7060964	</t>
  </si>
  <si>
    <t xml:space="preserve">999221970117902	</t>
  </si>
  <si>
    <t>[打横]塔西克马拉雅法维酒店(favehotel Tasikmalaya)(55812331)</t>
  </si>
  <si>
    <t>清新房&lt;2人入住&gt;&lt;不退款&gt;</t>
  </si>
  <si>
    <t>ANASTASIA/STENY</t>
  </si>
  <si>
    <t xml:space="preserve">2890202	</t>
  </si>
  <si>
    <t xml:space="preserve">999221970198435	</t>
  </si>
  <si>
    <t>[首尔]驿三新罗舒泰酒店(Shilla Stay Yeoksam)(68031233)</t>
  </si>
  <si>
    <t>SEUNGKYU/SHIM</t>
  </si>
  <si>
    <t xml:space="preserve">2890225	</t>
  </si>
  <si>
    <t xml:space="preserve">357779745 - 1671584316015100	</t>
  </si>
  <si>
    <t xml:space="preserve">999221970235470	</t>
  </si>
  <si>
    <t>[里约热内卢]皇家利澳酒店(Royalty Rio Hotel)(55320744)</t>
  </si>
  <si>
    <t>Oliveira/Rafaela</t>
  </si>
  <si>
    <t xml:space="preserve">2890254	</t>
  </si>
  <si>
    <t xml:space="preserve">67794469	</t>
  </si>
  <si>
    <t xml:space="preserve">999221970286311	</t>
  </si>
  <si>
    <t>[蒙特利尔]勒努维尔酒店(Le Nouvel Hotel)(55598841)</t>
  </si>
  <si>
    <t>标准房（特大床）&lt;2人入住&gt;&lt;不退款&gt;</t>
  </si>
  <si>
    <t>YANG/LINQUAN</t>
  </si>
  <si>
    <t xml:space="preserve">2890290	</t>
  </si>
  <si>
    <t xml:space="preserve">999221972704844	</t>
  </si>
  <si>
    <t>[东京]新宿灿路都广场大饭店(Hotel Sunroute Plaza Shinjuku)(55329284)</t>
  </si>
  <si>
    <t>Wei/Yaling,Chai/Shuyi</t>
  </si>
  <si>
    <t xml:space="preserve">2890593	</t>
  </si>
  <si>
    <t xml:space="preserve">999221972968308	</t>
  </si>
  <si>
    <t>[巴西利亚]卡利南喝普鲁斯尊贵酒店(Cullinan Hplus Premium)(55414378)</t>
  </si>
  <si>
    <t>高级双人床房&lt;2人入住&gt;&lt;不退款&gt;&lt;早餐&gt;</t>
  </si>
  <si>
    <t>Araujo/Yasmin</t>
  </si>
  <si>
    <t xml:space="preserve">2890650	</t>
  </si>
  <si>
    <t xml:space="preserve">67798824	</t>
  </si>
  <si>
    <t xml:space="preserve">999221973322425	</t>
  </si>
  <si>
    <t>DOWNES/MICHAEL</t>
  </si>
  <si>
    <t xml:space="preserve">2890760	</t>
  </si>
  <si>
    <t xml:space="preserve">SH14790865	</t>
  </si>
  <si>
    <t xml:space="preserve">21973719125	</t>
  </si>
  <si>
    <t>[避兰东]圣淘沙豪华酒店(Grand Sentosa Hotel)(55944632)</t>
  </si>
  <si>
    <t>高级房(双床)&lt;2人入住&gt;&lt;不退款&gt;</t>
  </si>
  <si>
    <t>LEK/CYPRIAN</t>
  </si>
  <si>
    <t xml:space="preserve">2890899	</t>
  </si>
  <si>
    <t xml:space="preserve">N0007387	</t>
  </si>
  <si>
    <t xml:space="preserve">999221973778087	</t>
  </si>
  <si>
    <t>[迪尔伯恩]绿色田野村落舒适酒店(Comfort Inn Near Greenfield Village)(91809158)</t>
  </si>
  <si>
    <t>标准房, 2 张双人床房&lt;2人入住&gt;&lt;不退款&gt;&lt;早餐&gt;</t>
  </si>
  <si>
    <t>JIANG/HAOYUE,DAI/YIFEI</t>
  </si>
  <si>
    <t xml:space="preserve">2890926	</t>
  </si>
  <si>
    <t xml:space="preserve">21974458236	</t>
  </si>
  <si>
    <t>[伊斯坦布尔]费尔天宝酒店 - 机场店(Tempo Fair Suites - Airport)(55254227)</t>
  </si>
  <si>
    <t>Ferraz/Carolina</t>
  </si>
  <si>
    <t xml:space="preserve">2891150	</t>
  </si>
  <si>
    <t xml:space="preserve">652410527	</t>
  </si>
  <si>
    <t xml:space="preserve">999221975319033	</t>
  </si>
  <si>
    <t>[希什利]巴巴罗斯伯因特酒店(Point Hotel Barbaros)(55299511)</t>
  </si>
  <si>
    <t>DOGRU/MUSLUM</t>
  </si>
  <si>
    <t xml:space="preserve">2891642	</t>
  </si>
  <si>
    <t xml:space="preserve">999221975659436	</t>
  </si>
  <si>
    <t>[安卡拉]安卡拉大都会酒店(Metropolitan Hotels Ankara)(55944572)</t>
  </si>
  <si>
    <t>Emal/Abaseen</t>
  </si>
  <si>
    <t xml:space="preserve">2891876	</t>
  </si>
  <si>
    <t xml:space="preserve">1427105398	</t>
  </si>
  <si>
    <t xml:space="preserve">999221976134713	</t>
  </si>
  <si>
    <t>[开罗]开罗萨佛酒店(Safir Hotel Cairo)(55329009)</t>
  </si>
  <si>
    <t>Zhu/Qing,Yunyun/Li</t>
  </si>
  <si>
    <t xml:space="preserve">2892198	</t>
  </si>
  <si>
    <t xml:space="preserve">999221976392301	</t>
  </si>
  <si>
    <t>[考文垂]考文垂乡村酒店(Village Hotel Coventry)(55380748)</t>
  </si>
  <si>
    <t>Marwood/Dominic</t>
  </si>
  <si>
    <t xml:space="preserve">2892429	</t>
  </si>
  <si>
    <t xml:space="preserve">122089069	</t>
  </si>
  <si>
    <t xml:space="preserve">999221976427719	</t>
  </si>
  <si>
    <t>[迪拜]迪拜喜来登大酒店(Sheraton Grand Hotel, Dubai)(55585957)</t>
  </si>
  <si>
    <t>LYU/MIMI,Lin/Sen</t>
  </si>
  <si>
    <t xml:space="preserve">2892463	</t>
  </si>
  <si>
    <t xml:space="preserve">70713862	</t>
  </si>
  <si>
    <t xml:space="preserve">999221976568967	</t>
  </si>
  <si>
    <t>[舍讷费尔德]勃兰登堡柏林机场施泰根博阁城际酒店(IntercityHotel Berlin Brandenburg Airport)(55280285)</t>
  </si>
  <si>
    <t>Koo/Bonho</t>
  </si>
  <si>
    <t xml:space="preserve">2892575	</t>
  </si>
  <si>
    <t xml:space="preserve">9164761626132	</t>
  </si>
  <si>
    <t xml:space="preserve">999221976647090	</t>
  </si>
  <si>
    <t>时尚房&lt;2人入住&gt;&lt;不退款&gt;</t>
  </si>
  <si>
    <t xml:space="preserve">2892611	</t>
  </si>
  <si>
    <t xml:space="preserve">999221976691522	</t>
  </si>
  <si>
    <t>RUBIO ABELLEIRA/MANUEL</t>
  </si>
  <si>
    <t xml:space="preserve">2892691	</t>
  </si>
  <si>
    <t xml:space="preserve">-1427335752	</t>
  </si>
  <si>
    <t xml:space="preserve">999221976806258	</t>
  </si>
  <si>
    <t>LI/YINGKUI</t>
  </si>
  <si>
    <t xml:space="preserve">2892788	</t>
  </si>
  <si>
    <t xml:space="preserve">7065524	</t>
  </si>
  <si>
    <t xml:space="preserve">999221976870195	</t>
  </si>
  <si>
    <t xml:space="preserve">2892817	</t>
  </si>
  <si>
    <t xml:space="preserve">58343SE017851-14	</t>
  </si>
  <si>
    <t xml:space="preserve">999221976992865	</t>
  </si>
  <si>
    <t>ONG/MIN JIE</t>
  </si>
  <si>
    <t xml:space="preserve">2892843	</t>
  </si>
  <si>
    <t xml:space="preserve">58343SE017853-14	</t>
  </si>
  <si>
    <t xml:space="preserve">999221978103368	</t>
  </si>
  <si>
    <t>[曼谷]曼谷H2酒店(H2 Hotel Bangkok)(55289924)</t>
  </si>
  <si>
    <t>LEARDHIRUNVANIJ/NIPAPORN</t>
  </si>
  <si>
    <t xml:space="preserve">2892868	</t>
  </si>
  <si>
    <t xml:space="preserve">999221978284979	</t>
  </si>
  <si>
    <t>DENG/AN</t>
  </si>
  <si>
    <t xml:space="preserve">2892900	</t>
  </si>
  <si>
    <t xml:space="preserve">999221980014800	</t>
  </si>
  <si>
    <t>[泗水]泗水容库喜爱酒店(favehotel Rungkut Surabaya)(55653014)</t>
  </si>
  <si>
    <t>Choiriyah/Siti</t>
  </si>
  <si>
    <t xml:space="preserve">2893277	</t>
  </si>
  <si>
    <t xml:space="preserve">148215	</t>
  </si>
  <si>
    <t xml:space="preserve">999221980223013	</t>
  </si>
  <si>
    <t>[Pasirsari]贝克西查巴贝卡飞舞酒店(favehotel Jababeka Cikarang)(70165332)</t>
  </si>
  <si>
    <t>KHWANKITYOTHA/YANADECH,SAWATPRU/PONGSAKORN</t>
  </si>
  <si>
    <t xml:space="preserve">2893325	</t>
  </si>
  <si>
    <t xml:space="preserve">999221980237465	</t>
  </si>
  <si>
    <t>[棕榈湾]南迈阿密凯艺酒店(Quality Inn Miami South)(95387209)</t>
  </si>
  <si>
    <t>标准特大号床间&lt;2人入住&gt;&lt;不退款&gt;&lt;早餐&gt;</t>
  </si>
  <si>
    <t>ZEFFIRO/MARCO</t>
  </si>
  <si>
    <t xml:space="preserve">2893331	</t>
  </si>
  <si>
    <t xml:space="preserve">999221980831235	</t>
  </si>
  <si>
    <t>[普吉岛]普吉沃拉布里水疗度假酒店 (SHA Extra Plus)(Woraburi Phuket Resort &amp; Spa (SHA Extra Plus))(55822229)</t>
  </si>
  <si>
    <t>TAO/XIN</t>
  </si>
  <si>
    <t xml:space="preserve">2893511	</t>
  </si>
  <si>
    <t xml:space="preserve">9159778762962	</t>
  </si>
  <si>
    <t xml:space="preserve">999221981314884	</t>
  </si>
  <si>
    <t xml:space="preserve">2893672	</t>
  </si>
  <si>
    <t xml:space="preserve">999221981584720	</t>
  </si>
  <si>
    <t>[圣安东尼奥]里弗沃克广场酒店(Riverwalk Plaza Hotel)(70393476)</t>
  </si>
  <si>
    <t>客房, 2 张大床, 河景&lt;2人入住&gt;&lt;不退款&gt;</t>
  </si>
  <si>
    <t>Alkautsar/Reza</t>
  </si>
  <si>
    <t xml:space="preserve">2893823	</t>
  </si>
  <si>
    <t xml:space="preserve">122120191	</t>
  </si>
  <si>
    <t xml:space="preserve">999221981678257	</t>
  </si>
  <si>
    <t>[科尔切斯特]圣尼古拉斯之家酒店(St Nicholas Hotel)(77368128)</t>
  </si>
  <si>
    <t>PAN/SHOUYAN</t>
  </si>
  <si>
    <t xml:space="preserve">2893867	</t>
  </si>
  <si>
    <t xml:space="preserve">RL30059139	</t>
  </si>
  <si>
    <t xml:space="preserve">999221981719893	</t>
  </si>
  <si>
    <t>Aviv/Ikwan</t>
  </si>
  <si>
    <t xml:space="preserve">2893897	</t>
  </si>
  <si>
    <t xml:space="preserve">148239	</t>
  </si>
  <si>
    <t xml:space="preserve">999221981861196	</t>
  </si>
  <si>
    <t xml:space="preserve">2893981	</t>
  </si>
  <si>
    <t xml:space="preserve">999221981881836	</t>
  </si>
  <si>
    <t>Ryu/Yunhye</t>
  </si>
  <si>
    <t xml:space="preserve">2893994	</t>
  </si>
  <si>
    <t xml:space="preserve">9150657226372	</t>
  </si>
  <si>
    <t xml:space="preserve">999221981997239	</t>
  </si>
  <si>
    <t>[芝加哥]舒眠中途岛机场贝德福德公园酒店(Sleep Inn Midway Airport Bedford Park)(94363367)</t>
  </si>
  <si>
    <t>标准客房1张大床&lt;2人入住&gt;&lt;不退款&gt;&lt;早餐&gt;</t>
  </si>
  <si>
    <t>Tao/Letian</t>
  </si>
  <si>
    <t xml:space="preserve">2894062	</t>
  </si>
  <si>
    <t xml:space="preserve">999221982013032	</t>
  </si>
  <si>
    <t>[邦咯岛]珊瑚湾度假村(Coral Bay Resort)(55491977)</t>
  </si>
  <si>
    <t>高级大号床房&lt;2人入住&gt;&lt;不退款&gt;&lt;早餐&gt;</t>
  </si>
  <si>
    <t>NUR/ERNATASHA</t>
  </si>
  <si>
    <t xml:space="preserve">2894073	</t>
  </si>
  <si>
    <t xml:space="preserve">999221982174361	</t>
  </si>
  <si>
    <t>[马卡蒂]新世界马卡蒂酒店(New World Makati Hotel)(70391576)</t>
  </si>
  <si>
    <t>奢华客房, 1 张特大床&lt;2人入住&gt;&lt;不退款&gt;&lt;早餐&gt;</t>
  </si>
  <si>
    <t>YANG/LAN</t>
  </si>
  <si>
    <t xml:space="preserve">2894182	</t>
  </si>
  <si>
    <t xml:space="preserve">7298035	</t>
  </si>
  <si>
    <t xml:space="preserve">999221982270109	</t>
  </si>
  <si>
    <t>Zou/Bituo</t>
  </si>
  <si>
    <t xml:space="preserve">2894246	</t>
  </si>
  <si>
    <t xml:space="preserve">26480002	</t>
  </si>
  <si>
    <t xml:space="preserve">999221982660780	</t>
  </si>
  <si>
    <t>[null](91812606)</t>
  </si>
  <si>
    <t xml:space="preserve">999221982840639	</t>
  </si>
  <si>
    <t>豪华房（特大床）&lt;2人入住&gt;&lt;不退款&gt;</t>
  </si>
  <si>
    <t>RAJA HASSAN/RAJA NURASHIMAH</t>
  </si>
  <si>
    <t xml:space="preserve">2894561	</t>
  </si>
  <si>
    <t xml:space="preserve">999221982972694	</t>
  </si>
  <si>
    <t>[曼谷]西隆富丽萨通酒店(FuramaXclusive Sathorn, Bangkok)(55895709)</t>
  </si>
  <si>
    <t>SEE TOH/CHRISTOPHER</t>
  </si>
  <si>
    <t xml:space="preserve">2894626	</t>
  </si>
  <si>
    <t xml:space="preserve">MTN-4899928897560549829	</t>
  </si>
  <si>
    <t>，</t>
  </si>
  <si>
    <t>566111 HKD</t>
  </si>
  <si>
    <t>A221226104516481</t>
  </si>
  <si>
    <t>A221226104542481</t>
  </si>
  <si>
    <t>总计：566111元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</si>
  <si>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</si>
  <si>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</si>
  <si>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</si>
  <si>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</si>
  <si>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</si>
  <si>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</si>
  <si>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</si>
  <si>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</si>
  <si>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</si>
  <si>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</si>
  <si>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</si>
  <si>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</si>
  <si>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</si>
  <si>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</si>
  <si>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</si>
  <si>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</si>
  <si>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</si>
  <si>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</si>
  <si>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</si>
  <si>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2022-12-22</t>
  </si>
  <si>
    <t>2894626</t>
  </si>
  <si>
    <t>西隆富丽萨通酒店</t>
  </si>
  <si>
    <t>SEE TOH CHRISTOPHER</t>
  </si>
  <si>
    <t>2022-12-23</t>
  </si>
  <si>
    <t>退房日周结</t>
  </si>
  <si>
    <t>289.06</t>
  </si>
  <si>
    <t>322.00</t>
  </si>
  <si>
    <t>0</t>
  </si>
  <si>
    <t>0.00</t>
  </si>
  <si>
    <t>携程汇智国际直连</t>
  </si>
  <si>
    <t>925</t>
  </si>
  <si>
    <t>2022-12-22 22:13:53</t>
  </si>
  <si>
    <t>否</t>
  </si>
  <si>
    <t>汇智国际旅游发展有限公司</t>
  </si>
  <si>
    <t>直连</t>
  </si>
  <si>
    <t>泰国</t>
  </si>
  <si>
    <t>2894561</t>
  </si>
  <si>
    <t>云顶高原司格酒店</t>
  </si>
  <si>
    <t>RAJA HASSAN RAJA NURASHIMAH</t>
  </si>
  <si>
    <t>349.21</t>
  </si>
  <si>
    <t>389.00</t>
  </si>
  <si>
    <t>2022-12-22 21:30:29</t>
  </si>
  <si>
    <t>马来西亚</t>
  </si>
  <si>
    <t>2894468</t>
  </si>
  <si>
    <t>东诺维奇酒店</t>
  </si>
  <si>
    <t>ABREU CRISTINA</t>
  </si>
  <si>
    <t>703.80</t>
  </si>
  <si>
    <t>784.00</t>
  </si>
  <si>
    <t>2022-12-22 20:57:43</t>
  </si>
  <si>
    <t>美国</t>
  </si>
  <si>
    <t>2894246</t>
  </si>
  <si>
    <t>雅加达东荟城智选假日酒店</t>
  </si>
  <si>
    <t>Zou Bituo</t>
  </si>
  <si>
    <t>293.55</t>
  </si>
  <si>
    <t>327.00</t>
  </si>
  <si>
    <t>2022-12-22 19:13:52</t>
  </si>
  <si>
    <t>印度尼西亚</t>
  </si>
  <si>
    <t>2894182</t>
  </si>
  <si>
    <t>马尼拉新世界酒店</t>
  </si>
  <si>
    <t>YANG LAN</t>
  </si>
  <si>
    <t>1042.23</t>
  </si>
  <si>
    <t>1161.00</t>
  </si>
  <si>
    <t>2022-12-22 18:48:02</t>
  </si>
  <si>
    <t>菲律宾</t>
  </si>
  <si>
    <t>2894073</t>
  </si>
  <si>
    <t>珊瑚湾度假村</t>
  </si>
  <si>
    <t>NUR ERNATASHA</t>
  </si>
  <si>
    <t>291.75</t>
  </si>
  <si>
    <t>325.00</t>
  </si>
  <si>
    <t>2022-12-22 18:10:05</t>
  </si>
  <si>
    <t>2894062</t>
  </si>
  <si>
    <t>贝德福德公园米德威机场斯利普酒店</t>
  </si>
  <si>
    <t>Tao Letian</t>
  </si>
  <si>
    <t>559.27</t>
  </si>
  <si>
    <t>623.00</t>
  </si>
  <si>
    <t>2022-12-22 18:02:13</t>
  </si>
  <si>
    <t>2893994</t>
  </si>
  <si>
    <t>勃兰登堡柏林机场城际酒店</t>
  </si>
  <si>
    <t>Ryu Yunhye</t>
  </si>
  <si>
    <t>578.12</t>
  </si>
  <si>
    <t>644.00</t>
  </si>
  <si>
    <t>2022-12-22 17:32:15</t>
  </si>
  <si>
    <t>德国</t>
  </si>
  <si>
    <t>2893981</t>
  </si>
  <si>
    <t>因地亚丽晶酒店</t>
  </si>
  <si>
    <t>BAJWA DALIP,PHRMSUWAN SUNISA</t>
  </si>
  <si>
    <t>426.41</t>
  </si>
  <si>
    <t>475.00</t>
  </si>
  <si>
    <t>2022-12-22 17:26:41</t>
  </si>
  <si>
    <t>2893897</t>
  </si>
  <si>
    <t>泗水容库喜爱酒店</t>
  </si>
  <si>
    <t>Aviv Ikwan</t>
  </si>
  <si>
    <t>114.91</t>
  </si>
  <si>
    <t>128.00</t>
  </si>
  <si>
    <t>2022-12-22 16:48:43</t>
  </si>
  <si>
    <t>2893867</t>
  </si>
  <si>
    <t>圣尼古拉斯之家酒店</t>
  </si>
  <si>
    <t>PAN SHOUYAN</t>
  </si>
  <si>
    <t>491.04</t>
  </si>
  <si>
    <t>547.00</t>
  </si>
  <si>
    <t>2022-12-22 16:40:39</t>
  </si>
  <si>
    <t>英国</t>
  </si>
  <si>
    <t>2893823</t>
  </si>
  <si>
    <t>里弗沃克广场酒店</t>
  </si>
  <si>
    <t>Alkautsar Reza</t>
  </si>
  <si>
    <t>726.24</t>
  </si>
  <si>
    <t>809.00</t>
  </si>
  <si>
    <t>2022-12-22 16:23:46</t>
  </si>
  <si>
    <t>2893672</t>
  </si>
  <si>
    <t>阿里斯格尔内尔埃菲尔铁塔酒店</t>
  </si>
  <si>
    <t>xie shen</t>
  </si>
  <si>
    <t>594.28</t>
  </si>
  <si>
    <t>662.00</t>
  </si>
  <si>
    <t>2022-12-22 15:23:33</t>
  </si>
  <si>
    <t>法国</t>
  </si>
  <si>
    <t>2893511</t>
  </si>
  <si>
    <t>普吉沃拉布里温泉度假酒店 (SHA Plus+)</t>
  </si>
  <si>
    <t>TAO XIN</t>
  </si>
  <si>
    <t>514.38</t>
  </si>
  <si>
    <t>573.00</t>
  </si>
  <si>
    <t>2022-12-22 14:21:51</t>
  </si>
  <si>
    <t>2893331</t>
  </si>
  <si>
    <t>南迈阿密凯艺酒店</t>
  </si>
  <si>
    <t>ZEFFIRO MARCO</t>
  </si>
  <si>
    <t>776.51</t>
  </si>
  <si>
    <t>865.00</t>
  </si>
  <si>
    <t>2022-12-22 13:11:24</t>
  </si>
  <si>
    <t>2893325</t>
  </si>
  <si>
    <t>贝克西查巴贝卡飞舞酒店</t>
  </si>
  <si>
    <t>KHWANKITYOTHA YANADECH,SAWATPRU PONGSAKORN</t>
  </si>
  <si>
    <t>220.83</t>
  </si>
  <si>
    <t>246.00</t>
  </si>
  <si>
    <t>2022-12-22 13:09:19</t>
  </si>
  <si>
    <t>2893277</t>
  </si>
  <si>
    <t>Choiriyah Siti</t>
  </si>
  <si>
    <t>2022-12-22 12:44:08</t>
  </si>
  <si>
    <t>2892900</t>
  </si>
  <si>
    <t>阿斯顿普鲁伊特酒店及公寓</t>
  </si>
  <si>
    <t>DENG AN</t>
  </si>
  <si>
    <t>250.46</t>
  </si>
  <si>
    <t>279.00</t>
  </si>
  <si>
    <t>2022-12-22 09:43:51</t>
  </si>
  <si>
    <t>2892868</t>
  </si>
  <si>
    <t>曼谷H2酒店</t>
  </si>
  <si>
    <t>LEARDHIRUNVANIJ NIPAPORN</t>
  </si>
  <si>
    <t>127.47</t>
  </si>
  <si>
    <t>142.00</t>
  </si>
  <si>
    <t>2022-12-22 09:28:43</t>
  </si>
  <si>
    <t>2892843</t>
  </si>
  <si>
    <t>新山香格里拉公主港今旅酒店</t>
  </si>
  <si>
    <t>ONG MIN JIE</t>
  </si>
  <si>
    <t>728.03</t>
  </si>
  <si>
    <t>811.00</t>
  </si>
  <si>
    <t>2022-12-22 09:17:31</t>
  </si>
  <si>
    <t>2892817</t>
  </si>
  <si>
    <t>YU HONG,CUI YONGJIE</t>
  </si>
  <si>
    <t>2022-12-22 08:43:47</t>
  </si>
  <si>
    <t>2892788</t>
  </si>
  <si>
    <t>新山格拉纳达酒店</t>
  </si>
  <si>
    <t>LI YINGKUI</t>
  </si>
  <si>
    <t>312.40</t>
  </si>
  <si>
    <t>348.00</t>
  </si>
  <si>
    <t>2022-12-22 08:22:29</t>
  </si>
  <si>
    <t>2892691</t>
  </si>
  <si>
    <t>新马德里酒店</t>
  </si>
  <si>
    <t>RUBIO ABELLEIRA MANUEL</t>
  </si>
  <si>
    <t>425.51</t>
  </si>
  <si>
    <t>474.00</t>
  </si>
  <si>
    <t>2022-12-22 06:52:51</t>
  </si>
  <si>
    <t>西班牙</t>
  </si>
  <si>
    <t>2892611</t>
  </si>
  <si>
    <t>北干巴鲁飞舞酒店</t>
  </si>
  <si>
    <t>Saputra ilham bayu</t>
  </si>
  <si>
    <t>140.94</t>
  </si>
  <si>
    <t>157.00</t>
  </si>
  <si>
    <t>2022-12-22 03:38:55</t>
  </si>
  <si>
    <t>2892463</t>
  </si>
  <si>
    <t>迪拜喜来登大酒店</t>
  </si>
  <si>
    <t>LYU MIMI,Lin Sen</t>
  </si>
  <si>
    <t>1308.01</t>
  </si>
  <si>
    <t>1460.00</t>
  </si>
  <si>
    <t>2022-12-22 00:35:18</t>
  </si>
  <si>
    <t>阿拉伯联合酋长国</t>
  </si>
  <si>
    <t>2892429</t>
  </si>
  <si>
    <t>考文垂乡村酒店</t>
  </si>
  <si>
    <t>Marwood Dominic</t>
  </si>
  <si>
    <t>561.73</t>
  </si>
  <si>
    <t>627.00</t>
  </si>
  <si>
    <t>2022-12-22 00:30:33</t>
  </si>
  <si>
    <t>2022-12-21</t>
  </si>
  <si>
    <t>2892283</t>
  </si>
  <si>
    <t>阿玛里斯帕库安茂物酒店</t>
  </si>
  <si>
    <t>KURNIAWAN KRISNA</t>
  </si>
  <si>
    <t>147.82</t>
  </si>
  <si>
    <t>165.00</t>
  </si>
  <si>
    <t>2022-12-21 22:47:10</t>
  </si>
  <si>
    <t>2892252</t>
  </si>
  <si>
    <t>卡图萨巴商务酒店</t>
  </si>
  <si>
    <t>Santana de Oliveira Fabricio</t>
  </si>
  <si>
    <t>292.06</t>
  </si>
  <si>
    <t>326.00</t>
  </si>
  <si>
    <t>2022-12-21 22:31:48</t>
  </si>
  <si>
    <t>巴西</t>
  </si>
  <si>
    <t>2892198</t>
  </si>
  <si>
    <t>开罗萨佛酒店</t>
  </si>
  <si>
    <t>Zhu Qing,Yunyun Li</t>
  </si>
  <si>
    <t>2047.13</t>
  </si>
  <si>
    <t>2285.00</t>
  </si>
  <si>
    <t>2022-12-21 22:13:02</t>
  </si>
  <si>
    <t>埃及</t>
  </si>
  <si>
    <t>2892121</t>
  </si>
  <si>
    <t>啤酒厂狗屋酒店</t>
  </si>
  <si>
    <t>Blalark Marquest</t>
  </si>
  <si>
    <t>1054.47</t>
  </si>
  <si>
    <t>1177.00</t>
  </si>
  <si>
    <t>2022-12-21 21:49:53</t>
  </si>
  <si>
    <t>2892111</t>
  </si>
  <si>
    <t>洛林冼都酒店</t>
  </si>
  <si>
    <t>THIAR INDRY</t>
  </si>
  <si>
    <t>230.25</t>
  </si>
  <si>
    <t>257.00</t>
  </si>
  <si>
    <t>2022-12-21 21:41:46</t>
  </si>
  <si>
    <t>2892104</t>
  </si>
  <si>
    <t>雅加达哈尔莫尼耶罗酒店</t>
  </si>
  <si>
    <t>SANTOSO HENRY</t>
  </si>
  <si>
    <t>180.08</t>
  </si>
  <si>
    <t>201.00</t>
  </si>
  <si>
    <t>2022-12-21 21:39:40</t>
  </si>
  <si>
    <t>2892023</t>
  </si>
  <si>
    <t>安邦旅馆酒店</t>
  </si>
  <si>
    <t>Suzana Susanti</t>
  </si>
  <si>
    <t>167.53</t>
  </si>
  <si>
    <t>187.00</t>
  </si>
  <si>
    <t>2022-12-21 21:12:53</t>
  </si>
  <si>
    <t>2891962</t>
  </si>
  <si>
    <t>418.39</t>
  </si>
  <si>
    <t>467.00</t>
  </si>
  <si>
    <t>2022-12-21 20:47:08</t>
  </si>
  <si>
    <t>2891892</t>
  </si>
  <si>
    <t>素坤逸套房酒店</t>
  </si>
  <si>
    <t>PICH SARAK</t>
  </si>
  <si>
    <t>335.96</t>
  </si>
  <si>
    <t>375.00</t>
  </si>
  <si>
    <t>2022-12-21 20:21:30</t>
  </si>
  <si>
    <t>2891876</t>
  </si>
  <si>
    <t>安卡拉大都会酒店</t>
  </si>
  <si>
    <t>Emal Abaseen</t>
  </si>
  <si>
    <t>599.36</t>
  </si>
  <si>
    <t>669.00</t>
  </si>
  <si>
    <t>2022-12-21 20:24:30</t>
  </si>
  <si>
    <t>土耳其</t>
  </si>
  <si>
    <t>2891847</t>
  </si>
  <si>
    <t>黄昏酒店</t>
  </si>
  <si>
    <t>Lewis Thomas</t>
  </si>
  <si>
    <t>702.39</t>
  </si>
  <si>
    <t>2022-12-21 20:06:50</t>
  </si>
  <si>
    <t>2891811</t>
  </si>
  <si>
    <t>洛克维尔酒店 - 华美达酒店</t>
  </si>
  <si>
    <t>LI KUNXIANG</t>
  </si>
  <si>
    <t>473.04</t>
  </si>
  <si>
    <t>528.00</t>
  </si>
  <si>
    <t>2022-12-21 19:46:49</t>
  </si>
  <si>
    <t>2891772</t>
  </si>
  <si>
    <t>卡旺中心酒店</t>
  </si>
  <si>
    <t>RIO WIDODOSATRIO</t>
  </si>
  <si>
    <t>172.91</t>
  </si>
  <si>
    <t>193.00</t>
  </si>
  <si>
    <t>2022-12-21 19:31:38</t>
  </si>
  <si>
    <t>2891705</t>
  </si>
  <si>
    <t>日内瓦温德姆华美达酒店</t>
  </si>
  <si>
    <t>Blanchouin Vanina</t>
  </si>
  <si>
    <t>817.06</t>
  </si>
  <si>
    <t>912.00</t>
  </si>
  <si>
    <t>2022-12-21 19:02:36</t>
  </si>
  <si>
    <t>瑞士</t>
  </si>
  <si>
    <t>2891699</t>
  </si>
  <si>
    <t>日惹阿巴迪酒店</t>
  </si>
  <si>
    <t>harahap sarah litani</t>
  </si>
  <si>
    <t>271.46</t>
  </si>
  <si>
    <t>303.00</t>
  </si>
  <si>
    <t>2022-12-21 19:00:04</t>
  </si>
  <si>
    <t>2891665</t>
  </si>
  <si>
    <t>普罗旺斯艾克斯阿多尼斯公寓酒店</t>
  </si>
  <si>
    <t>MELATI MOHAMED</t>
  </si>
  <si>
    <t>349.40</t>
  </si>
  <si>
    <t>390.00</t>
  </si>
  <si>
    <t>2022-12-21 18:48:14</t>
  </si>
  <si>
    <t>2891642</t>
  </si>
  <si>
    <t>巴巴罗斯伯因特酒店</t>
  </si>
  <si>
    <t>DOGRU MUSLUM</t>
  </si>
  <si>
    <t>893.21</t>
  </si>
  <si>
    <t>997.00</t>
  </si>
  <si>
    <t>2022-12-21 18:40:17</t>
  </si>
  <si>
    <t>2891458</t>
  </si>
  <si>
    <t>萨克拉门托速8酒店</t>
  </si>
  <si>
    <t>Fleder Alana Grace</t>
  </si>
  <si>
    <t>432.72</t>
  </si>
  <si>
    <t>483.00</t>
  </si>
  <si>
    <t>2022-12-21 17:28:11</t>
  </si>
  <si>
    <t>2891383</t>
  </si>
  <si>
    <t>RHR酒店 - 雪兰莪</t>
  </si>
  <si>
    <t>Binti Kasni Nur Syafawani</t>
  </si>
  <si>
    <t>225.77</t>
  </si>
  <si>
    <t>252.00</t>
  </si>
  <si>
    <t>2022-12-21 16:57:24</t>
  </si>
  <si>
    <t>2891364</t>
  </si>
  <si>
    <t>捷兰蒂克库塔尼奥酒店</t>
  </si>
  <si>
    <t>LUNARDI LIOE BOBBY</t>
  </si>
  <si>
    <t>87.80</t>
  </si>
  <si>
    <t>98.00</t>
  </si>
  <si>
    <t>2022-12-21 16:46:01</t>
  </si>
  <si>
    <t>2891349</t>
  </si>
  <si>
    <t>曼谷京华大酒店 (SHA Plus+)</t>
  </si>
  <si>
    <t>KEILBACH ROLAND KARL</t>
  </si>
  <si>
    <t>232.93</t>
  </si>
  <si>
    <t>260.00</t>
  </si>
  <si>
    <t>2022-12-21 16:40:41</t>
  </si>
  <si>
    <t>2891328</t>
  </si>
  <si>
    <t>曼谷康莱德酒店</t>
  </si>
  <si>
    <t>DU ZHENHAO,DUONG THI HIEN</t>
  </si>
  <si>
    <t>902.17</t>
  </si>
  <si>
    <t>1007.00</t>
  </si>
  <si>
    <t>2022-12-21 16:31:04</t>
  </si>
  <si>
    <t>2891302</t>
  </si>
  <si>
    <t>阿勒托库单酒店</t>
  </si>
  <si>
    <t>Limont Yanina</t>
  </si>
  <si>
    <t>420.18</t>
  </si>
  <si>
    <t>469.00</t>
  </si>
  <si>
    <t>2022-12-21 16:29:23</t>
  </si>
  <si>
    <t>2891226</t>
  </si>
  <si>
    <t>657.59</t>
  </si>
  <si>
    <t>734.00</t>
  </si>
  <si>
    <t>2022-12-21 15:44:17</t>
  </si>
  <si>
    <t>2891165</t>
  </si>
  <si>
    <t>金姆阁楼酒店</t>
  </si>
  <si>
    <t>NORASHEILAHBINTIJAAFAR NORASHEILAH</t>
  </si>
  <si>
    <t>2022-12-21 15:18:03</t>
  </si>
  <si>
    <t>2891163</t>
  </si>
  <si>
    <t>YUEN MING YIN</t>
  </si>
  <si>
    <t>966.68</t>
  </si>
  <si>
    <t>1079.00</t>
  </si>
  <si>
    <t>2022-12-21 15:13:12</t>
  </si>
  <si>
    <t>2891150</t>
  </si>
  <si>
    <t>费尔天宝酒店 - 机场店</t>
  </si>
  <si>
    <t>Ferraz Carolina</t>
  </si>
  <si>
    <t>282.21</t>
  </si>
  <si>
    <t>315.00</t>
  </si>
  <si>
    <t>2022-12-21 15:11:18</t>
  </si>
  <si>
    <t>2891096</t>
  </si>
  <si>
    <t>曼谷班达拉套房酒店</t>
  </si>
  <si>
    <t>TANG HUIMIN</t>
  </si>
  <si>
    <t>450.64</t>
  </si>
  <si>
    <t>503.00</t>
  </si>
  <si>
    <t>2022-12-21 14:49:32</t>
  </si>
  <si>
    <t>2891079</t>
  </si>
  <si>
    <t>ZHAO ZHONG</t>
  </si>
  <si>
    <t>292.96</t>
  </si>
  <si>
    <t>2022-12-21 14:43:13</t>
  </si>
  <si>
    <t>2891065</t>
  </si>
  <si>
    <t>阿斯顿巴努阿班贾尔马辛酒店及会议中心</t>
  </si>
  <si>
    <t>KHATIMAH HUSNUL</t>
  </si>
  <si>
    <t>393.30</t>
  </si>
  <si>
    <t>439.00</t>
  </si>
  <si>
    <t>2022-12-21 14:36:47</t>
  </si>
  <si>
    <t>2890953</t>
  </si>
  <si>
    <t xml:space="preserve">瓜达拉哈拉希尔顿酒店  </t>
  </si>
  <si>
    <t>LEUNG PAN</t>
  </si>
  <si>
    <t>421.07</t>
  </si>
  <si>
    <t>470.00</t>
  </si>
  <si>
    <t>2022-12-21 13:59:02</t>
  </si>
  <si>
    <t>墨西哥</t>
  </si>
  <si>
    <t>2890939</t>
  </si>
  <si>
    <t>YULIARTO BOEDY</t>
  </si>
  <si>
    <t>182.76</t>
  </si>
  <si>
    <t>204.00</t>
  </si>
  <si>
    <t>2022-12-21 13:52:47</t>
  </si>
  <si>
    <t>2890926</t>
  </si>
  <si>
    <t>绿色田野村落舒适酒店</t>
  </si>
  <si>
    <t>JIANG HAOYUE,DAI YIFEI</t>
  </si>
  <si>
    <t>614.59</t>
  </si>
  <si>
    <t>686.00</t>
  </si>
  <si>
    <t>2022-12-21 13:48:51</t>
  </si>
  <si>
    <t>2890899</t>
  </si>
  <si>
    <t>圣淘沙豪华酒店</t>
  </si>
  <si>
    <t>LEK CYPRIAN</t>
  </si>
  <si>
    <t>525.00</t>
  </si>
  <si>
    <t>586.00</t>
  </si>
  <si>
    <t>2022-12-21 13:41:45</t>
  </si>
  <si>
    <t>2890839</t>
  </si>
  <si>
    <t>仰光美利亚酒店</t>
  </si>
  <si>
    <t>XU YANG</t>
  </si>
  <si>
    <t>635.19</t>
  </si>
  <si>
    <t>709.00</t>
  </si>
  <si>
    <t>2022-12-21 13:22:39</t>
  </si>
  <si>
    <t>缅甸</t>
  </si>
  <si>
    <t>2890760</t>
  </si>
  <si>
    <t>奥利弗坦博国际机场城市旅馆酒店</t>
  </si>
  <si>
    <t>DOWNES MICHAEL</t>
  </si>
  <si>
    <t>570.69</t>
  </si>
  <si>
    <t>637.00</t>
  </si>
  <si>
    <t>2022-12-21 12:52:47</t>
  </si>
  <si>
    <t>南非</t>
  </si>
  <si>
    <t>2890745</t>
  </si>
  <si>
    <t>LIU XIAOQIN</t>
  </si>
  <si>
    <t>290.27</t>
  </si>
  <si>
    <t>324.00</t>
  </si>
  <si>
    <t>2022-12-21 12:49:10</t>
  </si>
  <si>
    <t>2890725</t>
  </si>
  <si>
    <t>费城会议中心戴斯酒店</t>
  </si>
  <si>
    <t>YUAN ZIYI</t>
  </si>
  <si>
    <t>662.07</t>
  </si>
  <si>
    <t>739.00</t>
  </si>
  <si>
    <t>2022-12-21 12:42:21</t>
  </si>
  <si>
    <t>2890650</t>
  </si>
  <si>
    <t>卡利南喝普鲁斯尊贵酒店</t>
  </si>
  <si>
    <t>Araujo Yasmin</t>
  </si>
  <si>
    <t>342.23</t>
  </si>
  <si>
    <t>382.00</t>
  </si>
  <si>
    <t>2022-12-21 12:11:35</t>
  </si>
  <si>
    <t>2890593</t>
  </si>
  <si>
    <t>新宿灿路都广场大饭店</t>
  </si>
  <si>
    <t>Wei Yaling,Chai Shuyi</t>
  </si>
  <si>
    <t>581.44</t>
  </si>
  <si>
    <t>649.00</t>
  </si>
  <si>
    <t>2022-12-21 11:48:11</t>
  </si>
  <si>
    <t>日本</t>
  </si>
  <si>
    <t>2890439</t>
  </si>
  <si>
    <t>阿布扎比艾迪逊酒店</t>
  </si>
  <si>
    <t>deng lunan</t>
  </si>
  <si>
    <t>1618.00</t>
  </si>
  <si>
    <t>1806.00</t>
  </si>
  <si>
    <t>2022-12-21 10:40:03</t>
  </si>
  <si>
    <t>2890416</t>
  </si>
  <si>
    <t>PUSPITA SARI DINA</t>
  </si>
  <si>
    <t>2022-12-21 10:31:17</t>
  </si>
  <si>
    <t>2890290</t>
  </si>
  <si>
    <t>勒努维尔酒店</t>
  </si>
  <si>
    <t>YANG LINQUAN</t>
  </si>
  <si>
    <t>1476.44</t>
  </si>
  <si>
    <t>1648.00</t>
  </si>
  <si>
    <t>2022-12-21 09:34:36</t>
  </si>
  <si>
    <t>加拿大</t>
  </si>
  <si>
    <t>2890254</t>
  </si>
  <si>
    <t>皇家利澳酒店</t>
  </si>
  <si>
    <t>Oliveira Rafaela</t>
  </si>
  <si>
    <t>212.33</t>
  </si>
  <si>
    <t>237.00</t>
  </si>
  <si>
    <t>2022-12-21 09:16:41</t>
  </si>
  <si>
    <t>2890225</t>
  </si>
  <si>
    <t>驿三新罗舒泰酒店</t>
  </si>
  <si>
    <t>SEUNGKYU SHIM</t>
  </si>
  <si>
    <t>1539.16</t>
  </si>
  <si>
    <t>1718.00</t>
  </si>
  <si>
    <t>2022-12-21 08:58:38</t>
  </si>
  <si>
    <t>韩国</t>
  </si>
  <si>
    <t>2890214</t>
  </si>
  <si>
    <t>尼奥瓦卢诗都阿佐酒店</t>
  </si>
  <si>
    <t>KARAMAN MUNIF</t>
  </si>
  <si>
    <t>150.51</t>
  </si>
  <si>
    <t>168.00</t>
  </si>
  <si>
    <t>2022-12-21 08:50:45</t>
  </si>
  <si>
    <t>2890202</t>
  </si>
  <si>
    <t>塔西克马拉雅法维酒店</t>
  </si>
  <si>
    <t>ANASTASIA STENY</t>
  </si>
  <si>
    <t>204.27</t>
  </si>
  <si>
    <t>228.00</t>
  </si>
  <si>
    <t>2022-12-21 08:42:56</t>
  </si>
  <si>
    <t>2890195</t>
  </si>
  <si>
    <t>迈阿密海滩诺布酒店</t>
  </si>
  <si>
    <t>AUSTIN JEAN</t>
  </si>
  <si>
    <t>1832.12</t>
  </si>
  <si>
    <t>2045.00</t>
  </si>
  <si>
    <t>2022-12-21 08:34:35</t>
  </si>
  <si>
    <t>2890193</t>
  </si>
  <si>
    <t>Tan Patricia</t>
  </si>
  <si>
    <t>310.88</t>
  </si>
  <si>
    <t>347.00</t>
  </si>
  <si>
    <t>2022-12-21 08:39:59</t>
  </si>
  <si>
    <t>2890175</t>
  </si>
  <si>
    <t>诺富特法国杰内夫机场酒店</t>
  </si>
  <si>
    <t>BOUAYED LAMIA</t>
  </si>
  <si>
    <t>609.21</t>
  </si>
  <si>
    <t>680.00</t>
  </si>
  <si>
    <t>2022-12-21 08:32:49</t>
  </si>
  <si>
    <t>2890165</t>
  </si>
  <si>
    <t>阿尔科机场舒适套房酒店</t>
  </si>
  <si>
    <t>Cardoso Joao</t>
  </si>
  <si>
    <t>534.85</t>
  </si>
  <si>
    <t>597.00</t>
  </si>
  <si>
    <t>2022-12-21 08:10:08</t>
  </si>
  <si>
    <t>2890150</t>
  </si>
  <si>
    <t>森尼维耳格兰酒店</t>
  </si>
  <si>
    <t>KELLY JOSEF</t>
  </si>
  <si>
    <t>580.54</t>
  </si>
  <si>
    <t>648.00</t>
  </si>
  <si>
    <t>2022-12-21 08:09:12</t>
  </si>
  <si>
    <t>2890129</t>
  </si>
  <si>
    <t>珐维梅拉瓦酒店</t>
  </si>
  <si>
    <t>YUSTUS SAMUEL K</t>
  </si>
  <si>
    <t>381.65</t>
  </si>
  <si>
    <t>426.00</t>
  </si>
  <si>
    <t>2022-12-21 07:29:59</t>
  </si>
  <si>
    <t>2890127</t>
  </si>
  <si>
    <t>玛狄恩法维酒店</t>
  </si>
  <si>
    <t>AYU NOVA</t>
  </si>
  <si>
    <t>163.95</t>
  </si>
  <si>
    <t>183.00</t>
  </si>
  <si>
    <t>2022-12-21 07:26:48</t>
  </si>
  <si>
    <t>2890121</t>
  </si>
  <si>
    <t>泗水探索酒店</t>
  </si>
  <si>
    <t>sidarta frankie</t>
  </si>
  <si>
    <t>157.68</t>
  </si>
  <si>
    <t>176.00</t>
  </si>
  <si>
    <t>2022-12-21 07:21:29</t>
  </si>
  <si>
    <t>2890119</t>
  </si>
  <si>
    <t>斯德哥尔摩-阿兰达机场机场航厦丽笙蓝标酒店</t>
  </si>
  <si>
    <t>Lauber Luanda</t>
  </si>
  <si>
    <t>770.47</t>
  </si>
  <si>
    <t>860.00</t>
  </si>
  <si>
    <t>2022-12-21 07:17:57</t>
  </si>
  <si>
    <t>瑞典</t>
  </si>
  <si>
    <t>2890107</t>
  </si>
  <si>
    <t>波南帕克酒店</t>
  </si>
  <si>
    <t>Wong Kai Yan Michelle</t>
  </si>
  <si>
    <t>430.93</t>
  </si>
  <si>
    <t>481.00</t>
  </si>
  <si>
    <t>2022-12-21 07:24:27</t>
  </si>
  <si>
    <t>2890102</t>
  </si>
  <si>
    <t>阿达卡拉克伊酒店 - 特殊类别</t>
  </si>
  <si>
    <t>ALMUQBIL ABDULLAH</t>
  </si>
  <si>
    <t>1089.41</t>
  </si>
  <si>
    <t>1216.00</t>
  </si>
  <si>
    <t>2022-12-21 06:55:32</t>
  </si>
  <si>
    <t>2890068</t>
  </si>
  <si>
    <t>宜必思索非亚机场酒店</t>
  </si>
  <si>
    <t>Ghaith Mohamed</t>
  </si>
  <si>
    <t>2022-12-21 05:47:11</t>
  </si>
  <si>
    <t>保加利亚</t>
  </si>
  <si>
    <t>2890056</t>
  </si>
  <si>
    <t>斯图尔特 - 希顿概念酒店</t>
  </si>
  <si>
    <t>LI YOURAN</t>
  </si>
  <si>
    <t>1223.80</t>
  </si>
  <si>
    <t>1366.00</t>
  </si>
  <si>
    <t>2022-12-21 05:26:27</t>
  </si>
  <si>
    <t>2890034</t>
  </si>
  <si>
    <t>泗水温德姆酒店</t>
  </si>
  <si>
    <t>taufiqur rozzaq Ahmad</t>
  </si>
  <si>
    <t>378.97</t>
  </si>
  <si>
    <t>423.00</t>
  </si>
  <si>
    <t>2022-12-21 04:10:33</t>
  </si>
  <si>
    <t>2890033</t>
  </si>
  <si>
    <t>奥罗沃德瓜亚基尔酒店</t>
  </si>
  <si>
    <t>MEDINA LASSO JOSE FELIX</t>
  </si>
  <si>
    <t>582.34</t>
  </si>
  <si>
    <t>650.00</t>
  </si>
  <si>
    <t>-0.01</t>
  </si>
  <si>
    <t>-650</t>
  </si>
  <si>
    <t>-582</t>
  </si>
  <si>
    <t>--</t>
  </si>
  <si>
    <t>厄瓜多尔</t>
  </si>
  <si>
    <t>2890027</t>
  </si>
  <si>
    <t>巴塞罗穆萨纳度假村酒店</t>
  </si>
  <si>
    <t>ALANSARI AMIRA</t>
  </si>
  <si>
    <t>2159.12</t>
  </si>
  <si>
    <t>2410.00</t>
  </si>
  <si>
    <t>2022-12-21 04:15:13</t>
  </si>
  <si>
    <t>阿曼</t>
  </si>
  <si>
    <t>2890012</t>
  </si>
  <si>
    <t>海军司令酒店</t>
  </si>
  <si>
    <t>Nguyen Lucy</t>
  </si>
  <si>
    <t>571.58</t>
  </si>
  <si>
    <t>638.00</t>
  </si>
  <si>
    <t>2022-12-21 03:40:43</t>
  </si>
  <si>
    <t>2889981</t>
  </si>
  <si>
    <t>蝴蝶特窟酒店</t>
  </si>
  <si>
    <t>ZHOU HAN</t>
  </si>
  <si>
    <t>1284.72</t>
  </si>
  <si>
    <t>1434.00</t>
  </si>
  <si>
    <t>2022-12-21 02:22:12</t>
  </si>
  <si>
    <t>2889966</t>
  </si>
  <si>
    <t>160.37</t>
  </si>
  <si>
    <t>179.00</t>
  </si>
  <si>
    <t>2022-12-21 01:57:15</t>
  </si>
  <si>
    <t>2889943</t>
  </si>
  <si>
    <t>Knuuttila Nonna</t>
  </si>
  <si>
    <t>2022-12-21 01:36:30</t>
  </si>
  <si>
    <t>2889844</t>
  </si>
  <si>
    <t>盛泰澜芭堤雅幻影度假村</t>
  </si>
  <si>
    <t>Yang Jin,Che Zhengxiu</t>
  </si>
  <si>
    <t>1085.63</t>
  </si>
  <si>
    <t>1208.00</t>
  </si>
  <si>
    <t>2022-12-21 00:25:02</t>
  </si>
  <si>
    <t>2889825</t>
  </si>
  <si>
    <t>大阪四桥大和ROYNET酒店</t>
  </si>
  <si>
    <t>CHI LINGLING</t>
  </si>
  <si>
    <t>370.26</t>
  </si>
  <si>
    <t>412.00</t>
  </si>
  <si>
    <t>2022-12-21 00:07:10</t>
  </si>
  <si>
    <t>2022-12-09</t>
  </si>
  <si>
    <t>2861385</t>
  </si>
  <si>
    <t>普吉岛帕拉达斯度假村(SHA Plus+)</t>
  </si>
  <si>
    <t>ANDER JOAKIM GUSTAF</t>
  </si>
  <si>
    <t>2022-12-18</t>
  </si>
  <si>
    <t>2920.96</t>
  </si>
  <si>
    <t>3256.00</t>
  </si>
  <si>
    <t>2022-12-10 15:30:40</t>
  </si>
  <si>
    <t>直采</t>
  </si>
  <si>
    <t>2861106</t>
  </si>
  <si>
    <t>哥打京那巴鲁元明大酒店</t>
  </si>
  <si>
    <t>RAHIM JOHN HARIS</t>
  </si>
  <si>
    <t>2022-12-19</t>
  </si>
  <si>
    <t>724.86</t>
  </si>
  <si>
    <t>808.00</t>
  </si>
  <si>
    <t>2022-12-10 19:10:31</t>
  </si>
  <si>
    <t>2022-12-16</t>
  </si>
  <si>
    <t>2879049</t>
  </si>
  <si>
    <t>Mohd Yusof Hafizah</t>
  </si>
  <si>
    <t>2022-12-20</t>
  </si>
  <si>
    <t>480.17</t>
  </si>
  <si>
    <t>534.00</t>
  </si>
  <si>
    <t>2022-12-17 15:00:51</t>
  </si>
  <si>
    <t>2022-12-08</t>
  </si>
  <si>
    <t>2857551</t>
  </si>
  <si>
    <t>新加坡嘉佩乐酒店</t>
  </si>
  <si>
    <t>Hu Mengjiao</t>
  </si>
  <si>
    <t>21001.26</t>
  </si>
  <si>
    <t>23418.00</t>
  </si>
  <si>
    <t>2022-12-09 12:42:51</t>
  </si>
  <si>
    <t>新加坡</t>
  </si>
  <si>
    <t>2022-12-15</t>
  </si>
  <si>
    <t>2874444</t>
  </si>
  <si>
    <t>目的地度假普吉岛苏林海滩(SHA Extra Plus)</t>
  </si>
  <si>
    <t>KULIGIN DMITRIY</t>
  </si>
  <si>
    <t>682.90</t>
  </si>
  <si>
    <t>762.00</t>
  </si>
  <si>
    <t>2022-12-15 01:34:23</t>
  </si>
  <si>
    <t>2022-12-13</t>
  </si>
  <si>
    <t>2870433</t>
  </si>
  <si>
    <t>首尔明洞南大门万怡酒店</t>
  </si>
  <si>
    <t>CHEN ZHENG</t>
  </si>
  <si>
    <t>4999.00</t>
  </si>
  <si>
    <t>5560.00</t>
  </si>
  <si>
    <t>2022-12-13 15:46:28</t>
  </si>
  <si>
    <t>2022-12-01</t>
  </si>
  <si>
    <t>2836736</t>
  </si>
  <si>
    <t>曼谷文思酒店</t>
  </si>
  <si>
    <t>SUEN HOI LUN</t>
  </si>
  <si>
    <t>659.71</t>
  </si>
  <si>
    <t>724.00</t>
  </si>
  <si>
    <t>2022-12-01 10:21:15</t>
  </si>
  <si>
    <t>2022-11-29</t>
  </si>
  <si>
    <t>2831647</t>
  </si>
  <si>
    <t>芽庄阿南酒店</t>
  </si>
  <si>
    <t>MOON sang hoon</t>
  </si>
  <si>
    <t>858.21</t>
  </si>
  <si>
    <t>929.00</t>
  </si>
  <si>
    <t>2022-11-29 11:23:51</t>
  </si>
  <si>
    <t>越南</t>
  </si>
  <si>
    <t>2857597</t>
  </si>
  <si>
    <t>吉隆坡千禧大酒店</t>
  </si>
  <si>
    <t>HIDAYAT TAUFIQ CAESAR</t>
  </si>
  <si>
    <t>1391.83</t>
  </si>
  <si>
    <t>1552.00</t>
  </si>
  <si>
    <t>2022-12-08 18:42:32</t>
  </si>
  <si>
    <t>2879993</t>
  </si>
  <si>
    <t>Dp Hj Mohammad Hadi Iskandar</t>
  </si>
  <si>
    <t>1501.66</t>
  </si>
  <si>
    <t>1670.00</t>
  </si>
  <si>
    <t>2022-12-17 11:32:26</t>
  </si>
  <si>
    <t>2831237</t>
  </si>
  <si>
    <t>路易丝湖酒店</t>
  </si>
  <si>
    <t>WU YI</t>
  </si>
  <si>
    <t>2360.31</t>
  </si>
  <si>
    <t>2555.00</t>
  </si>
  <si>
    <t>2022-11-29 07:24:36</t>
  </si>
  <si>
    <t>2022-12-11</t>
  </si>
  <si>
    <t>2864577</t>
  </si>
  <si>
    <t>曼哈顿广场酒店</t>
  </si>
  <si>
    <t>Pacheco Resinei Colaco</t>
  </si>
  <si>
    <t>367.28</t>
  </si>
  <si>
    <t>410.00</t>
  </si>
  <si>
    <t>2022-12-11 07:11:14</t>
  </si>
  <si>
    <t>2022-12-14</t>
  </si>
  <si>
    <t>2871948</t>
  </si>
  <si>
    <t>多伦多中心假日酒店</t>
  </si>
  <si>
    <t>Maheshwari Sachin</t>
  </si>
  <si>
    <t>1779.06</t>
  </si>
  <si>
    <t>1986.00</t>
  </si>
  <si>
    <t>2022-12-14 08:05:57</t>
  </si>
  <si>
    <t>2022-12-06</t>
  </si>
  <si>
    <t>2850653</t>
  </si>
  <si>
    <t>Jeong Jieun</t>
  </si>
  <si>
    <t>1763.48</t>
  </si>
  <si>
    <t>1964.00</t>
  </si>
  <si>
    <t>2022-12-06 11:25:10</t>
  </si>
  <si>
    <t>2885896</t>
  </si>
  <si>
    <t>慕尼黑奥林匹克公园美居酒店</t>
  </si>
  <si>
    <t>DOMENIG MARO</t>
  </si>
  <si>
    <t>933.92</t>
  </si>
  <si>
    <t>1040.00</t>
  </si>
  <si>
    <t>2022-12-19 13:56:19</t>
  </si>
  <si>
    <t>2877404</t>
  </si>
  <si>
    <t>西方雅典娜之海 - 仅供成人入住</t>
  </si>
  <si>
    <t>DENG YI CHENG</t>
  </si>
  <si>
    <t>879.42</t>
  </si>
  <si>
    <t>978.00</t>
  </si>
  <si>
    <t>2022-12-16 01:45:50</t>
  </si>
  <si>
    <t>2886304</t>
  </si>
  <si>
    <t>芳塔尔国际机场国会酒店</t>
  </si>
  <si>
    <t>BASLOPEZ JUANJOSE,JIANG YIXUAN</t>
  </si>
  <si>
    <t>464.27</t>
  </si>
  <si>
    <t>517.00</t>
  </si>
  <si>
    <t>2022-12-19 17:11:20</t>
  </si>
  <si>
    <t>2861466</t>
  </si>
  <si>
    <t>FRANCO YSABEL CRISTINA</t>
  </si>
  <si>
    <t>947.34</t>
  </si>
  <si>
    <t>1056.00</t>
  </si>
  <si>
    <t>2022-12-09 22:59:34</t>
  </si>
  <si>
    <t>2889266</t>
  </si>
  <si>
    <t>智选假日利物浦阿尔伯特码头酒店</t>
  </si>
  <si>
    <t>JIANG HONGMIN</t>
  </si>
  <si>
    <t>993.96</t>
  </si>
  <si>
    <t>1106.00</t>
  </si>
  <si>
    <t>2022-12-20 20:27:20</t>
  </si>
  <si>
    <t>2883826</t>
  </si>
  <si>
    <t>KHATIMAH IBU HUSNUL</t>
  </si>
  <si>
    <t>328.67</t>
  </si>
  <si>
    <t>366.00</t>
  </si>
  <si>
    <t>2022-12-18 13:53:15</t>
  </si>
  <si>
    <t>2889517</t>
  </si>
  <si>
    <t>普鲁特村最爱酒店</t>
  </si>
  <si>
    <t>astuti pipit puji</t>
  </si>
  <si>
    <t>194.12</t>
  </si>
  <si>
    <t>216.00</t>
  </si>
  <si>
    <t>2022-12-20 21:30:38</t>
  </si>
  <si>
    <t>2887628</t>
  </si>
  <si>
    <t>丹那阿邦至爱酒店 - 赛德恩格</t>
  </si>
  <si>
    <t>EKANINGRUM MARLIANA</t>
  </si>
  <si>
    <t>131.21</t>
  </si>
  <si>
    <t>146.00</t>
  </si>
  <si>
    <t>2022-12-20 06:41:25</t>
  </si>
  <si>
    <t>2885128</t>
  </si>
  <si>
    <t>雅加达诺富特曼加达广场酒店</t>
  </si>
  <si>
    <t>PRICILIA YULIANTI</t>
  </si>
  <si>
    <t>779.46</t>
  </si>
  <si>
    <t>868.00</t>
  </si>
  <si>
    <t>2022-12-19 05:30:39</t>
  </si>
  <si>
    <t>2857413</t>
  </si>
  <si>
    <t>瓜玛雅塔楼酒店</t>
  </si>
  <si>
    <t>GUNAWAN ANDRE</t>
  </si>
  <si>
    <t>2105.69</t>
  </si>
  <si>
    <t>2348.00</t>
  </si>
  <si>
    <t>2022-12-08 17:37:59</t>
  </si>
  <si>
    <t>2851856</t>
  </si>
  <si>
    <t>巴厘岛罗薇纳酒店</t>
  </si>
  <si>
    <t>YANG LIANSHENG,WANG CHUAFENG</t>
  </si>
  <si>
    <t>535.15</t>
  </si>
  <si>
    <t>596.00</t>
  </si>
  <si>
    <t>2022-12-06 18:37:51</t>
  </si>
  <si>
    <t>2889584</t>
  </si>
  <si>
    <t>DONG HONGJIANG</t>
  </si>
  <si>
    <t>293.87</t>
  </si>
  <si>
    <t>2022-12-20 21:59:23</t>
  </si>
  <si>
    <t>2022-11-30</t>
  </si>
  <si>
    <t>2835255</t>
  </si>
  <si>
    <t>MYSTAYS 富士山展望温泉酒店</t>
  </si>
  <si>
    <t>YEH TSAICHIEH</t>
  </si>
  <si>
    <t>1497.16</t>
  </si>
  <si>
    <t>1630.00</t>
  </si>
  <si>
    <t>2022-11-30 19:10:10</t>
  </si>
  <si>
    <t>2888537</t>
  </si>
  <si>
    <t>毛里求斯公馆</t>
  </si>
  <si>
    <t>CHI CHENG</t>
  </si>
  <si>
    <t>3910.24</t>
  </si>
  <si>
    <t>4351.00</t>
  </si>
  <si>
    <t>2022-12-20 15:12:00</t>
  </si>
  <si>
    <t>毛里求斯</t>
  </si>
  <si>
    <t>2022-11-28</t>
  </si>
  <si>
    <t>2830889</t>
  </si>
  <si>
    <t>特雷阿奇酒店</t>
  </si>
  <si>
    <t>ZENNOUTI KHAOULA,MESSARI NASSIM</t>
  </si>
  <si>
    <t>1022.85</t>
  </si>
  <si>
    <t>1113.00</t>
  </si>
  <si>
    <t>2022-11-28 23:04:18</t>
  </si>
  <si>
    <t>意大利</t>
  </si>
  <si>
    <t>2866400</t>
  </si>
  <si>
    <t>阿姆斯特丹史基浦机场宜必思酒店</t>
  </si>
  <si>
    <t>HUANG RAN</t>
  </si>
  <si>
    <t>474.77</t>
  </si>
  <si>
    <t>530.00</t>
  </si>
  <si>
    <t>2022-12-11 21:00:51</t>
  </si>
  <si>
    <t>荷兰</t>
  </si>
  <si>
    <t>2885125</t>
  </si>
  <si>
    <t>Sifawy Boutique Hotel</t>
  </si>
  <si>
    <t>Arafa Mohammed Yousef</t>
  </si>
  <si>
    <t>1027.31</t>
  </si>
  <si>
    <t>1144.00</t>
  </si>
  <si>
    <t>2022-12-19 05:24:28</t>
  </si>
  <si>
    <t>2883328</t>
  </si>
  <si>
    <t>奥罗米纳斯皇宫酒店</t>
  </si>
  <si>
    <t>Hipolito Kliger</t>
  </si>
  <si>
    <t>366.38</t>
  </si>
  <si>
    <t>408.00</t>
  </si>
  <si>
    <t>2022-12-18 10:13:37</t>
  </si>
  <si>
    <t>2877964</t>
  </si>
  <si>
    <t>温德姆里约热内卢巴拉酒店</t>
  </si>
  <si>
    <t>LUIZ BRUNO LUIZ FERREIRA DA SILVA</t>
  </si>
  <si>
    <t>350.69</t>
  </si>
  <si>
    <t>2022-12-16 10:13:04</t>
  </si>
  <si>
    <t>2889246</t>
  </si>
  <si>
    <t>美洲格拉纳达酒店</t>
  </si>
  <si>
    <t>CALDAS JOSE AUGUSTO</t>
  </si>
  <si>
    <t>238.16</t>
  </si>
  <si>
    <t>265.00</t>
  </si>
  <si>
    <t>2022-12-20 20:45:59</t>
  </si>
  <si>
    <t>2022-12-17</t>
  </si>
  <si>
    <t>2882401</t>
  </si>
  <si>
    <t>欧罗巴城市酒店</t>
  </si>
  <si>
    <t>Hlushchenko Dmytro</t>
  </si>
  <si>
    <t>1239.65</t>
  </si>
  <si>
    <t>1380.00</t>
  </si>
  <si>
    <t>2022-12-17 20:03:37</t>
  </si>
  <si>
    <t>2022-12-02</t>
  </si>
  <si>
    <t>2840877</t>
  </si>
  <si>
    <t>慕尼黑市中心美爵酒店</t>
  </si>
  <si>
    <t>DJUITA FERONICA</t>
  </si>
  <si>
    <t>912.13</t>
  </si>
  <si>
    <t>1004.00</t>
  </si>
  <si>
    <t>2022-12-02 18:20:28</t>
  </si>
  <si>
    <t>2866573</t>
  </si>
  <si>
    <t>索利赫尔丽景酒店</t>
  </si>
  <si>
    <t>Frazer-Lynn Katie</t>
  </si>
  <si>
    <t>417.44</t>
  </si>
  <si>
    <t>466.00</t>
  </si>
  <si>
    <t>2022-12-11 22:12:02</t>
  </si>
  <si>
    <t>2885110</t>
  </si>
  <si>
    <t>Park Inn by Radisson Cardiff City Centre</t>
  </si>
  <si>
    <t>Li Yiru</t>
  </si>
  <si>
    <t>1435.00</t>
  </si>
  <si>
    <t>1598.00</t>
  </si>
  <si>
    <t>2022-12-19 04:37:03</t>
  </si>
  <si>
    <t>2889816</t>
  </si>
  <si>
    <t>皮尔里格16号住宿加早餐旅馆</t>
  </si>
  <si>
    <t>Zhang hanzhi</t>
  </si>
  <si>
    <t>380.15</t>
  </si>
  <si>
    <t>2022-12-21 00:19:46</t>
  </si>
  <si>
    <t>2885629</t>
  </si>
  <si>
    <t>YANG SHUHAN</t>
  </si>
  <si>
    <t>438.22</t>
  </si>
  <si>
    <t>488.00</t>
  </si>
  <si>
    <t>2022-12-19 12:00:19</t>
  </si>
  <si>
    <t>2884631</t>
  </si>
  <si>
    <t>曼谷华美达广场湄南河畔酒店</t>
  </si>
  <si>
    <t>ZHANG JIE,YIN HUI</t>
  </si>
  <si>
    <t>651.05</t>
  </si>
  <si>
    <t>725.00</t>
  </si>
  <si>
    <t>2022-12-18 20:24:53</t>
  </si>
  <si>
    <t>2858732</t>
  </si>
  <si>
    <t>曼彻斯特波特兰宜必思尚品酒店</t>
  </si>
  <si>
    <t>Leonard Beverley</t>
  </si>
  <si>
    <t>523.01</t>
  </si>
  <si>
    <t>583.00</t>
  </si>
  <si>
    <t>2022-12-09 03:38:25</t>
  </si>
  <si>
    <t>2022-12-07</t>
  </si>
  <si>
    <t>2852937</t>
  </si>
  <si>
    <t>伦敦假日宾馆 - 摄政公园</t>
  </si>
  <si>
    <t>MIAO XINRONG</t>
  </si>
  <si>
    <t>4734.00</t>
  </si>
  <si>
    <t>5253.00</t>
  </si>
  <si>
    <t>2022-12-07 03:01:59</t>
  </si>
  <si>
    <t>2887662</t>
  </si>
  <si>
    <t>索帕丁顿酒店</t>
  </si>
  <si>
    <t>Chong Marcus</t>
  </si>
  <si>
    <t>455.64</t>
  </si>
  <si>
    <t>507.00</t>
  </si>
  <si>
    <t>2022-12-20 07:16:37</t>
  </si>
  <si>
    <t>2858562</t>
  </si>
  <si>
    <t>巴黎馨塔迪圣日耳曼德佩区酒店</t>
  </si>
  <si>
    <t>ORYEMA VICTA,LEVY CAMILLE</t>
  </si>
  <si>
    <t>5904.53</t>
  </si>
  <si>
    <t>6584.00</t>
  </si>
  <si>
    <t>2022-12-09 00:54:08</t>
  </si>
  <si>
    <t>2888307</t>
  </si>
  <si>
    <t>putri erlyna</t>
  </si>
  <si>
    <t>88.07</t>
  </si>
  <si>
    <t>2022-12-20 13:05:31</t>
  </si>
  <si>
    <t>2889772</t>
  </si>
  <si>
    <t>BUTLER TARRYN NICOLA</t>
  </si>
  <si>
    <t>560.79</t>
  </si>
  <si>
    <t>624.00</t>
  </si>
  <si>
    <t>2022-12-20 23:26:20</t>
  </si>
  <si>
    <t>2838225</t>
  </si>
  <si>
    <t>大阪富士屋饭店</t>
  </si>
  <si>
    <t>Kim Chaeram</t>
  </si>
  <si>
    <t>1077.95</t>
  </si>
  <si>
    <t>1183.00</t>
  </si>
  <si>
    <t>2022-12-01 20:18:25</t>
  </si>
  <si>
    <t>2885405</t>
  </si>
  <si>
    <t>CHEAH LOON,CHEAH LENG PHEOW</t>
  </si>
  <si>
    <t>352.91</t>
  </si>
  <si>
    <t>393.00</t>
  </si>
  <si>
    <t>2022-12-19 10:30:47</t>
  </si>
  <si>
    <t>2888802</t>
  </si>
  <si>
    <t>金马仑高原草莓园度假村</t>
  </si>
  <si>
    <t>LYU BINBIN</t>
  </si>
  <si>
    <t>1222.23</t>
  </si>
  <si>
    <t>1360.00</t>
  </si>
  <si>
    <t>2022-12-20 16:47:51</t>
  </si>
  <si>
    <t>2880749</t>
  </si>
  <si>
    <t>马尼拉喜来得酒店</t>
  </si>
  <si>
    <t>Calder Geoff</t>
  </si>
  <si>
    <t>2449.66</t>
  </si>
  <si>
    <t>2727.00</t>
  </si>
  <si>
    <t>2022-12-17 08:26:49</t>
  </si>
  <si>
    <t>2887723</t>
  </si>
  <si>
    <t>哥打京那巴鲁达雅酒店</t>
  </si>
  <si>
    <t>DANIEL JAENLY</t>
  </si>
  <si>
    <t>425.09</t>
  </si>
  <si>
    <t>473.00</t>
  </si>
  <si>
    <t>2022-12-20 08:23:22</t>
  </si>
  <si>
    <t>2876823</t>
  </si>
  <si>
    <t>河内美利亚酒店</t>
  </si>
  <si>
    <t>LI MINGJIN</t>
  </si>
  <si>
    <t>4118.04</t>
  </si>
  <si>
    <t>4595.00</t>
  </si>
  <si>
    <t>2022-12-15 20:56:28</t>
  </si>
  <si>
    <t>2880370</t>
  </si>
  <si>
    <t>槟城长荣桂冠酒店</t>
  </si>
  <si>
    <t>RAO SURESH</t>
  </si>
  <si>
    <t>347.09</t>
  </si>
  <si>
    <t>386.00</t>
  </si>
  <si>
    <t>2022-12-19 09:52:42</t>
  </si>
  <si>
    <t>2022-12-03</t>
  </si>
  <si>
    <t>2843638</t>
  </si>
  <si>
    <t>槟城尼奥酒店</t>
  </si>
  <si>
    <t>KAMALUDDIN NUR AMALINA</t>
  </si>
  <si>
    <t>237.97</t>
  </si>
  <si>
    <t>262.00</t>
  </si>
  <si>
    <t>2022-12-04 16:41:36</t>
  </si>
  <si>
    <t>2887350</t>
  </si>
  <si>
    <t>国际机场 KLIA-KLIA2途恩酒店</t>
  </si>
  <si>
    <t>OOI WING KEAT</t>
  </si>
  <si>
    <t>410.39</t>
  </si>
  <si>
    <t>457.00</t>
  </si>
  <si>
    <t>2022-12-19 23:42:54</t>
  </si>
  <si>
    <t>2889808</t>
  </si>
  <si>
    <t>新加坡文华东方酒店 (Staycation Approved)</t>
  </si>
  <si>
    <t>ZHANG JUN</t>
  </si>
  <si>
    <t>14886.07</t>
  </si>
  <si>
    <t>16564.00</t>
  </si>
  <si>
    <t>2022-12-20 23:49:46</t>
  </si>
  <si>
    <t>2835660</t>
  </si>
  <si>
    <t>新加坡四季酒店</t>
  </si>
  <si>
    <t>ABULIZI NUERAILI</t>
  </si>
  <si>
    <t>3519.69</t>
  </si>
  <si>
    <t>3832.00</t>
  </si>
  <si>
    <t>2022-11-30 20:57:57</t>
  </si>
  <si>
    <t>2871926</t>
  </si>
  <si>
    <t>新加坡克拉码头智选假日酒店(SG Clean)</t>
  </si>
  <si>
    <t>YEE FONG MEI</t>
  </si>
  <si>
    <t>1795.18</t>
  </si>
  <si>
    <t>2004.00</t>
  </si>
  <si>
    <t>2022-12-14 07:35:39</t>
  </si>
  <si>
    <t>2876538</t>
  </si>
  <si>
    <t>阿玛瑞酒店</t>
  </si>
  <si>
    <t>LEE TZE WEI,LEE LAUREN</t>
  </si>
  <si>
    <t>1258.26</t>
  </si>
  <si>
    <t>1404.00</t>
  </si>
  <si>
    <t>2022-12-15 19:31:59</t>
  </si>
  <si>
    <t>2884921</t>
  </si>
  <si>
    <t>1348.80</t>
  </si>
  <si>
    <t>1502.00</t>
  </si>
  <si>
    <t>2022-12-18 23:29:52</t>
  </si>
  <si>
    <t>2877595</t>
  </si>
  <si>
    <t>卡梅尔海米慎菲斯休息室咖啡厅酒店</t>
  </si>
  <si>
    <t>Hernandez Carla</t>
  </si>
  <si>
    <t>999.91</t>
  </si>
  <si>
    <t>1112.00</t>
  </si>
  <si>
    <t>2022-12-16 05:59:19</t>
  </si>
  <si>
    <t>2864361</t>
  </si>
  <si>
    <t>Togneri Carol</t>
  </si>
  <si>
    <t>997.92</t>
  </si>
  <si>
    <t>1114.00</t>
  </si>
  <si>
    <t>2022-12-11 01:18:52</t>
  </si>
  <si>
    <t>2022-12-12</t>
  </si>
  <si>
    <t>2866967</t>
  </si>
  <si>
    <t>霍华德11号酒店</t>
  </si>
  <si>
    <t>Azoulay David</t>
  </si>
  <si>
    <t>5851.37</t>
  </si>
  <si>
    <t>6532.00</t>
  </si>
  <si>
    <t>2022-12-12 03:24:41</t>
  </si>
  <si>
    <t>2889614</t>
  </si>
  <si>
    <t>曼谷素坤逸11号智选假日酒店 (SHA Plus+)</t>
  </si>
  <si>
    <t>NINPRADUB THUNYALUK</t>
  </si>
  <si>
    <t>391.83</t>
  </si>
  <si>
    <t>436.00</t>
  </si>
  <si>
    <t>2022-12-20 22:09:15</t>
  </si>
  <si>
    <t>2880310</t>
  </si>
  <si>
    <t>曼谷班纳诺富特酒店</t>
  </si>
  <si>
    <t>HU JINGJING,WU FENGMING</t>
  </si>
  <si>
    <t>987.32</t>
  </si>
  <si>
    <t>1098.00</t>
  </si>
  <si>
    <t>2022-12-16 23:29:13</t>
  </si>
  <si>
    <t>2875027</t>
  </si>
  <si>
    <t>曼谷茶达酒店</t>
  </si>
  <si>
    <t>MANUSOPIS PRATINTIP</t>
  </si>
  <si>
    <t>193.58</t>
  </si>
  <si>
    <t>2022-12-15 11:07:46</t>
  </si>
  <si>
    <t>2888379</t>
  </si>
  <si>
    <t>SOMHANWONG WONGKOAT</t>
  </si>
  <si>
    <t>184.23</t>
  </si>
  <si>
    <t>205.00</t>
  </si>
  <si>
    <t>2022-12-20 13:37:28</t>
  </si>
  <si>
    <t>2843117</t>
  </si>
  <si>
    <t>曼谷素坤逸通洛萨默塞特酒店</t>
  </si>
  <si>
    <t>Choong Choon yean</t>
  </si>
  <si>
    <t>3833.03</t>
  </si>
  <si>
    <t>4220.00</t>
  </si>
  <si>
    <t>2022-12-03 14:17:20</t>
  </si>
  <si>
    <t>2854091</t>
  </si>
  <si>
    <t>胡志明市新世界酒店</t>
  </si>
  <si>
    <t>HO MAN CHEONG,CHAN YEE MAN ANNE</t>
  </si>
  <si>
    <t>6362.47</t>
  </si>
  <si>
    <t>7060.00</t>
  </si>
  <si>
    <t>2022-12-07 18:14:43</t>
  </si>
  <si>
    <t>2871614</t>
  </si>
  <si>
    <t>Tan Hui Yong</t>
  </si>
  <si>
    <t>2010.39</t>
  </si>
  <si>
    <t>2236.00</t>
  </si>
  <si>
    <t>2022-12-14 14:42:23</t>
  </si>
  <si>
    <t>2877016</t>
  </si>
  <si>
    <t>黄金海岸星亿酒店</t>
  </si>
  <si>
    <t>SU TAIYI,Li Nayu</t>
  </si>
  <si>
    <t>3860.83</t>
  </si>
  <si>
    <t>4308.00</t>
  </si>
  <si>
    <t>2022-12-15 22:07:39</t>
  </si>
  <si>
    <t>澳大利亚</t>
  </si>
  <si>
    <t>2853634</t>
  </si>
  <si>
    <t>东京第一酒店</t>
  </si>
  <si>
    <t>WANG LAN,LUO XIANHAO</t>
  </si>
  <si>
    <t>55645.51</t>
  </si>
  <si>
    <t>61746.02</t>
  </si>
  <si>
    <t>2022-12-07 12:17:06</t>
  </si>
  <si>
    <t>2887536</t>
  </si>
  <si>
    <t>科隆瑟夫灵霍夫美居酒店</t>
  </si>
  <si>
    <t>SMITH OLIVIA</t>
  </si>
  <si>
    <t>1218.64</t>
  </si>
  <si>
    <t>1356.00</t>
  </si>
  <si>
    <t>2022-12-20 03:22:02</t>
  </si>
  <si>
    <t>2873859</t>
  </si>
  <si>
    <t>迈阿密国际机场克拉丽奥套房酒店</t>
  </si>
  <si>
    <t>SHAN ZHENGYANG</t>
  </si>
  <si>
    <t>572.42</t>
  </si>
  <si>
    <t>639.00</t>
  </si>
  <si>
    <t>2022-12-14 20:53:53</t>
  </si>
  <si>
    <t>2887683</t>
  </si>
  <si>
    <t>购物和医疗中心附近舒眠套房酒店</t>
  </si>
  <si>
    <t>Castro Veronica</t>
  </si>
  <si>
    <t>771.08</t>
  </si>
  <si>
    <t>858.00</t>
  </si>
  <si>
    <t>2022-12-20 07:38:59</t>
  </si>
  <si>
    <t>2833671</t>
  </si>
  <si>
    <t>布法罗机场奇克托瓦加住宿及套房酒店</t>
  </si>
  <si>
    <t>Buckingham Mike</t>
  </si>
  <si>
    <t>376.59</t>
  </si>
  <si>
    <t>2022-11-30 06:27:09</t>
  </si>
  <si>
    <t>2888062</t>
  </si>
  <si>
    <t>布朗斯堡-西印第安纳凯艺套房酒店</t>
  </si>
  <si>
    <t>Leal Ruben</t>
  </si>
  <si>
    <t>525.74</t>
  </si>
  <si>
    <t>585.00</t>
  </si>
  <si>
    <t>2022-12-20 11:18:17</t>
  </si>
  <si>
    <t>2858197</t>
  </si>
  <si>
    <t>马六甲大华酒店</t>
  </si>
  <si>
    <t>SULHAN FARRHAN</t>
  </si>
  <si>
    <t>1920.95</t>
  </si>
  <si>
    <t>2142.00</t>
  </si>
  <si>
    <t>2022-12-08 21:54:24</t>
  </si>
  <si>
    <t>2885529</t>
  </si>
  <si>
    <t>合艾盛泰乐酒店</t>
  </si>
  <si>
    <t>LIM JANE</t>
  </si>
  <si>
    <t>1070.42</t>
  </si>
  <si>
    <t>1192.00</t>
  </si>
  <si>
    <t>2022-12-19 11:15:22</t>
  </si>
  <si>
    <t>2867060</t>
  </si>
  <si>
    <t>诺维姆玉静王子酒店</t>
  </si>
  <si>
    <t>LYU AOPING,YIN HAOYU</t>
  </si>
  <si>
    <t>445.21</t>
  </si>
  <si>
    <t>497.00</t>
  </si>
  <si>
    <t>2022-12-12 06:32:05</t>
  </si>
  <si>
    <t>奥地利</t>
  </si>
  <si>
    <t>2888959</t>
  </si>
  <si>
    <t>奥地利潮流酒店-维也纳萨伏伊</t>
  </si>
  <si>
    <t>LI JIECONG,XU WENYU</t>
  </si>
  <si>
    <t>3235.32</t>
  </si>
  <si>
    <t>3600.00</t>
  </si>
  <si>
    <t>2022-12-20 18:05:54</t>
  </si>
  <si>
    <t>2886759</t>
  </si>
  <si>
    <t>斯堪迪克皇宫酒店</t>
  </si>
  <si>
    <t>ALVEBLAD ALICJA</t>
  </si>
  <si>
    <t>1127.89</t>
  </si>
  <si>
    <t>1256.00</t>
  </si>
  <si>
    <t>2022-12-19 19:55:16</t>
  </si>
  <si>
    <t>丹麦</t>
  </si>
  <si>
    <t>2865281</t>
  </si>
  <si>
    <t>卡塔利娜峡谷旅店</t>
  </si>
  <si>
    <t>EPHLAND AUDREY</t>
  </si>
  <si>
    <t>1698.44</t>
  </si>
  <si>
    <t>1896.00</t>
  </si>
  <si>
    <t>2022-12-11 14:06:37</t>
  </si>
  <si>
    <t>2883086</t>
  </si>
  <si>
    <t>柏本克酒店</t>
  </si>
  <si>
    <t>RUIZ JACQUELINE</t>
  </si>
  <si>
    <t>1064.13</t>
  </si>
  <si>
    <t>1185.00</t>
  </si>
  <si>
    <t>2022-12-18 05:25:36</t>
  </si>
  <si>
    <t>2882729</t>
  </si>
  <si>
    <t>拉克斯坎布里亚酒店</t>
  </si>
  <si>
    <t>LAO PHILIP CUA</t>
  </si>
  <si>
    <t>1664.55</t>
  </si>
  <si>
    <t>1853.00</t>
  </si>
  <si>
    <t>2022-12-17 22:09:34</t>
  </si>
  <si>
    <t>2889786</t>
  </si>
  <si>
    <t>弗雷斯诺机场品质酒店</t>
  </si>
  <si>
    <t>LUIJKEN PETRUS MARINUS</t>
  </si>
  <si>
    <t>621.00</t>
  </si>
  <si>
    <t>691.00</t>
  </si>
  <si>
    <t>2022-12-20 23:35:37</t>
  </si>
  <si>
    <t>2883242</t>
  </si>
  <si>
    <t>韦斯特蔡斯凯艺套房酒店</t>
  </si>
  <si>
    <t>LANGSTON MIRENDA KAY</t>
  </si>
  <si>
    <t>1871.43</t>
  </si>
  <si>
    <t>2084.00</t>
  </si>
  <si>
    <t>2022-12-18 09:13:16</t>
  </si>
  <si>
    <t>2876290</t>
  </si>
  <si>
    <t>爱若特亚里山德斯酒店</t>
  </si>
  <si>
    <t>MYLONA MARIA</t>
  </si>
  <si>
    <t>394.33</t>
  </si>
  <si>
    <t>440.00</t>
  </si>
  <si>
    <t>2022-12-15 18:02:42</t>
  </si>
  <si>
    <t>希腊</t>
  </si>
  <si>
    <t>2887626</t>
  </si>
  <si>
    <t>爱荷华市温德姆旅客之家</t>
  </si>
  <si>
    <t>slechta Brenda Lee</t>
  </si>
  <si>
    <t>390.93</t>
  </si>
  <si>
    <t>435.00</t>
  </si>
  <si>
    <t>2022-12-20 06:39:51</t>
  </si>
  <si>
    <t>2872163</t>
  </si>
  <si>
    <t>奥尔良娱乐场酒店</t>
  </si>
  <si>
    <t>TIKHOMIROVA ELENA</t>
  </si>
  <si>
    <t>899.38</t>
  </si>
  <si>
    <t>2022-12-14 10:22:24</t>
  </si>
  <si>
    <t>2872142</t>
  </si>
  <si>
    <t>Holecek Christopher</t>
  </si>
  <si>
    <t>698.72</t>
  </si>
  <si>
    <t>780.00</t>
  </si>
  <si>
    <t>2022-12-14 10:14:58</t>
  </si>
  <si>
    <t>2878851</t>
  </si>
  <si>
    <t>洛杉矶美好生活精品酒店</t>
  </si>
  <si>
    <t>ZHOU SHUANGYI,liu xinran</t>
  </si>
  <si>
    <t>6650.48</t>
  </si>
  <si>
    <t>7396.00</t>
  </si>
  <si>
    <t>2022-12-16 15:46:46</t>
  </si>
  <si>
    <t>2882067</t>
  </si>
  <si>
    <t>洛杉矶市中心洲际酒店</t>
  </si>
  <si>
    <t>WANG RUIWEN,ZHOU YUFEI</t>
  </si>
  <si>
    <t>4919.09</t>
  </si>
  <si>
    <t>5476.00</t>
  </si>
  <si>
    <t>2022-12-17 17:40:02</t>
  </si>
  <si>
    <t>2885355</t>
  </si>
  <si>
    <t>奥兰多 - 迪士尼之泉®区假日酒店 - IHG 旗下酒店</t>
  </si>
  <si>
    <t>VARATHARAJAH YAALINI</t>
  </si>
  <si>
    <t>3029.85</t>
  </si>
  <si>
    <t>3374.00</t>
  </si>
  <si>
    <t>2022-12-19 10:06:20</t>
  </si>
  <si>
    <t>2883082</t>
  </si>
  <si>
    <t>帕布里克伊恩施拉格酒店</t>
  </si>
  <si>
    <t>Adebayo Sultan</t>
  </si>
  <si>
    <t>7557.57</t>
  </si>
  <si>
    <t>8416.00</t>
  </si>
  <si>
    <t>2022-12-18 05:19:52</t>
  </si>
  <si>
    <t>2889312</t>
  </si>
  <si>
    <t>纽约曼哈顿时代广场酒店</t>
  </si>
  <si>
    <t>LING ZHANGSEN</t>
  </si>
  <si>
    <t>2200.02</t>
  </si>
  <si>
    <t>2448.00</t>
  </si>
  <si>
    <t>2022-12-20 20:07:24</t>
  </si>
  <si>
    <t>2838404</t>
  </si>
  <si>
    <t>最佳城市线雷克雅未克福斯酒店</t>
  </si>
  <si>
    <t>Hu DanDan</t>
  </si>
  <si>
    <t>3857.11</t>
  </si>
  <si>
    <t>4233.00</t>
  </si>
  <si>
    <t>2022-12-01 21:35:45</t>
  </si>
  <si>
    <t>冰岛</t>
  </si>
  <si>
    <t>2887777</t>
  </si>
  <si>
    <t>帕洛玛尔圣迭戈金普顿酒店 - IHG 旗下酒店</t>
  </si>
  <si>
    <t>ZHOU ZIYAO,HE XIANG</t>
  </si>
  <si>
    <t>1703.94</t>
  </si>
  <si>
    <t>2022-12-20 08:57:37</t>
  </si>
  <si>
    <t>2887637</t>
  </si>
  <si>
    <t>赛德威斯酒店</t>
  </si>
  <si>
    <t>Paiz Linh</t>
  </si>
  <si>
    <t>975.09</t>
  </si>
  <si>
    <t>1085.00</t>
  </si>
  <si>
    <t>2022-12-20 07:10:13</t>
  </si>
  <si>
    <t>2888111</t>
  </si>
  <si>
    <t>机场品质酒店</t>
  </si>
  <si>
    <t>SHERMAN KATLIN ROCHELLE</t>
  </si>
  <si>
    <t>1259.08</t>
  </si>
  <si>
    <t>1401.00</t>
  </si>
  <si>
    <t>2022-12-20 11:35:37</t>
  </si>
  <si>
    <t>2887708</t>
  </si>
  <si>
    <t>丽亭酒店&amp;度假村</t>
  </si>
  <si>
    <t>LIN RONG</t>
  </si>
  <si>
    <t>2654.76</t>
  </si>
  <si>
    <t>2954.00</t>
  </si>
  <si>
    <t>2022-12-20 08:01:56</t>
  </si>
  <si>
    <t>2888971</t>
  </si>
  <si>
    <t>多哈市中心万豪侯爵酒店</t>
  </si>
  <si>
    <t>FENG MEI</t>
  </si>
  <si>
    <t>2018.48</t>
  </si>
  <si>
    <t>2246.00</t>
  </si>
  <si>
    <t>2022-12-20 18:14:01</t>
  </si>
  <si>
    <t>卡塔尔</t>
  </si>
  <si>
    <t>2869313</t>
  </si>
  <si>
    <t>阿斯顿登巴萨酒店及会议中心</t>
  </si>
  <si>
    <t>CRISTRYVIA CRISTRYVIA</t>
  </si>
  <si>
    <t>308.16</t>
  </si>
  <si>
    <t>344.00</t>
  </si>
  <si>
    <t>2022-12-13 00:53:12</t>
  </si>
  <si>
    <t>2886381</t>
  </si>
  <si>
    <t>海洋度假村俱乐部酒店</t>
  </si>
  <si>
    <t>NOSEL ROBERT JAY</t>
  </si>
  <si>
    <t>1446.68</t>
  </si>
  <si>
    <t>1611.00</t>
  </si>
  <si>
    <t>2022-12-19 17:24:01</t>
  </si>
  <si>
    <t>2885847</t>
  </si>
  <si>
    <t>吉隆坡双威太子酒店</t>
  </si>
  <si>
    <t>NAZARI NAZAMIL NAZRIL</t>
  </si>
  <si>
    <t>325.08</t>
  </si>
  <si>
    <t>362.00</t>
  </si>
  <si>
    <t>2022-12-19 13:34:36</t>
  </si>
  <si>
    <t>2883113</t>
  </si>
  <si>
    <t>太平洋码头酒店</t>
  </si>
  <si>
    <t>Zhang Yadi</t>
  </si>
  <si>
    <t>889.92</t>
  </si>
  <si>
    <t>991.00</t>
  </si>
  <si>
    <t>2022-12-18 06:11:25</t>
  </si>
  <si>
    <t>2887044</t>
  </si>
  <si>
    <t>首尔麻浦格莱德酒店</t>
  </si>
  <si>
    <t>KIM NAYOUNG</t>
  </si>
  <si>
    <t>645.66</t>
  </si>
  <si>
    <t>719.00</t>
  </si>
  <si>
    <t>2022-12-19 21:29:27</t>
  </si>
  <si>
    <t>2874414</t>
  </si>
  <si>
    <t>NG MIU SZ</t>
  </si>
  <si>
    <t>1421.37</t>
  </si>
  <si>
    <t>1586.00</t>
  </si>
  <si>
    <t>2022-12-15 01:25:49</t>
  </si>
  <si>
    <t>2874416</t>
  </si>
  <si>
    <t>HO PO MUI</t>
  </si>
  <si>
    <t>1588.07</t>
  </si>
  <si>
    <t>1772.00</t>
  </si>
  <si>
    <t>2022-12-15 01:28:07</t>
  </si>
  <si>
    <t>2852337</t>
  </si>
  <si>
    <t>FUNG YUTING ELENA</t>
  </si>
  <si>
    <t>750.64</t>
  </si>
  <si>
    <t>836.00</t>
  </si>
  <si>
    <t>2022-12-06 21:13:59</t>
  </si>
  <si>
    <t>2852331</t>
  </si>
  <si>
    <t>2022-12-06 21:09:24</t>
  </si>
  <si>
    <t>2022-12-04</t>
  </si>
  <si>
    <t>2846723</t>
  </si>
  <si>
    <t>1436.14</t>
  </si>
  <si>
    <t>1582.00</t>
  </si>
  <si>
    <t>2022-12-04 23:33:09</t>
  </si>
  <si>
    <t>2888525</t>
  </si>
  <si>
    <t>Capital O 564 自然精品酒店</t>
  </si>
  <si>
    <t>TONGTUP SARINYA</t>
  </si>
  <si>
    <t>515.85</t>
  </si>
  <si>
    <t>574.00</t>
  </si>
  <si>
    <t>2022-12-20 15:01:46</t>
  </si>
  <si>
    <t>2831165</t>
  </si>
  <si>
    <t>洛杉矶体育俱乐部</t>
  </si>
  <si>
    <t>Mahnken Philipp,Hastedt Linda</t>
  </si>
  <si>
    <t>4829.63</t>
  </si>
  <si>
    <t>5228.00</t>
  </si>
  <si>
    <t>2022-11-29 05:37:44</t>
  </si>
  <si>
    <t>2887813</t>
  </si>
  <si>
    <t>瓦尼斯宾馆</t>
  </si>
  <si>
    <t>Mulhern Maureen</t>
  </si>
  <si>
    <t>1215.94</t>
  </si>
  <si>
    <t>1353.00</t>
  </si>
  <si>
    <t>2022-12-20 09:38:35</t>
  </si>
  <si>
    <t>2830116</t>
  </si>
  <si>
    <t>波罗格纳酒店</t>
  </si>
  <si>
    <t>RASE JOCELYNE</t>
  </si>
  <si>
    <t>459.50</t>
  </si>
  <si>
    <t>500.00</t>
  </si>
  <si>
    <t>2022-11-28 17:18:13</t>
  </si>
  <si>
    <t>2838978</t>
  </si>
  <si>
    <t>坎佩尔中心斯堪迪克酒店</t>
  </si>
  <si>
    <t>SHI KEYU</t>
  </si>
  <si>
    <t>2938.09</t>
  </si>
  <si>
    <t>3234.00</t>
  </si>
  <si>
    <t>2022-12-02 05:52:03</t>
  </si>
  <si>
    <t>2886317</t>
  </si>
  <si>
    <t>特罗皮卡纳酒店</t>
  </si>
  <si>
    <t>DICK STEPHANE DAVID</t>
  </si>
  <si>
    <t>429.24</t>
  </si>
  <si>
    <t>478.00</t>
  </si>
  <si>
    <t>2022-12-19 17:00:57</t>
  </si>
  <si>
    <t>2886637</t>
  </si>
  <si>
    <t>泰姬俱乐部大厦酒店</t>
  </si>
  <si>
    <t>Sri ei</t>
  </si>
  <si>
    <t>1600.24</t>
  </si>
  <si>
    <t>1782.00</t>
  </si>
  <si>
    <t>2022-12-19 19:06:30</t>
  </si>
  <si>
    <t>印度</t>
  </si>
  <si>
    <t>2883004</t>
  </si>
  <si>
    <t>Arora Punit</t>
  </si>
  <si>
    <t>440.02</t>
  </si>
  <si>
    <t>490.00</t>
  </si>
  <si>
    <t>2022-12-18 02:26:28</t>
  </si>
  <si>
    <t>2882998</t>
  </si>
  <si>
    <t>约克市中心丽柏酒店</t>
  </si>
  <si>
    <t>Vernon Mollie Amanda</t>
  </si>
  <si>
    <t>631.29</t>
  </si>
  <si>
    <t>703.00</t>
  </si>
  <si>
    <t>2022-12-18 02:39:11</t>
  </si>
  <si>
    <t>2871780</t>
  </si>
  <si>
    <t>MULQUEEN CHRIS</t>
  </si>
  <si>
    <t>803.53</t>
  </si>
  <si>
    <t>897.00</t>
  </si>
  <si>
    <t>2022-12-14 03:07:41</t>
  </si>
  <si>
    <t>2833295</t>
  </si>
  <si>
    <t>丘吉尔酒店</t>
  </si>
  <si>
    <t>ZHOU WENYAN</t>
  </si>
  <si>
    <t>826.80</t>
  </si>
  <si>
    <t>895.00</t>
  </si>
  <si>
    <t>2022-11-29 23:01:36</t>
  </si>
  <si>
    <t>2866840</t>
  </si>
  <si>
    <t>短篇故事酒店</t>
  </si>
  <si>
    <t>Krasner Donna</t>
  </si>
  <si>
    <t>1830.12</t>
  </si>
  <si>
    <t>2043.00</t>
  </si>
  <si>
    <t>2022-12-12 01:22:25</t>
  </si>
  <si>
    <t>2883930</t>
  </si>
  <si>
    <t>海滩广场酒店</t>
  </si>
  <si>
    <t>RIVERA DENNIS,CHIANELLO ANGELICA</t>
  </si>
  <si>
    <t>1396.39</t>
  </si>
  <si>
    <t>1555.00</t>
  </si>
  <si>
    <t>2022-12-18 14:47:51</t>
  </si>
  <si>
    <t>2022-12-10</t>
  </si>
  <si>
    <t>2861867</t>
  </si>
  <si>
    <t>爱丁堡城市酒店</t>
  </si>
  <si>
    <t>Roper Hannah</t>
  </si>
  <si>
    <t>681.70</t>
  </si>
  <si>
    <t>761.00</t>
  </si>
  <si>
    <t>2022-12-10 05:46:58</t>
  </si>
  <si>
    <t>2858942</t>
  </si>
  <si>
    <t>吉隆坡柏威年酒店 · 悦榕庄管理</t>
  </si>
  <si>
    <t>WEE LI FANG</t>
  </si>
  <si>
    <t>6275.21</t>
  </si>
  <si>
    <t>6995.00</t>
  </si>
  <si>
    <t>2022-12-09 15:02:29</t>
  </si>
  <si>
    <t>2871477</t>
  </si>
  <si>
    <t>LAN LAN</t>
  </si>
  <si>
    <t>3471.43</t>
  </si>
  <si>
    <t>3861.00</t>
  </si>
  <si>
    <t>2022-12-14 11:31:58</t>
  </si>
  <si>
    <t>2843839</t>
  </si>
  <si>
    <t>Han Lin</t>
  </si>
  <si>
    <t>4971.13</t>
  </si>
  <si>
    <t>5473.00</t>
  </si>
  <si>
    <t>2022-12-04 16:55:15</t>
  </si>
  <si>
    <t>2022-12-05</t>
  </si>
  <si>
    <t>2848517</t>
  </si>
  <si>
    <t>WANG GEE HOCK</t>
  </si>
  <si>
    <t>3438.37</t>
  </si>
  <si>
    <t>3788.00</t>
  </si>
  <si>
    <t>2022-12-08 14:24:44</t>
  </si>
  <si>
    <t>2877512</t>
  </si>
  <si>
    <t>首尔东大门诺富特大使酒店</t>
  </si>
  <si>
    <t>HE JIAO</t>
  </si>
  <si>
    <t>1668.92</t>
  </si>
  <si>
    <t>1856.00</t>
  </si>
  <si>
    <t>2022-12-16 03:14:36</t>
  </si>
  <si>
    <t>2847000</t>
  </si>
  <si>
    <t>伦敦希思罗帕克格兰德酒店</t>
  </si>
  <si>
    <t>Banning Valraj</t>
  </si>
  <si>
    <t>542.80</t>
  </si>
  <si>
    <t>598.00</t>
  </si>
  <si>
    <t>2022-12-05 06:39:45</t>
  </si>
  <si>
    <t>2869331</t>
  </si>
  <si>
    <t>Lambert Samantha</t>
  </si>
  <si>
    <t>859.07</t>
  </si>
  <si>
    <t>959.00</t>
  </si>
  <si>
    <t>2022-12-13 01:21:42</t>
  </si>
  <si>
    <t>2831518</t>
  </si>
  <si>
    <t>沙特克广场酒店</t>
  </si>
  <si>
    <t>SHAO JIALIN</t>
  </si>
  <si>
    <t>4930.32</t>
  </si>
  <si>
    <t>5337.00</t>
  </si>
  <si>
    <t>2022-11-29 10:49:14</t>
  </si>
  <si>
    <t>2883745</t>
  </si>
  <si>
    <t>酒谷旅店</t>
  </si>
  <si>
    <t>Chen John</t>
  </si>
  <si>
    <t>3926.95</t>
  </si>
  <si>
    <t>4373.00</t>
  </si>
  <si>
    <t>2022-12-18 13:29:39</t>
  </si>
  <si>
    <t>2838626</t>
  </si>
  <si>
    <t>MYSTAYS 福冈天神南酒店</t>
  </si>
  <si>
    <t>LEE JONGMIN</t>
  </si>
  <si>
    <t>872.02</t>
  </si>
  <si>
    <t>957.00</t>
  </si>
  <si>
    <t>2022-12-01 23:16:58</t>
  </si>
  <si>
    <t>2833625</t>
  </si>
  <si>
    <t>DING YU,Liu Haoxuan</t>
  </si>
  <si>
    <t>2446.88</t>
  </si>
  <si>
    <t>2664.00</t>
  </si>
  <si>
    <t>2022-11-30 04:58:21</t>
  </si>
  <si>
    <t>2874567</t>
  </si>
  <si>
    <t>艾美果阿卡兰古特酒店</t>
  </si>
  <si>
    <t>Malkarnekar Amit Shreekant</t>
  </si>
  <si>
    <t>1736.84</t>
  </si>
  <si>
    <t>1938.00</t>
  </si>
  <si>
    <t>2022-12-15 05:16:33</t>
  </si>
  <si>
    <t>2882970</t>
  </si>
  <si>
    <t>鲁瓦西维勒班特展览公园塞安酒店</t>
  </si>
  <si>
    <t>UHRHAN adrien</t>
  </si>
  <si>
    <t>757.27</t>
  </si>
  <si>
    <t>843.00</t>
  </si>
  <si>
    <t>2022-12-18 01:32:54</t>
  </si>
  <si>
    <t>2850101</t>
  </si>
  <si>
    <t>卡勒旅馆及套房酒店</t>
  </si>
  <si>
    <t>MISKOVICH SUSAN K</t>
  </si>
  <si>
    <t>1030.79</t>
  </si>
  <si>
    <t>1148.00</t>
  </si>
  <si>
    <t>2022-12-06 05:44:00</t>
  </si>
  <si>
    <t>2835306</t>
  </si>
  <si>
    <t>兰卡威卡马度假村</t>
  </si>
  <si>
    <t>ABDULRAZAK MUHAMAD SYAAMIL,ABUHANIFAH SITI SYUHADA</t>
  </si>
  <si>
    <t>3097.18</t>
  </si>
  <si>
    <t>3372.00</t>
  </si>
  <si>
    <t>2022-11-30 19:20:51</t>
  </si>
  <si>
    <t>2864252</t>
  </si>
  <si>
    <t>KANG SEONGWOO,KIM JAYEON</t>
  </si>
  <si>
    <t>1736.06</t>
  </si>
  <si>
    <t>2022-12-10 23:25:58</t>
  </si>
  <si>
    <t>2883063</t>
  </si>
  <si>
    <t>蒙特卡姆皇家伦敦之家酒店</t>
  </si>
  <si>
    <t>SUN ZHANPENG</t>
  </si>
  <si>
    <t>1016.54</t>
  </si>
  <si>
    <t>1132.00</t>
  </si>
  <si>
    <t>2022-12-18 03:58:57</t>
  </si>
  <si>
    <t>2866449</t>
  </si>
  <si>
    <t>旧金山嘉蘭酒店</t>
  </si>
  <si>
    <t>PHAIPHOMMA VIENGVILAY,SOUKKHALITH BOUNPHENG</t>
  </si>
  <si>
    <t>619.00</t>
  </si>
  <si>
    <t>2022-12-11 21:15:46</t>
  </si>
  <si>
    <t>2887454</t>
  </si>
  <si>
    <t>费城温莎套房酒店</t>
  </si>
  <si>
    <t>HAY CRYSTA</t>
  </si>
  <si>
    <t>905.89</t>
  </si>
  <si>
    <t>1008.00</t>
  </si>
  <si>
    <t>2022-12-20 01:27:09</t>
  </si>
  <si>
    <t>2888355</t>
  </si>
  <si>
    <t>深蓝温泉酒店</t>
  </si>
  <si>
    <t>TONG BOYAO</t>
  </si>
  <si>
    <t>1484.65</t>
  </si>
  <si>
    <t>1652.00</t>
  </si>
  <si>
    <t>2022-12-20 13:30:41</t>
  </si>
  <si>
    <t>2871385</t>
  </si>
  <si>
    <t>康沃尔Spa和小屋酒店</t>
  </si>
  <si>
    <t>Chan Yung kuen</t>
  </si>
  <si>
    <t>1240.76</t>
  </si>
  <si>
    <t>2022-12-13 22:01:47</t>
  </si>
  <si>
    <t>2841142</t>
  </si>
  <si>
    <t>杜维爱丁堡酒店</t>
  </si>
  <si>
    <t>DOUGLAS DAMON</t>
  </si>
  <si>
    <t>1601.69</t>
  </si>
  <si>
    <t>1763.00</t>
  </si>
  <si>
    <t>2022-12-02 19:49:42</t>
  </si>
  <si>
    <t>2874560</t>
  </si>
  <si>
    <t>大都会盐湖城酒店</t>
  </si>
  <si>
    <t>VOORHEIS DAVID ALEXANDER</t>
  </si>
  <si>
    <t>822.71</t>
  </si>
  <si>
    <t>918.00</t>
  </si>
  <si>
    <t>2022-12-15 05:03:03</t>
  </si>
  <si>
    <t>2838700</t>
  </si>
  <si>
    <t>大阪景观酒店本町</t>
  </si>
  <si>
    <t>JIN YOUNGJOO</t>
  </si>
  <si>
    <t>1295.73</t>
  </si>
  <si>
    <t>1422.00</t>
  </si>
  <si>
    <t>2022-12-01 23:58:59</t>
  </si>
  <si>
    <t>2869347</t>
  </si>
  <si>
    <t>菲利普斯乐广场及套房酒店</t>
  </si>
  <si>
    <t>MacNevin Michael Eric</t>
  </si>
  <si>
    <t>4134.96</t>
  </si>
  <si>
    <t>4599.00</t>
  </si>
  <si>
    <t>2022-12-13 02:03:51</t>
  </si>
  <si>
    <t>2868073</t>
  </si>
  <si>
    <t>曼谷阿文苏昆维特酒店</t>
  </si>
  <si>
    <t>Zhao Lina,Lam Hon Kit</t>
  </si>
  <si>
    <t>1666.19</t>
  </si>
  <si>
    <t>1860.00</t>
  </si>
  <si>
    <t>2022-12-12 14:54:51</t>
  </si>
  <si>
    <t>2879662</t>
  </si>
  <si>
    <t>萨帕科机场酒店</t>
  </si>
  <si>
    <t>ERDAGI CEMIL</t>
  </si>
  <si>
    <t>307.53</t>
  </si>
  <si>
    <t>342.00</t>
  </si>
  <si>
    <t>2022-12-16 19:45:45</t>
  </si>
  <si>
    <t>2877489</t>
  </si>
  <si>
    <t>温德姆卡尔加里机场蔚景酒店</t>
  </si>
  <si>
    <t>Linaker Ben</t>
  </si>
  <si>
    <t>543.12</t>
  </si>
  <si>
    <t>604.00</t>
  </si>
  <si>
    <t>2022-12-16 02:48:39</t>
  </si>
  <si>
    <t>2852864</t>
  </si>
  <si>
    <t>寇阿迪冲浪酒店</t>
  </si>
  <si>
    <t>Mishra Animesh,Mishra Animesh</t>
  </si>
  <si>
    <t>171.50</t>
  </si>
  <si>
    <t>191.00</t>
  </si>
  <si>
    <t>2022-12-07 01:19:46</t>
  </si>
  <si>
    <t>2877207</t>
  </si>
  <si>
    <t>北里尔-图尔昆高级酒店</t>
  </si>
  <si>
    <t>Hamelin Jean Christophe</t>
  </si>
  <si>
    <t>1262.75</t>
  </si>
  <si>
    <t>1409.00</t>
  </si>
  <si>
    <t>2022-12-15 23:21:12</t>
  </si>
  <si>
    <t>2887456</t>
  </si>
  <si>
    <t>达拉斯爱田医疗区斯利普旅馆</t>
  </si>
  <si>
    <t>Wilson Samariel</t>
  </si>
  <si>
    <t>1261.77</t>
  </si>
  <si>
    <t>2022-12-20 01:09:17</t>
  </si>
  <si>
    <t>2887583</t>
  </si>
  <si>
    <t>阿伯丁古苏格兰美居酒店</t>
  </si>
  <si>
    <t>LIANG YUCHEN</t>
  </si>
  <si>
    <t>1396.58</t>
  </si>
  <si>
    <t>1554.00</t>
  </si>
  <si>
    <t>2022-12-20 05:12:53</t>
  </si>
  <si>
    <t>2839052</t>
  </si>
  <si>
    <t>CHI TSANG</t>
  </si>
  <si>
    <t>412.46</t>
  </si>
  <si>
    <t>454.00</t>
  </si>
  <si>
    <t>2022-12-02 07:27:17</t>
  </si>
  <si>
    <t>2874137</t>
  </si>
  <si>
    <t>JOKO JOKO</t>
  </si>
  <si>
    <t>326.07</t>
  </si>
  <si>
    <t>364.00</t>
  </si>
  <si>
    <t>2022-12-14 22:23:55</t>
  </si>
  <si>
    <t>2867006</t>
  </si>
  <si>
    <t>吉尼芙拉酒店</t>
  </si>
  <si>
    <t>ZAMORANO LOPEZ WILLIAMS EDUARDO,SIVILA ANDRADE STEPHANIE</t>
  </si>
  <si>
    <t>447.90</t>
  </si>
  <si>
    <t>2022-12-12 05:08:28</t>
  </si>
  <si>
    <t>2887091</t>
  </si>
  <si>
    <t>玛拉菲民宿精品酒店 - 仅供成人入住</t>
  </si>
  <si>
    <t>Pedrozo Hector Alejandro,Gomez Metner Diana Cecilia</t>
  </si>
  <si>
    <t>1136.87</t>
  </si>
  <si>
    <t>1266.00</t>
  </si>
  <si>
    <t>2022-12-19 21:51:02</t>
  </si>
  <si>
    <t>2877798</t>
  </si>
  <si>
    <t>克拉克马斯凯富套房酒店</t>
  </si>
  <si>
    <t>Jones chris</t>
  </si>
  <si>
    <t>804.78</t>
  </si>
  <si>
    <t>2022-12-16 08:52:06</t>
  </si>
  <si>
    <t>2849813</t>
  </si>
  <si>
    <t>阿姆斯特丹缪斯精品酒店</t>
  </si>
  <si>
    <t>YAN FEILONG,ZHANG LEWEI</t>
  </si>
  <si>
    <t>1818.12</t>
  </si>
  <si>
    <t>2003.00</t>
  </si>
  <si>
    <t>2022-12-05 23:52:23</t>
  </si>
  <si>
    <t>2888282</t>
  </si>
  <si>
    <t>日惹新沙非酒店</t>
  </si>
  <si>
    <t>HADIANTI PUTIH NURANI</t>
  </si>
  <si>
    <t>531.13</t>
  </si>
  <si>
    <t>591.00</t>
  </si>
  <si>
    <t>2022-12-20 12:50:16</t>
  </si>
  <si>
    <t>2886605</t>
  </si>
  <si>
    <t>新先锋酒店</t>
  </si>
  <si>
    <t>Picard Ryan</t>
  </si>
  <si>
    <t>684.28</t>
  </si>
  <si>
    <t>2022-12-19 18:56:56</t>
  </si>
  <si>
    <t>2859734</t>
  </si>
  <si>
    <t>特拉基唐纳旅舍</t>
  </si>
  <si>
    <t>Ni Rui</t>
  </si>
  <si>
    <t>4129.35</t>
  </si>
  <si>
    <t>4603.00</t>
  </si>
  <si>
    <t>2022-12-09 13:31:43</t>
  </si>
  <si>
    <t>2877326</t>
  </si>
  <si>
    <t>里达巴德姜酒店</t>
  </si>
  <si>
    <t>Vijh Gautam</t>
  </si>
  <si>
    <t>476.78</t>
  </si>
  <si>
    <t>532.00</t>
  </si>
  <si>
    <t>2022-12-16 00:45:35</t>
  </si>
  <si>
    <t>2855347</t>
  </si>
  <si>
    <t>关岛广场酒店</t>
  </si>
  <si>
    <t>RYU GYUNAM</t>
  </si>
  <si>
    <t>2220.56</t>
  </si>
  <si>
    <t>2464.00</t>
  </si>
  <si>
    <t>2022-12-07 21:30:26</t>
  </si>
  <si>
    <t>2864569</t>
  </si>
  <si>
    <t>琳达维斯塔酒店</t>
  </si>
  <si>
    <t>Fuentes Yamilet</t>
  </si>
  <si>
    <t>2329.08</t>
  </si>
  <si>
    <t>2600.00</t>
  </si>
  <si>
    <t>2022-12-11 07:07:00</t>
  </si>
  <si>
    <t>哥斯达黎加</t>
  </si>
  <si>
    <t>2885414</t>
  </si>
  <si>
    <t>美国-爱迪生-力登中心长住酒店</t>
  </si>
  <si>
    <t>Chisholm Charles</t>
  </si>
  <si>
    <t>1287.73</t>
  </si>
  <si>
    <t>2022-12-19 10:41:39</t>
  </si>
  <si>
    <t>2834826</t>
  </si>
  <si>
    <t>太浩湖硬石赌场酒店</t>
  </si>
  <si>
    <t>SUNYING YANG</t>
  </si>
  <si>
    <t>1694.63</t>
  </si>
  <si>
    <t>1845.00</t>
  </si>
  <si>
    <t>2022-11-30 16:08:15</t>
  </si>
  <si>
    <t>2883408</t>
  </si>
  <si>
    <t>阿拉马尔度假村</t>
  </si>
  <si>
    <t>Anderson Robert</t>
  </si>
  <si>
    <t>359.20</t>
  </si>
  <si>
    <t>400.00</t>
  </si>
  <si>
    <t>2022-12-18 10:52:00</t>
  </si>
  <si>
    <t>2860531</t>
  </si>
  <si>
    <t>梅纳拉酒店</t>
  </si>
  <si>
    <t>Boufaroua Mohamed</t>
  </si>
  <si>
    <t>224.28</t>
  </si>
  <si>
    <t>250.00</t>
  </si>
  <si>
    <t>2022-12-09 18:02:29</t>
  </si>
  <si>
    <t>突尼斯</t>
  </si>
  <si>
    <t>2847005</t>
  </si>
  <si>
    <t/>
  </si>
  <si>
    <t>brantley wilbur ray</t>
  </si>
  <si>
    <t>3810.52</t>
  </si>
  <si>
    <t>4198.00</t>
  </si>
  <si>
    <t>2022-12-05 07:08:48</t>
  </si>
  <si>
    <t>2887401</t>
  </si>
  <si>
    <t>舒眠酒店</t>
  </si>
  <si>
    <t>HAN WEI</t>
  </si>
  <si>
    <t>318.79</t>
  </si>
  <si>
    <t>355.00</t>
  </si>
  <si>
    <t>2022-12-20 00:22:19</t>
  </si>
  <si>
    <t>2887649</t>
  </si>
  <si>
    <t>品质套房酒店</t>
  </si>
  <si>
    <t>Niedfeldt John</t>
  </si>
  <si>
    <t>446.65</t>
  </si>
  <si>
    <t>2022-12-20 07:03:45</t>
  </si>
  <si>
    <t>2879711</t>
  </si>
  <si>
    <t>波琴阿克拉城市生活</t>
  </si>
  <si>
    <t>Kapper Ruediger</t>
  </si>
  <si>
    <t>395.65</t>
  </si>
  <si>
    <t>2022-12-16 20:00:33</t>
  </si>
  <si>
    <t>2847448</t>
  </si>
  <si>
    <t>壹精品酒店</t>
  </si>
  <si>
    <t>LU XILING</t>
  </si>
  <si>
    <t>819.65</t>
  </si>
  <si>
    <t>903.00</t>
  </si>
  <si>
    <t>2022-12-05 11:07:34</t>
  </si>
  <si>
    <t>2888917</t>
  </si>
  <si>
    <t>龙鱼大酒店</t>
  </si>
  <si>
    <t>NURHAYANI NURHAYANI</t>
  </si>
  <si>
    <t>309.15</t>
  </si>
  <si>
    <t>2022-12-20 17:28:22</t>
  </si>
  <si>
    <t>2882928</t>
  </si>
  <si>
    <t>长岛红屋顶客栈 - 花园城市汽车旅馆</t>
  </si>
  <si>
    <t>james marion</t>
  </si>
  <si>
    <t>636.00</t>
  </si>
  <si>
    <t>708.00</t>
  </si>
  <si>
    <t>2022-12-18 00:28:51</t>
  </si>
  <si>
    <t>2853088</t>
  </si>
  <si>
    <t>圣安东尼奥北斯通奥克德鲁广场酒店</t>
  </si>
  <si>
    <t>ZUNIGA DENISE</t>
  </si>
  <si>
    <t>1486.98</t>
  </si>
  <si>
    <t>1650.00</t>
  </si>
  <si>
    <t>2022-12-07 06:55:55</t>
  </si>
  <si>
    <t>2864060</t>
  </si>
  <si>
    <t>曼谷素坤逸卡尔顿酒店 (SHA Plus+)</t>
  </si>
  <si>
    <t>JIN YAN</t>
  </si>
  <si>
    <t>5361.36</t>
  </si>
  <si>
    <t>5985.00</t>
  </si>
  <si>
    <t>2022-12-10 21:57:37</t>
  </si>
  <si>
    <t>2858734</t>
  </si>
  <si>
    <t>HSU KAITING,CHUANG MINGWEI</t>
  </si>
  <si>
    <t>3099.48</t>
  </si>
  <si>
    <t>3455.00</t>
  </si>
  <si>
    <t>2022-12-09 03:39:01</t>
  </si>
  <si>
    <t>2855641</t>
  </si>
  <si>
    <t>HSIAO POWEN,LIN WENYU</t>
  </si>
  <si>
    <t>4170.75</t>
  </si>
  <si>
    <t>4628.00</t>
  </si>
  <si>
    <t>2022-12-07 23:37:09</t>
  </si>
  <si>
    <t>2889287</t>
  </si>
  <si>
    <t>曼谷拉玛九萨默赛特酒店</t>
  </si>
  <si>
    <t>HAO SHENGBO,cui fengxiang</t>
  </si>
  <si>
    <t>1182.69</t>
  </si>
  <si>
    <t>1316.00</t>
  </si>
  <si>
    <t>2022-12-20 19:55:47</t>
  </si>
  <si>
    <t>2883093</t>
  </si>
  <si>
    <t>迪拜 - 阿勒马克图姆机场假日酒店</t>
  </si>
  <si>
    <t>Ali Safdar</t>
  </si>
  <si>
    <t>795.63</t>
  </si>
  <si>
    <t>886.00</t>
  </si>
  <si>
    <t>2022-12-18 05:23:05</t>
  </si>
  <si>
    <t>2880516</t>
  </si>
  <si>
    <t>Page8 晋致酒店</t>
  </si>
  <si>
    <t>ZHENG QITONG</t>
  </si>
  <si>
    <t>4171.71</t>
  </si>
  <si>
    <t>4644.00</t>
  </si>
  <si>
    <t>2022-12-17 02:11:26</t>
  </si>
  <si>
    <t>2874415</t>
  </si>
  <si>
    <t>辉盛凯贝丽打</t>
  </si>
  <si>
    <t>JONG HUI EE</t>
  </si>
  <si>
    <t>1726.08</t>
  </si>
  <si>
    <t>1926.00</t>
  </si>
  <si>
    <t>2022-12-15 08:12:42</t>
  </si>
  <si>
    <t>2022-10-06</t>
  </si>
  <si>
    <t>2727362</t>
  </si>
  <si>
    <t>芭堤雅阿瓦尼度假酒店</t>
  </si>
  <si>
    <t>brown stanley</t>
  </si>
  <si>
    <t>1889.62</t>
  </si>
  <si>
    <t>2082.00</t>
  </si>
  <si>
    <t>2022-10-06 16:16:29</t>
  </si>
  <si>
    <t>2022-10-07</t>
  </si>
  <si>
    <t>2728737</t>
  </si>
  <si>
    <t>马尼拉梦之城凯悦酒店</t>
  </si>
  <si>
    <t>Baking John Michael</t>
  </si>
  <si>
    <t>955.01</t>
  </si>
  <si>
    <t>1052.00</t>
  </si>
  <si>
    <t>2022-10-08 16:12:56</t>
  </si>
  <si>
    <t>2829934</t>
  </si>
  <si>
    <t>冲绳丽嘉皇家大酒店</t>
  </si>
  <si>
    <t>WANG TINGXUAN,XU XIANGFEI,WANG HUAITAO</t>
  </si>
  <si>
    <t>2486.81</t>
  </si>
  <si>
    <t>2706.00</t>
  </si>
  <si>
    <t>2022-11-28 16:13:25</t>
  </si>
  <si>
    <t>2022-07-27</t>
  </si>
  <si>
    <t>2634761</t>
  </si>
  <si>
    <t>巴厘岛安瓦雅海滩度假酒店</t>
  </si>
  <si>
    <t>S RIO RIANTINO</t>
  </si>
  <si>
    <t>1574.84</t>
  </si>
  <si>
    <t>1824.00</t>
  </si>
  <si>
    <t>2022-07-27 18:24:22</t>
  </si>
  <si>
    <t>2022-11-20</t>
  </si>
  <si>
    <t>2810182</t>
  </si>
  <si>
    <t>大西洋商务中心酒店</t>
  </si>
  <si>
    <t>Camargos Pedro</t>
  </si>
  <si>
    <t>587.33</t>
  </si>
  <si>
    <t>2022-11-20 07:59:59</t>
  </si>
  <si>
    <t>2022-11-18</t>
  </si>
  <si>
    <t>2807708</t>
  </si>
  <si>
    <t>尤马城市郊外小屋</t>
  </si>
  <si>
    <t>MOREAU JIE,MOREAU DAVID</t>
  </si>
  <si>
    <t>2456.44</t>
  </si>
  <si>
    <t>2682.00</t>
  </si>
  <si>
    <t>2022-11-18 21:36:08</t>
  </si>
  <si>
    <t>比利时</t>
  </si>
  <si>
    <t>2022-10-17</t>
  </si>
  <si>
    <t>2744039</t>
  </si>
  <si>
    <t>德雷斯顿施泰根博阁城际酒店</t>
  </si>
  <si>
    <t>NA SEOYOUNG</t>
  </si>
  <si>
    <t>1004.51</t>
  </si>
  <si>
    <t>1094.00</t>
  </si>
  <si>
    <t>2022-10-17 09:43:02</t>
  </si>
  <si>
    <t>2022-08-17</t>
  </si>
  <si>
    <t>2658619</t>
  </si>
  <si>
    <t>伦敦希思罗机场宜必思酒店</t>
  </si>
  <si>
    <t>Hawkins Gary</t>
  </si>
  <si>
    <t>396.45</t>
  </si>
  <si>
    <t>2022-08-17 22:02:29</t>
  </si>
  <si>
    <t>2022-10-19</t>
  </si>
  <si>
    <t>2747452</t>
  </si>
  <si>
    <t>巴厘岛雷吉安时尚酒店</t>
  </si>
  <si>
    <t>KALRA RAKESH,KALRA RAKESH</t>
  </si>
  <si>
    <t>281.31</t>
  </si>
  <si>
    <t>306.00</t>
  </si>
  <si>
    <t>2022-10-19 03:07:36</t>
  </si>
  <si>
    <t>2022-11-03</t>
  </si>
  <si>
    <t>2774683</t>
  </si>
  <si>
    <t>日惹尼欧马里奥波罗酒店</t>
  </si>
  <si>
    <t>SOETANTO TJINTAWATI</t>
  </si>
  <si>
    <t>1367.69</t>
  </si>
  <si>
    <t>1470.00</t>
  </si>
  <si>
    <t>2022-11-03 23:41:05</t>
  </si>
  <si>
    <t>2022-10-31</t>
  </si>
  <si>
    <t>2767602</t>
  </si>
  <si>
    <t>坎昆NYX酒店</t>
  </si>
  <si>
    <t>Medina Sarai,Medina Sarai</t>
  </si>
  <si>
    <t>1772.17</t>
  </si>
  <si>
    <t>1914.00</t>
  </si>
  <si>
    <t>2022-10-31 06:33:02</t>
  </si>
  <si>
    <t>2022-11-27</t>
  </si>
  <si>
    <t>2828107</t>
  </si>
  <si>
    <t>大阪十字酒店</t>
  </si>
  <si>
    <t>CHOI GAEUN</t>
  </si>
  <si>
    <t>887.75</t>
  </si>
  <si>
    <t>966.00</t>
  </si>
  <si>
    <t>2022-11-27 18:41:43</t>
  </si>
  <si>
    <t>2022-10-16</t>
  </si>
  <si>
    <t>2742425</t>
  </si>
  <si>
    <t>爱丽舍花园酒店</t>
  </si>
  <si>
    <t>LIU YUECHEN,KANG MINGYANG</t>
  </si>
  <si>
    <t>3439.58</t>
  </si>
  <si>
    <t>3746.00</t>
  </si>
  <si>
    <t>2022-10-16 06:29:57</t>
  </si>
  <si>
    <t>2022-10-20</t>
  </si>
  <si>
    <t>2749190</t>
  </si>
  <si>
    <t>胡志明西贡融合套房酒店</t>
  </si>
  <si>
    <t>Yeung Lydia</t>
  </si>
  <si>
    <t>1820.21</t>
  </si>
  <si>
    <t>1980.00</t>
  </si>
  <si>
    <t>2022-10-21 17:04:51</t>
  </si>
  <si>
    <t>2022-08-21</t>
  </si>
  <si>
    <t>2662211</t>
  </si>
  <si>
    <t>中央皇宫酒店</t>
  </si>
  <si>
    <t>Clark Katherine,Clark Katherine</t>
  </si>
  <si>
    <t>914.13</t>
  </si>
  <si>
    <t>1050.00</t>
  </si>
  <si>
    <t>2022-08-21 10:00:37</t>
  </si>
  <si>
    <t>2022-11-23</t>
  </si>
  <si>
    <t>2817825</t>
  </si>
  <si>
    <t>阿洛希拉尼威基基海滩度假村</t>
  </si>
  <si>
    <t>Jimenez Garcia Jorge</t>
  </si>
  <si>
    <t>9950.05</t>
  </si>
  <si>
    <t>10872.00</t>
  </si>
  <si>
    <t>2022-11-23 13:44:53</t>
  </si>
  <si>
    <t>2022-11-25</t>
  </si>
  <si>
    <t>2821830</t>
  </si>
  <si>
    <t>水上绿洲酒店</t>
  </si>
  <si>
    <t>XUE LAN,Yang Zexi</t>
  </si>
  <si>
    <t>3702.00</t>
  </si>
  <si>
    <t>4034.00</t>
  </si>
  <si>
    <t>2022-11-25 00:54:00</t>
  </si>
  <si>
    <t>2822842</t>
  </si>
  <si>
    <t>MB酒店 - 温德姆商标精选酒店</t>
  </si>
  <si>
    <t>CHEN YONGJUN</t>
  </si>
  <si>
    <t>3524.35</t>
  </si>
  <si>
    <t>3840.00</t>
  </si>
  <si>
    <t>2022-11-25 13:01:30</t>
  </si>
  <si>
    <t>2022-11-07</t>
  </si>
  <si>
    <t>2782047</t>
  </si>
  <si>
    <t>GUO YUE,CHEN HUI,GUO GUANQING,GUO YINGWEN</t>
  </si>
  <si>
    <t>6040.30</t>
  </si>
  <si>
    <t>6582.00</t>
  </si>
  <si>
    <t>2022-11-07 23:05:31</t>
  </si>
  <si>
    <t>2022-08-04</t>
  </si>
  <si>
    <t>2644281</t>
  </si>
  <si>
    <t>苏黎世圣哥特哈尔德酒店</t>
  </si>
  <si>
    <t>Kusaba Anna,Kusaba Anna</t>
  </si>
  <si>
    <t>3139.00</t>
  </si>
  <si>
    <t>3639.00</t>
  </si>
  <si>
    <t>2022-08-04 18:38:52</t>
  </si>
  <si>
    <t>2022-11-19</t>
  </si>
  <si>
    <t>2808374</t>
  </si>
  <si>
    <t>宜必思普拉哈文策斯劳斯广场酒店</t>
  </si>
  <si>
    <t>ZHANG YU,PEIWEN ZHAO</t>
  </si>
  <si>
    <t>671.16</t>
  </si>
  <si>
    <t>736.00</t>
  </si>
  <si>
    <t>2022-11-19 08:30:43</t>
  </si>
  <si>
    <t>捷克</t>
  </si>
  <si>
    <t>2022-11-26</t>
  </si>
  <si>
    <t>2826222</t>
  </si>
  <si>
    <t>哥本哈根斯迪尔酒店</t>
  </si>
  <si>
    <t>Jorge Joao Luis</t>
  </si>
  <si>
    <t>945.04</t>
  </si>
  <si>
    <t>1028.00</t>
  </si>
  <si>
    <t>2022-11-26 20:42:00</t>
  </si>
  <si>
    <t>2022-09-30</t>
  </si>
  <si>
    <t>2716632</t>
  </si>
  <si>
    <t>中央公园理事酒店</t>
  </si>
  <si>
    <t>MO MAN YI,LEUNG WING KI</t>
  </si>
  <si>
    <t>955.50</t>
  </si>
  <si>
    <t>2022-09-30 04:57:57</t>
  </si>
  <si>
    <t>2022-11-17</t>
  </si>
  <si>
    <t>2805247</t>
  </si>
  <si>
    <t>特罗姆瑟斯堪迪豪华酒店</t>
  </si>
  <si>
    <t>LI YUANLU</t>
  </si>
  <si>
    <t>2559.87</t>
  </si>
  <si>
    <t>2818.00</t>
  </si>
  <si>
    <t>2022-11-17 21:25:51</t>
  </si>
  <si>
    <t>挪威</t>
  </si>
  <si>
    <t>2022-11-15</t>
  </si>
  <si>
    <t>2798947</t>
  </si>
  <si>
    <t>巴康斯大酒店</t>
  </si>
  <si>
    <t>Ottmaa Dana</t>
  </si>
  <si>
    <t>3111.70</t>
  </si>
  <si>
    <t>3441.00</t>
  </si>
  <si>
    <t>2022-11-15 08:23:18</t>
  </si>
  <si>
    <t>2803292</t>
  </si>
  <si>
    <t>最南端成人专属酒店</t>
  </si>
  <si>
    <t>Smart David</t>
  </si>
  <si>
    <t>8749.71</t>
  </si>
  <si>
    <t>9632.00</t>
  </si>
  <si>
    <t>2022-11-17 01:48:36</t>
  </si>
  <si>
    <t>2022-11-09</t>
  </si>
  <si>
    <t>2784873</t>
  </si>
  <si>
    <t>Hotel Belvedere</t>
  </si>
  <si>
    <t>Krupova Dagmar</t>
  </si>
  <si>
    <t>1469.89</t>
  </si>
  <si>
    <t>1592.00</t>
  </si>
  <si>
    <t>2022-11-09 07:26:18</t>
  </si>
  <si>
    <t>波兰</t>
  </si>
  <si>
    <t>2022-08-14</t>
  </si>
  <si>
    <t>2654490</t>
  </si>
  <si>
    <t>瓦莱塔帝王海滨套房酒店</t>
  </si>
  <si>
    <t>Jenkins Ashley</t>
  </si>
  <si>
    <t>1491.09</t>
  </si>
  <si>
    <t>1730.00</t>
  </si>
  <si>
    <t>2022-08-14 02:57:47</t>
  </si>
  <si>
    <t>2022-10-10</t>
  </si>
  <si>
    <t>2733196</t>
  </si>
  <si>
    <t>SU XIAOQIU,LIU JUAYI</t>
  </si>
  <si>
    <t>3433.00</t>
  </si>
  <si>
    <t>3780.00</t>
  </si>
  <si>
    <t>2022-10-10 14:05:07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</si>
</sst>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4"/>
  <sheetViews>
    <sheetView topLeftCell="A166" workbookViewId="0">
      <selection activeCell="A16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44914</v>
      </c>
      <c r="G2" s="6">
        <v>44917</v>
      </c>
      <c r="H2" s="4">
        <v>1</v>
      </c>
      <c r="I2" s="4">
        <v>3</v>
      </c>
      <c r="J2" s="4">
        <v>3</v>
      </c>
      <c r="K2" s="4" t="s">
        <v>30</v>
      </c>
      <c r="L2" s="4">
        <v>3639</v>
      </c>
      <c r="M2" s="4">
        <v>3639</v>
      </c>
      <c r="N2" s="4" t="s">
        <v>31</v>
      </c>
      <c r="O2" s="4" t="s">
        <v>32</v>
      </c>
      <c r="P2" s="4" t="s">
        <v>33</v>
      </c>
      <c r="Q2" s="4">
        <v>0</v>
      </c>
      <c r="R2" s="7">
        <v>44777</v>
      </c>
      <c r="S2" s="6">
        <v>44920</v>
      </c>
      <c r="T2" s="4" t="s">
        <v>34</v>
      </c>
      <c r="U2" s="4">
        <v>3639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44912</v>
      </c>
      <c r="G3" s="6">
        <v>44917</v>
      </c>
      <c r="H3" s="4">
        <v>1</v>
      </c>
      <c r="I3" s="4">
        <v>5</v>
      </c>
      <c r="J3" s="4">
        <v>5</v>
      </c>
      <c r="K3" s="4" t="s">
        <v>30</v>
      </c>
      <c r="L3" s="4">
        <v>1730</v>
      </c>
      <c r="M3" s="4">
        <v>1730</v>
      </c>
      <c r="N3" s="4" t="s">
        <v>39</v>
      </c>
      <c r="O3" s="4" t="s">
        <v>32</v>
      </c>
      <c r="P3" s="4" t="s">
        <v>33</v>
      </c>
      <c r="Q3" s="4">
        <v>0</v>
      </c>
      <c r="R3" s="7">
        <v>44787</v>
      </c>
      <c r="S3" s="6">
        <v>44920</v>
      </c>
      <c r="T3" s="4" t="s">
        <v>34</v>
      </c>
      <c r="U3" s="4">
        <v>1730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44914</v>
      </c>
      <c r="G4" s="6">
        <v>44917</v>
      </c>
      <c r="H4" s="4">
        <v>1</v>
      </c>
      <c r="I4" s="4">
        <v>3</v>
      </c>
      <c r="J4" s="4">
        <v>3</v>
      </c>
      <c r="K4" s="4" t="s">
        <v>30</v>
      </c>
      <c r="L4" s="4">
        <v>1050</v>
      </c>
      <c r="M4" s="4">
        <v>1050</v>
      </c>
      <c r="N4" s="4" t="s">
        <v>45</v>
      </c>
      <c r="O4" s="4" t="s">
        <v>32</v>
      </c>
      <c r="P4" s="4" t="s">
        <v>33</v>
      </c>
      <c r="Q4" s="4">
        <v>0</v>
      </c>
      <c r="R4" s="7">
        <v>44794</v>
      </c>
      <c r="S4" s="6">
        <v>44920</v>
      </c>
      <c r="T4" s="4" t="s">
        <v>34</v>
      </c>
      <c r="U4" s="4">
        <v>1050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29</v>
      </c>
      <c r="F5" s="6">
        <v>44914</v>
      </c>
      <c r="G5" s="6">
        <v>44917</v>
      </c>
      <c r="H5" s="4">
        <v>1</v>
      </c>
      <c r="I5" s="4">
        <v>3</v>
      </c>
      <c r="J5" s="4">
        <v>3</v>
      </c>
      <c r="K5" s="4" t="s">
        <v>30</v>
      </c>
      <c r="L5" s="4">
        <v>1050</v>
      </c>
      <c r="M5" s="4">
        <v>1050</v>
      </c>
      <c r="N5" s="4" t="s">
        <v>50</v>
      </c>
      <c r="O5" s="4" t="s">
        <v>32</v>
      </c>
      <c r="P5" s="4" t="s">
        <v>33</v>
      </c>
      <c r="Q5" s="4">
        <v>0</v>
      </c>
      <c r="R5" s="7">
        <v>44834</v>
      </c>
      <c r="S5" s="6">
        <v>44920</v>
      </c>
      <c r="T5" s="4" t="s">
        <v>34</v>
      </c>
      <c r="U5" s="4">
        <v>1050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44915</v>
      </c>
      <c r="G6" s="6">
        <v>44917</v>
      </c>
      <c r="H6" s="4">
        <v>1</v>
      </c>
      <c r="I6" s="4">
        <v>2</v>
      </c>
      <c r="J6" s="4">
        <v>2</v>
      </c>
      <c r="K6" s="4" t="s">
        <v>30</v>
      </c>
      <c r="L6" s="4">
        <v>1094</v>
      </c>
      <c r="M6" s="4">
        <v>1094</v>
      </c>
      <c r="N6" s="4" t="s">
        <v>54</v>
      </c>
      <c r="O6" s="4" t="s">
        <v>32</v>
      </c>
      <c r="P6" s="4" t="s">
        <v>33</v>
      </c>
      <c r="Q6" s="4">
        <v>0</v>
      </c>
      <c r="R6" s="7">
        <v>44851</v>
      </c>
      <c r="S6" s="6">
        <v>44920</v>
      </c>
      <c r="T6" s="4" t="s">
        <v>34</v>
      </c>
      <c r="U6" s="4">
        <v>1094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44915</v>
      </c>
      <c r="G7" s="6">
        <v>44917</v>
      </c>
      <c r="H7" s="4">
        <v>1</v>
      </c>
      <c r="I7" s="4">
        <v>2</v>
      </c>
      <c r="J7" s="4">
        <v>2</v>
      </c>
      <c r="K7" s="4" t="s">
        <v>30</v>
      </c>
      <c r="L7" s="4">
        <v>306</v>
      </c>
      <c r="M7" s="4">
        <v>306</v>
      </c>
      <c r="N7" s="4" t="s">
        <v>60</v>
      </c>
      <c r="O7" s="4" t="s">
        <v>32</v>
      </c>
      <c r="P7" s="4" t="s">
        <v>33</v>
      </c>
      <c r="Q7" s="4">
        <v>0</v>
      </c>
      <c r="R7" s="7">
        <v>44853</v>
      </c>
      <c r="S7" s="6">
        <v>44920</v>
      </c>
      <c r="T7" s="4" t="s">
        <v>34</v>
      </c>
      <c r="U7" s="4">
        <v>306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44915</v>
      </c>
      <c r="G8" s="6">
        <v>44917</v>
      </c>
      <c r="H8" s="4">
        <v>1</v>
      </c>
      <c r="I8" s="4">
        <v>2</v>
      </c>
      <c r="J8" s="4">
        <v>2</v>
      </c>
      <c r="K8" s="4" t="s">
        <v>30</v>
      </c>
      <c r="L8" s="4">
        <v>1980</v>
      </c>
      <c r="M8" s="4">
        <v>1980</v>
      </c>
      <c r="N8" s="4" t="s">
        <v>64</v>
      </c>
      <c r="O8" s="4" t="s">
        <v>32</v>
      </c>
      <c r="P8" s="4" t="s">
        <v>33</v>
      </c>
      <c r="Q8" s="4">
        <v>0</v>
      </c>
      <c r="R8" s="7">
        <v>44854</v>
      </c>
      <c r="S8" s="6">
        <v>44920</v>
      </c>
      <c r="T8" s="4" t="s">
        <v>34</v>
      </c>
      <c r="U8" s="4">
        <v>1980</v>
      </c>
      <c r="V8" s="4">
        <v>0</v>
      </c>
      <c r="W8" s="4">
        <v>0</v>
      </c>
      <c r="X8" s="4" t="s">
        <v>35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44915</v>
      </c>
      <c r="G9" s="6">
        <v>44917</v>
      </c>
      <c r="H9" s="4">
        <v>1</v>
      </c>
      <c r="I9" s="4">
        <v>2</v>
      </c>
      <c r="J9" s="4">
        <v>2</v>
      </c>
      <c r="K9" s="4" t="s">
        <v>30</v>
      </c>
      <c r="L9" s="4">
        <v>1914</v>
      </c>
      <c r="M9" s="4">
        <v>1914</v>
      </c>
      <c r="N9" s="4" t="s">
        <v>69</v>
      </c>
      <c r="O9" s="4" t="s">
        <v>32</v>
      </c>
      <c r="P9" s="4" t="s">
        <v>33</v>
      </c>
      <c r="Q9" s="4">
        <v>0</v>
      </c>
      <c r="R9" s="7">
        <v>44865</v>
      </c>
      <c r="S9" s="6">
        <v>44920</v>
      </c>
      <c r="T9" s="4" t="s">
        <v>34</v>
      </c>
      <c r="U9" s="4">
        <v>1914</v>
      </c>
      <c r="V9" s="4">
        <v>0</v>
      </c>
      <c r="W9" s="4">
        <v>0</v>
      </c>
      <c r="X9" s="4" t="s">
        <v>70</v>
      </c>
      <c r="Y9" s="4" t="s">
        <v>35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44914</v>
      </c>
      <c r="G10" s="6">
        <v>44917</v>
      </c>
      <c r="H10" s="4">
        <v>2</v>
      </c>
      <c r="I10" s="4">
        <v>3</v>
      </c>
      <c r="J10" s="4">
        <v>6</v>
      </c>
      <c r="K10" s="4" t="s">
        <v>30</v>
      </c>
      <c r="L10" s="4">
        <v>1470</v>
      </c>
      <c r="M10" s="4">
        <v>1470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44868</v>
      </c>
      <c r="S10" s="6">
        <v>44920</v>
      </c>
      <c r="T10" s="4" t="s">
        <v>34</v>
      </c>
      <c r="U10" s="4">
        <v>1470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44915</v>
      </c>
      <c r="G11" s="6">
        <v>44917</v>
      </c>
      <c r="H11" s="4">
        <v>1</v>
      </c>
      <c r="I11" s="4">
        <v>2</v>
      </c>
      <c r="J11" s="4">
        <v>2</v>
      </c>
      <c r="K11" s="4" t="s">
        <v>30</v>
      </c>
      <c r="L11" s="4">
        <v>1592</v>
      </c>
      <c r="M11" s="4">
        <v>1592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44874</v>
      </c>
      <c r="S11" s="6">
        <v>44920</v>
      </c>
      <c r="T11" s="4" t="s">
        <v>34</v>
      </c>
      <c r="U11" s="4">
        <v>1592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44911</v>
      </c>
      <c r="G12" s="6">
        <v>44917</v>
      </c>
      <c r="H12" s="4">
        <v>1</v>
      </c>
      <c r="I12" s="4">
        <v>6</v>
      </c>
      <c r="J12" s="4">
        <v>6</v>
      </c>
      <c r="K12" s="4" t="s">
        <v>30</v>
      </c>
      <c r="L12" s="4">
        <v>10872</v>
      </c>
      <c r="M12" s="4">
        <v>10872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44888</v>
      </c>
      <c r="S12" s="6">
        <v>44920</v>
      </c>
      <c r="T12" s="4" t="s">
        <v>34</v>
      </c>
      <c r="U12" s="4">
        <v>10872</v>
      </c>
      <c r="V12" s="4">
        <v>0</v>
      </c>
      <c r="W12" s="4">
        <v>0</v>
      </c>
      <c r="X12" s="4" t="s">
        <v>87</v>
      </c>
      <c r="Y12" s="4" t="s">
        <v>35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44915</v>
      </c>
      <c r="G13" s="6">
        <v>44917</v>
      </c>
      <c r="H13" s="4">
        <v>1</v>
      </c>
      <c r="I13" s="4">
        <v>2</v>
      </c>
      <c r="J13" s="4">
        <v>2</v>
      </c>
      <c r="K13" s="4" t="s">
        <v>30</v>
      </c>
      <c r="L13" s="4">
        <v>4034</v>
      </c>
      <c r="M13" s="4">
        <v>4034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44890</v>
      </c>
      <c r="S13" s="6">
        <v>44920</v>
      </c>
      <c r="T13" s="4" t="s">
        <v>34</v>
      </c>
      <c r="U13" s="4">
        <v>4034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44915</v>
      </c>
      <c r="G14" s="6">
        <v>44917</v>
      </c>
      <c r="H14" s="4">
        <v>1</v>
      </c>
      <c r="I14" s="4">
        <v>2</v>
      </c>
      <c r="J14" s="4">
        <v>2</v>
      </c>
      <c r="K14" s="4" t="s">
        <v>30</v>
      </c>
      <c r="L14" s="4">
        <v>3840</v>
      </c>
      <c r="M14" s="4">
        <v>3840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44890</v>
      </c>
      <c r="S14" s="6">
        <v>44920</v>
      </c>
      <c r="T14" s="4" t="s">
        <v>34</v>
      </c>
      <c r="U14" s="4">
        <v>3840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44914</v>
      </c>
      <c r="G15" s="6">
        <v>44917</v>
      </c>
      <c r="H15" s="4">
        <v>1</v>
      </c>
      <c r="I15" s="4">
        <v>3</v>
      </c>
      <c r="J15" s="4">
        <v>3</v>
      </c>
      <c r="K15" s="4" t="s">
        <v>30</v>
      </c>
      <c r="L15" s="4">
        <v>1113</v>
      </c>
      <c r="M15" s="4">
        <v>1113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44893</v>
      </c>
      <c r="S15" s="6">
        <v>44920</v>
      </c>
      <c r="T15" s="4" t="s">
        <v>34</v>
      </c>
      <c r="U15" s="4">
        <v>1113</v>
      </c>
      <c r="V15" s="4">
        <v>0</v>
      </c>
      <c r="W15" s="4">
        <v>0</v>
      </c>
      <c r="X15" s="4" t="s">
        <v>104</v>
      </c>
      <c r="Y15" s="4" t="s">
        <v>35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44913</v>
      </c>
      <c r="G16" s="6">
        <v>44917</v>
      </c>
      <c r="H16" s="4">
        <v>1</v>
      </c>
      <c r="I16" s="4">
        <v>4</v>
      </c>
      <c r="J16" s="4">
        <v>4</v>
      </c>
      <c r="K16" s="4" t="s">
        <v>30</v>
      </c>
      <c r="L16" s="4">
        <v>5228</v>
      </c>
      <c r="M16" s="4">
        <v>5228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44894</v>
      </c>
      <c r="S16" s="6">
        <v>44920</v>
      </c>
      <c r="T16" s="4" t="s">
        <v>34</v>
      </c>
      <c r="U16" s="4">
        <v>5228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6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44915</v>
      </c>
      <c r="G17" s="6">
        <v>44917</v>
      </c>
      <c r="H17" s="4">
        <v>2</v>
      </c>
      <c r="I17" s="4">
        <v>2</v>
      </c>
      <c r="J17" s="4">
        <v>4</v>
      </c>
      <c r="K17" s="4" t="s">
        <v>30</v>
      </c>
      <c r="L17" s="4">
        <v>2664</v>
      </c>
      <c r="M17" s="4">
        <v>2664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44895</v>
      </c>
      <c r="S17" s="6">
        <v>44920</v>
      </c>
      <c r="T17" s="4" t="s">
        <v>34</v>
      </c>
      <c r="U17" s="4">
        <v>2664</v>
      </c>
      <c r="V17" s="4">
        <v>0</v>
      </c>
      <c r="W17" s="4">
        <v>0</v>
      </c>
      <c r="X17" s="4" t="s">
        <v>115</v>
      </c>
      <c r="Y17" s="4">
        <v>1417331453</v>
      </c>
      <c r="Z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44914</v>
      </c>
      <c r="G18" s="6">
        <v>44917</v>
      </c>
      <c r="H18" s="4">
        <v>1</v>
      </c>
      <c r="I18" s="4">
        <v>3</v>
      </c>
      <c r="J18" s="4">
        <v>3</v>
      </c>
      <c r="K18" s="4" t="s">
        <v>30</v>
      </c>
      <c r="L18" s="4">
        <v>1845</v>
      </c>
      <c r="M18" s="4">
        <v>1845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44895</v>
      </c>
      <c r="S18" s="6">
        <v>44920</v>
      </c>
      <c r="T18" s="4" t="s">
        <v>34</v>
      </c>
      <c r="U18" s="4">
        <v>1845</v>
      </c>
      <c r="V18" s="4">
        <v>0</v>
      </c>
      <c r="W18" s="4">
        <v>0</v>
      </c>
      <c r="X18" s="4" t="s">
        <v>121</v>
      </c>
      <c r="Y18" s="4" t="s">
        <v>35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44914</v>
      </c>
      <c r="G19" s="6">
        <v>44917</v>
      </c>
      <c r="H19" s="4">
        <v>1</v>
      </c>
      <c r="I19" s="4">
        <v>3</v>
      </c>
      <c r="J19" s="4">
        <v>3</v>
      </c>
      <c r="K19" s="4" t="s">
        <v>30</v>
      </c>
      <c r="L19" s="4">
        <v>3372</v>
      </c>
      <c r="M19" s="4">
        <v>3372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44895</v>
      </c>
      <c r="S19" s="6">
        <v>44920</v>
      </c>
      <c r="T19" s="4" t="s">
        <v>34</v>
      </c>
      <c r="U19" s="4">
        <v>3372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44916</v>
      </c>
      <c r="G20" s="6">
        <v>44917</v>
      </c>
      <c r="H20" s="4">
        <v>1</v>
      </c>
      <c r="I20" s="4">
        <v>1</v>
      </c>
      <c r="J20" s="4">
        <v>1</v>
      </c>
      <c r="K20" s="4" t="s">
        <v>30</v>
      </c>
      <c r="L20" s="4">
        <v>3832</v>
      </c>
      <c r="M20" s="4">
        <v>3832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44895</v>
      </c>
      <c r="S20" s="6">
        <v>44920</v>
      </c>
      <c r="T20" s="4" t="s">
        <v>34</v>
      </c>
      <c r="U20" s="4">
        <v>3832</v>
      </c>
      <c r="V20" s="4">
        <v>0</v>
      </c>
      <c r="W20" s="4">
        <v>0</v>
      </c>
      <c r="X20" s="4" t="s">
        <v>132</v>
      </c>
      <c r="Y20" s="4" t="s">
        <v>35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44916</v>
      </c>
      <c r="G21" s="6">
        <v>44917</v>
      </c>
      <c r="H21" s="4">
        <v>1</v>
      </c>
      <c r="I21" s="4">
        <v>1</v>
      </c>
      <c r="J21" s="4">
        <v>1</v>
      </c>
      <c r="K21" s="4" t="s">
        <v>30</v>
      </c>
      <c r="L21" s="4">
        <v>724</v>
      </c>
      <c r="M21" s="4">
        <v>724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44896</v>
      </c>
      <c r="S21" s="6">
        <v>44920</v>
      </c>
      <c r="T21" s="4" t="s">
        <v>34</v>
      </c>
      <c r="U21" s="4">
        <v>724</v>
      </c>
      <c r="V21" s="4">
        <v>0</v>
      </c>
      <c r="W21" s="4">
        <v>0</v>
      </c>
      <c r="X21" s="4" t="s">
        <v>137</v>
      </c>
      <c r="Y21" s="4" t="s">
        <v>138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140</v>
      </c>
      <c r="E22" s="4" t="s">
        <v>141</v>
      </c>
      <c r="F22" s="6">
        <v>44914</v>
      </c>
      <c r="G22" s="6">
        <v>44917</v>
      </c>
      <c r="H22" s="4">
        <v>1</v>
      </c>
      <c r="I22" s="4">
        <v>3</v>
      </c>
      <c r="J22" s="4">
        <v>3</v>
      </c>
      <c r="K22" s="4" t="s">
        <v>30</v>
      </c>
      <c r="L22" s="4">
        <v>1183</v>
      </c>
      <c r="M22" s="4">
        <v>1183</v>
      </c>
      <c r="N22" s="4" t="s">
        <v>142</v>
      </c>
      <c r="O22" s="4" t="s">
        <v>32</v>
      </c>
      <c r="P22" s="4" t="s">
        <v>33</v>
      </c>
      <c r="Q22" s="4">
        <v>0</v>
      </c>
      <c r="R22" s="7">
        <v>44896</v>
      </c>
      <c r="S22" s="6">
        <v>44920</v>
      </c>
      <c r="T22" s="4" t="s">
        <v>34</v>
      </c>
      <c r="U22" s="4">
        <v>1183</v>
      </c>
      <c r="V22" s="4">
        <v>0</v>
      </c>
      <c r="W22" s="4">
        <v>0</v>
      </c>
      <c r="X22" s="4" t="s">
        <v>143</v>
      </c>
      <c r="Y22" s="4" t="s">
        <v>144</v>
      </c>
    </row>
    <row r="23" s="4" customFormat="1" spans="1:25">
      <c r="A23" s="4" t="s">
        <v>145</v>
      </c>
      <c r="B23" s="4" t="s">
        <v>26</v>
      </c>
      <c r="C23" s="4" t="s">
        <v>27</v>
      </c>
      <c r="D23" s="4" t="s">
        <v>146</v>
      </c>
      <c r="E23" s="4" t="s">
        <v>29</v>
      </c>
      <c r="F23" s="6">
        <v>44914</v>
      </c>
      <c r="G23" s="6">
        <v>44917</v>
      </c>
      <c r="H23" s="4">
        <v>1</v>
      </c>
      <c r="I23" s="4">
        <v>3</v>
      </c>
      <c r="J23" s="4">
        <v>3</v>
      </c>
      <c r="K23" s="4" t="s">
        <v>30</v>
      </c>
      <c r="L23" s="4">
        <v>957</v>
      </c>
      <c r="M23" s="4">
        <v>957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44896</v>
      </c>
      <c r="S23" s="6">
        <v>44920</v>
      </c>
      <c r="T23" s="4" t="s">
        <v>34</v>
      </c>
      <c r="U23" s="4">
        <v>957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44915</v>
      </c>
      <c r="G24" s="6">
        <v>44917</v>
      </c>
      <c r="H24" s="4">
        <v>1</v>
      </c>
      <c r="I24" s="4">
        <v>2</v>
      </c>
      <c r="J24" s="4">
        <v>2</v>
      </c>
      <c r="K24" s="4" t="s">
        <v>30</v>
      </c>
      <c r="L24" s="4">
        <v>1422</v>
      </c>
      <c r="M24" s="4">
        <v>1422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44896</v>
      </c>
      <c r="S24" s="6">
        <v>44920</v>
      </c>
      <c r="T24" s="4" t="s">
        <v>34</v>
      </c>
      <c r="U24" s="4">
        <v>1422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44916</v>
      </c>
      <c r="G25" s="6">
        <v>44917</v>
      </c>
      <c r="H25" s="4">
        <v>1</v>
      </c>
      <c r="I25" s="4">
        <v>1</v>
      </c>
      <c r="J25" s="4">
        <v>1</v>
      </c>
      <c r="K25" s="4" t="s">
        <v>30</v>
      </c>
      <c r="L25" s="4">
        <v>454</v>
      </c>
      <c r="M25" s="4">
        <v>454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44897</v>
      </c>
      <c r="S25" s="6">
        <v>44920</v>
      </c>
      <c r="T25" s="4" t="s">
        <v>34</v>
      </c>
      <c r="U25" s="4">
        <v>454</v>
      </c>
      <c r="V25" s="4">
        <v>0</v>
      </c>
      <c r="W25" s="4">
        <v>0</v>
      </c>
      <c r="X25" s="4" t="s">
        <v>160</v>
      </c>
      <c r="Y25" s="4" t="s">
        <v>35</v>
      </c>
    </row>
    <row r="26" s="4" customFormat="1" spans="1:25">
      <c r="A26" s="4" t="s">
        <v>161</v>
      </c>
      <c r="B26" s="4" t="s">
        <v>26</v>
      </c>
      <c r="C26" s="4" t="s">
        <v>27</v>
      </c>
      <c r="D26" s="4" t="s">
        <v>162</v>
      </c>
      <c r="E26" s="4" t="s">
        <v>163</v>
      </c>
      <c r="F26" s="6">
        <v>44912</v>
      </c>
      <c r="G26" s="6">
        <v>44917</v>
      </c>
      <c r="H26" s="4">
        <v>1</v>
      </c>
      <c r="I26" s="4">
        <v>5</v>
      </c>
      <c r="J26" s="4">
        <v>5</v>
      </c>
      <c r="K26" s="4" t="s">
        <v>30</v>
      </c>
      <c r="L26" s="4">
        <v>4220</v>
      </c>
      <c r="M26" s="4">
        <v>4220</v>
      </c>
      <c r="N26" s="4" t="s">
        <v>164</v>
      </c>
      <c r="O26" s="4" t="s">
        <v>32</v>
      </c>
      <c r="P26" s="4" t="s">
        <v>33</v>
      </c>
      <c r="Q26" s="4">
        <v>0</v>
      </c>
      <c r="R26" s="7">
        <v>44898</v>
      </c>
      <c r="S26" s="6">
        <v>44920</v>
      </c>
      <c r="T26" s="4" t="s">
        <v>34</v>
      </c>
      <c r="U26" s="4">
        <v>4220</v>
      </c>
      <c r="V26" s="4">
        <v>0</v>
      </c>
      <c r="W26" s="4">
        <v>0</v>
      </c>
      <c r="X26" s="4" t="s">
        <v>165</v>
      </c>
      <c r="Y26" s="4" t="s">
        <v>166</v>
      </c>
    </row>
    <row r="27" s="4" customFormat="1" spans="1:25">
      <c r="A27" s="4" t="s">
        <v>167</v>
      </c>
      <c r="B27" s="4" t="s">
        <v>26</v>
      </c>
      <c r="C27" s="4" t="s">
        <v>27</v>
      </c>
      <c r="D27" s="4" t="s">
        <v>168</v>
      </c>
      <c r="E27" s="4" t="s">
        <v>169</v>
      </c>
      <c r="F27" s="6">
        <v>44916</v>
      </c>
      <c r="G27" s="6">
        <v>44917</v>
      </c>
      <c r="H27" s="4">
        <v>1</v>
      </c>
      <c r="I27" s="4">
        <v>1</v>
      </c>
      <c r="J27" s="4">
        <v>1</v>
      </c>
      <c r="K27" s="4" t="s">
        <v>30</v>
      </c>
      <c r="L27" s="4">
        <v>262</v>
      </c>
      <c r="M27" s="4">
        <v>262</v>
      </c>
      <c r="N27" s="4" t="s">
        <v>170</v>
      </c>
      <c r="O27" s="4" t="s">
        <v>32</v>
      </c>
      <c r="P27" s="4" t="s">
        <v>33</v>
      </c>
      <c r="Q27" s="4">
        <v>0</v>
      </c>
      <c r="R27" s="7">
        <v>44898</v>
      </c>
      <c r="S27" s="6">
        <v>44920</v>
      </c>
      <c r="T27" s="4" t="s">
        <v>34</v>
      </c>
      <c r="U27" s="4">
        <v>262</v>
      </c>
      <c r="V27" s="4">
        <v>0</v>
      </c>
      <c r="W27" s="4">
        <v>0</v>
      </c>
      <c r="X27" s="4" t="s">
        <v>171</v>
      </c>
      <c r="Y27" s="4" t="s">
        <v>172</v>
      </c>
    </row>
    <row r="28" s="4" customFormat="1" spans="1:25">
      <c r="A28" s="4" t="s">
        <v>173</v>
      </c>
      <c r="B28" s="4" t="s">
        <v>26</v>
      </c>
      <c r="C28" s="4" t="s">
        <v>27</v>
      </c>
      <c r="D28" s="4" t="s">
        <v>168</v>
      </c>
      <c r="E28" s="4" t="s">
        <v>174</v>
      </c>
      <c r="F28" s="6">
        <v>44915</v>
      </c>
      <c r="G28" s="6">
        <v>44917</v>
      </c>
      <c r="H28" s="4">
        <v>1</v>
      </c>
      <c r="I28" s="4">
        <v>2</v>
      </c>
      <c r="J28" s="4">
        <v>2</v>
      </c>
      <c r="K28" s="4" t="s">
        <v>30</v>
      </c>
      <c r="L28" s="4">
        <v>562</v>
      </c>
      <c r="M28" s="4">
        <v>562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44899</v>
      </c>
      <c r="S28" s="6">
        <v>44920</v>
      </c>
      <c r="T28" s="4" t="s">
        <v>34</v>
      </c>
      <c r="U28" s="4">
        <v>562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180</v>
      </c>
      <c r="F29" s="6">
        <v>44915</v>
      </c>
      <c r="G29" s="6">
        <v>44917</v>
      </c>
      <c r="H29" s="4">
        <v>1</v>
      </c>
      <c r="I29" s="4">
        <v>2</v>
      </c>
      <c r="J29" s="4">
        <v>2</v>
      </c>
      <c r="K29" s="4" t="s">
        <v>30</v>
      </c>
      <c r="L29" s="4">
        <v>4198</v>
      </c>
      <c r="M29" s="4">
        <v>4198</v>
      </c>
      <c r="N29" s="4" t="s">
        <v>181</v>
      </c>
      <c r="O29" s="4" t="s">
        <v>32</v>
      </c>
      <c r="P29" s="4" t="s">
        <v>33</v>
      </c>
      <c r="Q29" s="4">
        <v>0</v>
      </c>
      <c r="R29" s="7">
        <v>44900</v>
      </c>
      <c r="S29" s="6">
        <v>44920</v>
      </c>
      <c r="T29" s="4" t="s">
        <v>34</v>
      </c>
      <c r="U29" s="4">
        <v>4198</v>
      </c>
      <c r="V29" s="4">
        <v>0</v>
      </c>
      <c r="W29" s="4">
        <v>0</v>
      </c>
      <c r="X29" s="4" t="s">
        <v>182</v>
      </c>
      <c r="Y29" s="4" t="s">
        <v>183</v>
      </c>
    </row>
    <row r="30" s="4" customFormat="1" spans="1:26">
      <c r="A30" s="4" t="s">
        <v>184</v>
      </c>
      <c r="B30" s="4" t="s">
        <v>26</v>
      </c>
      <c r="C30" s="4" t="s">
        <v>27</v>
      </c>
      <c r="D30" s="4" t="s">
        <v>185</v>
      </c>
      <c r="E30" s="4" t="s">
        <v>186</v>
      </c>
      <c r="F30" s="6">
        <v>44915</v>
      </c>
      <c r="G30" s="6">
        <v>44917</v>
      </c>
      <c r="H30" s="4">
        <v>2</v>
      </c>
      <c r="I30" s="4">
        <v>2</v>
      </c>
      <c r="J30" s="4">
        <v>4</v>
      </c>
      <c r="K30" s="4" t="s">
        <v>30</v>
      </c>
      <c r="L30" s="4">
        <v>3788</v>
      </c>
      <c r="M30" s="4">
        <v>3788</v>
      </c>
      <c r="N30" s="4" t="s">
        <v>187</v>
      </c>
      <c r="O30" s="4" t="s">
        <v>32</v>
      </c>
      <c r="P30" s="4" t="s">
        <v>33</v>
      </c>
      <c r="Q30" s="4">
        <v>0</v>
      </c>
      <c r="R30" s="7">
        <v>44900</v>
      </c>
      <c r="S30" s="6">
        <v>44920</v>
      </c>
      <c r="T30" s="4" t="s">
        <v>34</v>
      </c>
      <c r="U30" s="4">
        <v>3788</v>
      </c>
      <c r="V30" s="4">
        <v>0</v>
      </c>
      <c r="W30" s="4">
        <v>0</v>
      </c>
      <c r="X30" s="4" t="s">
        <v>188</v>
      </c>
      <c r="Y30" s="4">
        <v>207548</v>
      </c>
      <c r="Z30" s="4" t="s">
        <v>189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192</v>
      </c>
      <c r="F31" s="6">
        <v>44914</v>
      </c>
      <c r="G31" s="6">
        <v>44917</v>
      </c>
      <c r="H31" s="4">
        <v>1</v>
      </c>
      <c r="I31" s="4">
        <v>3</v>
      </c>
      <c r="J31" s="4">
        <v>3</v>
      </c>
      <c r="K31" s="4" t="s">
        <v>30</v>
      </c>
      <c r="L31" s="4">
        <v>2003</v>
      </c>
      <c r="M31" s="4">
        <v>2003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44900</v>
      </c>
      <c r="S31" s="6">
        <v>44920</v>
      </c>
      <c r="T31" s="4" t="s">
        <v>34</v>
      </c>
      <c r="U31" s="4">
        <v>2003</v>
      </c>
      <c r="V31" s="4">
        <v>0</v>
      </c>
      <c r="W31" s="4">
        <v>0</v>
      </c>
      <c r="X31" s="4" t="s">
        <v>194</v>
      </c>
      <c r="Y31" s="4" t="s">
        <v>195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197</v>
      </c>
      <c r="E32" s="4" t="s">
        <v>198</v>
      </c>
      <c r="F32" s="6">
        <v>44916</v>
      </c>
      <c r="G32" s="6">
        <v>44917</v>
      </c>
      <c r="H32" s="4">
        <v>1</v>
      </c>
      <c r="I32" s="4">
        <v>1</v>
      </c>
      <c r="J32" s="4">
        <v>1</v>
      </c>
      <c r="K32" s="4" t="s">
        <v>30</v>
      </c>
      <c r="L32" s="4">
        <v>596</v>
      </c>
      <c r="M32" s="4">
        <v>596</v>
      </c>
      <c r="N32" s="4" t="s">
        <v>199</v>
      </c>
      <c r="O32" s="4" t="s">
        <v>32</v>
      </c>
      <c r="P32" s="4" t="s">
        <v>33</v>
      </c>
      <c r="Q32" s="4">
        <v>0</v>
      </c>
      <c r="R32" s="7">
        <v>44901</v>
      </c>
      <c r="S32" s="6">
        <v>44920</v>
      </c>
      <c r="T32" s="4" t="s">
        <v>34</v>
      </c>
      <c r="U32" s="4">
        <v>596</v>
      </c>
      <c r="V32" s="4">
        <v>0</v>
      </c>
      <c r="W32" s="4">
        <v>0</v>
      </c>
      <c r="X32" s="4" t="s">
        <v>200</v>
      </c>
      <c r="Y32" s="4" t="s">
        <v>201</v>
      </c>
    </row>
    <row r="33" s="4" customFormat="1" spans="1:25">
      <c r="A33" s="4" t="s">
        <v>202</v>
      </c>
      <c r="B33" s="4" t="s">
        <v>26</v>
      </c>
      <c r="C33" s="4" t="s">
        <v>27</v>
      </c>
      <c r="D33" s="4" t="s">
        <v>203</v>
      </c>
      <c r="E33" s="4" t="s">
        <v>204</v>
      </c>
      <c r="F33" s="6">
        <v>44916</v>
      </c>
      <c r="G33" s="6">
        <v>44917</v>
      </c>
      <c r="H33" s="4">
        <v>1</v>
      </c>
      <c r="I33" s="4">
        <v>1</v>
      </c>
      <c r="J33" s="4">
        <v>1</v>
      </c>
      <c r="K33" s="4" t="s">
        <v>30</v>
      </c>
      <c r="L33" s="4">
        <v>836</v>
      </c>
      <c r="M33" s="4">
        <v>836</v>
      </c>
      <c r="N33" s="4" t="s">
        <v>205</v>
      </c>
      <c r="O33" s="4" t="s">
        <v>32</v>
      </c>
      <c r="P33" s="4" t="s">
        <v>33</v>
      </c>
      <c r="Q33" s="4">
        <v>0</v>
      </c>
      <c r="R33" s="7">
        <v>44901</v>
      </c>
      <c r="S33" s="6">
        <v>44920</v>
      </c>
      <c r="T33" s="4" t="s">
        <v>34</v>
      </c>
      <c r="U33" s="4">
        <v>836</v>
      </c>
      <c r="V33" s="4">
        <v>0</v>
      </c>
      <c r="W33" s="4">
        <v>0</v>
      </c>
      <c r="X33" s="4" t="s">
        <v>206</v>
      </c>
      <c r="Y33" s="4" t="s">
        <v>207</v>
      </c>
    </row>
    <row r="34" s="4" customFormat="1" spans="1:25">
      <c r="A34" s="4" t="s">
        <v>208</v>
      </c>
      <c r="B34" s="4" t="s">
        <v>26</v>
      </c>
      <c r="C34" s="4" t="s">
        <v>27</v>
      </c>
      <c r="D34" s="4" t="s">
        <v>203</v>
      </c>
      <c r="E34" s="4" t="s">
        <v>29</v>
      </c>
      <c r="F34" s="6">
        <v>44916</v>
      </c>
      <c r="G34" s="6">
        <v>44917</v>
      </c>
      <c r="H34" s="4">
        <v>1</v>
      </c>
      <c r="I34" s="4">
        <v>1</v>
      </c>
      <c r="J34" s="4">
        <v>1</v>
      </c>
      <c r="K34" s="4" t="s">
        <v>30</v>
      </c>
      <c r="L34" s="4">
        <v>836</v>
      </c>
      <c r="M34" s="4">
        <v>836</v>
      </c>
      <c r="N34" s="4" t="s">
        <v>205</v>
      </c>
      <c r="O34" s="4" t="s">
        <v>32</v>
      </c>
      <c r="P34" s="4" t="s">
        <v>33</v>
      </c>
      <c r="Q34" s="4">
        <v>0</v>
      </c>
      <c r="R34" s="7">
        <v>44901</v>
      </c>
      <c r="S34" s="6">
        <v>44920</v>
      </c>
      <c r="T34" s="4" t="s">
        <v>34</v>
      </c>
      <c r="U34" s="4">
        <v>836</v>
      </c>
      <c r="V34" s="4">
        <v>0</v>
      </c>
      <c r="W34" s="4">
        <v>0</v>
      </c>
      <c r="X34" s="4" t="s">
        <v>209</v>
      </c>
      <c r="Y34" s="4" t="s">
        <v>210</v>
      </c>
    </row>
    <row r="35" s="4" customFormat="1" spans="1:25">
      <c r="A35" s="4" t="s">
        <v>211</v>
      </c>
      <c r="B35" s="4" t="s">
        <v>26</v>
      </c>
      <c r="C35" s="4" t="s">
        <v>27</v>
      </c>
      <c r="D35" s="4" t="s">
        <v>212</v>
      </c>
      <c r="E35" s="4" t="s">
        <v>213</v>
      </c>
      <c r="F35" s="6">
        <v>44916</v>
      </c>
      <c r="G35" s="6">
        <v>44917</v>
      </c>
      <c r="H35" s="4">
        <v>1</v>
      </c>
      <c r="I35" s="4">
        <v>1</v>
      </c>
      <c r="J35" s="4">
        <v>1</v>
      </c>
      <c r="K35" s="4" t="s">
        <v>30</v>
      </c>
      <c r="L35" s="4">
        <v>191</v>
      </c>
      <c r="M35" s="4">
        <v>191</v>
      </c>
      <c r="N35" s="4" t="s">
        <v>214</v>
      </c>
      <c r="O35" s="4" t="s">
        <v>32</v>
      </c>
      <c r="P35" s="4" t="s">
        <v>33</v>
      </c>
      <c r="Q35" s="4">
        <v>0</v>
      </c>
      <c r="R35" s="7">
        <v>44902</v>
      </c>
      <c r="S35" s="6">
        <v>44920</v>
      </c>
      <c r="T35" s="4" t="s">
        <v>34</v>
      </c>
      <c r="U35" s="4">
        <v>191</v>
      </c>
      <c r="V35" s="4">
        <v>0</v>
      </c>
      <c r="W35" s="4">
        <v>0</v>
      </c>
      <c r="X35" s="4" t="s">
        <v>215</v>
      </c>
      <c r="Y35" s="4" t="s">
        <v>216</v>
      </c>
    </row>
    <row r="36" s="4" customFormat="1" spans="1:25">
      <c r="A36" s="4" t="s">
        <v>217</v>
      </c>
      <c r="B36" s="4" t="s">
        <v>26</v>
      </c>
      <c r="C36" s="4" t="s">
        <v>27</v>
      </c>
      <c r="D36" s="4" t="s">
        <v>218</v>
      </c>
      <c r="E36" s="4" t="s">
        <v>219</v>
      </c>
      <c r="F36" s="6">
        <v>44913</v>
      </c>
      <c r="G36" s="6">
        <v>44917</v>
      </c>
      <c r="H36" s="4">
        <v>1</v>
      </c>
      <c r="I36" s="4">
        <v>4</v>
      </c>
      <c r="J36" s="4">
        <v>4</v>
      </c>
      <c r="K36" s="4" t="s">
        <v>30</v>
      </c>
      <c r="L36" s="4">
        <v>5253</v>
      </c>
      <c r="M36" s="4">
        <v>5253</v>
      </c>
      <c r="N36" s="4" t="s">
        <v>220</v>
      </c>
      <c r="O36" s="4" t="s">
        <v>32</v>
      </c>
      <c r="P36" s="4" t="s">
        <v>33</v>
      </c>
      <c r="Q36" s="4">
        <v>0</v>
      </c>
      <c r="R36" s="7">
        <v>44902</v>
      </c>
      <c r="S36" s="6">
        <v>44920</v>
      </c>
      <c r="T36" s="4" t="s">
        <v>34</v>
      </c>
      <c r="U36" s="4">
        <v>5253</v>
      </c>
      <c r="V36" s="4">
        <v>0</v>
      </c>
      <c r="W36" s="4">
        <v>0</v>
      </c>
      <c r="X36" s="4" t="s">
        <v>221</v>
      </c>
      <c r="Y36" s="4" t="s">
        <v>222</v>
      </c>
    </row>
    <row r="37" s="4" customFormat="1" spans="1:25">
      <c r="A37" s="4" t="s">
        <v>223</v>
      </c>
      <c r="B37" s="4" t="s">
        <v>26</v>
      </c>
      <c r="C37" s="4" t="s">
        <v>27</v>
      </c>
      <c r="D37" s="4" t="s">
        <v>224</v>
      </c>
      <c r="E37" s="4" t="s">
        <v>225</v>
      </c>
      <c r="F37" s="6">
        <v>44915</v>
      </c>
      <c r="G37" s="6">
        <v>44917</v>
      </c>
      <c r="H37" s="4">
        <v>1</v>
      </c>
      <c r="I37" s="4">
        <v>2</v>
      </c>
      <c r="J37" s="4">
        <v>2</v>
      </c>
      <c r="K37" s="4" t="s">
        <v>30</v>
      </c>
      <c r="L37" s="4">
        <v>1650</v>
      </c>
      <c r="M37" s="4">
        <v>1650</v>
      </c>
      <c r="N37" s="4" t="s">
        <v>226</v>
      </c>
      <c r="O37" s="4" t="s">
        <v>32</v>
      </c>
      <c r="P37" s="4" t="s">
        <v>33</v>
      </c>
      <c r="Q37" s="4">
        <v>0</v>
      </c>
      <c r="R37" s="7">
        <v>44902</v>
      </c>
      <c r="S37" s="6">
        <v>44920</v>
      </c>
      <c r="T37" s="4" t="s">
        <v>34</v>
      </c>
      <c r="U37" s="4">
        <v>1650</v>
      </c>
      <c r="V37" s="4">
        <v>0</v>
      </c>
      <c r="W37" s="4">
        <v>0</v>
      </c>
      <c r="X37" s="4" t="s">
        <v>227</v>
      </c>
      <c r="Y37" s="4" t="s">
        <v>35</v>
      </c>
    </row>
    <row r="38" s="4" customFormat="1" spans="1:25">
      <c r="A38" s="4" t="s">
        <v>228</v>
      </c>
      <c r="B38" s="4" t="s">
        <v>26</v>
      </c>
      <c r="C38" s="4" t="s">
        <v>27</v>
      </c>
      <c r="D38" s="4" t="s">
        <v>229</v>
      </c>
      <c r="E38" s="4" t="s">
        <v>230</v>
      </c>
      <c r="F38" s="6">
        <v>44913</v>
      </c>
      <c r="G38" s="6">
        <v>44917</v>
      </c>
      <c r="H38" s="4">
        <v>1</v>
      </c>
      <c r="I38" s="4">
        <v>4</v>
      </c>
      <c r="J38" s="4">
        <v>4</v>
      </c>
      <c r="K38" s="4" t="s">
        <v>30</v>
      </c>
      <c r="L38" s="4">
        <v>2348</v>
      </c>
      <c r="M38" s="4">
        <v>2348</v>
      </c>
      <c r="N38" s="4" t="s">
        <v>231</v>
      </c>
      <c r="O38" s="4" t="s">
        <v>32</v>
      </c>
      <c r="P38" s="4" t="s">
        <v>33</v>
      </c>
      <c r="Q38" s="4">
        <v>0</v>
      </c>
      <c r="R38" s="7">
        <v>44903</v>
      </c>
      <c r="S38" s="6">
        <v>44920</v>
      </c>
      <c r="T38" s="4" t="s">
        <v>34</v>
      </c>
      <c r="U38" s="4">
        <v>2348</v>
      </c>
      <c r="V38" s="4">
        <v>0</v>
      </c>
      <c r="W38" s="4">
        <v>0</v>
      </c>
      <c r="X38" s="4" t="s">
        <v>232</v>
      </c>
      <c r="Y38" s="4" t="s">
        <v>35</v>
      </c>
    </row>
    <row r="39" s="4" customFormat="1" spans="1:25">
      <c r="A39" s="4" t="s">
        <v>233</v>
      </c>
      <c r="B39" s="4" t="s">
        <v>26</v>
      </c>
      <c r="C39" s="4" t="s">
        <v>27</v>
      </c>
      <c r="D39" s="4" t="s">
        <v>234</v>
      </c>
      <c r="E39" s="4" t="s">
        <v>235</v>
      </c>
      <c r="F39" s="6">
        <v>44915</v>
      </c>
      <c r="G39" s="6">
        <v>44917</v>
      </c>
      <c r="H39" s="4">
        <v>1</v>
      </c>
      <c r="I39" s="4">
        <v>2</v>
      </c>
      <c r="J39" s="4">
        <v>2</v>
      </c>
      <c r="K39" s="4" t="s">
        <v>30</v>
      </c>
      <c r="L39" s="4">
        <v>23418</v>
      </c>
      <c r="M39" s="4">
        <v>23418</v>
      </c>
      <c r="N39" s="4" t="s">
        <v>236</v>
      </c>
      <c r="O39" s="4" t="s">
        <v>32</v>
      </c>
      <c r="P39" s="4" t="s">
        <v>33</v>
      </c>
      <c r="Q39" s="4">
        <v>0</v>
      </c>
      <c r="R39" s="7">
        <v>44903</v>
      </c>
      <c r="S39" s="6">
        <v>44920</v>
      </c>
      <c r="T39" s="4" t="s">
        <v>34</v>
      </c>
      <c r="U39" s="4">
        <v>23418</v>
      </c>
      <c r="V39" s="4">
        <v>0</v>
      </c>
      <c r="W39" s="4">
        <v>0</v>
      </c>
      <c r="X39" s="4" t="s">
        <v>237</v>
      </c>
      <c r="Y39" s="4" t="s">
        <v>35</v>
      </c>
    </row>
    <row r="40" s="4" customFormat="1" spans="1:25">
      <c r="A40" s="4" t="s">
        <v>238</v>
      </c>
      <c r="B40" s="4" t="s">
        <v>26</v>
      </c>
      <c r="C40" s="4" t="s">
        <v>27</v>
      </c>
      <c r="D40" s="4" t="s">
        <v>239</v>
      </c>
      <c r="E40" s="4" t="s">
        <v>240</v>
      </c>
      <c r="F40" s="6">
        <v>44915</v>
      </c>
      <c r="G40" s="6">
        <v>44917</v>
      </c>
      <c r="H40" s="4">
        <v>1</v>
      </c>
      <c r="I40" s="4">
        <v>2</v>
      </c>
      <c r="J40" s="4">
        <v>2</v>
      </c>
      <c r="K40" s="4" t="s">
        <v>30</v>
      </c>
      <c r="L40" s="4">
        <v>1552</v>
      </c>
      <c r="M40" s="4">
        <v>1552</v>
      </c>
      <c r="N40" s="4" t="s">
        <v>241</v>
      </c>
      <c r="O40" s="4" t="s">
        <v>32</v>
      </c>
      <c r="P40" s="4" t="s">
        <v>33</v>
      </c>
      <c r="Q40" s="4">
        <v>0</v>
      </c>
      <c r="R40" s="7">
        <v>44903</v>
      </c>
      <c r="S40" s="6">
        <v>44920</v>
      </c>
      <c r="T40" s="4" t="s">
        <v>34</v>
      </c>
      <c r="U40" s="4">
        <v>1552</v>
      </c>
      <c r="V40" s="4">
        <v>0</v>
      </c>
      <c r="W40" s="4">
        <v>0</v>
      </c>
      <c r="X40" s="4" t="s">
        <v>242</v>
      </c>
      <c r="Y40" s="4" t="s">
        <v>35</v>
      </c>
    </row>
    <row r="41" s="4" customFormat="1" spans="1:25">
      <c r="A41" s="4" t="s">
        <v>243</v>
      </c>
      <c r="B41" s="4" t="s">
        <v>26</v>
      </c>
      <c r="C41" s="4" t="s">
        <v>27</v>
      </c>
      <c r="D41" s="4" t="s">
        <v>244</v>
      </c>
      <c r="E41" s="4" t="s">
        <v>245</v>
      </c>
      <c r="F41" s="6">
        <v>44915</v>
      </c>
      <c r="G41" s="6">
        <v>44917</v>
      </c>
      <c r="H41" s="4">
        <v>1</v>
      </c>
      <c r="I41" s="4">
        <v>2</v>
      </c>
      <c r="J41" s="4">
        <v>2</v>
      </c>
      <c r="K41" s="4" t="s">
        <v>30</v>
      </c>
      <c r="L41" s="4">
        <v>2142</v>
      </c>
      <c r="M41" s="4">
        <v>2142</v>
      </c>
      <c r="N41" s="4" t="s">
        <v>246</v>
      </c>
      <c r="O41" s="4" t="s">
        <v>32</v>
      </c>
      <c r="P41" s="4" t="s">
        <v>33</v>
      </c>
      <c r="Q41" s="4">
        <v>0</v>
      </c>
      <c r="R41" s="7">
        <v>44903</v>
      </c>
      <c r="S41" s="6">
        <v>44920</v>
      </c>
      <c r="T41" s="4" t="s">
        <v>34</v>
      </c>
      <c r="U41" s="4">
        <v>2142</v>
      </c>
      <c r="V41" s="4">
        <v>0</v>
      </c>
      <c r="W41" s="4">
        <v>0</v>
      </c>
      <c r="X41" s="4" t="s">
        <v>247</v>
      </c>
      <c r="Y41" s="4" t="s">
        <v>248</v>
      </c>
    </row>
    <row r="42" s="4" customFormat="1" spans="1:25">
      <c r="A42" s="4" t="s">
        <v>249</v>
      </c>
      <c r="B42" s="4" t="s">
        <v>26</v>
      </c>
      <c r="C42" s="4" t="s">
        <v>27</v>
      </c>
      <c r="D42" s="4" t="s">
        <v>250</v>
      </c>
      <c r="E42" s="4" t="s">
        <v>251</v>
      </c>
      <c r="F42" s="6">
        <v>44914</v>
      </c>
      <c r="G42" s="6">
        <v>44917</v>
      </c>
      <c r="H42" s="4">
        <v>1</v>
      </c>
      <c r="I42" s="4">
        <v>3</v>
      </c>
      <c r="J42" s="4">
        <v>3</v>
      </c>
      <c r="K42" s="4" t="s">
        <v>30</v>
      </c>
      <c r="L42" s="4">
        <v>3455</v>
      </c>
      <c r="M42" s="4">
        <v>3455</v>
      </c>
      <c r="N42" s="4" t="s">
        <v>252</v>
      </c>
      <c r="O42" s="4" t="s">
        <v>32</v>
      </c>
      <c r="P42" s="4" t="s">
        <v>33</v>
      </c>
      <c r="Q42" s="4">
        <v>0</v>
      </c>
      <c r="R42" s="7">
        <v>44904</v>
      </c>
      <c r="S42" s="6">
        <v>44920</v>
      </c>
      <c r="T42" s="4" t="s">
        <v>34</v>
      </c>
      <c r="U42" s="4">
        <v>3455</v>
      </c>
      <c r="V42" s="4">
        <v>0</v>
      </c>
      <c r="W42" s="4">
        <v>0</v>
      </c>
      <c r="X42" s="4" t="s">
        <v>253</v>
      </c>
      <c r="Y42" s="4" t="s">
        <v>254</v>
      </c>
    </row>
    <row r="43" s="4" customFormat="1" spans="1:25">
      <c r="A43" s="4" t="s">
        <v>255</v>
      </c>
      <c r="B43" s="4" t="s">
        <v>26</v>
      </c>
      <c r="C43" s="4" t="s">
        <v>27</v>
      </c>
      <c r="D43" s="4" t="s">
        <v>256</v>
      </c>
      <c r="E43" s="4" t="s">
        <v>257</v>
      </c>
      <c r="F43" s="6">
        <v>44913</v>
      </c>
      <c r="G43" s="6">
        <v>44917</v>
      </c>
      <c r="H43" s="4">
        <v>1</v>
      </c>
      <c r="I43" s="4">
        <v>4</v>
      </c>
      <c r="J43" s="4">
        <v>4</v>
      </c>
      <c r="K43" s="4" t="s">
        <v>30</v>
      </c>
      <c r="L43" s="4">
        <v>6995</v>
      </c>
      <c r="M43" s="4">
        <v>6995</v>
      </c>
      <c r="N43" s="4" t="s">
        <v>258</v>
      </c>
      <c r="O43" s="4" t="s">
        <v>32</v>
      </c>
      <c r="P43" s="4" t="s">
        <v>33</v>
      </c>
      <c r="Q43" s="4">
        <v>0</v>
      </c>
      <c r="R43" s="7">
        <v>44904</v>
      </c>
      <c r="S43" s="6">
        <v>44920</v>
      </c>
      <c r="T43" s="4" t="s">
        <v>34</v>
      </c>
      <c r="U43" s="4">
        <v>6995</v>
      </c>
      <c r="V43" s="4">
        <v>0</v>
      </c>
      <c r="W43" s="4">
        <v>0</v>
      </c>
      <c r="X43" s="4" t="s">
        <v>259</v>
      </c>
      <c r="Y43" s="4" t="s">
        <v>260</v>
      </c>
    </row>
    <row r="44" s="4" customFormat="1" spans="1:25">
      <c r="A44" s="4" t="s">
        <v>261</v>
      </c>
      <c r="B44" s="4" t="s">
        <v>26</v>
      </c>
      <c r="C44" s="4" t="s">
        <v>27</v>
      </c>
      <c r="D44" s="4" t="s">
        <v>262</v>
      </c>
      <c r="E44" s="4" t="s">
        <v>263</v>
      </c>
      <c r="F44" s="6">
        <v>44915</v>
      </c>
      <c r="G44" s="6">
        <v>44917</v>
      </c>
      <c r="H44" s="4">
        <v>1</v>
      </c>
      <c r="I44" s="4">
        <v>2</v>
      </c>
      <c r="J44" s="4">
        <v>2</v>
      </c>
      <c r="K44" s="4" t="s">
        <v>30</v>
      </c>
      <c r="L44" s="4">
        <v>250</v>
      </c>
      <c r="M44" s="4">
        <v>250</v>
      </c>
      <c r="N44" s="4" t="s">
        <v>264</v>
      </c>
      <c r="O44" s="4" t="s">
        <v>32</v>
      </c>
      <c r="P44" s="4" t="s">
        <v>33</v>
      </c>
      <c r="Q44" s="4">
        <v>0</v>
      </c>
      <c r="R44" s="7">
        <v>44904</v>
      </c>
      <c r="S44" s="6">
        <v>44920</v>
      </c>
      <c r="T44" s="4" t="s">
        <v>34</v>
      </c>
      <c r="U44" s="4">
        <v>250</v>
      </c>
      <c r="V44" s="4">
        <v>0</v>
      </c>
      <c r="W44" s="4">
        <v>0</v>
      </c>
      <c r="X44" s="4" t="s">
        <v>265</v>
      </c>
      <c r="Y44" s="4" t="s">
        <v>35</v>
      </c>
    </row>
    <row r="45" s="4" customFormat="1" spans="1:25">
      <c r="A45" s="4" t="s">
        <v>266</v>
      </c>
      <c r="B45" s="4" t="s">
        <v>26</v>
      </c>
      <c r="C45" s="4" t="s">
        <v>27</v>
      </c>
      <c r="D45" s="4" t="s">
        <v>267</v>
      </c>
      <c r="E45" s="4" t="s">
        <v>268</v>
      </c>
      <c r="F45" s="6">
        <v>44914</v>
      </c>
      <c r="G45" s="6">
        <v>44917</v>
      </c>
      <c r="H45" s="4">
        <v>1</v>
      </c>
      <c r="I45" s="4">
        <v>3</v>
      </c>
      <c r="J45" s="4">
        <v>3</v>
      </c>
      <c r="K45" s="4" t="s">
        <v>30</v>
      </c>
      <c r="L45" s="4">
        <v>808</v>
      </c>
      <c r="M45" s="4">
        <v>808</v>
      </c>
      <c r="N45" s="4" t="s">
        <v>269</v>
      </c>
      <c r="O45" s="4" t="s">
        <v>32</v>
      </c>
      <c r="P45" s="4" t="s">
        <v>33</v>
      </c>
      <c r="Q45" s="4">
        <v>0</v>
      </c>
      <c r="R45" s="7">
        <v>44904</v>
      </c>
      <c r="S45" s="6">
        <v>44920</v>
      </c>
      <c r="T45" s="4" t="s">
        <v>34</v>
      </c>
      <c r="U45" s="4">
        <v>808</v>
      </c>
      <c r="V45" s="4">
        <v>0</v>
      </c>
      <c r="W45" s="4">
        <v>0</v>
      </c>
      <c r="X45" s="4" t="s">
        <v>270</v>
      </c>
      <c r="Y45" s="4" t="s">
        <v>270</v>
      </c>
    </row>
    <row r="46" s="4" customFormat="1" spans="1:25">
      <c r="A46" s="4" t="s">
        <v>271</v>
      </c>
      <c r="B46" s="4" t="s">
        <v>26</v>
      </c>
      <c r="C46" s="4" t="s">
        <v>27</v>
      </c>
      <c r="D46" s="4" t="s">
        <v>272</v>
      </c>
      <c r="E46" s="4" t="s">
        <v>273</v>
      </c>
      <c r="F46" s="6">
        <v>44913</v>
      </c>
      <c r="G46" s="6">
        <v>44917</v>
      </c>
      <c r="H46" s="4">
        <v>1</v>
      </c>
      <c r="I46" s="4">
        <v>4</v>
      </c>
      <c r="J46" s="4">
        <v>4</v>
      </c>
      <c r="K46" s="4" t="s">
        <v>30</v>
      </c>
      <c r="L46" s="4">
        <v>3256</v>
      </c>
      <c r="M46" s="4">
        <v>3256</v>
      </c>
      <c r="N46" s="4" t="s">
        <v>274</v>
      </c>
      <c r="O46" s="4" t="s">
        <v>32</v>
      </c>
      <c r="P46" s="4" t="s">
        <v>33</v>
      </c>
      <c r="Q46" s="4">
        <v>0</v>
      </c>
      <c r="R46" s="7">
        <v>44904</v>
      </c>
      <c r="S46" s="6">
        <v>44920</v>
      </c>
      <c r="T46" s="4" t="s">
        <v>34</v>
      </c>
      <c r="U46" s="4">
        <v>3256</v>
      </c>
      <c r="V46" s="4">
        <v>0</v>
      </c>
      <c r="W46" s="4">
        <v>0</v>
      </c>
      <c r="X46" s="4" t="s">
        <v>275</v>
      </c>
      <c r="Y46" s="4" t="s">
        <v>276</v>
      </c>
    </row>
    <row r="47" s="4" customFormat="1" spans="1:25">
      <c r="A47" s="4" t="s">
        <v>277</v>
      </c>
      <c r="B47" s="4" t="s">
        <v>26</v>
      </c>
      <c r="C47" s="4" t="s">
        <v>27</v>
      </c>
      <c r="D47" s="4" t="s">
        <v>278</v>
      </c>
      <c r="E47" s="4" t="s">
        <v>279</v>
      </c>
      <c r="F47" s="6">
        <v>44915</v>
      </c>
      <c r="G47" s="6">
        <v>44917</v>
      </c>
      <c r="H47" s="4">
        <v>1</v>
      </c>
      <c r="I47" s="4">
        <v>2</v>
      </c>
      <c r="J47" s="4">
        <v>2</v>
      </c>
      <c r="K47" s="4" t="s">
        <v>30</v>
      </c>
      <c r="L47" s="4">
        <v>1056</v>
      </c>
      <c r="M47" s="4">
        <v>1056</v>
      </c>
      <c r="N47" s="4" t="s">
        <v>280</v>
      </c>
      <c r="O47" s="4" t="s">
        <v>32</v>
      </c>
      <c r="P47" s="4" t="s">
        <v>33</v>
      </c>
      <c r="Q47" s="4">
        <v>0</v>
      </c>
      <c r="R47" s="7">
        <v>44904</v>
      </c>
      <c r="S47" s="6">
        <v>44920</v>
      </c>
      <c r="T47" s="4" t="s">
        <v>34</v>
      </c>
      <c r="U47" s="4">
        <v>1056</v>
      </c>
      <c r="V47" s="4">
        <v>0</v>
      </c>
      <c r="W47" s="4">
        <v>0</v>
      </c>
      <c r="X47" s="4" t="s">
        <v>281</v>
      </c>
      <c r="Y47" s="4" t="s">
        <v>282</v>
      </c>
    </row>
    <row r="48" s="4" customFormat="1" spans="1:25">
      <c r="A48" s="4" t="s">
        <v>283</v>
      </c>
      <c r="B48" s="4" t="s">
        <v>26</v>
      </c>
      <c r="C48" s="4" t="s">
        <v>27</v>
      </c>
      <c r="D48" s="4" t="s">
        <v>284</v>
      </c>
      <c r="E48" s="4" t="s">
        <v>285</v>
      </c>
      <c r="F48" s="6">
        <v>44916</v>
      </c>
      <c r="G48" s="6">
        <v>44917</v>
      </c>
      <c r="H48" s="4">
        <v>1</v>
      </c>
      <c r="I48" s="4">
        <v>1</v>
      </c>
      <c r="J48" s="4">
        <v>1</v>
      </c>
      <c r="K48" s="4" t="s">
        <v>30</v>
      </c>
      <c r="L48" s="4">
        <v>761</v>
      </c>
      <c r="M48" s="4">
        <v>761</v>
      </c>
      <c r="N48" s="4" t="s">
        <v>286</v>
      </c>
      <c r="O48" s="4" t="s">
        <v>32</v>
      </c>
      <c r="P48" s="4" t="s">
        <v>33</v>
      </c>
      <c r="Q48" s="4">
        <v>0</v>
      </c>
      <c r="R48" s="7">
        <v>44905</v>
      </c>
      <c r="S48" s="6">
        <v>44920</v>
      </c>
      <c r="T48" s="4" t="s">
        <v>34</v>
      </c>
      <c r="U48" s="4">
        <v>761</v>
      </c>
      <c r="V48" s="4">
        <v>0</v>
      </c>
      <c r="W48" s="4">
        <v>0</v>
      </c>
      <c r="X48" s="4" t="s">
        <v>287</v>
      </c>
      <c r="Y48" s="4" t="s">
        <v>288</v>
      </c>
    </row>
    <row r="49" s="4" customFormat="1" spans="1:25">
      <c r="A49" s="4" t="s">
        <v>289</v>
      </c>
      <c r="B49" s="4" t="s">
        <v>26</v>
      </c>
      <c r="C49" s="4" t="s">
        <v>27</v>
      </c>
      <c r="D49" s="4" t="s">
        <v>123</v>
      </c>
      <c r="E49" s="4" t="s">
        <v>290</v>
      </c>
      <c r="F49" s="6">
        <v>44914</v>
      </c>
      <c r="G49" s="6">
        <v>44917</v>
      </c>
      <c r="H49" s="4">
        <v>1</v>
      </c>
      <c r="I49" s="4">
        <v>3</v>
      </c>
      <c r="J49" s="4">
        <v>3</v>
      </c>
      <c r="K49" s="4" t="s">
        <v>30</v>
      </c>
      <c r="L49" s="4">
        <v>1938</v>
      </c>
      <c r="M49" s="4">
        <v>1938</v>
      </c>
      <c r="N49" s="4" t="s">
        <v>291</v>
      </c>
      <c r="O49" s="4" t="s">
        <v>32</v>
      </c>
      <c r="P49" s="4" t="s">
        <v>33</v>
      </c>
      <c r="Q49" s="4">
        <v>0</v>
      </c>
      <c r="R49" s="7">
        <v>44905</v>
      </c>
      <c r="S49" s="6">
        <v>44920</v>
      </c>
      <c r="T49" s="4" t="s">
        <v>34</v>
      </c>
      <c r="U49" s="4">
        <v>1938</v>
      </c>
      <c r="V49" s="4">
        <v>0</v>
      </c>
      <c r="W49" s="4">
        <v>0</v>
      </c>
      <c r="X49" s="4" t="s">
        <v>292</v>
      </c>
      <c r="Y49" s="4" t="s">
        <v>293</v>
      </c>
    </row>
    <row r="50" s="4" customFormat="1" spans="1:25">
      <c r="A50" s="4" t="s">
        <v>294</v>
      </c>
      <c r="B50" s="4" t="s">
        <v>26</v>
      </c>
      <c r="C50" s="4" t="s">
        <v>27</v>
      </c>
      <c r="D50" s="4" t="s">
        <v>295</v>
      </c>
      <c r="E50" s="4" t="s">
        <v>296</v>
      </c>
      <c r="F50" s="6">
        <v>44915</v>
      </c>
      <c r="G50" s="6">
        <v>44917</v>
      </c>
      <c r="H50" s="4">
        <v>1</v>
      </c>
      <c r="I50" s="4">
        <v>2</v>
      </c>
      <c r="J50" s="4">
        <v>2</v>
      </c>
      <c r="K50" s="4" t="s">
        <v>30</v>
      </c>
      <c r="L50" s="4">
        <v>1896</v>
      </c>
      <c r="M50" s="4">
        <v>1896</v>
      </c>
      <c r="N50" s="4" t="s">
        <v>297</v>
      </c>
      <c r="O50" s="4" t="s">
        <v>32</v>
      </c>
      <c r="P50" s="4" t="s">
        <v>33</v>
      </c>
      <c r="Q50" s="4">
        <v>0</v>
      </c>
      <c r="R50" s="7">
        <v>44906</v>
      </c>
      <c r="S50" s="6">
        <v>44920</v>
      </c>
      <c r="T50" s="4" t="s">
        <v>34</v>
      </c>
      <c r="U50" s="4">
        <v>1896</v>
      </c>
      <c r="V50" s="4">
        <v>0</v>
      </c>
      <c r="W50" s="4">
        <v>0</v>
      </c>
      <c r="X50" s="4" t="s">
        <v>298</v>
      </c>
      <c r="Y50" s="4" t="s">
        <v>299</v>
      </c>
    </row>
    <row r="51" s="4" customFormat="1" spans="1:25">
      <c r="A51" s="4" t="s">
        <v>300</v>
      </c>
      <c r="B51" s="4" t="s">
        <v>26</v>
      </c>
      <c r="C51" s="4" t="s">
        <v>27</v>
      </c>
      <c r="D51" s="4" t="s">
        <v>301</v>
      </c>
      <c r="E51" s="4" t="s">
        <v>302</v>
      </c>
      <c r="F51" s="6">
        <v>44915</v>
      </c>
      <c r="G51" s="6">
        <v>44917</v>
      </c>
      <c r="H51" s="4">
        <v>1</v>
      </c>
      <c r="I51" s="4">
        <v>2</v>
      </c>
      <c r="J51" s="4">
        <v>2</v>
      </c>
      <c r="K51" s="4" t="s">
        <v>30</v>
      </c>
      <c r="L51" s="4">
        <v>500</v>
      </c>
      <c r="M51" s="4">
        <v>500</v>
      </c>
      <c r="N51" s="4" t="s">
        <v>303</v>
      </c>
      <c r="O51" s="4" t="s">
        <v>32</v>
      </c>
      <c r="P51" s="4" t="s">
        <v>33</v>
      </c>
      <c r="Q51" s="4">
        <v>0</v>
      </c>
      <c r="R51" s="7">
        <v>44907</v>
      </c>
      <c r="S51" s="6">
        <v>44920</v>
      </c>
      <c r="T51" s="4" t="s">
        <v>34</v>
      </c>
      <c r="U51" s="4">
        <v>500</v>
      </c>
      <c r="V51" s="4">
        <v>0</v>
      </c>
      <c r="W51" s="4">
        <v>0</v>
      </c>
      <c r="X51" s="4" t="s">
        <v>304</v>
      </c>
      <c r="Y51" s="4" t="s">
        <v>305</v>
      </c>
    </row>
    <row r="52" s="4" customFormat="1" spans="1:25">
      <c r="A52" s="4" t="s">
        <v>306</v>
      </c>
      <c r="B52" s="4" t="s">
        <v>26</v>
      </c>
      <c r="C52" s="4" t="s">
        <v>27</v>
      </c>
      <c r="D52" s="4" t="s">
        <v>307</v>
      </c>
      <c r="E52" s="4" t="s">
        <v>308</v>
      </c>
      <c r="F52" s="6">
        <v>44914</v>
      </c>
      <c r="G52" s="6">
        <v>44917</v>
      </c>
      <c r="H52" s="4">
        <v>1</v>
      </c>
      <c r="I52" s="4">
        <v>3</v>
      </c>
      <c r="J52" s="4">
        <v>3</v>
      </c>
      <c r="K52" s="4" t="s">
        <v>30</v>
      </c>
      <c r="L52" s="4">
        <v>1860</v>
      </c>
      <c r="M52" s="4">
        <v>1860</v>
      </c>
      <c r="N52" s="4" t="s">
        <v>309</v>
      </c>
      <c r="O52" s="4" t="s">
        <v>32</v>
      </c>
      <c r="P52" s="4" t="s">
        <v>33</v>
      </c>
      <c r="Q52" s="4">
        <v>0</v>
      </c>
      <c r="R52" s="7">
        <v>44907</v>
      </c>
      <c r="S52" s="6">
        <v>44920</v>
      </c>
      <c r="T52" s="4" t="s">
        <v>34</v>
      </c>
      <c r="U52" s="4">
        <v>1860</v>
      </c>
      <c r="V52" s="4">
        <v>0</v>
      </c>
      <c r="W52" s="4">
        <v>0</v>
      </c>
      <c r="X52" s="4" t="s">
        <v>310</v>
      </c>
      <c r="Y52" s="4" t="s">
        <v>311</v>
      </c>
    </row>
    <row r="53" s="4" customFormat="1" spans="1:25">
      <c r="A53" s="4" t="s">
        <v>312</v>
      </c>
      <c r="B53" s="4" t="s">
        <v>26</v>
      </c>
      <c r="C53" s="4" t="s">
        <v>27</v>
      </c>
      <c r="D53" s="4" t="s">
        <v>313</v>
      </c>
      <c r="E53" s="4" t="s">
        <v>314</v>
      </c>
      <c r="F53" s="6">
        <v>44915</v>
      </c>
      <c r="G53" s="6">
        <v>44917</v>
      </c>
      <c r="H53" s="4">
        <v>1</v>
      </c>
      <c r="I53" s="4">
        <v>2</v>
      </c>
      <c r="J53" s="4">
        <v>2</v>
      </c>
      <c r="K53" s="4" t="s">
        <v>30</v>
      </c>
      <c r="L53" s="4">
        <v>344</v>
      </c>
      <c r="M53" s="4">
        <v>344</v>
      </c>
      <c r="N53" s="4" t="s">
        <v>315</v>
      </c>
      <c r="O53" s="4" t="s">
        <v>32</v>
      </c>
      <c r="P53" s="4" t="s">
        <v>33</v>
      </c>
      <c r="Q53" s="4">
        <v>0</v>
      </c>
      <c r="R53" s="7">
        <v>44908</v>
      </c>
      <c r="S53" s="6">
        <v>44920</v>
      </c>
      <c r="T53" s="4" t="s">
        <v>34</v>
      </c>
      <c r="U53" s="4">
        <v>344</v>
      </c>
      <c r="V53" s="4">
        <v>0</v>
      </c>
      <c r="W53" s="4">
        <v>0</v>
      </c>
      <c r="X53" s="4" t="s">
        <v>316</v>
      </c>
      <c r="Y53" s="4" t="s">
        <v>317</v>
      </c>
    </row>
    <row r="54" s="4" customFormat="1" spans="1:25">
      <c r="A54" s="4" t="s">
        <v>318</v>
      </c>
      <c r="B54" s="4" t="s">
        <v>26</v>
      </c>
      <c r="C54" s="4" t="s">
        <v>27</v>
      </c>
      <c r="D54" s="4" t="s">
        <v>319</v>
      </c>
      <c r="E54" s="4" t="s">
        <v>320</v>
      </c>
      <c r="F54" s="6">
        <v>44915</v>
      </c>
      <c r="G54" s="6">
        <v>44917</v>
      </c>
      <c r="H54" s="4">
        <v>1</v>
      </c>
      <c r="I54" s="4">
        <v>2</v>
      </c>
      <c r="J54" s="4">
        <v>2</v>
      </c>
      <c r="K54" s="4" t="s">
        <v>30</v>
      </c>
      <c r="L54" s="4">
        <v>1380</v>
      </c>
      <c r="M54" s="4">
        <v>1380</v>
      </c>
      <c r="N54" s="4" t="s">
        <v>321</v>
      </c>
      <c r="O54" s="4" t="s">
        <v>32</v>
      </c>
      <c r="P54" s="4" t="s">
        <v>33</v>
      </c>
      <c r="Q54" s="4">
        <v>0</v>
      </c>
      <c r="R54" s="7">
        <v>44908</v>
      </c>
      <c r="S54" s="6">
        <v>44920</v>
      </c>
      <c r="T54" s="4" t="s">
        <v>34</v>
      </c>
      <c r="U54" s="4">
        <v>1380</v>
      </c>
      <c r="V54" s="4">
        <v>0</v>
      </c>
      <c r="W54" s="4">
        <v>0</v>
      </c>
      <c r="X54" s="4" t="s">
        <v>322</v>
      </c>
      <c r="Y54" s="4" t="s">
        <v>201</v>
      </c>
    </row>
    <row r="55" s="4" customFormat="1" spans="1:25">
      <c r="A55" s="4" t="s">
        <v>323</v>
      </c>
      <c r="B55" s="4" t="s">
        <v>26</v>
      </c>
      <c r="C55" s="4" t="s">
        <v>27</v>
      </c>
      <c r="D55" s="4" t="s">
        <v>324</v>
      </c>
      <c r="E55" s="4" t="s">
        <v>325</v>
      </c>
      <c r="F55" s="6">
        <v>44916</v>
      </c>
      <c r="G55" s="6">
        <v>44917</v>
      </c>
      <c r="H55" s="4">
        <v>1</v>
      </c>
      <c r="I55" s="4">
        <v>1</v>
      </c>
      <c r="J55" s="4">
        <v>1</v>
      </c>
      <c r="K55" s="4" t="s">
        <v>30</v>
      </c>
      <c r="L55" s="4">
        <v>897</v>
      </c>
      <c r="M55" s="4">
        <v>897</v>
      </c>
      <c r="N55" s="4" t="s">
        <v>326</v>
      </c>
      <c r="O55" s="4" t="s">
        <v>32</v>
      </c>
      <c r="P55" s="4" t="s">
        <v>33</v>
      </c>
      <c r="Q55" s="4">
        <v>0</v>
      </c>
      <c r="R55" s="7">
        <v>44909</v>
      </c>
      <c r="S55" s="6">
        <v>44920</v>
      </c>
      <c r="T55" s="4" t="s">
        <v>34</v>
      </c>
      <c r="U55" s="4">
        <v>897</v>
      </c>
      <c r="V55" s="4">
        <v>0</v>
      </c>
      <c r="W55" s="4">
        <v>0</v>
      </c>
      <c r="X55" s="4" t="s">
        <v>327</v>
      </c>
      <c r="Y55" s="4" t="s">
        <v>328</v>
      </c>
    </row>
    <row r="56" s="4" customFormat="1" spans="1:25">
      <c r="A56" s="4" t="s">
        <v>329</v>
      </c>
      <c r="B56" s="4" t="s">
        <v>26</v>
      </c>
      <c r="C56" s="4" t="s">
        <v>27</v>
      </c>
      <c r="D56" s="4" t="s">
        <v>330</v>
      </c>
      <c r="E56" s="4" t="s">
        <v>331</v>
      </c>
      <c r="F56" s="6">
        <v>44916</v>
      </c>
      <c r="G56" s="6">
        <v>44917</v>
      </c>
      <c r="H56" s="4">
        <v>1</v>
      </c>
      <c r="I56" s="4">
        <v>1</v>
      </c>
      <c r="J56" s="4">
        <v>1</v>
      </c>
      <c r="K56" s="4" t="s">
        <v>30</v>
      </c>
      <c r="L56" s="4">
        <v>462</v>
      </c>
      <c r="M56" s="4">
        <v>462</v>
      </c>
      <c r="N56" s="4" t="s">
        <v>332</v>
      </c>
      <c r="O56" s="4" t="s">
        <v>32</v>
      </c>
      <c r="P56" s="4" t="s">
        <v>33</v>
      </c>
      <c r="Q56" s="4">
        <v>0</v>
      </c>
      <c r="R56" s="7">
        <v>44909</v>
      </c>
      <c r="S56" s="6">
        <v>44920</v>
      </c>
      <c r="T56" s="4" t="s">
        <v>34</v>
      </c>
      <c r="U56" s="4">
        <v>462</v>
      </c>
      <c r="V56" s="4">
        <v>0</v>
      </c>
      <c r="W56" s="4">
        <v>0</v>
      </c>
      <c r="X56" s="4" t="s">
        <v>333</v>
      </c>
      <c r="Y56" s="4" t="s">
        <v>334</v>
      </c>
    </row>
    <row r="57" s="4" customFormat="1" spans="1:25">
      <c r="A57" s="4" t="s">
        <v>335</v>
      </c>
      <c r="B57" s="4" t="s">
        <v>26</v>
      </c>
      <c r="C57" s="4" t="s">
        <v>27</v>
      </c>
      <c r="D57" s="4" t="s">
        <v>336</v>
      </c>
      <c r="E57" s="4" t="s">
        <v>337</v>
      </c>
      <c r="F57" s="6">
        <v>44915</v>
      </c>
      <c r="G57" s="6">
        <v>44917</v>
      </c>
      <c r="H57" s="4">
        <v>1</v>
      </c>
      <c r="I57" s="4">
        <v>2</v>
      </c>
      <c r="J57" s="4">
        <v>2</v>
      </c>
      <c r="K57" s="4" t="s">
        <v>30</v>
      </c>
      <c r="L57" s="4">
        <v>1986</v>
      </c>
      <c r="M57" s="4">
        <v>1986</v>
      </c>
      <c r="N57" s="4" t="s">
        <v>338</v>
      </c>
      <c r="O57" s="4" t="s">
        <v>32</v>
      </c>
      <c r="P57" s="4" t="s">
        <v>33</v>
      </c>
      <c r="Q57" s="4">
        <v>0</v>
      </c>
      <c r="R57" s="7">
        <v>44909</v>
      </c>
      <c r="S57" s="6">
        <v>44920</v>
      </c>
      <c r="T57" s="4" t="s">
        <v>34</v>
      </c>
      <c r="U57" s="4">
        <v>1986</v>
      </c>
      <c r="V57" s="4">
        <v>0</v>
      </c>
      <c r="W57" s="4">
        <v>0</v>
      </c>
      <c r="X57" s="4" t="s">
        <v>339</v>
      </c>
      <c r="Y57" s="4" t="s">
        <v>340</v>
      </c>
    </row>
    <row r="58" s="4" customFormat="1" spans="1:25">
      <c r="A58" s="4" t="s">
        <v>329</v>
      </c>
      <c r="B58" s="4" t="s">
        <v>26</v>
      </c>
      <c r="C58" s="4" t="s">
        <v>341</v>
      </c>
      <c r="D58" s="4" t="s">
        <v>330</v>
      </c>
      <c r="E58" s="4" t="s">
        <v>331</v>
      </c>
      <c r="F58" s="6">
        <v>44916</v>
      </c>
      <c r="G58" s="6">
        <v>44917</v>
      </c>
      <c r="H58" s="4">
        <v>1</v>
      </c>
      <c r="I58" s="4">
        <v>1</v>
      </c>
      <c r="J58" s="4">
        <v>1</v>
      </c>
      <c r="K58" s="4" t="s">
        <v>30</v>
      </c>
      <c r="L58" s="4">
        <v>-462</v>
      </c>
      <c r="M58" s="4">
        <v>-462</v>
      </c>
      <c r="N58" s="4" t="s">
        <v>332</v>
      </c>
      <c r="O58" s="4" t="s">
        <v>32</v>
      </c>
      <c r="P58" s="4" t="s">
        <v>33</v>
      </c>
      <c r="Q58" s="4">
        <v>0</v>
      </c>
      <c r="R58" s="7">
        <v>44909</v>
      </c>
      <c r="S58" s="6">
        <v>44920</v>
      </c>
      <c r="T58" s="4" t="s">
        <v>34</v>
      </c>
      <c r="U58" s="4">
        <v>-462</v>
      </c>
      <c r="V58" s="4">
        <v>0</v>
      </c>
      <c r="W58" s="4">
        <v>0</v>
      </c>
      <c r="X58" s="4" t="s">
        <v>333</v>
      </c>
      <c r="Y58" s="4" t="s">
        <v>334</v>
      </c>
    </row>
    <row r="59" s="4" customFormat="1" spans="1:25">
      <c r="A59" s="4" t="s">
        <v>342</v>
      </c>
      <c r="B59" s="4" t="s">
        <v>26</v>
      </c>
      <c r="C59" s="4" t="s">
        <v>27</v>
      </c>
      <c r="D59" s="4" t="s">
        <v>343</v>
      </c>
      <c r="E59" s="4" t="s">
        <v>344</v>
      </c>
      <c r="F59" s="6">
        <v>44913</v>
      </c>
      <c r="G59" s="6">
        <v>44917</v>
      </c>
      <c r="H59" s="4">
        <v>1</v>
      </c>
      <c r="I59" s="4">
        <v>4</v>
      </c>
      <c r="J59" s="4">
        <v>4</v>
      </c>
      <c r="K59" s="4" t="s">
        <v>30</v>
      </c>
      <c r="L59" s="4">
        <v>780</v>
      </c>
      <c r="M59" s="4">
        <v>780</v>
      </c>
      <c r="N59" s="4" t="s">
        <v>345</v>
      </c>
      <c r="O59" s="4" t="s">
        <v>32</v>
      </c>
      <c r="P59" s="4" t="s">
        <v>33</v>
      </c>
      <c r="Q59" s="4">
        <v>0</v>
      </c>
      <c r="R59" s="7">
        <v>44909</v>
      </c>
      <c r="S59" s="6">
        <v>44920</v>
      </c>
      <c r="T59" s="4" t="s">
        <v>34</v>
      </c>
      <c r="U59" s="4">
        <v>780</v>
      </c>
      <c r="V59" s="4">
        <v>0</v>
      </c>
      <c r="W59" s="4">
        <v>0</v>
      </c>
      <c r="X59" s="4" t="s">
        <v>346</v>
      </c>
      <c r="Y59" s="4" t="s">
        <v>347</v>
      </c>
    </row>
    <row r="60" s="4" customFormat="1" spans="1:25">
      <c r="A60" s="4" t="s">
        <v>348</v>
      </c>
      <c r="B60" s="4" t="s">
        <v>26</v>
      </c>
      <c r="C60" s="4" t="s">
        <v>27</v>
      </c>
      <c r="D60" s="4" t="s">
        <v>343</v>
      </c>
      <c r="E60" s="4" t="s">
        <v>349</v>
      </c>
      <c r="F60" s="6">
        <v>44913</v>
      </c>
      <c r="G60" s="6">
        <v>44917</v>
      </c>
      <c r="H60" s="4">
        <v>1</v>
      </c>
      <c r="I60" s="4">
        <v>4</v>
      </c>
      <c r="J60" s="4">
        <v>4</v>
      </c>
      <c r="K60" s="4" t="s">
        <v>30</v>
      </c>
      <c r="L60" s="4">
        <v>1004</v>
      </c>
      <c r="M60" s="4">
        <v>1004</v>
      </c>
      <c r="N60" s="4" t="s">
        <v>350</v>
      </c>
      <c r="O60" s="4" t="s">
        <v>32</v>
      </c>
      <c r="P60" s="4" t="s">
        <v>33</v>
      </c>
      <c r="Q60" s="4">
        <v>0</v>
      </c>
      <c r="R60" s="7">
        <v>44909</v>
      </c>
      <c r="S60" s="6">
        <v>44920</v>
      </c>
      <c r="T60" s="4" t="s">
        <v>34</v>
      </c>
      <c r="U60" s="4">
        <v>1004</v>
      </c>
      <c r="V60" s="4">
        <v>0</v>
      </c>
      <c r="W60" s="4">
        <v>0</v>
      </c>
      <c r="X60" s="4" t="s">
        <v>351</v>
      </c>
      <c r="Y60" s="4" t="s">
        <v>352</v>
      </c>
    </row>
    <row r="61" s="4" customFormat="1" spans="1:25">
      <c r="A61" s="4" t="s">
        <v>353</v>
      </c>
      <c r="B61" s="4" t="s">
        <v>26</v>
      </c>
      <c r="C61" s="4" t="s">
        <v>27</v>
      </c>
      <c r="D61" s="4" t="s">
        <v>354</v>
      </c>
      <c r="E61" s="4" t="s">
        <v>355</v>
      </c>
      <c r="F61" s="6">
        <v>44915</v>
      </c>
      <c r="G61" s="6">
        <v>44917</v>
      </c>
      <c r="H61" s="4">
        <v>1</v>
      </c>
      <c r="I61" s="4">
        <v>2</v>
      </c>
      <c r="J61" s="4">
        <v>2</v>
      </c>
      <c r="K61" s="4" t="s">
        <v>30</v>
      </c>
      <c r="L61" s="4">
        <v>364</v>
      </c>
      <c r="M61" s="4">
        <v>364</v>
      </c>
      <c r="N61" s="4" t="s">
        <v>356</v>
      </c>
      <c r="O61" s="4" t="s">
        <v>32</v>
      </c>
      <c r="P61" s="4" t="s">
        <v>33</v>
      </c>
      <c r="Q61" s="4">
        <v>0</v>
      </c>
      <c r="R61" s="7">
        <v>44909</v>
      </c>
      <c r="S61" s="6">
        <v>44920</v>
      </c>
      <c r="T61" s="4" t="s">
        <v>34</v>
      </c>
      <c r="U61" s="4">
        <v>364</v>
      </c>
      <c r="V61" s="4">
        <v>0</v>
      </c>
      <c r="W61" s="4">
        <v>0</v>
      </c>
      <c r="X61" s="4" t="s">
        <v>357</v>
      </c>
      <c r="Y61" s="4" t="s">
        <v>358</v>
      </c>
    </row>
    <row r="62" s="4" customFormat="1" spans="1:25">
      <c r="A62" s="4" t="s">
        <v>359</v>
      </c>
      <c r="B62" s="4" t="s">
        <v>26</v>
      </c>
      <c r="C62" s="4" t="s">
        <v>27</v>
      </c>
      <c r="D62" s="4" t="s">
        <v>360</v>
      </c>
      <c r="E62" s="4" t="s">
        <v>361</v>
      </c>
      <c r="F62" s="6">
        <v>44915</v>
      </c>
      <c r="G62" s="6">
        <v>44917</v>
      </c>
      <c r="H62" s="4">
        <v>1</v>
      </c>
      <c r="I62" s="4">
        <v>2</v>
      </c>
      <c r="J62" s="4">
        <v>2</v>
      </c>
      <c r="K62" s="4" t="s">
        <v>30</v>
      </c>
      <c r="L62" s="4">
        <v>762</v>
      </c>
      <c r="M62" s="4">
        <v>762</v>
      </c>
      <c r="N62" s="4" t="s">
        <v>362</v>
      </c>
      <c r="O62" s="4" t="s">
        <v>32</v>
      </c>
      <c r="P62" s="4" t="s">
        <v>33</v>
      </c>
      <c r="Q62" s="4">
        <v>0</v>
      </c>
      <c r="R62" s="7">
        <v>44910</v>
      </c>
      <c r="S62" s="6">
        <v>44920</v>
      </c>
      <c r="T62" s="4" t="s">
        <v>34</v>
      </c>
      <c r="U62" s="4">
        <v>762</v>
      </c>
      <c r="V62" s="4">
        <v>0</v>
      </c>
      <c r="W62" s="4">
        <v>0</v>
      </c>
      <c r="X62" s="4" t="s">
        <v>363</v>
      </c>
      <c r="Y62" s="4" t="s">
        <v>364</v>
      </c>
    </row>
    <row r="63" s="4" customFormat="1" spans="1:25">
      <c r="A63" s="4" t="s">
        <v>365</v>
      </c>
      <c r="B63" s="4" t="s">
        <v>26</v>
      </c>
      <c r="C63" s="4" t="s">
        <v>27</v>
      </c>
      <c r="D63" s="4" t="s">
        <v>366</v>
      </c>
      <c r="E63" s="4" t="s">
        <v>367</v>
      </c>
      <c r="F63" s="6">
        <v>44914</v>
      </c>
      <c r="G63" s="6">
        <v>44917</v>
      </c>
      <c r="H63" s="4">
        <v>1</v>
      </c>
      <c r="I63" s="4">
        <v>3</v>
      </c>
      <c r="J63" s="4">
        <v>3</v>
      </c>
      <c r="K63" s="4" t="s">
        <v>30</v>
      </c>
      <c r="L63" s="4">
        <v>1926</v>
      </c>
      <c r="M63" s="4">
        <v>1926</v>
      </c>
      <c r="N63" s="4" t="s">
        <v>368</v>
      </c>
      <c r="O63" s="4" t="s">
        <v>32</v>
      </c>
      <c r="P63" s="4" t="s">
        <v>33</v>
      </c>
      <c r="Q63" s="4">
        <v>0</v>
      </c>
      <c r="R63" s="7">
        <v>44910</v>
      </c>
      <c r="S63" s="6">
        <v>44920</v>
      </c>
      <c r="T63" s="4" t="s">
        <v>34</v>
      </c>
      <c r="U63" s="4">
        <v>1926</v>
      </c>
      <c r="V63" s="4">
        <v>0</v>
      </c>
      <c r="W63" s="4">
        <v>0</v>
      </c>
      <c r="X63" s="4" t="s">
        <v>369</v>
      </c>
      <c r="Y63" s="4" t="s">
        <v>370</v>
      </c>
    </row>
    <row r="64" s="4" customFormat="1" spans="1:25">
      <c r="A64" s="4" t="s">
        <v>371</v>
      </c>
      <c r="B64" s="4" t="s">
        <v>26</v>
      </c>
      <c r="C64" s="4" t="s">
        <v>27</v>
      </c>
      <c r="D64" s="4" t="s">
        <v>372</v>
      </c>
      <c r="E64" s="4" t="s">
        <v>373</v>
      </c>
      <c r="F64" s="6">
        <v>44916</v>
      </c>
      <c r="G64" s="6">
        <v>44917</v>
      </c>
      <c r="H64" s="4">
        <v>1</v>
      </c>
      <c r="I64" s="4">
        <v>1</v>
      </c>
      <c r="J64" s="4">
        <v>1</v>
      </c>
      <c r="K64" s="4" t="s">
        <v>30</v>
      </c>
      <c r="L64" s="4">
        <v>440</v>
      </c>
      <c r="M64" s="4">
        <v>440</v>
      </c>
      <c r="N64" s="4" t="s">
        <v>374</v>
      </c>
      <c r="O64" s="4" t="s">
        <v>32</v>
      </c>
      <c r="P64" s="4" t="s">
        <v>33</v>
      </c>
      <c r="Q64" s="4">
        <v>0</v>
      </c>
      <c r="R64" s="7">
        <v>44910</v>
      </c>
      <c r="S64" s="6">
        <v>44920</v>
      </c>
      <c r="T64" s="4" t="s">
        <v>34</v>
      </c>
      <c r="U64" s="4">
        <v>440</v>
      </c>
      <c r="V64" s="4">
        <v>0</v>
      </c>
      <c r="W64" s="4">
        <v>0</v>
      </c>
      <c r="X64" s="4" t="s">
        <v>375</v>
      </c>
      <c r="Y64" s="4" t="s">
        <v>376</v>
      </c>
    </row>
    <row r="65" s="4" customFormat="1" spans="1:25">
      <c r="A65" s="4" t="s">
        <v>377</v>
      </c>
      <c r="B65" s="4" t="s">
        <v>26</v>
      </c>
      <c r="C65" s="4" t="s">
        <v>27</v>
      </c>
      <c r="D65" s="4" t="s">
        <v>378</v>
      </c>
      <c r="E65" s="4" t="s">
        <v>344</v>
      </c>
      <c r="F65" s="6">
        <v>44915</v>
      </c>
      <c r="G65" s="6">
        <v>44917</v>
      </c>
      <c r="H65" s="4">
        <v>1</v>
      </c>
      <c r="I65" s="4">
        <v>2</v>
      </c>
      <c r="J65" s="4">
        <v>2</v>
      </c>
      <c r="K65" s="4" t="s">
        <v>30</v>
      </c>
      <c r="L65" s="4">
        <v>1404</v>
      </c>
      <c r="M65" s="4">
        <v>1404</v>
      </c>
      <c r="N65" s="4" t="s">
        <v>379</v>
      </c>
      <c r="O65" s="4" t="s">
        <v>32</v>
      </c>
      <c r="P65" s="4" t="s">
        <v>33</v>
      </c>
      <c r="Q65" s="4">
        <v>0</v>
      </c>
      <c r="R65" s="7">
        <v>44910</v>
      </c>
      <c r="S65" s="6">
        <v>44920</v>
      </c>
      <c r="T65" s="4" t="s">
        <v>34</v>
      </c>
      <c r="U65" s="4">
        <v>1404</v>
      </c>
      <c r="V65" s="4">
        <v>0</v>
      </c>
      <c r="W65" s="4">
        <v>0</v>
      </c>
      <c r="X65" s="4" t="s">
        <v>380</v>
      </c>
      <c r="Y65" s="4" t="s">
        <v>381</v>
      </c>
    </row>
    <row r="66" s="4" customFormat="1" spans="1:25">
      <c r="A66" s="4" t="s">
        <v>382</v>
      </c>
      <c r="B66" s="4" t="s">
        <v>26</v>
      </c>
      <c r="C66" s="4" t="s">
        <v>27</v>
      </c>
      <c r="D66" s="4" t="s">
        <v>383</v>
      </c>
      <c r="E66" s="4" t="s">
        <v>251</v>
      </c>
      <c r="F66" s="6">
        <v>44912</v>
      </c>
      <c r="G66" s="6">
        <v>44917</v>
      </c>
      <c r="H66" s="4">
        <v>1</v>
      </c>
      <c r="I66" s="4">
        <v>5</v>
      </c>
      <c r="J66" s="4">
        <v>5</v>
      </c>
      <c r="K66" s="4" t="s">
        <v>30</v>
      </c>
      <c r="L66" s="4">
        <v>4595</v>
      </c>
      <c r="M66" s="4">
        <v>4595</v>
      </c>
      <c r="N66" s="4" t="s">
        <v>384</v>
      </c>
      <c r="O66" s="4" t="s">
        <v>32</v>
      </c>
      <c r="P66" s="4" t="s">
        <v>33</v>
      </c>
      <c r="Q66" s="4">
        <v>0</v>
      </c>
      <c r="R66" s="7">
        <v>44910</v>
      </c>
      <c r="S66" s="6">
        <v>44920</v>
      </c>
      <c r="T66" s="4" t="s">
        <v>34</v>
      </c>
      <c r="U66" s="4">
        <v>4595</v>
      </c>
      <c r="V66" s="4">
        <v>0</v>
      </c>
      <c r="W66" s="4">
        <v>5005</v>
      </c>
      <c r="X66" s="4" t="s">
        <v>385</v>
      </c>
      <c r="Y66" s="4" t="s">
        <v>35</v>
      </c>
    </row>
    <row r="67" s="4" customFormat="1" spans="1:25">
      <c r="A67" s="4" t="s">
        <v>386</v>
      </c>
      <c r="B67" s="4" t="s">
        <v>26</v>
      </c>
      <c r="C67" s="4" t="s">
        <v>27</v>
      </c>
      <c r="D67" s="4" t="s">
        <v>387</v>
      </c>
      <c r="E67" s="4" t="s">
        <v>38</v>
      </c>
      <c r="F67" s="6">
        <v>44915</v>
      </c>
      <c r="G67" s="6">
        <v>44917</v>
      </c>
      <c r="H67" s="4">
        <v>1</v>
      </c>
      <c r="I67" s="4">
        <v>2</v>
      </c>
      <c r="J67" s="4">
        <v>2</v>
      </c>
      <c r="K67" s="4" t="s">
        <v>30</v>
      </c>
      <c r="L67" s="4">
        <v>532</v>
      </c>
      <c r="M67" s="4">
        <v>532</v>
      </c>
      <c r="N67" s="4" t="s">
        <v>388</v>
      </c>
      <c r="O67" s="4" t="s">
        <v>32</v>
      </c>
      <c r="P67" s="4" t="s">
        <v>33</v>
      </c>
      <c r="Q67" s="4">
        <v>0</v>
      </c>
      <c r="R67" s="7">
        <v>44911</v>
      </c>
      <c r="S67" s="6">
        <v>44920</v>
      </c>
      <c r="T67" s="4" t="s">
        <v>34</v>
      </c>
      <c r="U67" s="4">
        <v>532</v>
      </c>
      <c r="V67" s="4">
        <v>0</v>
      </c>
      <c r="W67" s="4">
        <v>0</v>
      </c>
      <c r="X67" s="4" t="s">
        <v>389</v>
      </c>
      <c r="Y67" s="4" t="s">
        <v>390</v>
      </c>
    </row>
    <row r="68" s="4" customFormat="1" spans="1:25">
      <c r="A68" s="4" t="s">
        <v>391</v>
      </c>
      <c r="B68" s="4" t="s">
        <v>26</v>
      </c>
      <c r="C68" s="4" t="s">
        <v>27</v>
      </c>
      <c r="D68" s="4" t="s">
        <v>392</v>
      </c>
      <c r="E68" s="4" t="s">
        <v>59</v>
      </c>
      <c r="F68" s="6">
        <v>44915</v>
      </c>
      <c r="G68" s="6">
        <v>44917</v>
      </c>
      <c r="H68" s="4">
        <v>1</v>
      </c>
      <c r="I68" s="4">
        <v>2</v>
      </c>
      <c r="J68" s="4">
        <v>2</v>
      </c>
      <c r="K68" s="4" t="s">
        <v>30</v>
      </c>
      <c r="L68" s="4">
        <v>978</v>
      </c>
      <c r="M68" s="4">
        <v>978</v>
      </c>
      <c r="N68" s="4" t="s">
        <v>393</v>
      </c>
      <c r="O68" s="4" t="s">
        <v>32</v>
      </c>
      <c r="P68" s="4" t="s">
        <v>33</v>
      </c>
      <c r="Q68" s="4">
        <v>0</v>
      </c>
      <c r="R68" s="7">
        <v>44911</v>
      </c>
      <c r="S68" s="6">
        <v>44920</v>
      </c>
      <c r="T68" s="4" t="s">
        <v>34</v>
      </c>
      <c r="U68" s="4">
        <v>978</v>
      </c>
      <c r="V68" s="4">
        <v>0</v>
      </c>
      <c r="W68" s="4">
        <v>0</v>
      </c>
      <c r="X68" s="4" t="s">
        <v>394</v>
      </c>
      <c r="Y68" s="4" t="s">
        <v>395</v>
      </c>
    </row>
    <row r="69" s="4" customFormat="1" spans="1:25">
      <c r="A69" s="4" t="s">
        <v>396</v>
      </c>
      <c r="B69" s="4" t="s">
        <v>26</v>
      </c>
      <c r="C69" s="4" t="s">
        <v>27</v>
      </c>
      <c r="D69" s="4" t="s">
        <v>397</v>
      </c>
      <c r="E69" s="4" t="s">
        <v>398</v>
      </c>
      <c r="F69" s="6">
        <v>44913</v>
      </c>
      <c r="G69" s="6">
        <v>44917</v>
      </c>
      <c r="H69" s="4">
        <v>1</v>
      </c>
      <c r="I69" s="4">
        <v>4</v>
      </c>
      <c r="J69" s="4">
        <v>4</v>
      </c>
      <c r="K69" s="4" t="s">
        <v>30</v>
      </c>
      <c r="L69" s="4">
        <v>5266</v>
      </c>
      <c r="M69" s="4">
        <v>5266</v>
      </c>
      <c r="N69" s="4" t="s">
        <v>399</v>
      </c>
      <c r="O69" s="4" t="s">
        <v>32</v>
      </c>
      <c r="P69" s="4" t="s">
        <v>33</v>
      </c>
      <c r="Q69" s="4">
        <v>0</v>
      </c>
      <c r="R69" s="7">
        <v>44911</v>
      </c>
      <c r="S69" s="6">
        <v>44920</v>
      </c>
      <c r="T69" s="4" t="s">
        <v>34</v>
      </c>
      <c r="U69" s="4">
        <v>5266</v>
      </c>
      <c r="V69" s="4">
        <v>0</v>
      </c>
      <c r="W69" s="4">
        <v>0</v>
      </c>
      <c r="X69" s="4" t="s">
        <v>400</v>
      </c>
      <c r="Y69" s="4" t="s">
        <v>401</v>
      </c>
    </row>
    <row r="70" s="4" customFormat="1" spans="1:25">
      <c r="A70" s="4" t="s">
        <v>402</v>
      </c>
      <c r="B70" s="4" t="s">
        <v>26</v>
      </c>
      <c r="C70" s="4" t="s">
        <v>27</v>
      </c>
      <c r="D70" s="4" t="s">
        <v>403</v>
      </c>
      <c r="E70" s="4" t="s">
        <v>404</v>
      </c>
      <c r="F70" s="6">
        <v>44916</v>
      </c>
      <c r="G70" s="6">
        <v>44917</v>
      </c>
      <c r="H70" s="4">
        <v>1</v>
      </c>
      <c r="I70" s="4">
        <v>1</v>
      </c>
      <c r="J70" s="4">
        <v>1</v>
      </c>
      <c r="K70" s="4" t="s">
        <v>30</v>
      </c>
      <c r="L70" s="4">
        <v>895</v>
      </c>
      <c r="M70" s="4">
        <v>895</v>
      </c>
      <c r="N70" s="4" t="s">
        <v>405</v>
      </c>
      <c r="O70" s="4" t="s">
        <v>32</v>
      </c>
      <c r="P70" s="4" t="s">
        <v>33</v>
      </c>
      <c r="Q70" s="4">
        <v>0</v>
      </c>
      <c r="R70" s="7">
        <v>44911</v>
      </c>
      <c r="S70" s="6">
        <v>44920</v>
      </c>
      <c r="T70" s="4" t="s">
        <v>34</v>
      </c>
      <c r="U70" s="4">
        <v>895</v>
      </c>
      <c r="V70" s="4">
        <v>0</v>
      </c>
      <c r="W70" s="4">
        <v>0</v>
      </c>
      <c r="X70" s="4" t="s">
        <v>406</v>
      </c>
      <c r="Y70" s="4" t="s">
        <v>35</v>
      </c>
    </row>
    <row r="71" s="4" customFormat="1" spans="1:25">
      <c r="A71" s="4" t="s">
        <v>407</v>
      </c>
      <c r="B71" s="4" t="s">
        <v>26</v>
      </c>
      <c r="C71" s="4" t="s">
        <v>27</v>
      </c>
      <c r="D71" s="4" t="s">
        <v>408</v>
      </c>
      <c r="E71" s="4" t="s">
        <v>409</v>
      </c>
      <c r="F71" s="6">
        <v>44916</v>
      </c>
      <c r="G71" s="6">
        <v>44917</v>
      </c>
      <c r="H71" s="4">
        <v>1</v>
      </c>
      <c r="I71" s="4">
        <v>1</v>
      </c>
      <c r="J71" s="4">
        <v>1</v>
      </c>
      <c r="K71" s="4" t="s">
        <v>30</v>
      </c>
      <c r="L71" s="4">
        <v>390</v>
      </c>
      <c r="M71" s="4">
        <v>390</v>
      </c>
      <c r="N71" s="4" t="s">
        <v>410</v>
      </c>
      <c r="O71" s="4" t="s">
        <v>32</v>
      </c>
      <c r="P71" s="4" t="s">
        <v>33</v>
      </c>
      <c r="Q71" s="4">
        <v>0</v>
      </c>
      <c r="R71" s="7">
        <v>44911</v>
      </c>
      <c r="S71" s="6">
        <v>44920</v>
      </c>
      <c r="T71" s="4" t="s">
        <v>34</v>
      </c>
      <c r="U71" s="4">
        <v>390</v>
      </c>
      <c r="V71" s="4">
        <v>0</v>
      </c>
      <c r="W71" s="4">
        <v>0</v>
      </c>
      <c r="X71" s="4" t="s">
        <v>411</v>
      </c>
      <c r="Y71" s="4" t="s">
        <v>412</v>
      </c>
    </row>
    <row r="72" s="4" customFormat="1" spans="1:25">
      <c r="A72" s="4" t="s">
        <v>396</v>
      </c>
      <c r="B72" s="4" t="s">
        <v>26</v>
      </c>
      <c r="C72" s="4" t="s">
        <v>341</v>
      </c>
      <c r="D72" s="4" t="s">
        <v>397</v>
      </c>
      <c r="E72" s="4" t="s">
        <v>398</v>
      </c>
      <c r="F72" s="6">
        <v>44913</v>
      </c>
      <c r="G72" s="6">
        <v>44917</v>
      </c>
      <c r="H72" s="4">
        <v>1</v>
      </c>
      <c r="I72" s="4">
        <v>4</v>
      </c>
      <c r="J72" s="4">
        <v>4</v>
      </c>
      <c r="K72" s="4" t="s">
        <v>30</v>
      </c>
      <c r="L72" s="4">
        <v>-5266</v>
      </c>
      <c r="M72" s="4">
        <v>-5266</v>
      </c>
      <c r="N72" s="4" t="s">
        <v>399</v>
      </c>
      <c r="O72" s="4" t="s">
        <v>32</v>
      </c>
      <c r="P72" s="4" t="s">
        <v>33</v>
      </c>
      <c r="Q72" s="4">
        <v>0</v>
      </c>
      <c r="R72" s="7">
        <v>44911</v>
      </c>
      <c r="S72" s="6">
        <v>44920</v>
      </c>
      <c r="T72" s="4" t="s">
        <v>34</v>
      </c>
      <c r="U72" s="4">
        <v>-5266</v>
      </c>
      <c r="V72" s="4">
        <v>0</v>
      </c>
      <c r="W72" s="4">
        <v>0</v>
      </c>
      <c r="X72" s="4" t="s">
        <v>400</v>
      </c>
      <c r="Y72" s="4" t="s">
        <v>401</v>
      </c>
    </row>
    <row r="73" s="4" customFormat="1" spans="1:25">
      <c r="A73" s="4" t="s">
        <v>413</v>
      </c>
      <c r="B73" s="4" t="s">
        <v>26</v>
      </c>
      <c r="C73" s="4" t="s">
        <v>27</v>
      </c>
      <c r="D73" s="4" t="s">
        <v>267</v>
      </c>
      <c r="E73" s="4" t="s">
        <v>268</v>
      </c>
      <c r="F73" s="6">
        <v>44915</v>
      </c>
      <c r="G73" s="6">
        <v>44917</v>
      </c>
      <c r="H73" s="4">
        <v>1</v>
      </c>
      <c r="I73" s="4">
        <v>2</v>
      </c>
      <c r="J73" s="4">
        <v>2</v>
      </c>
      <c r="K73" s="4" t="s">
        <v>30</v>
      </c>
      <c r="L73" s="4">
        <v>534</v>
      </c>
      <c r="M73" s="4">
        <v>534</v>
      </c>
      <c r="N73" s="4" t="s">
        <v>414</v>
      </c>
      <c r="O73" s="4" t="s">
        <v>32</v>
      </c>
      <c r="P73" s="4" t="s">
        <v>33</v>
      </c>
      <c r="Q73" s="4">
        <v>0</v>
      </c>
      <c r="R73" s="7">
        <v>44911</v>
      </c>
      <c r="S73" s="6">
        <v>44920</v>
      </c>
      <c r="T73" s="4" t="s">
        <v>34</v>
      </c>
      <c r="U73" s="4">
        <v>534</v>
      </c>
      <c r="V73" s="4">
        <v>0</v>
      </c>
      <c r="W73" s="4">
        <v>0</v>
      </c>
      <c r="X73" s="4" t="s">
        <v>415</v>
      </c>
      <c r="Y73" s="4" t="s">
        <v>416</v>
      </c>
    </row>
    <row r="74" s="4" customFormat="1" spans="1:25">
      <c r="A74" s="4" t="s">
        <v>417</v>
      </c>
      <c r="B74" s="4" t="s">
        <v>26</v>
      </c>
      <c r="C74" s="4" t="s">
        <v>27</v>
      </c>
      <c r="D74" s="4" t="s">
        <v>418</v>
      </c>
      <c r="E74" s="4" t="s">
        <v>320</v>
      </c>
      <c r="F74" s="6">
        <v>44916</v>
      </c>
      <c r="G74" s="6">
        <v>44917</v>
      </c>
      <c r="H74" s="4">
        <v>1</v>
      </c>
      <c r="I74" s="4">
        <v>1</v>
      </c>
      <c r="J74" s="4">
        <v>1</v>
      </c>
      <c r="K74" s="4" t="s">
        <v>30</v>
      </c>
      <c r="L74" s="4">
        <v>440</v>
      </c>
      <c r="M74" s="4">
        <v>440</v>
      </c>
      <c r="N74" s="4" t="s">
        <v>419</v>
      </c>
      <c r="O74" s="4" t="s">
        <v>32</v>
      </c>
      <c r="P74" s="4" t="s">
        <v>33</v>
      </c>
      <c r="Q74" s="4">
        <v>0</v>
      </c>
      <c r="R74" s="7">
        <v>44911</v>
      </c>
      <c r="S74" s="6">
        <v>44920</v>
      </c>
      <c r="T74" s="4" t="s">
        <v>34</v>
      </c>
      <c r="U74" s="4">
        <v>440</v>
      </c>
      <c r="V74" s="4">
        <v>0</v>
      </c>
      <c r="W74" s="4">
        <v>0</v>
      </c>
      <c r="X74" s="4" t="s">
        <v>420</v>
      </c>
      <c r="Y74" s="4" t="s">
        <v>201</v>
      </c>
    </row>
    <row r="75" s="4" customFormat="1" spans="1:25">
      <c r="A75" s="4" t="s">
        <v>421</v>
      </c>
      <c r="B75" s="4" t="s">
        <v>26</v>
      </c>
      <c r="C75" s="4" t="s">
        <v>27</v>
      </c>
      <c r="D75" s="4" t="s">
        <v>239</v>
      </c>
      <c r="E75" s="4" t="s">
        <v>240</v>
      </c>
      <c r="F75" s="6">
        <v>44915</v>
      </c>
      <c r="G75" s="6">
        <v>44917</v>
      </c>
      <c r="H75" s="4">
        <v>1</v>
      </c>
      <c r="I75" s="4">
        <v>2</v>
      </c>
      <c r="J75" s="4">
        <v>2</v>
      </c>
      <c r="K75" s="4" t="s">
        <v>30</v>
      </c>
      <c r="L75" s="4">
        <v>1670</v>
      </c>
      <c r="M75" s="4">
        <v>1670</v>
      </c>
      <c r="N75" s="4" t="s">
        <v>422</v>
      </c>
      <c r="O75" s="4" t="s">
        <v>32</v>
      </c>
      <c r="P75" s="4" t="s">
        <v>33</v>
      </c>
      <c r="Q75" s="4">
        <v>0</v>
      </c>
      <c r="R75" s="7">
        <v>44911</v>
      </c>
      <c r="S75" s="6">
        <v>44920</v>
      </c>
      <c r="T75" s="4" t="s">
        <v>34</v>
      </c>
      <c r="U75" s="4">
        <v>1670</v>
      </c>
      <c r="V75" s="4">
        <v>0</v>
      </c>
      <c r="W75" s="4">
        <v>0</v>
      </c>
      <c r="X75" s="4" t="s">
        <v>423</v>
      </c>
      <c r="Y75" s="4" t="s">
        <v>424</v>
      </c>
    </row>
    <row r="76" s="4" customFormat="1" spans="1:25">
      <c r="A76" s="4" t="s">
        <v>425</v>
      </c>
      <c r="B76" s="4" t="s">
        <v>26</v>
      </c>
      <c r="C76" s="4" t="s">
        <v>27</v>
      </c>
      <c r="D76" s="4" t="s">
        <v>426</v>
      </c>
      <c r="E76" s="4" t="s">
        <v>427</v>
      </c>
      <c r="F76" s="6">
        <v>44914</v>
      </c>
      <c r="G76" s="6">
        <v>44917</v>
      </c>
      <c r="H76" s="4">
        <v>1</v>
      </c>
      <c r="I76" s="4">
        <v>3</v>
      </c>
      <c r="J76" s="4">
        <v>3</v>
      </c>
      <c r="K76" s="4" t="s">
        <v>30</v>
      </c>
      <c r="L76" s="4">
        <v>1098</v>
      </c>
      <c r="M76" s="4">
        <v>1098</v>
      </c>
      <c r="N76" s="4" t="s">
        <v>428</v>
      </c>
      <c r="O76" s="4" t="s">
        <v>32</v>
      </c>
      <c r="P76" s="4" t="s">
        <v>33</v>
      </c>
      <c r="Q76" s="4">
        <v>0</v>
      </c>
      <c r="R76" s="7">
        <v>44911</v>
      </c>
      <c r="S76" s="6">
        <v>44920</v>
      </c>
      <c r="T76" s="4" t="s">
        <v>34</v>
      </c>
      <c r="U76" s="4">
        <v>1098</v>
      </c>
      <c r="V76" s="4">
        <v>0</v>
      </c>
      <c r="W76" s="4">
        <v>0</v>
      </c>
      <c r="X76" s="4" t="s">
        <v>429</v>
      </c>
      <c r="Y76" s="4" t="s">
        <v>35</v>
      </c>
    </row>
    <row r="77" s="4" customFormat="1" spans="1:25">
      <c r="A77" s="4" t="s">
        <v>430</v>
      </c>
      <c r="B77" s="4" t="s">
        <v>26</v>
      </c>
      <c r="C77" s="4" t="s">
        <v>27</v>
      </c>
      <c r="D77" s="4" t="s">
        <v>431</v>
      </c>
      <c r="E77" s="4" t="s">
        <v>432</v>
      </c>
      <c r="F77" s="6">
        <v>44914</v>
      </c>
      <c r="G77" s="6">
        <v>44917</v>
      </c>
      <c r="H77" s="4">
        <v>1</v>
      </c>
      <c r="I77" s="4">
        <v>3</v>
      </c>
      <c r="J77" s="4">
        <v>3</v>
      </c>
      <c r="K77" s="4" t="s">
        <v>30</v>
      </c>
      <c r="L77" s="4">
        <v>2727</v>
      </c>
      <c r="M77" s="4">
        <v>2727</v>
      </c>
      <c r="N77" s="4" t="s">
        <v>433</v>
      </c>
      <c r="O77" s="4" t="s">
        <v>32</v>
      </c>
      <c r="P77" s="4" t="s">
        <v>33</v>
      </c>
      <c r="Q77" s="4">
        <v>0</v>
      </c>
      <c r="R77" s="7">
        <v>44912.0000115741</v>
      </c>
      <c r="S77" s="6">
        <v>44920</v>
      </c>
      <c r="T77" s="4" t="s">
        <v>34</v>
      </c>
      <c r="U77" s="4">
        <v>2727</v>
      </c>
      <c r="V77" s="4">
        <v>0</v>
      </c>
      <c r="W77" s="4">
        <v>0</v>
      </c>
      <c r="X77" s="4" t="s">
        <v>434</v>
      </c>
      <c r="Y77" s="4" t="s">
        <v>435</v>
      </c>
    </row>
    <row r="78" s="4" customFormat="1" spans="1:25">
      <c r="A78" s="4" t="s">
        <v>436</v>
      </c>
      <c r="B78" s="4" t="s">
        <v>26</v>
      </c>
      <c r="C78" s="4" t="s">
        <v>27</v>
      </c>
      <c r="D78" s="4" t="s">
        <v>437</v>
      </c>
      <c r="E78" s="4" t="s">
        <v>438</v>
      </c>
      <c r="F78" s="6">
        <v>44914</v>
      </c>
      <c r="G78" s="6">
        <v>44917</v>
      </c>
      <c r="H78" s="4">
        <v>1</v>
      </c>
      <c r="I78" s="4">
        <v>3</v>
      </c>
      <c r="J78" s="4">
        <v>3</v>
      </c>
      <c r="K78" s="4" t="s">
        <v>30</v>
      </c>
      <c r="L78" s="4">
        <v>843</v>
      </c>
      <c r="M78" s="4">
        <v>843</v>
      </c>
      <c r="N78" s="4" t="s">
        <v>439</v>
      </c>
      <c r="O78" s="4" t="s">
        <v>32</v>
      </c>
      <c r="P78" s="4" t="s">
        <v>33</v>
      </c>
      <c r="Q78" s="4">
        <v>0</v>
      </c>
      <c r="R78" s="7">
        <v>44913</v>
      </c>
      <c r="S78" s="6">
        <v>44920</v>
      </c>
      <c r="T78" s="4" t="s">
        <v>34</v>
      </c>
      <c r="U78" s="4">
        <v>843</v>
      </c>
      <c r="V78" s="4">
        <v>0</v>
      </c>
      <c r="W78" s="4">
        <v>0</v>
      </c>
      <c r="X78" s="4" t="s">
        <v>440</v>
      </c>
      <c r="Y78" s="4" t="s">
        <v>441</v>
      </c>
    </row>
    <row r="79" s="4" customFormat="1" spans="1:25">
      <c r="A79" s="4" t="s">
        <v>442</v>
      </c>
      <c r="B79" s="4" t="s">
        <v>26</v>
      </c>
      <c r="C79" s="4" t="s">
        <v>27</v>
      </c>
      <c r="D79" s="4" t="s">
        <v>443</v>
      </c>
      <c r="E79" s="4" t="s">
        <v>444</v>
      </c>
      <c r="F79" s="6">
        <v>44916</v>
      </c>
      <c r="G79" s="6">
        <v>44917</v>
      </c>
      <c r="H79" s="4">
        <v>1</v>
      </c>
      <c r="I79" s="4">
        <v>1</v>
      </c>
      <c r="J79" s="4">
        <v>1</v>
      </c>
      <c r="K79" s="4" t="s">
        <v>30</v>
      </c>
      <c r="L79" s="4">
        <v>490</v>
      </c>
      <c r="M79" s="4">
        <v>490</v>
      </c>
      <c r="N79" s="4" t="s">
        <v>445</v>
      </c>
      <c r="O79" s="4" t="s">
        <v>32</v>
      </c>
      <c r="P79" s="4" t="s">
        <v>33</v>
      </c>
      <c r="Q79" s="4">
        <v>0</v>
      </c>
      <c r="R79" s="7">
        <v>44913</v>
      </c>
      <c r="S79" s="6">
        <v>44920</v>
      </c>
      <c r="T79" s="4" t="s">
        <v>34</v>
      </c>
      <c r="U79" s="4">
        <v>490</v>
      </c>
      <c r="V79" s="4">
        <v>0</v>
      </c>
      <c r="W79" s="4">
        <v>0</v>
      </c>
      <c r="X79" s="4" t="s">
        <v>446</v>
      </c>
      <c r="Y79" s="4" t="s">
        <v>447</v>
      </c>
    </row>
    <row r="80" s="4" customFormat="1" spans="1:25">
      <c r="A80" s="4" t="s">
        <v>448</v>
      </c>
      <c r="B80" s="4" t="s">
        <v>26</v>
      </c>
      <c r="C80" s="4" t="s">
        <v>27</v>
      </c>
      <c r="D80" s="4" t="s">
        <v>449</v>
      </c>
      <c r="E80" s="4" t="s">
        <v>450</v>
      </c>
      <c r="F80" s="6">
        <v>44916</v>
      </c>
      <c r="G80" s="6">
        <v>44917</v>
      </c>
      <c r="H80" s="4">
        <v>1</v>
      </c>
      <c r="I80" s="4">
        <v>1</v>
      </c>
      <c r="J80" s="4">
        <v>1</v>
      </c>
      <c r="K80" s="4" t="s">
        <v>30</v>
      </c>
      <c r="L80" s="4">
        <v>1185</v>
      </c>
      <c r="M80" s="4">
        <v>1185</v>
      </c>
      <c r="N80" s="4" t="s">
        <v>451</v>
      </c>
      <c r="O80" s="4" t="s">
        <v>32</v>
      </c>
      <c r="P80" s="4" t="s">
        <v>33</v>
      </c>
      <c r="Q80" s="4">
        <v>0</v>
      </c>
      <c r="R80" s="7">
        <v>44913</v>
      </c>
      <c r="S80" s="6">
        <v>44920</v>
      </c>
      <c r="T80" s="4" t="s">
        <v>34</v>
      </c>
      <c r="U80" s="4">
        <v>1185</v>
      </c>
      <c r="V80" s="4">
        <v>0</v>
      </c>
      <c r="W80" s="4">
        <v>0</v>
      </c>
      <c r="X80" s="4" t="s">
        <v>452</v>
      </c>
      <c r="Y80" s="4" t="s">
        <v>453</v>
      </c>
    </row>
    <row r="81" s="4" customFormat="1" spans="1:25">
      <c r="A81" s="4" t="s">
        <v>454</v>
      </c>
      <c r="B81" s="4" t="s">
        <v>26</v>
      </c>
      <c r="C81" s="4" t="s">
        <v>27</v>
      </c>
      <c r="D81" s="4" t="s">
        <v>455</v>
      </c>
      <c r="E81" s="4" t="s">
        <v>456</v>
      </c>
      <c r="F81" s="6">
        <v>44913</v>
      </c>
      <c r="G81" s="6">
        <v>44917</v>
      </c>
      <c r="H81" s="4">
        <v>1</v>
      </c>
      <c r="I81" s="4">
        <v>4</v>
      </c>
      <c r="J81" s="4">
        <v>4</v>
      </c>
      <c r="K81" s="4" t="s">
        <v>30</v>
      </c>
      <c r="L81" s="4">
        <v>8416</v>
      </c>
      <c r="M81" s="4">
        <v>8416</v>
      </c>
      <c r="N81" s="4" t="s">
        <v>457</v>
      </c>
      <c r="O81" s="4" t="s">
        <v>32</v>
      </c>
      <c r="P81" s="4" t="s">
        <v>33</v>
      </c>
      <c r="Q81" s="4">
        <v>0</v>
      </c>
      <c r="R81" s="7">
        <v>44913</v>
      </c>
      <c r="S81" s="6">
        <v>44920</v>
      </c>
      <c r="T81" s="4" t="s">
        <v>34</v>
      </c>
      <c r="U81" s="4">
        <v>8416</v>
      </c>
      <c r="V81" s="4">
        <v>0</v>
      </c>
      <c r="W81" s="4">
        <v>0</v>
      </c>
      <c r="X81" s="4" t="s">
        <v>458</v>
      </c>
      <c r="Y81" s="4" t="s">
        <v>459</v>
      </c>
    </row>
    <row r="82" s="4" customFormat="1" spans="1:25">
      <c r="A82" s="4" t="s">
        <v>460</v>
      </c>
      <c r="B82" s="4" t="s">
        <v>26</v>
      </c>
      <c r="C82" s="4" t="s">
        <v>27</v>
      </c>
      <c r="D82" s="4" t="s">
        <v>461</v>
      </c>
      <c r="E82" s="4" t="s">
        <v>462</v>
      </c>
      <c r="F82" s="6">
        <v>44916</v>
      </c>
      <c r="G82" s="6">
        <v>44917</v>
      </c>
      <c r="H82" s="4">
        <v>1</v>
      </c>
      <c r="I82" s="4">
        <v>1</v>
      </c>
      <c r="J82" s="4">
        <v>1</v>
      </c>
      <c r="K82" s="4" t="s">
        <v>30</v>
      </c>
      <c r="L82" s="4">
        <v>991</v>
      </c>
      <c r="M82" s="4">
        <v>991</v>
      </c>
      <c r="N82" s="4" t="s">
        <v>463</v>
      </c>
      <c r="O82" s="4" t="s">
        <v>32</v>
      </c>
      <c r="P82" s="4" t="s">
        <v>33</v>
      </c>
      <c r="Q82" s="4">
        <v>0</v>
      </c>
      <c r="R82" s="7">
        <v>44913</v>
      </c>
      <c r="S82" s="6">
        <v>44920</v>
      </c>
      <c r="T82" s="4" t="s">
        <v>34</v>
      </c>
      <c r="U82" s="4">
        <v>991</v>
      </c>
      <c r="V82" s="4">
        <v>0</v>
      </c>
      <c r="W82" s="4">
        <v>0</v>
      </c>
      <c r="X82" s="4" t="s">
        <v>464</v>
      </c>
      <c r="Y82" s="4" t="s">
        <v>465</v>
      </c>
    </row>
    <row r="83" s="4" customFormat="1" spans="1:25">
      <c r="A83" s="4" t="s">
        <v>466</v>
      </c>
      <c r="B83" s="4" t="s">
        <v>26</v>
      </c>
      <c r="C83" s="4" t="s">
        <v>27</v>
      </c>
      <c r="D83" s="4" t="s">
        <v>467</v>
      </c>
      <c r="E83" s="4" t="s">
        <v>468</v>
      </c>
      <c r="F83" s="6">
        <v>44913</v>
      </c>
      <c r="G83" s="6">
        <v>44917</v>
      </c>
      <c r="H83" s="4">
        <v>1</v>
      </c>
      <c r="I83" s="4">
        <v>4</v>
      </c>
      <c r="J83" s="4">
        <v>4</v>
      </c>
      <c r="K83" s="4" t="s">
        <v>30</v>
      </c>
      <c r="L83" s="4">
        <v>2084</v>
      </c>
      <c r="M83" s="4">
        <v>2084</v>
      </c>
      <c r="N83" s="4" t="s">
        <v>469</v>
      </c>
      <c r="O83" s="4" t="s">
        <v>32</v>
      </c>
      <c r="P83" s="4" t="s">
        <v>33</v>
      </c>
      <c r="Q83" s="4">
        <v>0</v>
      </c>
      <c r="R83" s="7">
        <v>44913</v>
      </c>
      <c r="S83" s="6">
        <v>44920</v>
      </c>
      <c r="T83" s="4" t="s">
        <v>34</v>
      </c>
      <c r="U83" s="4">
        <v>2084</v>
      </c>
      <c r="V83" s="4">
        <v>0</v>
      </c>
      <c r="W83" s="4">
        <v>0</v>
      </c>
      <c r="X83" s="4" t="s">
        <v>470</v>
      </c>
      <c r="Y83" s="4" t="s">
        <v>35</v>
      </c>
    </row>
    <row r="84" s="4" customFormat="1" spans="1:25">
      <c r="A84" s="4" t="s">
        <v>471</v>
      </c>
      <c r="B84" s="4" t="s">
        <v>26</v>
      </c>
      <c r="C84" s="4" t="s">
        <v>27</v>
      </c>
      <c r="D84" s="4" t="s">
        <v>472</v>
      </c>
      <c r="E84" s="4" t="s">
        <v>473</v>
      </c>
      <c r="F84" s="6">
        <v>44916</v>
      </c>
      <c r="G84" s="6">
        <v>44917</v>
      </c>
      <c r="H84" s="4">
        <v>1</v>
      </c>
      <c r="I84" s="4">
        <v>1</v>
      </c>
      <c r="J84" s="4">
        <v>1</v>
      </c>
      <c r="K84" s="4" t="s">
        <v>30</v>
      </c>
      <c r="L84" s="4">
        <v>408</v>
      </c>
      <c r="M84" s="4">
        <v>408</v>
      </c>
      <c r="N84" s="4" t="s">
        <v>474</v>
      </c>
      <c r="O84" s="4" t="s">
        <v>32</v>
      </c>
      <c r="P84" s="4" t="s">
        <v>33</v>
      </c>
      <c r="Q84" s="4">
        <v>0</v>
      </c>
      <c r="R84" s="7">
        <v>44913</v>
      </c>
      <c r="S84" s="6">
        <v>44920</v>
      </c>
      <c r="T84" s="4" t="s">
        <v>34</v>
      </c>
      <c r="U84" s="4">
        <v>408</v>
      </c>
      <c r="V84" s="4">
        <v>0</v>
      </c>
      <c r="W84" s="4">
        <v>0</v>
      </c>
      <c r="X84" s="4" t="s">
        <v>475</v>
      </c>
      <c r="Y84" s="4" t="s">
        <v>476</v>
      </c>
    </row>
    <row r="85" s="4" customFormat="1" spans="1:25">
      <c r="A85" s="4" t="s">
        <v>477</v>
      </c>
      <c r="B85" s="4" t="s">
        <v>26</v>
      </c>
      <c r="C85" s="4" t="s">
        <v>27</v>
      </c>
      <c r="D85" s="4" t="s">
        <v>478</v>
      </c>
      <c r="E85" s="4" t="s">
        <v>479</v>
      </c>
      <c r="F85" s="6">
        <v>44915</v>
      </c>
      <c r="G85" s="6">
        <v>44917</v>
      </c>
      <c r="H85" s="4">
        <v>1</v>
      </c>
      <c r="I85" s="4">
        <v>2</v>
      </c>
      <c r="J85" s="4">
        <v>2</v>
      </c>
      <c r="K85" s="4" t="s">
        <v>30</v>
      </c>
      <c r="L85" s="4">
        <v>4373</v>
      </c>
      <c r="M85" s="4">
        <v>4373</v>
      </c>
      <c r="N85" s="4" t="s">
        <v>480</v>
      </c>
      <c r="O85" s="4" t="s">
        <v>32</v>
      </c>
      <c r="P85" s="4" t="s">
        <v>33</v>
      </c>
      <c r="Q85" s="4">
        <v>0</v>
      </c>
      <c r="R85" s="7">
        <v>44913</v>
      </c>
      <c r="S85" s="6">
        <v>44920</v>
      </c>
      <c r="T85" s="4" t="s">
        <v>34</v>
      </c>
      <c r="U85" s="4">
        <v>4373</v>
      </c>
      <c r="V85" s="4">
        <v>0</v>
      </c>
      <c r="W85" s="4">
        <v>0</v>
      </c>
      <c r="X85" s="4" t="s">
        <v>481</v>
      </c>
      <c r="Y85" s="4" t="s">
        <v>482</v>
      </c>
    </row>
    <row r="86" s="4" customFormat="1" spans="1:25">
      <c r="A86" s="4" t="s">
        <v>483</v>
      </c>
      <c r="B86" s="4" t="s">
        <v>26</v>
      </c>
      <c r="C86" s="4" t="s">
        <v>27</v>
      </c>
      <c r="D86" s="4" t="s">
        <v>484</v>
      </c>
      <c r="E86" s="4" t="s">
        <v>251</v>
      </c>
      <c r="F86" s="6">
        <v>44916</v>
      </c>
      <c r="G86" s="6">
        <v>44917</v>
      </c>
      <c r="H86" s="4">
        <v>2</v>
      </c>
      <c r="I86" s="4">
        <v>1</v>
      </c>
      <c r="J86" s="4">
        <v>2</v>
      </c>
      <c r="K86" s="4" t="s">
        <v>30</v>
      </c>
      <c r="L86" s="4">
        <v>366</v>
      </c>
      <c r="M86" s="4">
        <v>366</v>
      </c>
      <c r="N86" s="4" t="s">
        <v>485</v>
      </c>
      <c r="O86" s="4" t="s">
        <v>32</v>
      </c>
      <c r="P86" s="4" t="s">
        <v>33</v>
      </c>
      <c r="Q86" s="4">
        <v>0</v>
      </c>
      <c r="R86" s="7">
        <v>44913</v>
      </c>
      <c r="S86" s="6">
        <v>44920</v>
      </c>
      <c r="T86" s="4" t="s">
        <v>34</v>
      </c>
      <c r="U86" s="4">
        <v>366</v>
      </c>
      <c r="V86" s="4">
        <v>0</v>
      </c>
      <c r="W86" s="4">
        <v>0</v>
      </c>
      <c r="X86" s="4" t="s">
        <v>486</v>
      </c>
      <c r="Y86" s="4" t="s">
        <v>487</v>
      </c>
    </row>
    <row r="87" s="4" customFormat="1" spans="1:25">
      <c r="A87" s="4" t="s">
        <v>488</v>
      </c>
      <c r="B87" s="4" t="s">
        <v>26</v>
      </c>
      <c r="C87" s="4" t="s">
        <v>27</v>
      </c>
      <c r="D87" s="4" t="s">
        <v>489</v>
      </c>
      <c r="E87" s="4" t="s">
        <v>490</v>
      </c>
      <c r="F87" s="6">
        <v>44916</v>
      </c>
      <c r="G87" s="6">
        <v>44917</v>
      </c>
      <c r="H87" s="4">
        <v>1</v>
      </c>
      <c r="I87" s="4">
        <v>1</v>
      </c>
      <c r="J87" s="4">
        <v>1</v>
      </c>
      <c r="K87" s="4" t="s">
        <v>30</v>
      </c>
      <c r="L87" s="4">
        <v>725</v>
      </c>
      <c r="M87" s="4">
        <v>725</v>
      </c>
      <c r="N87" s="4" t="s">
        <v>491</v>
      </c>
      <c r="O87" s="4" t="s">
        <v>32</v>
      </c>
      <c r="P87" s="4" t="s">
        <v>33</v>
      </c>
      <c r="Q87" s="4">
        <v>0</v>
      </c>
      <c r="R87" s="7">
        <v>44913</v>
      </c>
      <c r="S87" s="6">
        <v>44920</v>
      </c>
      <c r="T87" s="4" t="s">
        <v>34</v>
      </c>
      <c r="U87" s="4">
        <v>725</v>
      </c>
      <c r="V87" s="4">
        <v>0</v>
      </c>
      <c r="W87" s="4">
        <v>0</v>
      </c>
      <c r="X87" s="4" t="s">
        <v>492</v>
      </c>
      <c r="Y87" s="4" t="s">
        <v>493</v>
      </c>
    </row>
    <row r="88" s="4" customFormat="1" spans="1:25">
      <c r="A88" s="4" t="s">
        <v>494</v>
      </c>
      <c r="B88" s="4" t="s">
        <v>26</v>
      </c>
      <c r="C88" s="4" t="s">
        <v>27</v>
      </c>
      <c r="D88" s="4" t="s">
        <v>495</v>
      </c>
      <c r="E88" s="4" t="s">
        <v>496</v>
      </c>
      <c r="F88" s="6">
        <v>44915</v>
      </c>
      <c r="G88" s="6">
        <v>44917</v>
      </c>
      <c r="H88" s="4">
        <v>1</v>
      </c>
      <c r="I88" s="4">
        <v>2</v>
      </c>
      <c r="J88" s="4">
        <v>2</v>
      </c>
      <c r="K88" s="4" t="s">
        <v>30</v>
      </c>
      <c r="L88" s="4">
        <v>1502</v>
      </c>
      <c r="M88" s="4">
        <v>1502</v>
      </c>
      <c r="N88" s="4" t="s">
        <v>497</v>
      </c>
      <c r="O88" s="4" t="s">
        <v>32</v>
      </c>
      <c r="P88" s="4" t="s">
        <v>33</v>
      </c>
      <c r="Q88" s="4">
        <v>0</v>
      </c>
      <c r="R88" s="7">
        <v>44913</v>
      </c>
      <c r="S88" s="6">
        <v>44920</v>
      </c>
      <c r="T88" s="4" t="s">
        <v>34</v>
      </c>
      <c r="U88" s="4">
        <v>1502</v>
      </c>
      <c r="V88" s="4">
        <v>0</v>
      </c>
      <c r="W88" s="4">
        <v>0</v>
      </c>
      <c r="X88" s="4" t="s">
        <v>498</v>
      </c>
      <c r="Y88" s="4" t="s">
        <v>499</v>
      </c>
    </row>
    <row r="89" s="4" customFormat="1" spans="1:25">
      <c r="A89" s="4" t="s">
        <v>500</v>
      </c>
      <c r="B89" s="4" t="s">
        <v>26</v>
      </c>
      <c r="C89" s="4" t="s">
        <v>27</v>
      </c>
      <c r="D89" s="4" t="s">
        <v>501</v>
      </c>
      <c r="E89" s="4" t="s">
        <v>473</v>
      </c>
      <c r="F89" s="6">
        <v>44915</v>
      </c>
      <c r="G89" s="6">
        <v>44917</v>
      </c>
      <c r="H89" s="4">
        <v>1</v>
      </c>
      <c r="I89" s="4">
        <v>2</v>
      </c>
      <c r="J89" s="4">
        <v>2</v>
      </c>
      <c r="K89" s="4" t="s">
        <v>30</v>
      </c>
      <c r="L89" s="4">
        <v>1598</v>
      </c>
      <c r="M89" s="4">
        <v>1598</v>
      </c>
      <c r="N89" s="4" t="s">
        <v>502</v>
      </c>
      <c r="O89" s="4" t="s">
        <v>32</v>
      </c>
      <c r="P89" s="4" t="s">
        <v>33</v>
      </c>
      <c r="Q89" s="4">
        <v>0</v>
      </c>
      <c r="R89" s="7">
        <v>44914</v>
      </c>
      <c r="S89" s="6">
        <v>44920</v>
      </c>
      <c r="T89" s="4" t="s">
        <v>34</v>
      </c>
      <c r="U89" s="4">
        <v>1598</v>
      </c>
      <c r="V89" s="4">
        <v>0</v>
      </c>
      <c r="W89" s="4">
        <v>0</v>
      </c>
      <c r="X89" s="4" t="s">
        <v>503</v>
      </c>
      <c r="Y89" s="4" t="s">
        <v>35</v>
      </c>
    </row>
    <row r="90" s="4" customFormat="1" spans="1:25">
      <c r="A90" s="4" t="s">
        <v>504</v>
      </c>
      <c r="B90" s="4" t="s">
        <v>26</v>
      </c>
      <c r="C90" s="4" t="s">
        <v>27</v>
      </c>
      <c r="D90" s="4" t="s">
        <v>505</v>
      </c>
      <c r="E90" s="4" t="s">
        <v>506</v>
      </c>
      <c r="F90" s="6">
        <v>44916</v>
      </c>
      <c r="G90" s="6">
        <v>44917</v>
      </c>
      <c r="H90" s="4">
        <v>1</v>
      </c>
      <c r="I90" s="4">
        <v>1</v>
      </c>
      <c r="J90" s="4">
        <v>1</v>
      </c>
      <c r="K90" s="4" t="s">
        <v>30</v>
      </c>
      <c r="L90" s="4">
        <v>1144</v>
      </c>
      <c r="M90" s="4">
        <v>1144</v>
      </c>
      <c r="N90" s="4" t="s">
        <v>507</v>
      </c>
      <c r="O90" s="4" t="s">
        <v>32</v>
      </c>
      <c r="P90" s="4" t="s">
        <v>33</v>
      </c>
      <c r="Q90" s="4">
        <v>0</v>
      </c>
      <c r="R90" s="7">
        <v>44914</v>
      </c>
      <c r="S90" s="6">
        <v>44920</v>
      </c>
      <c r="T90" s="4" t="s">
        <v>34</v>
      </c>
      <c r="U90" s="4">
        <v>1144</v>
      </c>
      <c r="V90" s="4">
        <v>0</v>
      </c>
      <c r="W90" s="4">
        <v>0</v>
      </c>
      <c r="X90" s="4" t="s">
        <v>508</v>
      </c>
      <c r="Y90" s="4" t="s">
        <v>509</v>
      </c>
    </row>
    <row r="91" s="4" customFormat="1" spans="1:25">
      <c r="A91" s="4" t="s">
        <v>510</v>
      </c>
      <c r="B91" s="4" t="s">
        <v>26</v>
      </c>
      <c r="C91" s="4" t="s">
        <v>27</v>
      </c>
      <c r="D91" s="4" t="s">
        <v>511</v>
      </c>
      <c r="E91" s="4" t="s">
        <v>325</v>
      </c>
      <c r="F91" s="6">
        <v>44914</v>
      </c>
      <c r="G91" s="6">
        <v>44917</v>
      </c>
      <c r="H91" s="4">
        <v>1</v>
      </c>
      <c r="I91" s="4">
        <v>3</v>
      </c>
      <c r="J91" s="4">
        <v>3</v>
      </c>
      <c r="K91" s="4" t="s">
        <v>30</v>
      </c>
      <c r="L91" s="4">
        <v>3374</v>
      </c>
      <c r="M91" s="4">
        <v>3374</v>
      </c>
      <c r="N91" s="4" t="s">
        <v>512</v>
      </c>
      <c r="O91" s="4" t="s">
        <v>32</v>
      </c>
      <c r="P91" s="4" t="s">
        <v>33</v>
      </c>
      <c r="Q91" s="4">
        <v>0</v>
      </c>
      <c r="R91" s="7">
        <v>44914</v>
      </c>
      <c r="S91" s="6">
        <v>44920</v>
      </c>
      <c r="T91" s="4" t="s">
        <v>34</v>
      </c>
      <c r="U91" s="4">
        <v>3374</v>
      </c>
      <c r="V91" s="4">
        <v>0</v>
      </c>
      <c r="W91" s="4">
        <v>0</v>
      </c>
      <c r="X91" s="4" t="s">
        <v>513</v>
      </c>
      <c r="Y91" s="4" t="s">
        <v>514</v>
      </c>
    </row>
    <row r="92" s="4" customFormat="1" spans="1:25">
      <c r="A92" s="4" t="s">
        <v>515</v>
      </c>
      <c r="B92" s="4" t="s">
        <v>26</v>
      </c>
      <c r="C92" s="4" t="s">
        <v>27</v>
      </c>
      <c r="D92" s="4" t="s">
        <v>516</v>
      </c>
      <c r="E92" s="4" t="s">
        <v>496</v>
      </c>
      <c r="F92" s="6">
        <v>44916</v>
      </c>
      <c r="G92" s="6">
        <v>44917</v>
      </c>
      <c r="H92" s="4">
        <v>1</v>
      </c>
      <c r="I92" s="4">
        <v>1</v>
      </c>
      <c r="J92" s="4">
        <v>1</v>
      </c>
      <c r="K92" s="4" t="s">
        <v>30</v>
      </c>
      <c r="L92" s="4">
        <v>393</v>
      </c>
      <c r="M92" s="4">
        <v>393</v>
      </c>
      <c r="N92" s="4" t="s">
        <v>517</v>
      </c>
      <c r="O92" s="4" t="s">
        <v>32</v>
      </c>
      <c r="P92" s="4" t="s">
        <v>33</v>
      </c>
      <c r="Q92" s="4">
        <v>0</v>
      </c>
      <c r="R92" s="7">
        <v>44914</v>
      </c>
      <c r="S92" s="6">
        <v>44920</v>
      </c>
      <c r="T92" s="4" t="s">
        <v>34</v>
      </c>
      <c r="U92" s="4">
        <v>393</v>
      </c>
      <c r="V92" s="4">
        <v>0</v>
      </c>
      <c r="W92" s="4">
        <v>0</v>
      </c>
      <c r="X92" s="4" t="s">
        <v>518</v>
      </c>
      <c r="Y92" s="4" t="s">
        <v>519</v>
      </c>
    </row>
    <row r="93" s="4" customFormat="1" spans="1:25">
      <c r="A93" s="4" t="s">
        <v>520</v>
      </c>
      <c r="B93" s="4" t="s">
        <v>26</v>
      </c>
      <c r="C93" s="4" t="s">
        <v>27</v>
      </c>
      <c r="D93" s="4" t="s">
        <v>521</v>
      </c>
      <c r="E93" s="4" t="s">
        <v>522</v>
      </c>
      <c r="F93" s="6">
        <v>44915</v>
      </c>
      <c r="G93" s="6">
        <v>44917</v>
      </c>
      <c r="H93" s="4">
        <v>1</v>
      </c>
      <c r="I93" s="4">
        <v>2</v>
      </c>
      <c r="J93" s="4">
        <v>2</v>
      </c>
      <c r="K93" s="4" t="s">
        <v>30</v>
      </c>
      <c r="L93" s="4">
        <v>1434</v>
      </c>
      <c r="M93" s="4">
        <v>1434</v>
      </c>
      <c r="N93" s="4" t="s">
        <v>523</v>
      </c>
      <c r="O93" s="4" t="s">
        <v>32</v>
      </c>
      <c r="P93" s="4" t="s">
        <v>33</v>
      </c>
      <c r="Q93" s="4">
        <v>0</v>
      </c>
      <c r="R93" s="7">
        <v>44914</v>
      </c>
      <c r="S93" s="6">
        <v>44920</v>
      </c>
      <c r="T93" s="4" t="s">
        <v>34</v>
      </c>
      <c r="U93" s="4">
        <v>1434</v>
      </c>
      <c r="V93" s="4">
        <v>0</v>
      </c>
      <c r="W93" s="4">
        <v>0</v>
      </c>
      <c r="X93" s="4" t="s">
        <v>524</v>
      </c>
      <c r="Y93" s="4" t="s">
        <v>35</v>
      </c>
    </row>
    <row r="94" s="4" customFormat="1" spans="1:25">
      <c r="A94" s="4" t="s">
        <v>525</v>
      </c>
      <c r="B94" s="4" t="s">
        <v>26</v>
      </c>
      <c r="C94" s="4" t="s">
        <v>27</v>
      </c>
      <c r="D94" s="4" t="s">
        <v>526</v>
      </c>
      <c r="E94" s="4" t="s">
        <v>496</v>
      </c>
      <c r="F94" s="6">
        <v>44915</v>
      </c>
      <c r="G94" s="6">
        <v>44917</v>
      </c>
      <c r="H94" s="4">
        <v>1</v>
      </c>
      <c r="I94" s="4">
        <v>2</v>
      </c>
      <c r="J94" s="4">
        <v>2</v>
      </c>
      <c r="K94" s="4" t="s">
        <v>30</v>
      </c>
      <c r="L94" s="4">
        <v>1192</v>
      </c>
      <c r="M94" s="4">
        <v>1192</v>
      </c>
      <c r="N94" s="4" t="s">
        <v>527</v>
      </c>
      <c r="O94" s="4" t="s">
        <v>32</v>
      </c>
      <c r="P94" s="4" t="s">
        <v>33</v>
      </c>
      <c r="Q94" s="4">
        <v>0</v>
      </c>
      <c r="R94" s="7">
        <v>44914</v>
      </c>
      <c r="S94" s="6">
        <v>44920</v>
      </c>
      <c r="T94" s="4" t="s">
        <v>34</v>
      </c>
      <c r="U94" s="4">
        <v>1192</v>
      </c>
      <c r="V94" s="4">
        <v>0</v>
      </c>
      <c r="W94" s="4">
        <v>0</v>
      </c>
      <c r="X94" s="4" t="s">
        <v>528</v>
      </c>
      <c r="Y94" s="4" t="s">
        <v>35</v>
      </c>
    </row>
    <row r="95" s="4" customFormat="1" spans="1:25">
      <c r="A95" s="4" t="s">
        <v>529</v>
      </c>
      <c r="B95" s="4" t="s">
        <v>26</v>
      </c>
      <c r="C95" s="4" t="s">
        <v>27</v>
      </c>
      <c r="D95" s="4" t="s">
        <v>530</v>
      </c>
      <c r="E95" s="4" t="s">
        <v>531</v>
      </c>
      <c r="F95" s="6">
        <v>44915</v>
      </c>
      <c r="G95" s="6">
        <v>44917</v>
      </c>
      <c r="H95" s="4">
        <v>1</v>
      </c>
      <c r="I95" s="4">
        <v>2</v>
      </c>
      <c r="J95" s="4">
        <v>2</v>
      </c>
      <c r="K95" s="4" t="s">
        <v>30</v>
      </c>
      <c r="L95" s="4">
        <v>488</v>
      </c>
      <c r="M95" s="4">
        <v>488</v>
      </c>
      <c r="N95" s="4" t="s">
        <v>532</v>
      </c>
      <c r="O95" s="4" t="s">
        <v>32</v>
      </c>
      <c r="P95" s="4" t="s">
        <v>33</v>
      </c>
      <c r="Q95" s="4">
        <v>0</v>
      </c>
      <c r="R95" s="7">
        <v>44914</v>
      </c>
      <c r="S95" s="6">
        <v>44920</v>
      </c>
      <c r="T95" s="4" t="s">
        <v>34</v>
      </c>
      <c r="U95" s="4">
        <v>488</v>
      </c>
      <c r="V95" s="4">
        <v>0</v>
      </c>
      <c r="W95" s="4">
        <v>0</v>
      </c>
      <c r="X95" s="4" t="s">
        <v>533</v>
      </c>
      <c r="Y95" s="4" t="s">
        <v>534</v>
      </c>
    </row>
    <row r="96" s="4" customFormat="1" spans="1:25">
      <c r="A96" s="4" t="s">
        <v>535</v>
      </c>
      <c r="B96" s="4" t="s">
        <v>26</v>
      </c>
      <c r="C96" s="4" t="s">
        <v>27</v>
      </c>
      <c r="D96" s="4" t="s">
        <v>536</v>
      </c>
      <c r="E96" s="4" t="s">
        <v>537</v>
      </c>
      <c r="F96" s="6">
        <v>44915</v>
      </c>
      <c r="G96" s="6">
        <v>44917</v>
      </c>
      <c r="H96" s="4">
        <v>1</v>
      </c>
      <c r="I96" s="4">
        <v>2</v>
      </c>
      <c r="J96" s="4">
        <v>2</v>
      </c>
      <c r="K96" s="4" t="s">
        <v>30</v>
      </c>
      <c r="L96" s="4">
        <v>1040</v>
      </c>
      <c r="M96" s="4">
        <v>1040</v>
      </c>
      <c r="N96" s="4" t="s">
        <v>538</v>
      </c>
      <c r="O96" s="4" t="s">
        <v>32</v>
      </c>
      <c r="P96" s="4" t="s">
        <v>33</v>
      </c>
      <c r="Q96" s="4">
        <v>0</v>
      </c>
      <c r="R96" s="7">
        <v>44914</v>
      </c>
      <c r="S96" s="6">
        <v>44920</v>
      </c>
      <c r="T96" s="4" t="s">
        <v>34</v>
      </c>
      <c r="U96" s="4">
        <v>1040</v>
      </c>
      <c r="V96" s="4">
        <v>0</v>
      </c>
      <c r="W96" s="4">
        <v>0</v>
      </c>
      <c r="X96" s="4" t="s">
        <v>539</v>
      </c>
      <c r="Y96" s="4" t="s">
        <v>35</v>
      </c>
    </row>
    <row r="97" s="4" customFormat="1" spans="1:25">
      <c r="A97" s="4" t="s">
        <v>540</v>
      </c>
      <c r="B97" s="4" t="s">
        <v>26</v>
      </c>
      <c r="C97" s="4" t="s">
        <v>27</v>
      </c>
      <c r="D97" s="4" t="s">
        <v>541</v>
      </c>
      <c r="E97" s="4" t="s">
        <v>542</v>
      </c>
      <c r="F97" s="6">
        <v>44916</v>
      </c>
      <c r="G97" s="6">
        <v>44917</v>
      </c>
      <c r="H97" s="4">
        <v>1</v>
      </c>
      <c r="I97" s="4">
        <v>1</v>
      </c>
      <c r="J97" s="4">
        <v>1</v>
      </c>
      <c r="K97" s="4" t="s">
        <v>30</v>
      </c>
      <c r="L97" s="4">
        <v>517</v>
      </c>
      <c r="M97" s="4">
        <v>517</v>
      </c>
      <c r="N97" s="4" t="s">
        <v>543</v>
      </c>
      <c r="O97" s="4" t="s">
        <v>32</v>
      </c>
      <c r="P97" s="4" t="s">
        <v>33</v>
      </c>
      <c r="Q97" s="4">
        <v>0</v>
      </c>
      <c r="R97" s="7">
        <v>44914</v>
      </c>
      <c r="S97" s="6">
        <v>44920</v>
      </c>
      <c r="T97" s="4" t="s">
        <v>34</v>
      </c>
      <c r="U97" s="4">
        <v>517</v>
      </c>
      <c r="V97" s="4">
        <v>0</v>
      </c>
      <c r="W97" s="4">
        <v>0</v>
      </c>
      <c r="X97" s="4" t="s">
        <v>544</v>
      </c>
      <c r="Y97" s="4" t="s">
        <v>545</v>
      </c>
    </row>
    <row r="98" s="4" customFormat="1" spans="1:25">
      <c r="A98" s="4" t="s">
        <v>546</v>
      </c>
      <c r="B98" s="4" t="s">
        <v>26</v>
      </c>
      <c r="C98" s="4" t="s">
        <v>27</v>
      </c>
      <c r="D98" s="4" t="s">
        <v>547</v>
      </c>
      <c r="E98" s="4" t="s">
        <v>548</v>
      </c>
      <c r="F98" s="6">
        <v>44915</v>
      </c>
      <c r="G98" s="6">
        <v>44917</v>
      </c>
      <c r="H98" s="4">
        <v>1</v>
      </c>
      <c r="I98" s="4">
        <v>2</v>
      </c>
      <c r="J98" s="4">
        <v>2</v>
      </c>
      <c r="K98" s="4" t="s">
        <v>30</v>
      </c>
      <c r="L98" s="4">
        <v>478</v>
      </c>
      <c r="M98" s="4">
        <v>478</v>
      </c>
      <c r="N98" s="4" t="s">
        <v>549</v>
      </c>
      <c r="O98" s="4" t="s">
        <v>32</v>
      </c>
      <c r="P98" s="4" t="s">
        <v>33</v>
      </c>
      <c r="Q98" s="4">
        <v>0</v>
      </c>
      <c r="R98" s="7">
        <v>44914</v>
      </c>
      <c r="S98" s="6">
        <v>44920</v>
      </c>
      <c r="T98" s="4" t="s">
        <v>34</v>
      </c>
      <c r="U98" s="4">
        <v>478</v>
      </c>
      <c r="V98" s="4">
        <v>0</v>
      </c>
      <c r="W98" s="4">
        <v>0</v>
      </c>
      <c r="X98" s="4" t="s">
        <v>550</v>
      </c>
      <c r="Y98" s="4" t="s">
        <v>35</v>
      </c>
    </row>
    <row r="99" s="4" customFormat="1" spans="1:25">
      <c r="A99" s="4" t="s">
        <v>551</v>
      </c>
      <c r="B99" s="4" t="s">
        <v>26</v>
      </c>
      <c r="C99" s="4" t="s">
        <v>27</v>
      </c>
      <c r="D99" s="4" t="s">
        <v>552</v>
      </c>
      <c r="E99" s="4" t="s">
        <v>553</v>
      </c>
      <c r="F99" s="6">
        <v>44914</v>
      </c>
      <c r="G99" s="6">
        <v>44917</v>
      </c>
      <c r="H99" s="4">
        <v>1</v>
      </c>
      <c r="I99" s="4">
        <v>3</v>
      </c>
      <c r="J99" s="4">
        <v>3</v>
      </c>
      <c r="K99" s="4" t="s">
        <v>30</v>
      </c>
      <c r="L99" s="4">
        <v>1611</v>
      </c>
      <c r="M99" s="4">
        <v>1611</v>
      </c>
      <c r="N99" s="4" t="s">
        <v>554</v>
      </c>
      <c r="O99" s="4" t="s">
        <v>32</v>
      </c>
      <c r="P99" s="4" t="s">
        <v>33</v>
      </c>
      <c r="Q99" s="4">
        <v>0</v>
      </c>
      <c r="R99" s="7">
        <v>44914</v>
      </c>
      <c r="S99" s="6">
        <v>44920</v>
      </c>
      <c r="T99" s="4" t="s">
        <v>34</v>
      </c>
      <c r="U99" s="4">
        <v>1611</v>
      </c>
      <c r="V99" s="4">
        <v>0</v>
      </c>
      <c r="W99" s="4">
        <v>0</v>
      </c>
      <c r="X99" s="4" t="s">
        <v>555</v>
      </c>
      <c r="Y99" s="4" t="s">
        <v>35</v>
      </c>
    </row>
    <row r="100" s="4" customFormat="1" spans="1:25">
      <c r="A100" s="4" t="s">
        <v>556</v>
      </c>
      <c r="B100" s="4" t="s">
        <v>26</v>
      </c>
      <c r="C100" s="4" t="s">
        <v>27</v>
      </c>
      <c r="D100" s="4" t="s">
        <v>443</v>
      </c>
      <c r="E100" s="4" t="s">
        <v>557</v>
      </c>
      <c r="F100" s="6">
        <v>44914</v>
      </c>
      <c r="G100" s="6">
        <v>44917</v>
      </c>
      <c r="H100" s="4">
        <v>1</v>
      </c>
      <c r="I100" s="4">
        <v>3</v>
      </c>
      <c r="J100" s="4">
        <v>3</v>
      </c>
      <c r="K100" s="4" t="s">
        <v>30</v>
      </c>
      <c r="L100" s="4">
        <v>1782</v>
      </c>
      <c r="M100" s="4">
        <v>1782</v>
      </c>
      <c r="N100" s="4" t="s">
        <v>558</v>
      </c>
      <c r="O100" s="4" t="s">
        <v>32</v>
      </c>
      <c r="P100" s="4" t="s">
        <v>33</v>
      </c>
      <c r="Q100" s="4">
        <v>0</v>
      </c>
      <c r="R100" s="7">
        <v>44914</v>
      </c>
      <c r="S100" s="6">
        <v>44920</v>
      </c>
      <c r="T100" s="4" t="s">
        <v>34</v>
      </c>
      <c r="U100" s="4">
        <v>1782</v>
      </c>
      <c r="V100" s="4">
        <v>0</v>
      </c>
      <c r="W100" s="4">
        <v>0</v>
      </c>
      <c r="X100" s="4" t="s">
        <v>559</v>
      </c>
      <c r="Y100" s="4" t="s">
        <v>560</v>
      </c>
    </row>
    <row r="101" s="4" customFormat="1" spans="1:25">
      <c r="A101" s="4" t="s">
        <v>561</v>
      </c>
      <c r="B101" s="4" t="s">
        <v>26</v>
      </c>
      <c r="C101" s="4" t="s">
        <v>27</v>
      </c>
      <c r="D101" s="4" t="s">
        <v>562</v>
      </c>
      <c r="E101" s="4" t="s">
        <v>563</v>
      </c>
      <c r="F101" s="6">
        <v>44916</v>
      </c>
      <c r="G101" s="6">
        <v>44917</v>
      </c>
      <c r="H101" s="4">
        <v>1</v>
      </c>
      <c r="I101" s="4">
        <v>1</v>
      </c>
      <c r="J101" s="4">
        <v>1</v>
      </c>
      <c r="K101" s="4" t="s">
        <v>30</v>
      </c>
      <c r="L101" s="4">
        <v>1256</v>
      </c>
      <c r="M101" s="4">
        <v>1256</v>
      </c>
      <c r="N101" s="4" t="s">
        <v>564</v>
      </c>
      <c r="O101" s="4" t="s">
        <v>32</v>
      </c>
      <c r="P101" s="4" t="s">
        <v>33</v>
      </c>
      <c r="Q101" s="4">
        <v>0</v>
      </c>
      <c r="R101" s="7">
        <v>44914</v>
      </c>
      <c r="S101" s="6">
        <v>44920</v>
      </c>
      <c r="T101" s="4" t="s">
        <v>34</v>
      </c>
      <c r="U101" s="4">
        <v>1256</v>
      </c>
      <c r="V101" s="4">
        <v>0</v>
      </c>
      <c r="W101" s="4">
        <v>0</v>
      </c>
      <c r="X101" s="4" t="s">
        <v>565</v>
      </c>
      <c r="Y101" s="4" t="s">
        <v>35</v>
      </c>
    </row>
    <row r="102" s="4" customFormat="1" spans="1:25">
      <c r="A102" s="4" t="s">
        <v>566</v>
      </c>
      <c r="B102" s="4" t="s">
        <v>26</v>
      </c>
      <c r="C102" s="4" t="s">
        <v>27</v>
      </c>
      <c r="D102" s="4" t="s">
        <v>203</v>
      </c>
      <c r="E102" s="4" t="s">
        <v>204</v>
      </c>
      <c r="F102" s="6">
        <v>44916</v>
      </c>
      <c r="G102" s="6">
        <v>44917</v>
      </c>
      <c r="H102" s="4">
        <v>1</v>
      </c>
      <c r="I102" s="4">
        <v>1</v>
      </c>
      <c r="J102" s="4">
        <v>1</v>
      </c>
      <c r="K102" s="4" t="s">
        <v>30</v>
      </c>
      <c r="L102" s="4">
        <v>719</v>
      </c>
      <c r="M102" s="4">
        <v>719</v>
      </c>
      <c r="N102" s="4" t="s">
        <v>567</v>
      </c>
      <c r="O102" s="4" t="s">
        <v>32</v>
      </c>
      <c r="P102" s="4" t="s">
        <v>33</v>
      </c>
      <c r="Q102" s="4">
        <v>0</v>
      </c>
      <c r="R102" s="7">
        <v>44914</v>
      </c>
      <c r="S102" s="6">
        <v>44920</v>
      </c>
      <c r="T102" s="4" t="s">
        <v>34</v>
      </c>
      <c r="U102" s="4">
        <v>719</v>
      </c>
      <c r="V102" s="4">
        <v>0</v>
      </c>
      <c r="W102" s="4">
        <v>0</v>
      </c>
      <c r="X102" s="4" t="s">
        <v>568</v>
      </c>
      <c r="Y102" s="4" t="s">
        <v>569</v>
      </c>
    </row>
    <row r="103" s="4" customFormat="1" spans="1:25">
      <c r="A103" s="4" t="s">
        <v>570</v>
      </c>
      <c r="B103" s="4" t="s">
        <v>26</v>
      </c>
      <c r="C103" s="4" t="s">
        <v>27</v>
      </c>
      <c r="D103" s="4" t="s">
        <v>571</v>
      </c>
      <c r="E103" s="4" t="s">
        <v>572</v>
      </c>
      <c r="F103" s="6">
        <v>44915</v>
      </c>
      <c r="G103" s="6">
        <v>44917</v>
      </c>
      <c r="H103" s="4">
        <v>1</v>
      </c>
      <c r="I103" s="4">
        <v>2</v>
      </c>
      <c r="J103" s="4">
        <v>2</v>
      </c>
      <c r="K103" s="4" t="s">
        <v>30</v>
      </c>
      <c r="L103" s="4">
        <v>1266</v>
      </c>
      <c r="M103" s="4">
        <v>1266</v>
      </c>
      <c r="N103" s="4" t="s">
        <v>573</v>
      </c>
      <c r="O103" s="4" t="s">
        <v>32</v>
      </c>
      <c r="P103" s="4" t="s">
        <v>33</v>
      </c>
      <c r="Q103" s="4">
        <v>0</v>
      </c>
      <c r="R103" s="7">
        <v>44914</v>
      </c>
      <c r="S103" s="6">
        <v>44920</v>
      </c>
      <c r="T103" s="4" t="s">
        <v>34</v>
      </c>
      <c r="U103" s="4">
        <v>1266</v>
      </c>
      <c r="V103" s="4">
        <v>0</v>
      </c>
      <c r="W103" s="4">
        <v>0</v>
      </c>
      <c r="X103" s="4" t="s">
        <v>574</v>
      </c>
      <c r="Y103" s="4" t="s">
        <v>201</v>
      </c>
    </row>
    <row r="104" s="4" customFormat="1" spans="1:25">
      <c r="A104" s="4" t="s">
        <v>575</v>
      </c>
      <c r="B104" s="4" t="s">
        <v>26</v>
      </c>
      <c r="C104" s="4" t="s">
        <v>27</v>
      </c>
      <c r="D104" s="4" t="s">
        <v>576</v>
      </c>
      <c r="E104" s="4" t="s">
        <v>577</v>
      </c>
      <c r="F104" s="6">
        <v>44915</v>
      </c>
      <c r="G104" s="6">
        <v>44917</v>
      </c>
      <c r="H104" s="4">
        <v>1</v>
      </c>
      <c r="I104" s="4">
        <v>2</v>
      </c>
      <c r="J104" s="4">
        <v>2</v>
      </c>
      <c r="K104" s="4" t="s">
        <v>30</v>
      </c>
      <c r="L104" s="4">
        <v>1404</v>
      </c>
      <c r="M104" s="4">
        <v>1404</v>
      </c>
      <c r="N104" s="4" t="s">
        <v>578</v>
      </c>
      <c r="O104" s="4" t="s">
        <v>32</v>
      </c>
      <c r="P104" s="4" t="s">
        <v>33</v>
      </c>
      <c r="Q104" s="4">
        <v>0</v>
      </c>
      <c r="R104" s="7">
        <v>44915</v>
      </c>
      <c r="S104" s="6">
        <v>44920</v>
      </c>
      <c r="T104" s="4" t="s">
        <v>34</v>
      </c>
      <c r="U104" s="4">
        <v>1404</v>
      </c>
      <c r="V104" s="4">
        <v>0</v>
      </c>
      <c r="W104" s="4">
        <v>0</v>
      </c>
      <c r="X104" s="4" t="s">
        <v>579</v>
      </c>
      <c r="Y104" s="4" t="s">
        <v>35</v>
      </c>
    </row>
    <row r="105" s="4" customFormat="1" spans="1:25">
      <c r="A105" s="4" t="s">
        <v>580</v>
      </c>
      <c r="B105" s="4" t="s">
        <v>26</v>
      </c>
      <c r="C105" s="4" t="s">
        <v>27</v>
      </c>
      <c r="D105" s="4" t="s">
        <v>157</v>
      </c>
      <c r="E105" s="4" t="s">
        <v>581</v>
      </c>
      <c r="F105" s="6">
        <v>44915</v>
      </c>
      <c r="G105" s="6">
        <v>44917</v>
      </c>
      <c r="H105" s="4">
        <v>1</v>
      </c>
      <c r="I105" s="4">
        <v>2</v>
      </c>
      <c r="J105" s="4">
        <v>2</v>
      </c>
      <c r="K105" s="4" t="s">
        <v>30</v>
      </c>
      <c r="L105" s="4">
        <v>1554</v>
      </c>
      <c r="M105" s="4">
        <v>1554</v>
      </c>
      <c r="N105" s="4" t="s">
        <v>582</v>
      </c>
      <c r="O105" s="4" t="s">
        <v>32</v>
      </c>
      <c r="P105" s="4" t="s">
        <v>33</v>
      </c>
      <c r="Q105" s="4">
        <v>0</v>
      </c>
      <c r="R105" s="7">
        <v>44915</v>
      </c>
      <c r="S105" s="6">
        <v>44920</v>
      </c>
      <c r="T105" s="4" t="s">
        <v>34</v>
      </c>
      <c r="U105" s="4">
        <v>1554</v>
      </c>
      <c r="V105" s="4">
        <v>0</v>
      </c>
      <c r="W105" s="4">
        <v>0</v>
      </c>
      <c r="X105" s="4" t="s">
        <v>583</v>
      </c>
      <c r="Y105" s="4" t="s">
        <v>35</v>
      </c>
    </row>
    <row r="106" s="4" customFormat="1" spans="1:25">
      <c r="A106" s="4" t="s">
        <v>584</v>
      </c>
      <c r="B106" s="4" t="s">
        <v>26</v>
      </c>
      <c r="C106" s="4" t="s">
        <v>27</v>
      </c>
      <c r="D106" s="4" t="s">
        <v>585</v>
      </c>
      <c r="E106" s="4" t="s">
        <v>586</v>
      </c>
      <c r="F106" s="6">
        <v>44916</v>
      </c>
      <c r="G106" s="6">
        <v>44917</v>
      </c>
      <c r="H106" s="4">
        <v>1</v>
      </c>
      <c r="I106" s="4">
        <v>1</v>
      </c>
      <c r="J106" s="4">
        <v>1</v>
      </c>
      <c r="K106" s="4" t="s">
        <v>30</v>
      </c>
      <c r="L106" s="4">
        <v>497</v>
      </c>
      <c r="M106" s="4">
        <v>497</v>
      </c>
      <c r="N106" s="4" t="s">
        <v>587</v>
      </c>
      <c r="O106" s="4" t="s">
        <v>32</v>
      </c>
      <c r="P106" s="4" t="s">
        <v>33</v>
      </c>
      <c r="Q106" s="4">
        <v>0</v>
      </c>
      <c r="R106" s="7">
        <v>44915</v>
      </c>
      <c r="S106" s="6">
        <v>44920</v>
      </c>
      <c r="T106" s="4" t="s">
        <v>34</v>
      </c>
      <c r="U106" s="4">
        <v>497</v>
      </c>
      <c r="V106" s="4">
        <v>0</v>
      </c>
      <c r="W106" s="4">
        <v>0</v>
      </c>
      <c r="X106" s="4" t="s">
        <v>588</v>
      </c>
      <c r="Y106" s="4" t="s">
        <v>35</v>
      </c>
    </row>
    <row r="107" s="4" customFormat="1" spans="1:25">
      <c r="A107" s="4" t="s">
        <v>589</v>
      </c>
      <c r="B107" s="4" t="s">
        <v>26</v>
      </c>
      <c r="C107" s="4" t="s">
        <v>27</v>
      </c>
      <c r="D107" s="4" t="s">
        <v>590</v>
      </c>
      <c r="E107" s="4" t="s">
        <v>320</v>
      </c>
      <c r="F107" s="6">
        <v>44916</v>
      </c>
      <c r="G107" s="6">
        <v>44917</v>
      </c>
      <c r="H107" s="4">
        <v>1</v>
      </c>
      <c r="I107" s="4">
        <v>1</v>
      </c>
      <c r="J107" s="4">
        <v>1</v>
      </c>
      <c r="K107" s="4" t="s">
        <v>30</v>
      </c>
      <c r="L107" s="4">
        <v>507</v>
      </c>
      <c r="M107" s="4">
        <v>507</v>
      </c>
      <c r="N107" s="4" t="s">
        <v>591</v>
      </c>
      <c r="O107" s="4" t="s">
        <v>32</v>
      </c>
      <c r="P107" s="4" t="s">
        <v>33</v>
      </c>
      <c r="Q107" s="4">
        <v>0</v>
      </c>
      <c r="R107" s="7">
        <v>44915</v>
      </c>
      <c r="S107" s="6">
        <v>44920</v>
      </c>
      <c r="T107" s="4" t="s">
        <v>34</v>
      </c>
      <c r="U107" s="4">
        <v>507</v>
      </c>
      <c r="V107" s="4">
        <v>0</v>
      </c>
      <c r="W107" s="4">
        <v>0</v>
      </c>
      <c r="X107" s="4" t="s">
        <v>592</v>
      </c>
      <c r="Y107" s="4" t="s">
        <v>593</v>
      </c>
    </row>
    <row r="108" s="4" customFormat="1" spans="1:25">
      <c r="A108" s="4" t="s">
        <v>594</v>
      </c>
      <c r="B108" s="4" t="s">
        <v>26</v>
      </c>
      <c r="C108" s="4" t="s">
        <v>27</v>
      </c>
      <c r="D108" s="4" t="s">
        <v>595</v>
      </c>
      <c r="E108" s="4" t="s">
        <v>596</v>
      </c>
      <c r="F108" s="6">
        <v>44916</v>
      </c>
      <c r="G108" s="6">
        <v>44917</v>
      </c>
      <c r="H108" s="4">
        <v>1</v>
      </c>
      <c r="I108" s="4">
        <v>1</v>
      </c>
      <c r="J108" s="4">
        <v>1</v>
      </c>
      <c r="K108" s="4" t="s">
        <v>30</v>
      </c>
      <c r="L108" s="4">
        <v>858</v>
      </c>
      <c r="M108" s="4">
        <v>858</v>
      </c>
      <c r="N108" s="4" t="s">
        <v>597</v>
      </c>
      <c r="O108" s="4" t="s">
        <v>32</v>
      </c>
      <c r="P108" s="4" t="s">
        <v>33</v>
      </c>
      <c r="Q108" s="4">
        <v>0</v>
      </c>
      <c r="R108" s="7">
        <v>44915</v>
      </c>
      <c r="S108" s="6">
        <v>44920</v>
      </c>
      <c r="T108" s="4" t="s">
        <v>34</v>
      </c>
      <c r="U108" s="4">
        <v>858</v>
      </c>
      <c r="V108" s="4">
        <v>0</v>
      </c>
      <c r="W108" s="4">
        <v>0</v>
      </c>
      <c r="X108" s="4" t="s">
        <v>598</v>
      </c>
      <c r="Y108" s="4" t="s">
        <v>35</v>
      </c>
    </row>
    <row r="109" s="4" customFormat="1" spans="1:25">
      <c r="A109" s="4" t="s">
        <v>599</v>
      </c>
      <c r="B109" s="4" t="s">
        <v>26</v>
      </c>
      <c r="C109" s="4" t="s">
        <v>27</v>
      </c>
      <c r="D109" s="4" t="s">
        <v>600</v>
      </c>
      <c r="E109" s="4" t="s">
        <v>204</v>
      </c>
      <c r="F109" s="6">
        <v>44916</v>
      </c>
      <c r="G109" s="6">
        <v>44917</v>
      </c>
      <c r="H109" s="4">
        <v>1</v>
      </c>
      <c r="I109" s="4">
        <v>1</v>
      </c>
      <c r="J109" s="4">
        <v>1</v>
      </c>
      <c r="K109" s="4" t="s">
        <v>30</v>
      </c>
      <c r="L109" s="4">
        <v>794</v>
      </c>
      <c r="M109" s="4">
        <v>794</v>
      </c>
      <c r="N109" s="4" t="s">
        <v>601</v>
      </c>
      <c r="O109" s="4" t="s">
        <v>32</v>
      </c>
      <c r="P109" s="4" t="s">
        <v>33</v>
      </c>
      <c r="Q109" s="4">
        <v>0</v>
      </c>
      <c r="R109" s="7">
        <v>44915</v>
      </c>
      <c r="S109" s="6">
        <v>44920</v>
      </c>
      <c r="T109" s="4" t="s">
        <v>34</v>
      </c>
      <c r="U109" s="4">
        <v>794</v>
      </c>
      <c r="V109" s="4">
        <v>0</v>
      </c>
      <c r="W109" s="4">
        <v>0</v>
      </c>
      <c r="X109" s="4" t="s">
        <v>602</v>
      </c>
      <c r="Y109" s="4" t="s">
        <v>35</v>
      </c>
    </row>
    <row r="110" s="4" customFormat="1" spans="1:25">
      <c r="A110" s="4" t="s">
        <v>599</v>
      </c>
      <c r="B110" s="4" t="s">
        <v>26</v>
      </c>
      <c r="C110" s="4" t="s">
        <v>341</v>
      </c>
      <c r="D110" s="4" t="s">
        <v>600</v>
      </c>
      <c r="E110" s="4" t="s">
        <v>204</v>
      </c>
      <c r="F110" s="6">
        <v>44916</v>
      </c>
      <c r="G110" s="6">
        <v>44917</v>
      </c>
      <c r="H110" s="4">
        <v>1</v>
      </c>
      <c r="I110" s="4">
        <v>1</v>
      </c>
      <c r="J110" s="4">
        <v>1</v>
      </c>
      <c r="K110" s="4" t="s">
        <v>30</v>
      </c>
      <c r="L110" s="4">
        <v>-794</v>
      </c>
      <c r="M110" s="4">
        <v>-794</v>
      </c>
      <c r="N110" s="4" t="s">
        <v>601</v>
      </c>
      <c r="O110" s="4" t="s">
        <v>32</v>
      </c>
      <c r="P110" s="4" t="s">
        <v>33</v>
      </c>
      <c r="Q110" s="4">
        <v>0</v>
      </c>
      <c r="R110" s="7">
        <v>44915</v>
      </c>
      <c r="S110" s="6">
        <v>44920</v>
      </c>
      <c r="T110" s="4" t="s">
        <v>34</v>
      </c>
      <c r="U110" s="4">
        <v>-794</v>
      </c>
      <c r="V110" s="4">
        <v>0</v>
      </c>
      <c r="W110" s="4">
        <v>0</v>
      </c>
      <c r="X110" s="4" t="s">
        <v>602</v>
      </c>
      <c r="Y110" s="4" t="s">
        <v>35</v>
      </c>
    </row>
    <row r="111" s="4" customFormat="1" spans="1:25">
      <c r="A111" s="4" t="s">
        <v>603</v>
      </c>
      <c r="B111" s="4" t="s">
        <v>26</v>
      </c>
      <c r="C111" s="4" t="s">
        <v>27</v>
      </c>
      <c r="D111" s="4" t="s">
        <v>604</v>
      </c>
      <c r="E111" s="4" t="s">
        <v>427</v>
      </c>
      <c r="F111" s="6">
        <v>44915</v>
      </c>
      <c r="G111" s="6">
        <v>44917</v>
      </c>
      <c r="H111" s="4">
        <v>1</v>
      </c>
      <c r="I111" s="4">
        <v>2</v>
      </c>
      <c r="J111" s="4">
        <v>2</v>
      </c>
      <c r="K111" s="4" t="s">
        <v>30</v>
      </c>
      <c r="L111" s="4">
        <v>2954</v>
      </c>
      <c r="M111" s="4">
        <v>2954</v>
      </c>
      <c r="N111" s="4" t="s">
        <v>605</v>
      </c>
      <c r="O111" s="4" t="s">
        <v>32</v>
      </c>
      <c r="P111" s="4" t="s">
        <v>33</v>
      </c>
      <c r="Q111" s="4">
        <v>0</v>
      </c>
      <c r="R111" s="7">
        <v>44915</v>
      </c>
      <c r="S111" s="6">
        <v>44920</v>
      </c>
      <c r="T111" s="4" t="s">
        <v>34</v>
      </c>
      <c r="U111" s="4">
        <v>2954</v>
      </c>
      <c r="V111" s="4">
        <v>0</v>
      </c>
      <c r="W111" s="4">
        <v>0</v>
      </c>
      <c r="X111" s="4" t="s">
        <v>606</v>
      </c>
      <c r="Y111" s="4" t="s">
        <v>607</v>
      </c>
    </row>
    <row r="112" s="4" customFormat="1" spans="1:25">
      <c r="A112" s="4" t="s">
        <v>608</v>
      </c>
      <c r="B112" s="4" t="s">
        <v>26</v>
      </c>
      <c r="C112" s="4" t="s">
        <v>27</v>
      </c>
      <c r="D112" s="4" t="s">
        <v>609</v>
      </c>
      <c r="E112" s="4" t="s">
        <v>610</v>
      </c>
      <c r="F112" s="6">
        <v>44916</v>
      </c>
      <c r="G112" s="6">
        <v>44917</v>
      </c>
      <c r="H112" s="4">
        <v>1</v>
      </c>
      <c r="I112" s="4">
        <v>1</v>
      </c>
      <c r="J112" s="4">
        <v>1</v>
      </c>
      <c r="K112" s="4" t="s">
        <v>30</v>
      </c>
      <c r="L112" s="4">
        <v>473</v>
      </c>
      <c r="M112" s="4">
        <v>473</v>
      </c>
      <c r="N112" s="4" t="s">
        <v>611</v>
      </c>
      <c r="O112" s="4" t="s">
        <v>32</v>
      </c>
      <c r="P112" s="4" t="s">
        <v>33</v>
      </c>
      <c r="Q112" s="4">
        <v>0</v>
      </c>
      <c r="R112" s="7">
        <v>44915</v>
      </c>
      <c r="S112" s="6">
        <v>44920</v>
      </c>
      <c r="T112" s="4" t="s">
        <v>34</v>
      </c>
      <c r="U112" s="4">
        <v>473</v>
      </c>
      <c r="V112" s="4">
        <v>0</v>
      </c>
      <c r="W112" s="4">
        <v>0</v>
      </c>
      <c r="X112" s="4" t="s">
        <v>612</v>
      </c>
      <c r="Y112" s="4" t="s">
        <v>613</v>
      </c>
    </row>
    <row r="113" s="4" customFormat="1" spans="1:25">
      <c r="A113" s="4" t="s">
        <v>614</v>
      </c>
      <c r="B113" s="4" t="s">
        <v>26</v>
      </c>
      <c r="C113" s="4" t="s">
        <v>27</v>
      </c>
      <c r="D113" s="4" t="s">
        <v>615</v>
      </c>
      <c r="E113" s="4" t="s">
        <v>616</v>
      </c>
      <c r="F113" s="6">
        <v>44916</v>
      </c>
      <c r="G113" s="6">
        <v>44917</v>
      </c>
      <c r="H113" s="4">
        <v>1</v>
      </c>
      <c r="I113" s="4">
        <v>1</v>
      </c>
      <c r="J113" s="4">
        <v>1</v>
      </c>
      <c r="K113" s="4" t="s">
        <v>30</v>
      </c>
      <c r="L113" s="4">
        <v>585</v>
      </c>
      <c r="M113" s="4">
        <v>585</v>
      </c>
      <c r="N113" s="4" t="s">
        <v>617</v>
      </c>
      <c r="O113" s="4" t="s">
        <v>32</v>
      </c>
      <c r="P113" s="4" t="s">
        <v>33</v>
      </c>
      <c r="Q113" s="4">
        <v>0</v>
      </c>
      <c r="R113" s="7">
        <v>44915</v>
      </c>
      <c r="S113" s="6">
        <v>44920</v>
      </c>
      <c r="T113" s="4" t="s">
        <v>34</v>
      </c>
      <c r="U113" s="4">
        <v>585</v>
      </c>
      <c r="V113" s="4">
        <v>0</v>
      </c>
      <c r="W113" s="4">
        <v>0</v>
      </c>
      <c r="X113" s="4" t="s">
        <v>618</v>
      </c>
      <c r="Y113" s="4" t="s">
        <v>35</v>
      </c>
    </row>
    <row r="114" s="4" customFormat="1" spans="1:25">
      <c r="A114" s="4" t="s">
        <v>619</v>
      </c>
      <c r="B114" s="4" t="s">
        <v>26</v>
      </c>
      <c r="C114" s="4" t="s">
        <v>27</v>
      </c>
      <c r="D114" s="4" t="s">
        <v>620</v>
      </c>
      <c r="E114" s="4" t="s">
        <v>621</v>
      </c>
      <c r="F114" s="6">
        <v>44916</v>
      </c>
      <c r="G114" s="6">
        <v>44917</v>
      </c>
      <c r="H114" s="4">
        <v>1</v>
      </c>
      <c r="I114" s="4">
        <v>1</v>
      </c>
      <c r="J114" s="4">
        <v>1</v>
      </c>
      <c r="K114" s="4" t="s">
        <v>30</v>
      </c>
      <c r="L114" s="4">
        <v>591</v>
      </c>
      <c r="M114" s="4">
        <v>591</v>
      </c>
      <c r="N114" s="4" t="s">
        <v>622</v>
      </c>
      <c r="O114" s="4" t="s">
        <v>32</v>
      </c>
      <c r="P114" s="4" t="s">
        <v>33</v>
      </c>
      <c r="Q114" s="4">
        <v>0</v>
      </c>
      <c r="R114" s="7">
        <v>44915</v>
      </c>
      <c r="S114" s="6">
        <v>44920</v>
      </c>
      <c r="T114" s="4" t="s">
        <v>34</v>
      </c>
      <c r="U114" s="4">
        <v>591</v>
      </c>
      <c r="V114" s="4">
        <v>0</v>
      </c>
      <c r="W114" s="4">
        <v>0</v>
      </c>
      <c r="X114" s="4" t="s">
        <v>623</v>
      </c>
      <c r="Y114" s="4" t="s">
        <v>35</v>
      </c>
    </row>
    <row r="115" s="4" customFormat="1" spans="1:25">
      <c r="A115" s="4" t="s">
        <v>624</v>
      </c>
      <c r="B115" s="4" t="s">
        <v>26</v>
      </c>
      <c r="C115" s="4" t="s">
        <v>27</v>
      </c>
      <c r="D115" s="4" t="s">
        <v>625</v>
      </c>
      <c r="E115" s="4" t="s">
        <v>325</v>
      </c>
      <c r="F115" s="6">
        <v>44916</v>
      </c>
      <c r="G115" s="6">
        <v>44917</v>
      </c>
      <c r="H115" s="4">
        <v>1</v>
      </c>
      <c r="I115" s="4">
        <v>1</v>
      </c>
      <c r="J115" s="4">
        <v>1</v>
      </c>
      <c r="K115" s="4" t="s">
        <v>30</v>
      </c>
      <c r="L115" s="4">
        <v>98</v>
      </c>
      <c r="M115" s="4">
        <v>98</v>
      </c>
      <c r="N115" s="4" t="s">
        <v>626</v>
      </c>
      <c r="O115" s="4" t="s">
        <v>32</v>
      </c>
      <c r="P115" s="4" t="s">
        <v>33</v>
      </c>
      <c r="Q115" s="4">
        <v>0</v>
      </c>
      <c r="R115" s="7">
        <v>44915</v>
      </c>
      <c r="S115" s="6">
        <v>44920</v>
      </c>
      <c r="T115" s="4" t="s">
        <v>34</v>
      </c>
      <c r="U115" s="4">
        <v>98</v>
      </c>
      <c r="V115" s="4">
        <v>0</v>
      </c>
      <c r="W115" s="4">
        <v>0</v>
      </c>
      <c r="X115" s="4" t="s">
        <v>627</v>
      </c>
      <c r="Y115" s="4" t="s">
        <v>35</v>
      </c>
    </row>
    <row r="116" s="4" customFormat="1" spans="1:25">
      <c r="A116" s="4" t="s">
        <v>628</v>
      </c>
      <c r="B116" s="4" t="s">
        <v>26</v>
      </c>
      <c r="C116" s="4" t="s">
        <v>27</v>
      </c>
      <c r="D116" s="4" t="s">
        <v>629</v>
      </c>
      <c r="E116" s="4" t="s">
        <v>59</v>
      </c>
      <c r="F116" s="6">
        <v>44916</v>
      </c>
      <c r="G116" s="6">
        <v>44917</v>
      </c>
      <c r="H116" s="4">
        <v>1</v>
      </c>
      <c r="I116" s="4">
        <v>1</v>
      </c>
      <c r="J116" s="4">
        <v>1</v>
      </c>
      <c r="K116" s="4" t="s">
        <v>30</v>
      </c>
      <c r="L116" s="4">
        <v>205</v>
      </c>
      <c r="M116" s="4">
        <v>205</v>
      </c>
      <c r="N116" s="4" t="s">
        <v>630</v>
      </c>
      <c r="O116" s="4" t="s">
        <v>32</v>
      </c>
      <c r="P116" s="4" t="s">
        <v>33</v>
      </c>
      <c r="Q116" s="4">
        <v>0</v>
      </c>
      <c r="R116" s="7">
        <v>44915</v>
      </c>
      <c r="S116" s="6">
        <v>44920</v>
      </c>
      <c r="T116" s="4" t="s">
        <v>34</v>
      </c>
      <c r="U116" s="4">
        <v>205</v>
      </c>
      <c r="V116" s="4">
        <v>0</v>
      </c>
      <c r="W116" s="4">
        <v>0</v>
      </c>
      <c r="X116" s="4" t="s">
        <v>631</v>
      </c>
      <c r="Y116" s="4" t="s">
        <v>35</v>
      </c>
    </row>
    <row r="117" s="4" customFormat="1" spans="1:25">
      <c r="A117" s="4" t="s">
        <v>632</v>
      </c>
      <c r="B117" s="4" t="s">
        <v>26</v>
      </c>
      <c r="C117" s="4" t="s">
        <v>27</v>
      </c>
      <c r="D117" s="4" t="s">
        <v>633</v>
      </c>
      <c r="E117" s="4" t="s">
        <v>634</v>
      </c>
      <c r="F117" s="6">
        <v>44915</v>
      </c>
      <c r="G117" s="6">
        <v>44917</v>
      </c>
      <c r="H117" s="4">
        <v>1</v>
      </c>
      <c r="I117" s="4">
        <v>2</v>
      </c>
      <c r="J117" s="4">
        <v>2</v>
      </c>
      <c r="K117" s="4" t="s">
        <v>30</v>
      </c>
      <c r="L117" s="4">
        <v>4351</v>
      </c>
      <c r="M117" s="4">
        <v>4351</v>
      </c>
      <c r="N117" s="4" t="s">
        <v>635</v>
      </c>
      <c r="O117" s="4" t="s">
        <v>32</v>
      </c>
      <c r="P117" s="4" t="s">
        <v>33</v>
      </c>
      <c r="Q117" s="4">
        <v>0</v>
      </c>
      <c r="R117" s="7">
        <v>44915</v>
      </c>
      <c r="S117" s="6">
        <v>44920</v>
      </c>
      <c r="T117" s="4" t="s">
        <v>34</v>
      </c>
      <c r="U117" s="4">
        <v>4351</v>
      </c>
      <c r="V117" s="4">
        <v>0</v>
      </c>
      <c r="W117" s="4">
        <v>0</v>
      </c>
      <c r="X117" s="4" t="s">
        <v>636</v>
      </c>
      <c r="Y117" s="4" t="s">
        <v>637</v>
      </c>
    </row>
    <row r="118" s="4" customFormat="1" spans="1:25">
      <c r="A118" s="4" t="s">
        <v>173</v>
      </c>
      <c r="B118" s="4" t="s">
        <v>26</v>
      </c>
      <c r="C118" s="4" t="s">
        <v>341</v>
      </c>
      <c r="D118" s="4" t="s">
        <v>168</v>
      </c>
      <c r="E118" s="4" t="s">
        <v>174</v>
      </c>
      <c r="F118" s="6">
        <v>44915</v>
      </c>
      <c r="G118" s="6">
        <v>44917</v>
      </c>
      <c r="H118" s="4">
        <v>1</v>
      </c>
      <c r="I118" s="4">
        <v>2</v>
      </c>
      <c r="J118" s="4">
        <v>2</v>
      </c>
      <c r="K118" s="4" t="s">
        <v>30</v>
      </c>
      <c r="L118" s="4">
        <v>-562</v>
      </c>
      <c r="M118" s="4">
        <v>-562</v>
      </c>
      <c r="N118" s="4" t="s">
        <v>175</v>
      </c>
      <c r="O118" s="4" t="s">
        <v>32</v>
      </c>
      <c r="P118" s="4" t="s">
        <v>33</v>
      </c>
      <c r="Q118" s="4">
        <v>0</v>
      </c>
      <c r="R118" s="7">
        <v>44899</v>
      </c>
      <c r="S118" s="6">
        <v>44920</v>
      </c>
      <c r="T118" s="4" t="s">
        <v>34</v>
      </c>
      <c r="U118" s="4">
        <v>-562</v>
      </c>
      <c r="V118" s="4">
        <v>0</v>
      </c>
      <c r="W118" s="4">
        <v>0</v>
      </c>
      <c r="X118" s="4" t="s">
        <v>176</v>
      </c>
      <c r="Y118" s="4" t="s">
        <v>177</v>
      </c>
    </row>
    <row r="119" s="4" customFormat="1" spans="1:25">
      <c r="A119" s="4" t="s">
        <v>638</v>
      </c>
      <c r="B119" s="4" t="s">
        <v>26</v>
      </c>
      <c r="C119" s="4" t="s">
        <v>27</v>
      </c>
      <c r="D119" s="4" t="s">
        <v>639</v>
      </c>
      <c r="E119" s="4" t="s">
        <v>640</v>
      </c>
      <c r="F119" s="6">
        <v>44915</v>
      </c>
      <c r="G119" s="6">
        <v>44917</v>
      </c>
      <c r="H119" s="4">
        <v>1</v>
      </c>
      <c r="I119" s="4">
        <v>2</v>
      </c>
      <c r="J119" s="4">
        <v>2</v>
      </c>
      <c r="K119" s="4" t="s">
        <v>30</v>
      </c>
      <c r="L119" s="4">
        <v>1360</v>
      </c>
      <c r="M119" s="4">
        <v>1360</v>
      </c>
      <c r="N119" s="4" t="s">
        <v>641</v>
      </c>
      <c r="O119" s="4" t="s">
        <v>32</v>
      </c>
      <c r="P119" s="4" t="s">
        <v>33</v>
      </c>
      <c r="Q119" s="4">
        <v>0</v>
      </c>
      <c r="R119" s="7">
        <v>44915</v>
      </c>
      <c r="S119" s="6">
        <v>44920</v>
      </c>
      <c r="T119" s="4" t="s">
        <v>34</v>
      </c>
      <c r="U119" s="4">
        <v>1360</v>
      </c>
      <c r="V119" s="4">
        <v>0</v>
      </c>
      <c r="W119" s="4">
        <v>0</v>
      </c>
      <c r="X119" s="4" t="s">
        <v>642</v>
      </c>
      <c r="Y119" s="4" t="s">
        <v>35</v>
      </c>
    </row>
    <row r="120" s="4" customFormat="1" spans="1:25">
      <c r="A120" s="4" t="s">
        <v>643</v>
      </c>
      <c r="B120" s="4" t="s">
        <v>26</v>
      </c>
      <c r="C120" s="4" t="s">
        <v>27</v>
      </c>
      <c r="D120" s="4" t="s">
        <v>644</v>
      </c>
      <c r="E120" s="4" t="s">
        <v>251</v>
      </c>
      <c r="F120" s="6">
        <v>44915</v>
      </c>
      <c r="G120" s="6">
        <v>44917</v>
      </c>
      <c r="H120" s="4">
        <v>1</v>
      </c>
      <c r="I120" s="4">
        <v>2</v>
      </c>
      <c r="J120" s="4">
        <v>2</v>
      </c>
      <c r="K120" s="4" t="s">
        <v>30</v>
      </c>
      <c r="L120" s="4">
        <v>344</v>
      </c>
      <c r="M120" s="4">
        <v>344</v>
      </c>
      <c r="N120" s="4" t="s">
        <v>645</v>
      </c>
      <c r="O120" s="4" t="s">
        <v>32</v>
      </c>
      <c r="P120" s="4" t="s">
        <v>33</v>
      </c>
      <c r="Q120" s="4">
        <v>0</v>
      </c>
      <c r="R120" s="7">
        <v>44915</v>
      </c>
      <c r="S120" s="6">
        <v>44920</v>
      </c>
      <c r="T120" s="4" t="s">
        <v>34</v>
      </c>
      <c r="U120" s="4">
        <v>344</v>
      </c>
      <c r="V120" s="4">
        <v>0</v>
      </c>
      <c r="W120" s="4">
        <v>0</v>
      </c>
      <c r="X120" s="4" t="s">
        <v>646</v>
      </c>
      <c r="Y120" s="4" t="s">
        <v>35</v>
      </c>
    </row>
    <row r="121" s="4" customFormat="1" spans="1:25">
      <c r="A121" s="4" t="s">
        <v>647</v>
      </c>
      <c r="B121" s="4" t="s">
        <v>26</v>
      </c>
      <c r="C121" s="4" t="s">
        <v>27</v>
      </c>
      <c r="D121" s="4" t="s">
        <v>648</v>
      </c>
      <c r="E121" s="4" t="s">
        <v>240</v>
      </c>
      <c r="F121" s="6">
        <v>44915</v>
      </c>
      <c r="G121" s="6">
        <v>44917</v>
      </c>
      <c r="H121" s="4">
        <v>1</v>
      </c>
      <c r="I121" s="4">
        <v>2</v>
      </c>
      <c r="J121" s="4">
        <v>2</v>
      </c>
      <c r="K121" s="4" t="s">
        <v>30</v>
      </c>
      <c r="L121" s="4">
        <v>2246</v>
      </c>
      <c r="M121" s="4">
        <v>2246</v>
      </c>
      <c r="N121" s="4" t="s">
        <v>649</v>
      </c>
      <c r="O121" s="4" t="s">
        <v>32</v>
      </c>
      <c r="P121" s="4" t="s">
        <v>33</v>
      </c>
      <c r="Q121" s="4">
        <v>0</v>
      </c>
      <c r="R121" s="7">
        <v>44915</v>
      </c>
      <c r="S121" s="6">
        <v>44920</v>
      </c>
      <c r="T121" s="4" t="s">
        <v>34</v>
      </c>
      <c r="U121" s="4">
        <v>2246</v>
      </c>
      <c r="V121" s="4">
        <v>0</v>
      </c>
      <c r="W121" s="4">
        <v>0</v>
      </c>
      <c r="X121" s="4" t="s">
        <v>650</v>
      </c>
      <c r="Y121" s="4" t="s">
        <v>651</v>
      </c>
    </row>
    <row r="122" s="4" customFormat="1" spans="1:25">
      <c r="A122" s="4" t="s">
        <v>652</v>
      </c>
      <c r="B122" s="4" t="s">
        <v>26</v>
      </c>
      <c r="C122" s="4" t="s">
        <v>27</v>
      </c>
      <c r="D122" s="4" t="s">
        <v>653</v>
      </c>
      <c r="E122" s="4" t="s">
        <v>654</v>
      </c>
      <c r="F122" s="6">
        <v>44916</v>
      </c>
      <c r="G122" s="6">
        <v>44917</v>
      </c>
      <c r="H122" s="4">
        <v>1</v>
      </c>
      <c r="I122" s="4">
        <v>1</v>
      </c>
      <c r="J122" s="4">
        <v>1</v>
      </c>
      <c r="K122" s="4" t="s">
        <v>30</v>
      </c>
      <c r="L122" s="4">
        <v>265</v>
      </c>
      <c r="M122" s="4">
        <v>265</v>
      </c>
      <c r="N122" s="4" t="s">
        <v>655</v>
      </c>
      <c r="O122" s="4" t="s">
        <v>32</v>
      </c>
      <c r="P122" s="4" t="s">
        <v>33</v>
      </c>
      <c r="Q122" s="4">
        <v>0</v>
      </c>
      <c r="R122" s="7">
        <v>44915</v>
      </c>
      <c r="S122" s="6">
        <v>44920</v>
      </c>
      <c r="T122" s="4" t="s">
        <v>34</v>
      </c>
      <c r="U122" s="4">
        <v>265</v>
      </c>
      <c r="V122" s="4">
        <v>0</v>
      </c>
      <c r="W122" s="4">
        <v>0</v>
      </c>
      <c r="X122" s="4" t="s">
        <v>656</v>
      </c>
      <c r="Y122" s="4" t="s">
        <v>35</v>
      </c>
    </row>
    <row r="123" s="4" customFormat="1" spans="1:26">
      <c r="A123" s="4" t="s">
        <v>657</v>
      </c>
      <c r="B123" s="4" t="s">
        <v>26</v>
      </c>
      <c r="C123" s="4" t="s">
        <v>27</v>
      </c>
      <c r="D123" s="4" t="s">
        <v>658</v>
      </c>
      <c r="E123" s="4" t="s">
        <v>251</v>
      </c>
      <c r="F123" s="6">
        <v>44916</v>
      </c>
      <c r="G123" s="6">
        <v>44917</v>
      </c>
      <c r="H123" s="4">
        <v>2</v>
      </c>
      <c r="I123" s="4">
        <v>1</v>
      </c>
      <c r="J123" s="4">
        <v>2</v>
      </c>
      <c r="K123" s="4" t="s">
        <v>30</v>
      </c>
      <c r="L123" s="4">
        <v>1316</v>
      </c>
      <c r="M123" s="4">
        <v>1316</v>
      </c>
      <c r="N123" s="4" t="s">
        <v>659</v>
      </c>
      <c r="O123" s="4" t="s">
        <v>32</v>
      </c>
      <c r="P123" s="4" t="s">
        <v>33</v>
      </c>
      <c r="Q123" s="4">
        <v>0</v>
      </c>
      <c r="R123" s="7">
        <v>44915</v>
      </c>
      <c r="S123" s="6">
        <v>44920</v>
      </c>
      <c r="T123" s="4" t="s">
        <v>34</v>
      </c>
      <c r="U123" s="4">
        <v>1316</v>
      </c>
      <c r="V123" s="4">
        <v>0</v>
      </c>
      <c r="W123" s="4">
        <v>0</v>
      </c>
      <c r="X123" s="4" t="s">
        <v>660</v>
      </c>
      <c r="Y123" s="4" t="s">
        <v>661</v>
      </c>
      <c r="Z123" s="4" t="s">
        <v>662</v>
      </c>
    </row>
    <row r="124" s="4" customFormat="1" spans="1:25">
      <c r="A124" s="4" t="s">
        <v>663</v>
      </c>
      <c r="B124" s="4" t="s">
        <v>26</v>
      </c>
      <c r="C124" s="4" t="s">
        <v>27</v>
      </c>
      <c r="D124" s="4" t="s">
        <v>664</v>
      </c>
      <c r="E124" s="4" t="s">
        <v>665</v>
      </c>
      <c r="F124" s="6">
        <v>44915</v>
      </c>
      <c r="G124" s="6">
        <v>44917</v>
      </c>
      <c r="H124" s="4">
        <v>1</v>
      </c>
      <c r="I124" s="4">
        <v>2</v>
      </c>
      <c r="J124" s="4">
        <v>2</v>
      </c>
      <c r="K124" s="4" t="s">
        <v>30</v>
      </c>
      <c r="L124" s="4">
        <v>1106</v>
      </c>
      <c r="M124" s="4">
        <v>1106</v>
      </c>
      <c r="N124" s="4" t="s">
        <v>666</v>
      </c>
      <c r="O124" s="4" t="s">
        <v>32</v>
      </c>
      <c r="P124" s="4" t="s">
        <v>33</v>
      </c>
      <c r="Q124" s="4">
        <v>0</v>
      </c>
      <c r="R124" s="7">
        <v>44915</v>
      </c>
      <c r="S124" s="6">
        <v>44920</v>
      </c>
      <c r="T124" s="4" t="s">
        <v>34</v>
      </c>
      <c r="U124" s="4">
        <v>1106</v>
      </c>
      <c r="V124" s="4">
        <v>0</v>
      </c>
      <c r="W124" s="4">
        <v>0</v>
      </c>
      <c r="X124" s="4" t="s">
        <v>667</v>
      </c>
      <c r="Y124" s="4" t="s">
        <v>668</v>
      </c>
    </row>
    <row r="125" s="4" customFormat="1" spans="1:25">
      <c r="A125" s="4" t="s">
        <v>669</v>
      </c>
      <c r="B125" s="4" t="s">
        <v>26</v>
      </c>
      <c r="C125" s="4" t="s">
        <v>27</v>
      </c>
      <c r="D125" s="4" t="s">
        <v>670</v>
      </c>
      <c r="E125" s="4" t="s">
        <v>671</v>
      </c>
      <c r="F125" s="6">
        <v>44916</v>
      </c>
      <c r="G125" s="6">
        <v>44917</v>
      </c>
      <c r="H125" s="4">
        <v>1</v>
      </c>
      <c r="I125" s="4">
        <v>1</v>
      </c>
      <c r="J125" s="4">
        <v>1</v>
      </c>
      <c r="K125" s="4" t="s">
        <v>30</v>
      </c>
      <c r="L125" s="4">
        <v>436</v>
      </c>
      <c r="M125" s="4">
        <v>436</v>
      </c>
      <c r="N125" s="4" t="s">
        <v>672</v>
      </c>
      <c r="O125" s="4" t="s">
        <v>32</v>
      </c>
      <c r="P125" s="4" t="s">
        <v>33</v>
      </c>
      <c r="Q125" s="4">
        <v>0</v>
      </c>
      <c r="R125" s="7">
        <v>44915</v>
      </c>
      <c r="S125" s="6">
        <v>44920</v>
      </c>
      <c r="T125" s="4" t="s">
        <v>34</v>
      </c>
      <c r="U125" s="4">
        <v>436</v>
      </c>
      <c r="V125" s="4">
        <v>0</v>
      </c>
      <c r="W125" s="4">
        <v>0</v>
      </c>
      <c r="X125" s="4" t="s">
        <v>673</v>
      </c>
      <c r="Y125" s="4" t="s">
        <v>674</v>
      </c>
    </row>
    <row r="126" s="4" customFormat="1" spans="1:25">
      <c r="A126" s="4" t="s">
        <v>675</v>
      </c>
      <c r="B126" s="4" t="s">
        <v>26</v>
      </c>
      <c r="C126" s="4" t="s">
        <v>27</v>
      </c>
      <c r="D126" s="4" t="s">
        <v>676</v>
      </c>
      <c r="E126" s="4" t="s">
        <v>158</v>
      </c>
      <c r="F126" s="6">
        <v>44916</v>
      </c>
      <c r="G126" s="6">
        <v>44917</v>
      </c>
      <c r="H126" s="4">
        <v>1</v>
      </c>
      <c r="I126" s="4">
        <v>1</v>
      </c>
      <c r="J126" s="4">
        <v>1</v>
      </c>
      <c r="K126" s="4" t="s">
        <v>30</v>
      </c>
      <c r="L126" s="4">
        <v>624</v>
      </c>
      <c r="M126" s="4">
        <v>624</v>
      </c>
      <c r="N126" s="4" t="s">
        <v>677</v>
      </c>
      <c r="O126" s="4" t="s">
        <v>32</v>
      </c>
      <c r="P126" s="4" t="s">
        <v>33</v>
      </c>
      <c r="Q126" s="4">
        <v>0</v>
      </c>
      <c r="R126" s="7">
        <v>44915</v>
      </c>
      <c r="S126" s="6">
        <v>44920</v>
      </c>
      <c r="T126" s="4" t="s">
        <v>34</v>
      </c>
      <c r="U126" s="4">
        <v>624</v>
      </c>
      <c r="V126" s="4">
        <v>0</v>
      </c>
      <c r="W126" s="4">
        <v>0</v>
      </c>
      <c r="X126" s="4" t="s">
        <v>678</v>
      </c>
      <c r="Y126" s="4" t="s">
        <v>35</v>
      </c>
    </row>
    <row r="127" s="4" customFormat="1" spans="1:25">
      <c r="A127" s="4" t="s">
        <v>679</v>
      </c>
      <c r="B127" s="4" t="s">
        <v>26</v>
      </c>
      <c r="C127" s="4" t="s">
        <v>27</v>
      </c>
      <c r="D127" s="4" t="s">
        <v>680</v>
      </c>
      <c r="E127" s="4" t="s">
        <v>681</v>
      </c>
      <c r="F127" s="6">
        <v>44916</v>
      </c>
      <c r="G127" s="6">
        <v>44917</v>
      </c>
      <c r="H127" s="4">
        <v>1</v>
      </c>
      <c r="I127" s="4">
        <v>1</v>
      </c>
      <c r="J127" s="4">
        <v>1</v>
      </c>
      <c r="K127" s="4" t="s">
        <v>30</v>
      </c>
      <c r="L127" s="4">
        <v>423</v>
      </c>
      <c r="M127" s="4">
        <v>423</v>
      </c>
      <c r="N127" s="4" t="s">
        <v>682</v>
      </c>
      <c r="O127" s="4" t="s">
        <v>32</v>
      </c>
      <c r="P127" s="4" t="s">
        <v>33</v>
      </c>
      <c r="Q127" s="4">
        <v>0</v>
      </c>
      <c r="R127" s="7">
        <v>44915</v>
      </c>
      <c r="S127" s="6">
        <v>44920</v>
      </c>
      <c r="T127" s="4" t="s">
        <v>34</v>
      </c>
      <c r="U127" s="4">
        <v>423</v>
      </c>
      <c r="V127" s="4">
        <v>0</v>
      </c>
      <c r="W127" s="4">
        <v>0</v>
      </c>
      <c r="X127" s="4" t="s">
        <v>683</v>
      </c>
      <c r="Y127" s="4" t="s">
        <v>684</v>
      </c>
    </row>
    <row r="128" s="4" customFormat="1" spans="1:25">
      <c r="A128" s="4" t="s">
        <v>685</v>
      </c>
      <c r="B128" s="4" t="s">
        <v>26</v>
      </c>
      <c r="C128" s="4" t="s">
        <v>27</v>
      </c>
      <c r="D128" s="4" t="s">
        <v>686</v>
      </c>
      <c r="E128" s="4" t="s">
        <v>687</v>
      </c>
      <c r="F128" s="6">
        <v>44916</v>
      </c>
      <c r="G128" s="6">
        <v>44917</v>
      </c>
      <c r="H128" s="4">
        <v>1</v>
      </c>
      <c r="I128" s="4">
        <v>1</v>
      </c>
      <c r="J128" s="4">
        <v>1</v>
      </c>
      <c r="K128" s="4" t="s">
        <v>30</v>
      </c>
      <c r="L128" s="4">
        <v>1208</v>
      </c>
      <c r="M128" s="4">
        <v>1208</v>
      </c>
      <c r="N128" s="4" t="s">
        <v>688</v>
      </c>
      <c r="O128" s="4" t="s">
        <v>32</v>
      </c>
      <c r="P128" s="4" t="s">
        <v>33</v>
      </c>
      <c r="Q128" s="4">
        <v>0</v>
      </c>
      <c r="R128" s="7">
        <v>44916</v>
      </c>
      <c r="S128" s="6">
        <v>44920</v>
      </c>
      <c r="T128" s="4" t="s">
        <v>34</v>
      </c>
      <c r="U128" s="4">
        <v>1208</v>
      </c>
      <c r="V128" s="4">
        <v>0</v>
      </c>
      <c r="W128" s="4">
        <v>0</v>
      </c>
      <c r="X128" s="4" t="s">
        <v>689</v>
      </c>
      <c r="Y128" s="4" t="s">
        <v>690</v>
      </c>
    </row>
    <row r="129" s="4" customFormat="1" spans="1:25">
      <c r="A129" s="4" t="s">
        <v>691</v>
      </c>
      <c r="B129" s="4" t="s">
        <v>26</v>
      </c>
      <c r="C129" s="4" t="s">
        <v>27</v>
      </c>
      <c r="D129" s="4" t="s">
        <v>692</v>
      </c>
      <c r="E129" s="4" t="s">
        <v>325</v>
      </c>
      <c r="F129" s="6">
        <v>44916</v>
      </c>
      <c r="G129" s="6">
        <v>44917</v>
      </c>
      <c r="H129" s="4">
        <v>1</v>
      </c>
      <c r="I129" s="4">
        <v>1</v>
      </c>
      <c r="J129" s="4">
        <v>1</v>
      </c>
      <c r="K129" s="4" t="s">
        <v>30</v>
      </c>
      <c r="L129" s="4">
        <v>860</v>
      </c>
      <c r="M129" s="4">
        <v>860</v>
      </c>
      <c r="N129" s="4" t="s">
        <v>693</v>
      </c>
      <c r="O129" s="4" t="s">
        <v>32</v>
      </c>
      <c r="P129" s="4" t="s">
        <v>33</v>
      </c>
      <c r="Q129" s="4">
        <v>0</v>
      </c>
      <c r="R129" s="7">
        <v>44916</v>
      </c>
      <c r="S129" s="6">
        <v>44920</v>
      </c>
      <c r="T129" s="4" t="s">
        <v>34</v>
      </c>
      <c r="U129" s="4">
        <v>860</v>
      </c>
      <c r="V129" s="4">
        <v>0</v>
      </c>
      <c r="W129" s="4">
        <v>0</v>
      </c>
      <c r="X129" s="4" t="s">
        <v>694</v>
      </c>
      <c r="Y129" s="4" t="s">
        <v>35</v>
      </c>
    </row>
    <row r="130" s="4" customFormat="1" spans="1:25">
      <c r="A130" s="4" t="s">
        <v>695</v>
      </c>
      <c r="B130" s="4" t="s">
        <v>26</v>
      </c>
      <c r="C130" s="4" t="s">
        <v>27</v>
      </c>
      <c r="D130" s="4" t="s">
        <v>696</v>
      </c>
      <c r="E130" s="4" t="s">
        <v>697</v>
      </c>
      <c r="F130" s="6">
        <v>44916</v>
      </c>
      <c r="G130" s="6">
        <v>44917</v>
      </c>
      <c r="H130" s="4">
        <v>1</v>
      </c>
      <c r="I130" s="4">
        <v>1</v>
      </c>
      <c r="J130" s="4">
        <v>1</v>
      </c>
      <c r="K130" s="4" t="s">
        <v>30</v>
      </c>
      <c r="L130" s="4">
        <v>179</v>
      </c>
      <c r="M130" s="4">
        <v>179</v>
      </c>
      <c r="N130" s="4" t="s">
        <v>698</v>
      </c>
      <c r="O130" s="4" t="s">
        <v>32</v>
      </c>
      <c r="P130" s="4" t="s">
        <v>33</v>
      </c>
      <c r="Q130" s="4">
        <v>0</v>
      </c>
      <c r="R130" s="7">
        <v>44916</v>
      </c>
      <c r="S130" s="6">
        <v>44920</v>
      </c>
      <c r="T130" s="4" t="s">
        <v>34</v>
      </c>
      <c r="U130" s="4">
        <v>179</v>
      </c>
      <c r="V130" s="4">
        <v>0</v>
      </c>
      <c r="W130" s="4">
        <v>0</v>
      </c>
      <c r="X130" s="4" t="s">
        <v>699</v>
      </c>
      <c r="Y130" s="4" t="s">
        <v>35</v>
      </c>
    </row>
    <row r="131" s="4" customFormat="1" spans="1:25">
      <c r="A131" s="4" t="s">
        <v>700</v>
      </c>
      <c r="B131" s="4" t="s">
        <v>26</v>
      </c>
      <c r="C131" s="4" t="s">
        <v>27</v>
      </c>
      <c r="D131" s="4" t="s">
        <v>701</v>
      </c>
      <c r="E131" s="4" t="s">
        <v>344</v>
      </c>
      <c r="F131" s="6">
        <v>44916</v>
      </c>
      <c r="G131" s="6">
        <v>44917</v>
      </c>
      <c r="H131" s="4">
        <v>1</v>
      </c>
      <c r="I131" s="4">
        <v>1</v>
      </c>
      <c r="J131" s="4">
        <v>1</v>
      </c>
      <c r="K131" s="4" t="s">
        <v>30</v>
      </c>
      <c r="L131" s="4">
        <v>423</v>
      </c>
      <c r="M131" s="4">
        <v>423</v>
      </c>
      <c r="N131" s="4" t="s">
        <v>702</v>
      </c>
      <c r="O131" s="4" t="s">
        <v>32</v>
      </c>
      <c r="P131" s="4" t="s">
        <v>33</v>
      </c>
      <c r="Q131" s="4">
        <v>0</v>
      </c>
      <c r="R131" s="7">
        <v>44916</v>
      </c>
      <c r="S131" s="6">
        <v>44920</v>
      </c>
      <c r="T131" s="4" t="s">
        <v>34</v>
      </c>
      <c r="U131" s="4">
        <v>423</v>
      </c>
      <c r="V131" s="4">
        <v>0</v>
      </c>
      <c r="W131" s="4">
        <v>0</v>
      </c>
      <c r="X131" s="4" t="s">
        <v>703</v>
      </c>
      <c r="Y131" s="4" t="s">
        <v>35</v>
      </c>
    </row>
    <row r="132" s="4" customFormat="1" spans="1:25">
      <c r="A132" s="4" t="s">
        <v>704</v>
      </c>
      <c r="B132" s="4" t="s">
        <v>26</v>
      </c>
      <c r="C132" s="4" t="s">
        <v>27</v>
      </c>
      <c r="D132" s="4" t="s">
        <v>705</v>
      </c>
      <c r="E132" s="4" t="s">
        <v>344</v>
      </c>
      <c r="F132" s="6">
        <v>44916</v>
      </c>
      <c r="G132" s="6">
        <v>44917</v>
      </c>
      <c r="H132" s="4">
        <v>1</v>
      </c>
      <c r="I132" s="4">
        <v>1</v>
      </c>
      <c r="J132" s="4">
        <v>1</v>
      </c>
      <c r="K132" s="4" t="s">
        <v>30</v>
      </c>
      <c r="L132" s="4">
        <v>650</v>
      </c>
      <c r="M132" s="4">
        <v>650</v>
      </c>
      <c r="N132" s="4" t="s">
        <v>706</v>
      </c>
      <c r="O132" s="4" t="s">
        <v>32</v>
      </c>
      <c r="P132" s="4" t="s">
        <v>33</v>
      </c>
      <c r="Q132" s="4">
        <v>0</v>
      </c>
      <c r="R132" s="7">
        <v>44916</v>
      </c>
      <c r="S132" s="6">
        <v>44920</v>
      </c>
      <c r="T132" s="4" t="s">
        <v>34</v>
      </c>
      <c r="U132" s="4">
        <v>650</v>
      </c>
      <c r="V132" s="4">
        <v>0</v>
      </c>
      <c r="W132" s="4">
        <v>0</v>
      </c>
      <c r="X132" s="4" t="s">
        <v>707</v>
      </c>
      <c r="Y132" s="4" t="s">
        <v>708</v>
      </c>
    </row>
    <row r="133" s="4" customFormat="1" spans="1:25">
      <c r="A133" s="4" t="s">
        <v>709</v>
      </c>
      <c r="B133" s="4" t="s">
        <v>26</v>
      </c>
      <c r="C133" s="4" t="s">
        <v>27</v>
      </c>
      <c r="D133" s="4" t="s">
        <v>710</v>
      </c>
      <c r="E133" s="4"/>
      <c r="F133" s="6">
        <v>44916</v>
      </c>
      <c r="G133" s="6">
        <v>44917</v>
      </c>
      <c r="H133" s="4">
        <v>0</v>
      </c>
      <c r="I133" s="4">
        <v>1</v>
      </c>
      <c r="J133" s="4">
        <v>0</v>
      </c>
      <c r="K133" s="4" t="s">
        <v>30</v>
      </c>
      <c r="L133" s="4">
        <v>1366</v>
      </c>
      <c r="M133" s="4">
        <v>1366</v>
      </c>
      <c r="N133" s="4"/>
      <c r="O133" s="4" t="s">
        <v>32</v>
      </c>
      <c r="P133" s="4" t="s">
        <v>33</v>
      </c>
      <c r="Q133" s="4">
        <v>0</v>
      </c>
      <c r="R133" s="7">
        <v>44916</v>
      </c>
      <c r="S133" s="6">
        <v>44920</v>
      </c>
      <c r="T133" s="4" t="s">
        <v>34</v>
      </c>
      <c r="U133" s="4">
        <v>1366</v>
      </c>
      <c r="V133" s="4">
        <v>0</v>
      </c>
      <c r="W133" s="4">
        <v>0</v>
      </c>
      <c r="X133" s="4" t="s">
        <v>35</v>
      </c>
      <c r="Y133" s="4" t="s">
        <v>35</v>
      </c>
    </row>
    <row r="134" s="4" customFormat="1" spans="1:25">
      <c r="A134" s="4" t="s">
        <v>711</v>
      </c>
      <c r="B134" s="4" t="s">
        <v>26</v>
      </c>
      <c r="C134" s="4" t="s">
        <v>27</v>
      </c>
      <c r="D134" s="4" t="s">
        <v>712</v>
      </c>
      <c r="E134" s="4" t="s">
        <v>563</v>
      </c>
      <c r="F134" s="6">
        <v>44916</v>
      </c>
      <c r="G134" s="6">
        <v>44917</v>
      </c>
      <c r="H134" s="4">
        <v>1</v>
      </c>
      <c r="I134" s="4">
        <v>1</v>
      </c>
      <c r="J134" s="4">
        <v>1</v>
      </c>
      <c r="K134" s="4" t="s">
        <v>30</v>
      </c>
      <c r="L134" s="4">
        <v>439</v>
      </c>
      <c r="M134" s="4">
        <v>439</v>
      </c>
      <c r="N134" s="4" t="s">
        <v>713</v>
      </c>
      <c r="O134" s="4" t="s">
        <v>32</v>
      </c>
      <c r="P134" s="4" t="s">
        <v>33</v>
      </c>
      <c r="Q134" s="4">
        <v>0</v>
      </c>
      <c r="R134" s="7">
        <v>44916</v>
      </c>
      <c r="S134" s="6">
        <v>44920</v>
      </c>
      <c r="T134" s="4" t="s">
        <v>34</v>
      </c>
      <c r="U134" s="4">
        <v>439</v>
      </c>
      <c r="V134" s="4">
        <v>0</v>
      </c>
      <c r="W134" s="4">
        <v>0</v>
      </c>
      <c r="X134" s="4" t="s">
        <v>714</v>
      </c>
      <c r="Y134" s="4" t="s">
        <v>715</v>
      </c>
    </row>
    <row r="135" s="4" customFormat="1" spans="1:25">
      <c r="A135" s="4" t="s">
        <v>716</v>
      </c>
      <c r="B135" s="4" t="s">
        <v>26</v>
      </c>
      <c r="C135" s="4" t="s">
        <v>27</v>
      </c>
      <c r="D135" s="4" t="s">
        <v>692</v>
      </c>
      <c r="E135" s="4" t="s">
        <v>325</v>
      </c>
      <c r="F135" s="6">
        <v>44916</v>
      </c>
      <c r="G135" s="6">
        <v>44917</v>
      </c>
      <c r="H135" s="4">
        <v>1</v>
      </c>
      <c r="I135" s="4">
        <v>1</v>
      </c>
      <c r="J135" s="4">
        <v>1</v>
      </c>
      <c r="K135" s="4" t="s">
        <v>30</v>
      </c>
      <c r="L135" s="4">
        <v>860</v>
      </c>
      <c r="M135" s="4">
        <v>860</v>
      </c>
      <c r="N135" s="4" t="s">
        <v>717</v>
      </c>
      <c r="O135" s="4" t="s">
        <v>32</v>
      </c>
      <c r="P135" s="4" t="s">
        <v>33</v>
      </c>
      <c r="Q135" s="4">
        <v>0</v>
      </c>
      <c r="R135" s="7">
        <v>44916</v>
      </c>
      <c r="S135" s="6">
        <v>44920</v>
      </c>
      <c r="T135" s="4" t="s">
        <v>34</v>
      </c>
      <c r="U135" s="4">
        <v>860</v>
      </c>
      <c r="V135" s="4">
        <v>0</v>
      </c>
      <c r="W135" s="4">
        <v>0</v>
      </c>
      <c r="X135" s="4" t="s">
        <v>718</v>
      </c>
      <c r="Y135" s="4" t="s">
        <v>35</v>
      </c>
    </row>
    <row r="136" s="4" customFormat="1" spans="1:25">
      <c r="A136" s="4" t="s">
        <v>719</v>
      </c>
      <c r="B136" s="4" t="s">
        <v>26</v>
      </c>
      <c r="C136" s="4" t="s">
        <v>27</v>
      </c>
      <c r="D136" s="4" t="s">
        <v>720</v>
      </c>
      <c r="E136" s="4" t="s">
        <v>721</v>
      </c>
      <c r="F136" s="6">
        <v>44916</v>
      </c>
      <c r="G136" s="6">
        <v>44917</v>
      </c>
      <c r="H136" s="4">
        <v>1</v>
      </c>
      <c r="I136" s="4">
        <v>1</v>
      </c>
      <c r="J136" s="4">
        <v>1</v>
      </c>
      <c r="K136" s="4" t="s">
        <v>30</v>
      </c>
      <c r="L136" s="4">
        <v>481</v>
      </c>
      <c r="M136" s="4">
        <v>481</v>
      </c>
      <c r="N136" s="4" t="s">
        <v>722</v>
      </c>
      <c r="O136" s="4" t="s">
        <v>32</v>
      </c>
      <c r="P136" s="4" t="s">
        <v>33</v>
      </c>
      <c r="Q136" s="4">
        <v>0</v>
      </c>
      <c r="R136" s="7">
        <v>44916</v>
      </c>
      <c r="S136" s="6">
        <v>44920</v>
      </c>
      <c r="T136" s="4" t="s">
        <v>34</v>
      </c>
      <c r="U136" s="4">
        <v>481</v>
      </c>
      <c r="V136" s="4">
        <v>0</v>
      </c>
      <c r="W136" s="4">
        <v>0</v>
      </c>
      <c r="X136" s="4" t="s">
        <v>723</v>
      </c>
      <c r="Y136" s="4" t="s">
        <v>35</v>
      </c>
    </row>
    <row r="137" s="4" customFormat="1" spans="1:25">
      <c r="A137" s="4" t="s">
        <v>724</v>
      </c>
      <c r="B137" s="4" t="s">
        <v>26</v>
      </c>
      <c r="C137" s="4" t="s">
        <v>27</v>
      </c>
      <c r="D137" s="4" t="s">
        <v>354</v>
      </c>
      <c r="E137" s="4" t="s">
        <v>355</v>
      </c>
      <c r="F137" s="6">
        <v>44916</v>
      </c>
      <c r="G137" s="6">
        <v>44917</v>
      </c>
      <c r="H137" s="4">
        <v>1</v>
      </c>
      <c r="I137" s="4">
        <v>1</v>
      </c>
      <c r="J137" s="4">
        <v>1</v>
      </c>
      <c r="K137" s="4" t="s">
        <v>30</v>
      </c>
      <c r="L137" s="4">
        <v>183</v>
      </c>
      <c r="M137" s="4">
        <v>183</v>
      </c>
      <c r="N137" s="4" t="s">
        <v>725</v>
      </c>
      <c r="O137" s="4" t="s">
        <v>32</v>
      </c>
      <c r="P137" s="4" t="s">
        <v>33</v>
      </c>
      <c r="Q137" s="4">
        <v>0</v>
      </c>
      <c r="R137" s="7">
        <v>44916</v>
      </c>
      <c r="S137" s="6">
        <v>44920</v>
      </c>
      <c r="T137" s="4" t="s">
        <v>34</v>
      </c>
      <c r="U137" s="4">
        <v>183</v>
      </c>
      <c r="V137" s="4">
        <v>0</v>
      </c>
      <c r="W137" s="4">
        <v>0</v>
      </c>
      <c r="X137" s="4" t="s">
        <v>726</v>
      </c>
      <c r="Y137" s="4" t="s">
        <v>727</v>
      </c>
    </row>
    <row r="138" s="4" customFormat="1" spans="1:25">
      <c r="A138" s="4" t="s">
        <v>728</v>
      </c>
      <c r="B138" s="4" t="s">
        <v>26</v>
      </c>
      <c r="C138" s="4" t="s">
        <v>27</v>
      </c>
      <c r="D138" s="4" t="s">
        <v>729</v>
      </c>
      <c r="E138" s="4" t="s">
        <v>730</v>
      </c>
      <c r="F138" s="6">
        <v>44916</v>
      </c>
      <c r="G138" s="6">
        <v>44917</v>
      </c>
      <c r="H138" s="4">
        <v>1</v>
      </c>
      <c r="I138" s="4">
        <v>1</v>
      </c>
      <c r="J138" s="4">
        <v>1</v>
      </c>
      <c r="K138" s="4" t="s">
        <v>30</v>
      </c>
      <c r="L138" s="4">
        <v>597</v>
      </c>
      <c r="M138" s="4">
        <v>597</v>
      </c>
      <c r="N138" s="4" t="s">
        <v>731</v>
      </c>
      <c r="O138" s="4" t="s">
        <v>32</v>
      </c>
      <c r="P138" s="4" t="s">
        <v>33</v>
      </c>
      <c r="Q138" s="4">
        <v>0</v>
      </c>
      <c r="R138" s="7">
        <v>44916</v>
      </c>
      <c r="S138" s="6">
        <v>44920</v>
      </c>
      <c r="T138" s="4" t="s">
        <v>34</v>
      </c>
      <c r="U138" s="4">
        <v>597</v>
      </c>
      <c r="V138" s="4">
        <v>0</v>
      </c>
      <c r="W138" s="4">
        <v>0</v>
      </c>
      <c r="X138" s="4" t="s">
        <v>732</v>
      </c>
      <c r="Y138" s="4" t="s">
        <v>35</v>
      </c>
    </row>
    <row r="139" s="4" customFormat="1" spans="1:25">
      <c r="A139" s="4" t="s">
        <v>733</v>
      </c>
      <c r="B139" s="4" t="s">
        <v>26</v>
      </c>
      <c r="C139" s="4" t="s">
        <v>27</v>
      </c>
      <c r="D139" s="4" t="s">
        <v>734</v>
      </c>
      <c r="E139" s="4" t="s">
        <v>557</v>
      </c>
      <c r="F139" s="6">
        <v>44916</v>
      </c>
      <c r="G139" s="6">
        <v>44917</v>
      </c>
      <c r="H139" s="4">
        <v>1</v>
      </c>
      <c r="I139" s="4">
        <v>1</v>
      </c>
      <c r="J139" s="4">
        <v>1</v>
      </c>
      <c r="K139" s="4" t="s">
        <v>30</v>
      </c>
      <c r="L139" s="4">
        <v>648</v>
      </c>
      <c r="M139" s="4">
        <v>648</v>
      </c>
      <c r="N139" s="4" t="s">
        <v>735</v>
      </c>
      <c r="O139" s="4" t="s">
        <v>32</v>
      </c>
      <c r="P139" s="4" t="s">
        <v>33</v>
      </c>
      <c r="Q139" s="4">
        <v>0</v>
      </c>
      <c r="R139" s="7">
        <v>44916</v>
      </c>
      <c r="S139" s="6">
        <v>44920</v>
      </c>
      <c r="T139" s="4" t="s">
        <v>34</v>
      </c>
      <c r="U139" s="4">
        <v>648</v>
      </c>
      <c r="V139" s="4">
        <v>0</v>
      </c>
      <c r="W139" s="4">
        <v>0</v>
      </c>
      <c r="X139" s="4" t="s">
        <v>736</v>
      </c>
      <c r="Y139" s="4" t="s">
        <v>35</v>
      </c>
    </row>
    <row r="140" s="4" customFormat="1" spans="1:25">
      <c r="A140" s="4" t="s">
        <v>737</v>
      </c>
      <c r="B140" s="4" t="s">
        <v>26</v>
      </c>
      <c r="C140" s="4" t="s">
        <v>27</v>
      </c>
      <c r="D140" s="4" t="s">
        <v>738</v>
      </c>
      <c r="E140" s="4" t="s">
        <v>344</v>
      </c>
      <c r="F140" s="6">
        <v>44916</v>
      </c>
      <c r="G140" s="6">
        <v>44917</v>
      </c>
      <c r="H140" s="4">
        <v>1</v>
      </c>
      <c r="I140" s="4">
        <v>1</v>
      </c>
      <c r="J140" s="4">
        <v>1</v>
      </c>
      <c r="K140" s="4" t="s">
        <v>30</v>
      </c>
      <c r="L140" s="4">
        <v>2045</v>
      </c>
      <c r="M140" s="4">
        <v>2045</v>
      </c>
      <c r="N140" s="4" t="s">
        <v>739</v>
      </c>
      <c r="O140" s="4" t="s">
        <v>32</v>
      </c>
      <c r="P140" s="4" t="s">
        <v>33</v>
      </c>
      <c r="Q140" s="4">
        <v>0</v>
      </c>
      <c r="R140" s="7">
        <v>44916</v>
      </c>
      <c r="S140" s="6">
        <v>44920</v>
      </c>
      <c r="T140" s="4" t="s">
        <v>34</v>
      </c>
      <c r="U140" s="4">
        <v>2045</v>
      </c>
      <c r="V140" s="4">
        <v>0</v>
      </c>
      <c r="W140" s="4">
        <v>0</v>
      </c>
      <c r="X140" s="4" t="s">
        <v>740</v>
      </c>
      <c r="Y140" s="4" t="s">
        <v>741</v>
      </c>
    </row>
    <row r="141" s="4" customFormat="1" spans="1:25">
      <c r="A141" s="4" t="s">
        <v>742</v>
      </c>
      <c r="B141" s="4" t="s">
        <v>26</v>
      </c>
      <c r="C141" s="4" t="s">
        <v>27</v>
      </c>
      <c r="D141" s="4" t="s">
        <v>743</v>
      </c>
      <c r="E141" s="4" t="s">
        <v>744</v>
      </c>
      <c r="F141" s="6">
        <v>44916</v>
      </c>
      <c r="G141" s="6">
        <v>44917</v>
      </c>
      <c r="H141" s="4">
        <v>1</v>
      </c>
      <c r="I141" s="4">
        <v>1</v>
      </c>
      <c r="J141" s="4">
        <v>1</v>
      </c>
      <c r="K141" s="4" t="s">
        <v>30</v>
      </c>
      <c r="L141" s="4">
        <v>168</v>
      </c>
      <c r="M141" s="4">
        <v>168</v>
      </c>
      <c r="N141" s="4" t="s">
        <v>745</v>
      </c>
      <c r="O141" s="4" t="s">
        <v>32</v>
      </c>
      <c r="P141" s="4" t="s">
        <v>33</v>
      </c>
      <c r="Q141" s="4">
        <v>0</v>
      </c>
      <c r="R141" s="7">
        <v>44916</v>
      </c>
      <c r="S141" s="6">
        <v>44920</v>
      </c>
      <c r="T141" s="4" t="s">
        <v>34</v>
      </c>
      <c r="U141" s="4">
        <v>168</v>
      </c>
      <c r="V141" s="4">
        <v>0</v>
      </c>
      <c r="W141" s="4">
        <v>0</v>
      </c>
      <c r="X141" s="4" t="s">
        <v>746</v>
      </c>
      <c r="Y141" s="4" t="s">
        <v>35</v>
      </c>
    </row>
    <row r="142" s="4" customFormat="1" spans="1:25">
      <c r="A142" s="4" t="s">
        <v>747</v>
      </c>
      <c r="B142" s="4" t="s">
        <v>26</v>
      </c>
      <c r="C142" s="4" t="s">
        <v>27</v>
      </c>
      <c r="D142" s="4" t="s">
        <v>625</v>
      </c>
      <c r="E142" s="4" t="s">
        <v>325</v>
      </c>
      <c r="F142" s="6">
        <v>44916</v>
      </c>
      <c r="G142" s="6">
        <v>44917</v>
      </c>
      <c r="H142" s="4">
        <v>1</v>
      </c>
      <c r="I142" s="4">
        <v>1</v>
      </c>
      <c r="J142" s="4">
        <v>1</v>
      </c>
      <c r="K142" s="4" t="s">
        <v>30</v>
      </c>
      <c r="L142" s="4">
        <v>98</v>
      </c>
      <c r="M142" s="4">
        <v>98</v>
      </c>
      <c r="N142" s="4" t="s">
        <v>748</v>
      </c>
      <c r="O142" s="4" t="s">
        <v>32</v>
      </c>
      <c r="P142" s="4" t="s">
        <v>33</v>
      </c>
      <c r="Q142" s="4">
        <v>0</v>
      </c>
      <c r="R142" s="7">
        <v>44916</v>
      </c>
      <c r="S142" s="6">
        <v>44920</v>
      </c>
      <c r="T142" s="4" t="s">
        <v>34</v>
      </c>
      <c r="U142" s="4">
        <v>98</v>
      </c>
      <c r="V142" s="4">
        <v>0</v>
      </c>
      <c r="W142" s="4">
        <v>0</v>
      </c>
      <c r="X142" s="4" t="s">
        <v>749</v>
      </c>
      <c r="Y142" s="4" t="s">
        <v>35</v>
      </c>
    </row>
    <row r="143" s="4" customFormat="1" spans="1:25">
      <c r="A143" s="4" t="s">
        <v>750</v>
      </c>
      <c r="B143" s="4" t="s">
        <v>26</v>
      </c>
      <c r="C143" s="4" t="s">
        <v>27</v>
      </c>
      <c r="D143" s="4" t="s">
        <v>751</v>
      </c>
      <c r="E143" s="4" t="s">
        <v>752</v>
      </c>
      <c r="F143" s="6">
        <v>44916</v>
      </c>
      <c r="G143" s="6">
        <v>44917</v>
      </c>
      <c r="H143" s="4">
        <v>1</v>
      </c>
      <c r="I143" s="4">
        <v>1</v>
      </c>
      <c r="J143" s="4">
        <v>1</v>
      </c>
      <c r="K143" s="4" t="s">
        <v>30</v>
      </c>
      <c r="L143" s="4">
        <v>1806</v>
      </c>
      <c r="M143" s="4">
        <v>1806</v>
      </c>
      <c r="N143" s="4" t="s">
        <v>753</v>
      </c>
      <c r="O143" s="4" t="s">
        <v>32</v>
      </c>
      <c r="P143" s="4" t="s">
        <v>33</v>
      </c>
      <c r="Q143" s="4">
        <v>0</v>
      </c>
      <c r="R143" s="7">
        <v>44916</v>
      </c>
      <c r="S143" s="6">
        <v>44920</v>
      </c>
      <c r="T143" s="4" t="s">
        <v>34</v>
      </c>
      <c r="U143" s="4">
        <v>1806</v>
      </c>
      <c r="V143" s="4">
        <v>0</v>
      </c>
      <c r="W143" s="4">
        <v>0</v>
      </c>
      <c r="X143" s="4" t="s">
        <v>754</v>
      </c>
      <c r="Y143" s="4" t="s">
        <v>755</v>
      </c>
    </row>
    <row r="144" s="4" customFormat="1" spans="1:25">
      <c r="A144" s="4" t="s">
        <v>756</v>
      </c>
      <c r="B144" s="4" t="s">
        <v>26</v>
      </c>
      <c r="C144" s="4" t="s">
        <v>27</v>
      </c>
      <c r="D144" s="4" t="s">
        <v>757</v>
      </c>
      <c r="E144" s="4" t="s">
        <v>758</v>
      </c>
      <c r="F144" s="6">
        <v>44916</v>
      </c>
      <c r="G144" s="6">
        <v>44917</v>
      </c>
      <c r="H144" s="4">
        <v>1</v>
      </c>
      <c r="I144" s="4">
        <v>1</v>
      </c>
      <c r="J144" s="4">
        <v>1</v>
      </c>
      <c r="K144" s="4" t="s">
        <v>30</v>
      </c>
      <c r="L144" s="4">
        <v>739</v>
      </c>
      <c r="M144" s="4">
        <v>739</v>
      </c>
      <c r="N144" s="4" t="s">
        <v>759</v>
      </c>
      <c r="O144" s="4" t="s">
        <v>32</v>
      </c>
      <c r="P144" s="4" t="s">
        <v>33</v>
      </c>
      <c r="Q144" s="4">
        <v>0</v>
      </c>
      <c r="R144" s="7">
        <v>44916</v>
      </c>
      <c r="S144" s="6">
        <v>44920</v>
      </c>
      <c r="T144" s="4" t="s">
        <v>34</v>
      </c>
      <c r="U144" s="4">
        <v>739</v>
      </c>
      <c r="V144" s="4">
        <v>0</v>
      </c>
      <c r="W144" s="4">
        <v>0</v>
      </c>
      <c r="X144" s="4" t="s">
        <v>760</v>
      </c>
      <c r="Y144" s="4" t="s">
        <v>35</v>
      </c>
    </row>
    <row r="145" s="4" customFormat="1" spans="1:25">
      <c r="A145" s="4" t="s">
        <v>761</v>
      </c>
      <c r="B145" s="4" t="s">
        <v>26</v>
      </c>
      <c r="C145" s="4" t="s">
        <v>27</v>
      </c>
      <c r="D145" s="4" t="s">
        <v>762</v>
      </c>
      <c r="E145" s="4" t="s">
        <v>251</v>
      </c>
      <c r="F145" s="6">
        <v>44916</v>
      </c>
      <c r="G145" s="6">
        <v>44917</v>
      </c>
      <c r="H145" s="4">
        <v>1</v>
      </c>
      <c r="I145" s="4">
        <v>1</v>
      </c>
      <c r="J145" s="4">
        <v>1</v>
      </c>
      <c r="K145" s="4" t="s">
        <v>30</v>
      </c>
      <c r="L145" s="4">
        <v>324</v>
      </c>
      <c r="M145" s="4">
        <v>324</v>
      </c>
      <c r="N145" s="4" t="s">
        <v>763</v>
      </c>
      <c r="O145" s="4" t="s">
        <v>32</v>
      </c>
      <c r="P145" s="4" t="s">
        <v>33</v>
      </c>
      <c r="Q145" s="4">
        <v>0</v>
      </c>
      <c r="R145" s="7">
        <v>44916</v>
      </c>
      <c r="S145" s="6">
        <v>44920</v>
      </c>
      <c r="T145" s="4" t="s">
        <v>34</v>
      </c>
      <c r="U145" s="4">
        <v>324</v>
      </c>
      <c r="V145" s="4">
        <v>0</v>
      </c>
      <c r="W145" s="4">
        <v>0</v>
      </c>
      <c r="X145" s="4" t="s">
        <v>764</v>
      </c>
      <c r="Y145" s="4" t="s">
        <v>35</v>
      </c>
    </row>
    <row r="146" s="4" customFormat="1" spans="1:25">
      <c r="A146" s="4" t="s">
        <v>765</v>
      </c>
      <c r="B146" s="4" t="s">
        <v>26</v>
      </c>
      <c r="C146" s="4" t="s">
        <v>27</v>
      </c>
      <c r="D146" s="4" t="s">
        <v>766</v>
      </c>
      <c r="E146" s="4" t="s">
        <v>767</v>
      </c>
      <c r="F146" s="6">
        <v>44916</v>
      </c>
      <c r="G146" s="6">
        <v>44917</v>
      </c>
      <c r="H146" s="4">
        <v>1</v>
      </c>
      <c r="I146" s="4">
        <v>1</v>
      </c>
      <c r="J146" s="4">
        <v>1</v>
      </c>
      <c r="K146" s="4" t="s">
        <v>30</v>
      </c>
      <c r="L146" s="4">
        <v>709</v>
      </c>
      <c r="M146" s="4">
        <v>709</v>
      </c>
      <c r="N146" s="4" t="s">
        <v>768</v>
      </c>
      <c r="O146" s="4" t="s">
        <v>32</v>
      </c>
      <c r="P146" s="4" t="s">
        <v>33</v>
      </c>
      <c r="Q146" s="4">
        <v>0</v>
      </c>
      <c r="R146" s="7">
        <v>44916</v>
      </c>
      <c r="S146" s="6">
        <v>44920</v>
      </c>
      <c r="T146" s="4" t="s">
        <v>34</v>
      </c>
      <c r="U146" s="4">
        <v>709</v>
      </c>
      <c r="V146" s="4">
        <v>0</v>
      </c>
      <c r="W146" s="4">
        <v>0</v>
      </c>
      <c r="X146" s="4" t="s">
        <v>769</v>
      </c>
      <c r="Y146" s="4" t="s">
        <v>770</v>
      </c>
    </row>
    <row r="147" s="4" customFormat="1" spans="1:25">
      <c r="A147" s="4" t="s">
        <v>771</v>
      </c>
      <c r="B147" s="4" t="s">
        <v>26</v>
      </c>
      <c r="C147" s="4" t="s">
        <v>27</v>
      </c>
      <c r="D147" s="4" t="s">
        <v>772</v>
      </c>
      <c r="E147" s="4" t="s">
        <v>773</v>
      </c>
      <c r="F147" s="6">
        <v>44916</v>
      </c>
      <c r="G147" s="6">
        <v>44917</v>
      </c>
      <c r="H147" s="4">
        <v>1</v>
      </c>
      <c r="I147" s="4">
        <v>1</v>
      </c>
      <c r="J147" s="4">
        <v>1</v>
      </c>
      <c r="K147" s="4" t="s">
        <v>30</v>
      </c>
      <c r="L147" s="4">
        <v>204</v>
      </c>
      <c r="M147" s="4">
        <v>204</v>
      </c>
      <c r="N147" s="4" t="s">
        <v>774</v>
      </c>
      <c r="O147" s="4" t="s">
        <v>32</v>
      </c>
      <c r="P147" s="4" t="s">
        <v>33</v>
      </c>
      <c r="Q147" s="4">
        <v>0</v>
      </c>
      <c r="R147" s="7">
        <v>44916</v>
      </c>
      <c r="S147" s="6">
        <v>44920</v>
      </c>
      <c r="T147" s="4" t="s">
        <v>34</v>
      </c>
      <c r="U147" s="4">
        <v>204</v>
      </c>
      <c r="V147" s="4">
        <v>0</v>
      </c>
      <c r="W147" s="4">
        <v>0</v>
      </c>
      <c r="X147" s="4" t="s">
        <v>775</v>
      </c>
      <c r="Y147" s="4" t="s">
        <v>35</v>
      </c>
    </row>
    <row r="148" s="4" customFormat="1" spans="1:25">
      <c r="A148" s="4" t="s">
        <v>776</v>
      </c>
      <c r="B148" s="4" t="s">
        <v>26</v>
      </c>
      <c r="C148" s="4" t="s">
        <v>27</v>
      </c>
      <c r="D148" s="4" t="s">
        <v>777</v>
      </c>
      <c r="E148" s="4" t="s">
        <v>778</v>
      </c>
      <c r="F148" s="6">
        <v>44916</v>
      </c>
      <c r="G148" s="6">
        <v>44917</v>
      </c>
      <c r="H148" s="4">
        <v>1</v>
      </c>
      <c r="I148" s="4">
        <v>1</v>
      </c>
      <c r="J148" s="4">
        <v>1</v>
      </c>
      <c r="K148" s="4" t="s">
        <v>30</v>
      </c>
      <c r="L148" s="4">
        <v>470</v>
      </c>
      <c r="M148" s="4">
        <v>470</v>
      </c>
      <c r="N148" s="4" t="s">
        <v>779</v>
      </c>
      <c r="O148" s="4" t="s">
        <v>32</v>
      </c>
      <c r="P148" s="4" t="s">
        <v>33</v>
      </c>
      <c r="Q148" s="4">
        <v>0</v>
      </c>
      <c r="R148" s="7">
        <v>44916</v>
      </c>
      <c r="S148" s="6">
        <v>44920</v>
      </c>
      <c r="T148" s="4" t="s">
        <v>34</v>
      </c>
      <c r="U148" s="4">
        <v>470</v>
      </c>
      <c r="V148" s="4">
        <v>0</v>
      </c>
      <c r="W148" s="4">
        <v>0</v>
      </c>
      <c r="X148" s="4" t="s">
        <v>780</v>
      </c>
      <c r="Y148" s="4" t="s">
        <v>35</v>
      </c>
    </row>
    <row r="149" s="4" customFormat="1" spans="1:25">
      <c r="A149" s="4" t="s">
        <v>781</v>
      </c>
      <c r="B149" s="4" t="s">
        <v>26</v>
      </c>
      <c r="C149" s="4" t="s">
        <v>27</v>
      </c>
      <c r="D149" s="4" t="s">
        <v>484</v>
      </c>
      <c r="E149" s="4" t="s">
        <v>782</v>
      </c>
      <c r="F149" s="6">
        <v>44916</v>
      </c>
      <c r="G149" s="6">
        <v>44917</v>
      </c>
      <c r="H149" s="4">
        <v>1</v>
      </c>
      <c r="I149" s="4">
        <v>1</v>
      </c>
      <c r="J149" s="4">
        <v>1</v>
      </c>
      <c r="K149" s="4" t="s">
        <v>30</v>
      </c>
      <c r="L149" s="4">
        <v>439</v>
      </c>
      <c r="M149" s="4">
        <v>439</v>
      </c>
      <c r="N149" s="4" t="s">
        <v>783</v>
      </c>
      <c r="O149" s="4" t="s">
        <v>32</v>
      </c>
      <c r="P149" s="4" t="s">
        <v>33</v>
      </c>
      <c r="Q149" s="4">
        <v>0</v>
      </c>
      <c r="R149" s="7">
        <v>44916</v>
      </c>
      <c r="S149" s="6">
        <v>44920</v>
      </c>
      <c r="T149" s="4" t="s">
        <v>34</v>
      </c>
      <c r="U149" s="4">
        <v>439</v>
      </c>
      <c r="V149" s="4">
        <v>0</v>
      </c>
      <c r="W149" s="4">
        <v>0</v>
      </c>
      <c r="X149" s="4" t="s">
        <v>784</v>
      </c>
      <c r="Y149" s="4" t="s">
        <v>35</v>
      </c>
    </row>
    <row r="150" s="4" customFormat="1" spans="1:25">
      <c r="A150" s="4" t="s">
        <v>785</v>
      </c>
      <c r="B150" s="4" t="s">
        <v>26</v>
      </c>
      <c r="C150" s="4" t="s">
        <v>27</v>
      </c>
      <c r="D150" s="4" t="s">
        <v>786</v>
      </c>
      <c r="E150" s="4" t="s">
        <v>787</v>
      </c>
      <c r="F150" s="6">
        <v>44916</v>
      </c>
      <c r="G150" s="6">
        <v>44917</v>
      </c>
      <c r="H150" s="4">
        <v>1</v>
      </c>
      <c r="I150" s="4">
        <v>1</v>
      </c>
      <c r="J150" s="4">
        <v>1</v>
      </c>
      <c r="K150" s="4" t="s">
        <v>30</v>
      </c>
      <c r="L150" s="4">
        <v>327</v>
      </c>
      <c r="M150" s="4">
        <v>327</v>
      </c>
      <c r="N150" s="4" t="s">
        <v>788</v>
      </c>
      <c r="O150" s="4" t="s">
        <v>32</v>
      </c>
      <c r="P150" s="4" t="s">
        <v>33</v>
      </c>
      <c r="Q150" s="4">
        <v>0</v>
      </c>
      <c r="R150" s="7">
        <v>44916</v>
      </c>
      <c r="S150" s="6">
        <v>44920</v>
      </c>
      <c r="T150" s="4" t="s">
        <v>34</v>
      </c>
      <c r="U150" s="4">
        <v>327</v>
      </c>
      <c r="V150" s="4">
        <v>0</v>
      </c>
      <c r="W150" s="4">
        <v>0</v>
      </c>
      <c r="X150" s="4" t="s">
        <v>789</v>
      </c>
      <c r="Y150" s="4" t="s">
        <v>790</v>
      </c>
    </row>
    <row r="151" s="4" customFormat="1" spans="1:25">
      <c r="A151" s="4" t="s">
        <v>791</v>
      </c>
      <c r="B151" s="4" t="s">
        <v>26</v>
      </c>
      <c r="C151" s="4" t="s">
        <v>27</v>
      </c>
      <c r="D151" s="4" t="s">
        <v>792</v>
      </c>
      <c r="E151" s="4" t="s">
        <v>793</v>
      </c>
      <c r="F151" s="6">
        <v>44916</v>
      </c>
      <c r="G151" s="6">
        <v>44917</v>
      </c>
      <c r="H151" s="4">
        <v>1</v>
      </c>
      <c r="I151" s="4">
        <v>1</v>
      </c>
      <c r="J151" s="4">
        <v>1</v>
      </c>
      <c r="K151" s="4" t="s">
        <v>30</v>
      </c>
      <c r="L151" s="4">
        <v>503</v>
      </c>
      <c r="M151" s="4">
        <v>503</v>
      </c>
      <c r="N151" s="4" t="s">
        <v>794</v>
      </c>
      <c r="O151" s="4" t="s">
        <v>32</v>
      </c>
      <c r="P151" s="4" t="s">
        <v>33</v>
      </c>
      <c r="Q151" s="4">
        <v>0</v>
      </c>
      <c r="R151" s="7">
        <v>44916</v>
      </c>
      <c r="S151" s="6">
        <v>44920</v>
      </c>
      <c r="T151" s="4" t="s">
        <v>34</v>
      </c>
      <c r="U151" s="4">
        <v>503</v>
      </c>
      <c r="V151" s="4">
        <v>0</v>
      </c>
      <c r="W151" s="4">
        <v>0</v>
      </c>
      <c r="X151" s="4" t="s">
        <v>795</v>
      </c>
      <c r="Y151" s="4" t="s">
        <v>35</v>
      </c>
    </row>
    <row r="152" s="4" customFormat="1" spans="1:25">
      <c r="A152" s="4" t="s">
        <v>796</v>
      </c>
      <c r="B152" s="4" t="s">
        <v>26</v>
      </c>
      <c r="C152" s="4" t="s">
        <v>27</v>
      </c>
      <c r="D152" s="4" t="s">
        <v>797</v>
      </c>
      <c r="E152" s="4" t="s">
        <v>798</v>
      </c>
      <c r="F152" s="6">
        <v>44916</v>
      </c>
      <c r="G152" s="6">
        <v>44917</v>
      </c>
      <c r="H152" s="4">
        <v>1</v>
      </c>
      <c r="I152" s="4">
        <v>1</v>
      </c>
      <c r="J152" s="4">
        <v>1</v>
      </c>
      <c r="K152" s="4" t="s">
        <v>30</v>
      </c>
      <c r="L152" s="4">
        <v>193</v>
      </c>
      <c r="M152" s="4">
        <v>193</v>
      </c>
      <c r="N152" s="4" t="s">
        <v>799</v>
      </c>
      <c r="O152" s="4" t="s">
        <v>32</v>
      </c>
      <c r="P152" s="4" t="s">
        <v>33</v>
      </c>
      <c r="Q152" s="4">
        <v>0</v>
      </c>
      <c r="R152" s="7">
        <v>44916</v>
      </c>
      <c r="S152" s="6">
        <v>44920</v>
      </c>
      <c r="T152" s="4" t="s">
        <v>34</v>
      </c>
      <c r="U152" s="4">
        <v>193</v>
      </c>
      <c r="V152" s="4">
        <v>0</v>
      </c>
      <c r="W152" s="4">
        <v>0</v>
      </c>
      <c r="X152" s="4" t="s">
        <v>800</v>
      </c>
      <c r="Y152" s="4" t="s">
        <v>201</v>
      </c>
    </row>
    <row r="153" s="4" customFormat="1" spans="1:25">
      <c r="A153" s="4" t="s">
        <v>801</v>
      </c>
      <c r="B153" s="4" t="s">
        <v>26</v>
      </c>
      <c r="C153" s="4" t="s">
        <v>27</v>
      </c>
      <c r="D153" s="4" t="s">
        <v>802</v>
      </c>
      <c r="E153" s="4" t="s">
        <v>803</v>
      </c>
      <c r="F153" s="6">
        <v>44916</v>
      </c>
      <c r="G153" s="6">
        <v>44917</v>
      </c>
      <c r="H153" s="4">
        <v>1</v>
      </c>
      <c r="I153" s="4">
        <v>1</v>
      </c>
      <c r="J153" s="4">
        <v>1</v>
      </c>
      <c r="K153" s="4" t="s">
        <v>30</v>
      </c>
      <c r="L153" s="4">
        <v>1079</v>
      </c>
      <c r="M153" s="4">
        <v>1079</v>
      </c>
      <c r="N153" s="4" t="s">
        <v>804</v>
      </c>
      <c r="O153" s="4" t="s">
        <v>32</v>
      </c>
      <c r="P153" s="4" t="s">
        <v>33</v>
      </c>
      <c r="Q153" s="4">
        <v>0</v>
      </c>
      <c r="R153" s="7">
        <v>44916</v>
      </c>
      <c r="S153" s="6">
        <v>44920</v>
      </c>
      <c r="T153" s="4" t="s">
        <v>34</v>
      </c>
      <c r="U153" s="4">
        <v>1079</v>
      </c>
      <c r="V153" s="4">
        <v>0</v>
      </c>
      <c r="W153" s="4">
        <v>0</v>
      </c>
      <c r="X153" s="4" t="s">
        <v>805</v>
      </c>
      <c r="Y153" s="4" t="s">
        <v>806</v>
      </c>
    </row>
    <row r="154" s="4" customFormat="1" spans="1:25">
      <c r="A154" s="4" t="s">
        <v>807</v>
      </c>
      <c r="B154" s="4" t="s">
        <v>26</v>
      </c>
      <c r="C154" s="4" t="s">
        <v>27</v>
      </c>
      <c r="D154" s="4" t="s">
        <v>808</v>
      </c>
      <c r="E154" s="4" t="s">
        <v>809</v>
      </c>
      <c r="F154" s="6">
        <v>44916</v>
      </c>
      <c r="G154" s="6">
        <v>44917</v>
      </c>
      <c r="H154" s="4">
        <v>1</v>
      </c>
      <c r="I154" s="4">
        <v>1</v>
      </c>
      <c r="J154" s="4">
        <v>1</v>
      </c>
      <c r="K154" s="4" t="s">
        <v>30</v>
      </c>
      <c r="L154" s="4">
        <v>734</v>
      </c>
      <c r="M154" s="4">
        <v>734</v>
      </c>
      <c r="N154" s="4" t="s">
        <v>810</v>
      </c>
      <c r="O154" s="4" t="s">
        <v>32</v>
      </c>
      <c r="P154" s="4" t="s">
        <v>33</v>
      </c>
      <c r="Q154" s="4">
        <v>0</v>
      </c>
      <c r="R154" s="7">
        <v>44916</v>
      </c>
      <c r="S154" s="6">
        <v>44920</v>
      </c>
      <c r="T154" s="4" t="s">
        <v>34</v>
      </c>
      <c r="U154" s="4">
        <v>734</v>
      </c>
      <c r="V154" s="4">
        <v>0</v>
      </c>
      <c r="W154" s="4">
        <v>0</v>
      </c>
      <c r="X154" s="4" t="s">
        <v>811</v>
      </c>
      <c r="Y154" s="4" t="s">
        <v>35</v>
      </c>
    </row>
    <row r="155" s="4" customFormat="1" spans="1:25">
      <c r="A155" s="4" t="s">
        <v>812</v>
      </c>
      <c r="B155" s="4" t="s">
        <v>26</v>
      </c>
      <c r="C155" s="4" t="s">
        <v>27</v>
      </c>
      <c r="D155" s="4" t="s">
        <v>813</v>
      </c>
      <c r="E155" s="4" t="s">
        <v>814</v>
      </c>
      <c r="F155" s="6">
        <v>44916</v>
      </c>
      <c r="G155" s="6">
        <v>44917</v>
      </c>
      <c r="H155" s="4">
        <v>1</v>
      </c>
      <c r="I155" s="4">
        <v>1</v>
      </c>
      <c r="J155" s="4">
        <v>1</v>
      </c>
      <c r="K155" s="4" t="s">
        <v>30</v>
      </c>
      <c r="L155" s="4">
        <v>469</v>
      </c>
      <c r="M155" s="4">
        <v>469</v>
      </c>
      <c r="N155" s="4" t="s">
        <v>815</v>
      </c>
      <c r="O155" s="4" t="s">
        <v>32</v>
      </c>
      <c r="P155" s="4" t="s">
        <v>33</v>
      </c>
      <c r="Q155" s="4">
        <v>0</v>
      </c>
      <c r="R155" s="7">
        <v>44916</v>
      </c>
      <c r="S155" s="6">
        <v>44920</v>
      </c>
      <c r="T155" s="4" t="s">
        <v>34</v>
      </c>
      <c r="U155" s="4">
        <v>469</v>
      </c>
      <c r="V155" s="4">
        <v>0</v>
      </c>
      <c r="W155" s="4">
        <v>0</v>
      </c>
      <c r="X155" s="4" t="s">
        <v>816</v>
      </c>
      <c r="Y155" s="4" t="s">
        <v>201</v>
      </c>
    </row>
    <row r="156" s="4" customFormat="1" spans="1:25">
      <c r="A156" s="4" t="s">
        <v>817</v>
      </c>
      <c r="B156" s="4" t="s">
        <v>26</v>
      </c>
      <c r="C156" s="4" t="s">
        <v>27</v>
      </c>
      <c r="D156" s="4" t="s">
        <v>802</v>
      </c>
      <c r="E156" s="4" t="s">
        <v>818</v>
      </c>
      <c r="F156" s="6">
        <v>44916</v>
      </c>
      <c r="G156" s="6">
        <v>44917</v>
      </c>
      <c r="H156" s="4">
        <v>1</v>
      </c>
      <c r="I156" s="4">
        <v>1</v>
      </c>
      <c r="J156" s="4">
        <v>1</v>
      </c>
      <c r="K156" s="4" t="s">
        <v>30</v>
      </c>
      <c r="L156" s="4">
        <v>1007</v>
      </c>
      <c r="M156" s="4">
        <v>1007</v>
      </c>
      <c r="N156" s="4" t="s">
        <v>819</v>
      </c>
      <c r="O156" s="4" t="s">
        <v>32</v>
      </c>
      <c r="P156" s="4" t="s">
        <v>33</v>
      </c>
      <c r="Q156" s="4">
        <v>0</v>
      </c>
      <c r="R156" s="7">
        <v>44916</v>
      </c>
      <c r="S156" s="6">
        <v>44920</v>
      </c>
      <c r="T156" s="4" t="s">
        <v>34</v>
      </c>
      <c r="U156" s="4">
        <v>1007</v>
      </c>
      <c r="V156" s="4">
        <v>0</v>
      </c>
      <c r="W156" s="4">
        <v>0</v>
      </c>
      <c r="X156" s="4" t="s">
        <v>820</v>
      </c>
      <c r="Y156" s="4" t="s">
        <v>821</v>
      </c>
    </row>
    <row r="157" s="4" customFormat="1" spans="1:25">
      <c r="A157" s="4" t="s">
        <v>822</v>
      </c>
      <c r="B157" s="4" t="s">
        <v>26</v>
      </c>
      <c r="C157" s="4" t="s">
        <v>27</v>
      </c>
      <c r="D157" s="4" t="s">
        <v>530</v>
      </c>
      <c r="E157" s="4" t="s">
        <v>823</v>
      </c>
      <c r="F157" s="6">
        <v>44916</v>
      </c>
      <c r="G157" s="6">
        <v>44917</v>
      </c>
      <c r="H157" s="4">
        <v>1</v>
      </c>
      <c r="I157" s="4">
        <v>1</v>
      </c>
      <c r="J157" s="4">
        <v>1</v>
      </c>
      <c r="K157" s="4" t="s">
        <v>30</v>
      </c>
      <c r="L157" s="4">
        <v>260</v>
      </c>
      <c r="M157" s="4">
        <v>260</v>
      </c>
      <c r="N157" s="4" t="s">
        <v>824</v>
      </c>
      <c r="O157" s="4" t="s">
        <v>32</v>
      </c>
      <c r="P157" s="4" t="s">
        <v>33</v>
      </c>
      <c r="Q157" s="4">
        <v>0</v>
      </c>
      <c r="R157" s="7">
        <v>44916</v>
      </c>
      <c r="S157" s="6">
        <v>44920</v>
      </c>
      <c r="T157" s="4" t="s">
        <v>34</v>
      </c>
      <c r="U157" s="4">
        <v>260</v>
      </c>
      <c r="V157" s="4">
        <v>0</v>
      </c>
      <c r="W157" s="4">
        <v>0</v>
      </c>
      <c r="X157" s="4" t="s">
        <v>825</v>
      </c>
      <c r="Y157" s="4" t="s">
        <v>826</v>
      </c>
    </row>
    <row r="158" s="4" customFormat="1" spans="1:25">
      <c r="A158" s="4" t="s">
        <v>827</v>
      </c>
      <c r="B158" s="4" t="s">
        <v>26</v>
      </c>
      <c r="C158" s="4" t="s">
        <v>27</v>
      </c>
      <c r="D158" s="4" t="s">
        <v>625</v>
      </c>
      <c r="E158" s="4" t="s">
        <v>325</v>
      </c>
      <c r="F158" s="6">
        <v>44916</v>
      </c>
      <c r="G158" s="6">
        <v>44917</v>
      </c>
      <c r="H158" s="4">
        <v>1</v>
      </c>
      <c r="I158" s="4">
        <v>1</v>
      </c>
      <c r="J158" s="4">
        <v>1</v>
      </c>
      <c r="K158" s="4" t="s">
        <v>30</v>
      </c>
      <c r="L158" s="4">
        <v>98</v>
      </c>
      <c r="M158" s="4">
        <v>98</v>
      </c>
      <c r="N158" s="4" t="s">
        <v>828</v>
      </c>
      <c r="O158" s="4" t="s">
        <v>32</v>
      </c>
      <c r="P158" s="4" t="s">
        <v>33</v>
      </c>
      <c r="Q158" s="4">
        <v>0</v>
      </c>
      <c r="R158" s="7">
        <v>44916</v>
      </c>
      <c r="S158" s="6">
        <v>44920</v>
      </c>
      <c r="T158" s="4" t="s">
        <v>34</v>
      </c>
      <c r="U158" s="4">
        <v>98</v>
      </c>
      <c r="V158" s="4">
        <v>0</v>
      </c>
      <c r="W158" s="4">
        <v>0</v>
      </c>
      <c r="X158" s="4" t="s">
        <v>829</v>
      </c>
      <c r="Y158" s="4" t="s">
        <v>35</v>
      </c>
    </row>
    <row r="159" s="4" customFormat="1" spans="1:25">
      <c r="A159" s="4" t="s">
        <v>830</v>
      </c>
      <c r="B159" s="4" t="s">
        <v>26</v>
      </c>
      <c r="C159" s="4" t="s">
        <v>27</v>
      </c>
      <c r="D159" s="4" t="s">
        <v>831</v>
      </c>
      <c r="E159" s="4" t="s">
        <v>832</v>
      </c>
      <c r="F159" s="6">
        <v>44916</v>
      </c>
      <c r="G159" s="6">
        <v>44917</v>
      </c>
      <c r="H159" s="4">
        <v>1</v>
      </c>
      <c r="I159" s="4">
        <v>1</v>
      </c>
      <c r="J159" s="4">
        <v>1</v>
      </c>
      <c r="K159" s="4" t="s">
        <v>30</v>
      </c>
      <c r="L159" s="4">
        <v>252</v>
      </c>
      <c r="M159" s="4">
        <v>252</v>
      </c>
      <c r="N159" s="4" t="s">
        <v>833</v>
      </c>
      <c r="O159" s="4" t="s">
        <v>32</v>
      </c>
      <c r="P159" s="4" t="s">
        <v>33</v>
      </c>
      <c r="Q159" s="4">
        <v>0</v>
      </c>
      <c r="R159" s="7">
        <v>44916</v>
      </c>
      <c r="S159" s="6">
        <v>44920</v>
      </c>
      <c r="T159" s="4" t="s">
        <v>34</v>
      </c>
      <c r="U159" s="4">
        <v>252</v>
      </c>
      <c r="V159" s="4">
        <v>0</v>
      </c>
      <c r="W159" s="4">
        <v>0</v>
      </c>
      <c r="X159" s="4" t="s">
        <v>834</v>
      </c>
      <c r="Y159" s="4" t="s">
        <v>35</v>
      </c>
    </row>
    <row r="160" s="4" customFormat="1" spans="1:25">
      <c r="A160" s="4" t="s">
        <v>835</v>
      </c>
      <c r="B160" s="4" t="s">
        <v>26</v>
      </c>
      <c r="C160" s="4" t="s">
        <v>27</v>
      </c>
      <c r="D160" s="4" t="s">
        <v>836</v>
      </c>
      <c r="E160" s="4" t="s">
        <v>837</v>
      </c>
      <c r="F160" s="6">
        <v>44916</v>
      </c>
      <c r="G160" s="6">
        <v>44917</v>
      </c>
      <c r="H160" s="4">
        <v>1</v>
      </c>
      <c r="I160" s="4">
        <v>1</v>
      </c>
      <c r="J160" s="4">
        <v>1</v>
      </c>
      <c r="K160" s="4" t="s">
        <v>30</v>
      </c>
      <c r="L160" s="4">
        <v>483</v>
      </c>
      <c r="M160" s="4">
        <v>483</v>
      </c>
      <c r="N160" s="4" t="s">
        <v>838</v>
      </c>
      <c r="O160" s="4" t="s">
        <v>32</v>
      </c>
      <c r="P160" s="4" t="s">
        <v>33</v>
      </c>
      <c r="Q160" s="4">
        <v>0</v>
      </c>
      <c r="R160" s="7">
        <v>44916</v>
      </c>
      <c r="S160" s="6">
        <v>44920</v>
      </c>
      <c r="T160" s="4" t="s">
        <v>34</v>
      </c>
      <c r="U160" s="4">
        <v>483</v>
      </c>
      <c r="V160" s="4">
        <v>0</v>
      </c>
      <c r="W160" s="4">
        <v>0</v>
      </c>
      <c r="X160" s="4" t="s">
        <v>839</v>
      </c>
      <c r="Y160" s="4" t="s">
        <v>35</v>
      </c>
    </row>
    <row r="161" s="4" customFormat="1" spans="1:25">
      <c r="A161" s="4" t="s">
        <v>840</v>
      </c>
      <c r="B161" s="4" t="s">
        <v>26</v>
      </c>
      <c r="C161" s="4" t="s">
        <v>27</v>
      </c>
      <c r="D161" s="4" t="s">
        <v>841</v>
      </c>
      <c r="E161" s="4" t="s">
        <v>842</v>
      </c>
      <c r="F161" s="6">
        <v>44916</v>
      </c>
      <c r="G161" s="6">
        <v>44917</v>
      </c>
      <c r="H161" s="4">
        <v>1</v>
      </c>
      <c r="I161" s="4">
        <v>1</v>
      </c>
      <c r="J161" s="4">
        <v>1</v>
      </c>
      <c r="K161" s="4" t="s">
        <v>30</v>
      </c>
      <c r="L161" s="4">
        <v>390</v>
      </c>
      <c r="M161" s="4">
        <v>390</v>
      </c>
      <c r="N161" s="4" t="s">
        <v>843</v>
      </c>
      <c r="O161" s="4" t="s">
        <v>32</v>
      </c>
      <c r="P161" s="4" t="s">
        <v>33</v>
      </c>
      <c r="Q161" s="4">
        <v>0</v>
      </c>
      <c r="R161" s="7">
        <v>44916</v>
      </c>
      <c r="S161" s="6">
        <v>44920</v>
      </c>
      <c r="T161" s="4" t="s">
        <v>34</v>
      </c>
      <c r="U161" s="4">
        <v>390</v>
      </c>
      <c r="V161" s="4">
        <v>0</v>
      </c>
      <c r="W161" s="4">
        <v>0</v>
      </c>
      <c r="X161" s="4" t="s">
        <v>844</v>
      </c>
      <c r="Y161" s="4" t="s">
        <v>35</v>
      </c>
    </row>
    <row r="162" s="4" customFormat="1" spans="1:25">
      <c r="A162" s="4" t="s">
        <v>845</v>
      </c>
      <c r="B162" s="4" t="s">
        <v>26</v>
      </c>
      <c r="C162" s="4" t="s">
        <v>27</v>
      </c>
      <c r="D162" s="4" t="s">
        <v>846</v>
      </c>
      <c r="E162" s="4" t="s">
        <v>847</v>
      </c>
      <c r="F162" s="6">
        <v>44916</v>
      </c>
      <c r="G162" s="6">
        <v>44917</v>
      </c>
      <c r="H162" s="4">
        <v>1</v>
      </c>
      <c r="I162" s="4">
        <v>1</v>
      </c>
      <c r="J162" s="4">
        <v>1</v>
      </c>
      <c r="K162" s="4" t="s">
        <v>30</v>
      </c>
      <c r="L162" s="4">
        <v>303</v>
      </c>
      <c r="M162" s="4">
        <v>303</v>
      </c>
      <c r="N162" s="4" t="s">
        <v>848</v>
      </c>
      <c r="O162" s="4" t="s">
        <v>32</v>
      </c>
      <c r="P162" s="4" t="s">
        <v>33</v>
      </c>
      <c r="Q162" s="4">
        <v>0</v>
      </c>
      <c r="R162" s="7">
        <v>44916</v>
      </c>
      <c r="S162" s="6">
        <v>44920</v>
      </c>
      <c r="T162" s="4" t="s">
        <v>34</v>
      </c>
      <c r="U162" s="4">
        <v>303</v>
      </c>
      <c r="V162" s="4">
        <v>0</v>
      </c>
      <c r="W162" s="4">
        <v>0</v>
      </c>
      <c r="X162" s="4" t="s">
        <v>849</v>
      </c>
      <c r="Y162" s="4" t="s">
        <v>35</v>
      </c>
    </row>
    <row r="163" s="4" customFormat="1" spans="1:25">
      <c r="A163" s="4" t="s">
        <v>850</v>
      </c>
      <c r="B163" s="4" t="s">
        <v>26</v>
      </c>
      <c r="C163" s="4" t="s">
        <v>27</v>
      </c>
      <c r="D163" s="4" t="s">
        <v>851</v>
      </c>
      <c r="E163" s="4" t="s">
        <v>852</v>
      </c>
      <c r="F163" s="6">
        <v>44916</v>
      </c>
      <c r="G163" s="6">
        <v>44917</v>
      </c>
      <c r="H163" s="4">
        <v>1</v>
      </c>
      <c r="I163" s="4">
        <v>1</v>
      </c>
      <c r="J163" s="4">
        <v>1</v>
      </c>
      <c r="K163" s="4" t="s">
        <v>30</v>
      </c>
      <c r="L163" s="4">
        <v>912</v>
      </c>
      <c r="M163" s="4">
        <v>912</v>
      </c>
      <c r="N163" s="4" t="s">
        <v>853</v>
      </c>
      <c r="O163" s="4" t="s">
        <v>32</v>
      </c>
      <c r="P163" s="4" t="s">
        <v>33</v>
      </c>
      <c r="Q163" s="4">
        <v>0</v>
      </c>
      <c r="R163" s="7">
        <v>44916</v>
      </c>
      <c r="S163" s="6">
        <v>44920</v>
      </c>
      <c r="T163" s="4" t="s">
        <v>34</v>
      </c>
      <c r="U163" s="4">
        <v>912</v>
      </c>
      <c r="V163" s="4">
        <v>0</v>
      </c>
      <c r="W163" s="4">
        <v>0</v>
      </c>
      <c r="X163" s="4" t="s">
        <v>854</v>
      </c>
      <c r="Y163" s="4" t="s">
        <v>35</v>
      </c>
    </row>
    <row r="164" s="4" customFormat="1" spans="1:25">
      <c r="A164" s="4" t="s">
        <v>855</v>
      </c>
      <c r="B164" s="4" t="s">
        <v>26</v>
      </c>
      <c r="C164" s="4" t="s">
        <v>27</v>
      </c>
      <c r="D164" s="4" t="s">
        <v>772</v>
      </c>
      <c r="E164" s="4" t="s">
        <v>856</v>
      </c>
      <c r="F164" s="6">
        <v>44916</v>
      </c>
      <c r="G164" s="6">
        <v>44917</v>
      </c>
      <c r="H164" s="4">
        <v>1</v>
      </c>
      <c r="I164" s="4">
        <v>1</v>
      </c>
      <c r="J164" s="4">
        <v>1</v>
      </c>
      <c r="K164" s="4" t="s">
        <v>30</v>
      </c>
      <c r="L164" s="4">
        <v>193</v>
      </c>
      <c r="M164" s="4">
        <v>193</v>
      </c>
      <c r="N164" s="4" t="s">
        <v>857</v>
      </c>
      <c r="O164" s="4" t="s">
        <v>32</v>
      </c>
      <c r="P164" s="4" t="s">
        <v>33</v>
      </c>
      <c r="Q164" s="4">
        <v>0</v>
      </c>
      <c r="R164" s="7">
        <v>44916</v>
      </c>
      <c r="S164" s="6">
        <v>44920</v>
      </c>
      <c r="T164" s="4" t="s">
        <v>34</v>
      </c>
      <c r="U164" s="4">
        <v>193</v>
      </c>
      <c r="V164" s="4">
        <v>0</v>
      </c>
      <c r="W164" s="4">
        <v>0</v>
      </c>
      <c r="X164" s="4" t="s">
        <v>858</v>
      </c>
      <c r="Y164" s="4" t="s">
        <v>35</v>
      </c>
    </row>
    <row r="165" s="4" customFormat="1" spans="1:25">
      <c r="A165" s="4" t="s">
        <v>859</v>
      </c>
      <c r="B165" s="4" t="s">
        <v>26</v>
      </c>
      <c r="C165" s="4" t="s">
        <v>27</v>
      </c>
      <c r="D165" s="4" t="s">
        <v>860</v>
      </c>
      <c r="E165" s="4" t="s">
        <v>337</v>
      </c>
      <c r="F165" s="6">
        <v>44916</v>
      </c>
      <c r="G165" s="6">
        <v>44917</v>
      </c>
      <c r="H165" s="4">
        <v>1</v>
      </c>
      <c r="I165" s="4">
        <v>1</v>
      </c>
      <c r="J165" s="4">
        <v>1</v>
      </c>
      <c r="K165" s="4" t="s">
        <v>30</v>
      </c>
      <c r="L165" s="4">
        <v>528</v>
      </c>
      <c r="M165" s="4">
        <v>528</v>
      </c>
      <c r="N165" s="4" t="s">
        <v>861</v>
      </c>
      <c r="O165" s="4" t="s">
        <v>32</v>
      </c>
      <c r="P165" s="4" t="s">
        <v>33</v>
      </c>
      <c r="Q165" s="4">
        <v>0</v>
      </c>
      <c r="R165" s="7">
        <v>44916</v>
      </c>
      <c r="S165" s="6">
        <v>44920</v>
      </c>
      <c r="T165" s="4" t="s">
        <v>34</v>
      </c>
      <c r="U165" s="4">
        <v>528</v>
      </c>
      <c r="V165" s="4">
        <v>0</v>
      </c>
      <c r="W165" s="4">
        <v>0</v>
      </c>
      <c r="X165" s="4" t="s">
        <v>862</v>
      </c>
      <c r="Y165" s="4" t="s">
        <v>35</v>
      </c>
    </row>
    <row r="166" s="4" customFormat="1" spans="1:25">
      <c r="A166" s="4" t="s">
        <v>863</v>
      </c>
      <c r="B166" s="4" t="s">
        <v>26</v>
      </c>
      <c r="C166" s="4" t="s">
        <v>27</v>
      </c>
      <c r="D166" s="4" t="s">
        <v>864</v>
      </c>
      <c r="E166" s="4" t="s">
        <v>865</v>
      </c>
      <c r="F166" s="6">
        <v>44916</v>
      </c>
      <c r="G166" s="6">
        <v>44917</v>
      </c>
      <c r="H166" s="4">
        <v>1</v>
      </c>
      <c r="I166" s="4">
        <v>1</v>
      </c>
      <c r="J166" s="4">
        <v>1</v>
      </c>
      <c r="K166" s="4" t="s">
        <v>30</v>
      </c>
      <c r="L166" s="4">
        <v>784</v>
      </c>
      <c r="M166" s="4">
        <v>784</v>
      </c>
      <c r="N166" s="4" t="s">
        <v>866</v>
      </c>
      <c r="O166" s="4" t="s">
        <v>32</v>
      </c>
      <c r="P166" s="4" t="s">
        <v>33</v>
      </c>
      <c r="Q166" s="4">
        <v>0</v>
      </c>
      <c r="R166" s="7">
        <v>44916</v>
      </c>
      <c r="S166" s="6">
        <v>44920</v>
      </c>
      <c r="T166" s="4" t="s">
        <v>34</v>
      </c>
      <c r="U166" s="4">
        <v>784</v>
      </c>
      <c r="V166" s="4">
        <v>0</v>
      </c>
      <c r="W166" s="4">
        <v>0</v>
      </c>
      <c r="X166" s="4" t="s">
        <v>867</v>
      </c>
      <c r="Y166" s="4" t="s">
        <v>868</v>
      </c>
    </row>
    <row r="167" s="4" customFormat="1" spans="1:25">
      <c r="A167" s="4" t="s">
        <v>869</v>
      </c>
      <c r="B167" s="4" t="s">
        <v>26</v>
      </c>
      <c r="C167" s="4" t="s">
        <v>27</v>
      </c>
      <c r="D167" s="4" t="s">
        <v>870</v>
      </c>
      <c r="E167" s="4" t="s">
        <v>871</v>
      </c>
      <c r="F167" s="6">
        <v>44916</v>
      </c>
      <c r="G167" s="6">
        <v>44917</v>
      </c>
      <c r="H167" s="4">
        <v>1</v>
      </c>
      <c r="I167" s="4">
        <v>1</v>
      </c>
      <c r="J167" s="4">
        <v>1</v>
      </c>
      <c r="K167" s="4" t="s">
        <v>30</v>
      </c>
      <c r="L167" s="4">
        <v>375</v>
      </c>
      <c r="M167" s="4">
        <v>375</v>
      </c>
      <c r="N167" s="4" t="s">
        <v>872</v>
      </c>
      <c r="O167" s="4" t="s">
        <v>32</v>
      </c>
      <c r="P167" s="4" t="s">
        <v>33</v>
      </c>
      <c r="Q167" s="4">
        <v>0</v>
      </c>
      <c r="R167" s="7">
        <v>44916</v>
      </c>
      <c r="S167" s="6">
        <v>44920</v>
      </c>
      <c r="T167" s="4" t="s">
        <v>34</v>
      </c>
      <c r="U167" s="4">
        <v>375</v>
      </c>
      <c r="V167" s="4">
        <v>0</v>
      </c>
      <c r="W167" s="4">
        <v>0</v>
      </c>
      <c r="X167" s="4" t="s">
        <v>873</v>
      </c>
      <c r="Y167" s="4" t="s">
        <v>874</v>
      </c>
    </row>
    <row r="168" s="4" customFormat="1" spans="1:25">
      <c r="A168" s="4" t="s">
        <v>875</v>
      </c>
      <c r="B168" s="4" t="s">
        <v>26</v>
      </c>
      <c r="C168" s="4" t="s">
        <v>27</v>
      </c>
      <c r="D168" s="4" t="s">
        <v>876</v>
      </c>
      <c r="E168" s="4" t="s">
        <v>59</v>
      </c>
      <c r="F168" s="6">
        <v>44916</v>
      </c>
      <c r="G168" s="6">
        <v>44917</v>
      </c>
      <c r="H168" s="4">
        <v>1</v>
      </c>
      <c r="I168" s="4">
        <v>1</v>
      </c>
      <c r="J168" s="4">
        <v>1</v>
      </c>
      <c r="K168" s="4" t="s">
        <v>30</v>
      </c>
      <c r="L168" s="4">
        <v>467</v>
      </c>
      <c r="M168" s="4">
        <v>467</v>
      </c>
      <c r="N168" s="4" t="s">
        <v>877</v>
      </c>
      <c r="O168" s="4" t="s">
        <v>32</v>
      </c>
      <c r="P168" s="4" t="s">
        <v>33</v>
      </c>
      <c r="Q168" s="4">
        <v>0</v>
      </c>
      <c r="R168" s="7">
        <v>44916</v>
      </c>
      <c r="S168" s="6">
        <v>44920</v>
      </c>
      <c r="T168" s="4" t="s">
        <v>34</v>
      </c>
      <c r="U168" s="4">
        <v>467</v>
      </c>
      <c r="V168" s="4">
        <v>0</v>
      </c>
      <c r="W168" s="4">
        <v>0</v>
      </c>
      <c r="X168" s="4" t="s">
        <v>878</v>
      </c>
      <c r="Y168" s="4" t="s">
        <v>35</v>
      </c>
    </row>
    <row r="169" s="4" customFormat="1" spans="1:25">
      <c r="A169" s="4" t="s">
        <v>879</v>
      </c>
      <c r="B169" s="4" t="s">
        <v>26</v>
      </c>
      <c r="C169" s="4" t="s">
        <v>27</v>
      </c>
      <c r="D169" s="4" t="s">
        <v>880</v>
      </c>
      <c r="E169" s="4" t="s">
        <v>59</v>
      </c>
      <c r="F169" s="6">
        <v>44916</v>
      </c>
      <c r="G169" s="6">
        <v>44917</v>
      </c>
      <c r="H169" s="4">
        <v>1</v>
      </c>
      <c r="I169" s="4">
        <v>1</v>
      </c>
      <c r="J169" s="4">
        <v>1</v>
      </c>
      <c r="K169" s="4" t="s">
        <v>30</v>
      </c>
      <c r="L169" s="4">
        <v>187</v>
      </c>
      <c r="M169" s="4">
        <v>187</v>
      </c>
      <c r="N169" s="4" t="s">
        <v>881</v>
      </c>
      <c r="O169" s="4" t="s">
        <v>32</v>
      </c>
      <c r="P169" s="4" t="s">
        <v>33</v>
      </c>
      <c r="Q169" s="4">
        <v>0</v>
      </c>
      <c r="R169" s="7">
        <v>44916</v>
      </c>
      <c r="S169" s="6">
        <v>44920</v>
      </c>
      <c r="T169" s="4" t="s">
        <v>34</v>
      </c>
      <c r="U169" s="4">
        <v>187</v>
      </c>
      <c r="V169" s="4">
        <v>0</v>
      </c>
      <c r="W169" s="4">
        <v>0</v>
      </c>
      <c r="X169" s="4" t="s">
        <v>882</v>
      </c>
      <c r="Y169" s="4" t="s">
        <v>883</v>
      </c>
    </row>
    <row r="170" s="4" customFormat="1" spans="1:25">
      <c r="A170" s="4" t="s">
        <v>884</v>
      </c>
      <c r="B170" s="4" t="s">
        <v>26</v>
      </c>
      <c r="C170" s="4" t="s">
        <v>27</v>
      </c>
      <c r="D170" s="4" t="s">
        <v>885</v>
      </c>
      <c r="E170" s="4" t="s">
        <v>886</v>
      </c>
      <c r="F170" s="6">
        <v>44916</v>
      </c>
      <c r="G170" s="6">
        <v>44917</v>
      </c>
      <c r="H170" s="4">
        <v>1</v>
      </c>
      <c r="I170" s="4">
        <v>1</v>
      </c>
      <c r="J170" s="4">
        <v>1</v>
      </c>
      <c r="K170" s="4" t="s">
        <v>30</v>
      </c>
      <c r="L170" s="4">
        <v>201</v>
      </c>
      <c r="M170" s="4">
        <v>201</v>
      </c>
      <c r="N170" s="4" t="s">
        <v>887</v>
      </c>
      <c r="O170" s="4" t="s">
        <v>32</v>
      </c>
      <c r="P170" s="4" t="s">
        <v>33</v>
      </c>
      <c r="Q170" s="4">
        <v>0</v>
      </c>
      <c r="R170" s="7">
        <v>44916</v>
      </c>
      <c r="S170" s="6">
        <v>44920</v>
      </c>
      <c r="T170" s="4" t="s">
        <v>34</v>
      </c>
      <c r="U170" s="4">
        <v>201</v>
      </c>
      <c r="V170" s="4">
        <v>0</v>
      </c>
      <c r="W170" s="4">
        <v>0</v>
      </c>
      <c r="X170" s="4" t="s">
        <v>888</v>
      </c>
      <c r="Y170" s="4" t="s">
        <v>35</v>
      </c>
    </row>
    <row r="171" s="4" customFormat="1" spans="1:25">
      <c r="A171" s="4" t="s">
        <v>889</v>
      </c>
      <c r="B171" s="4" t="s">
        <v>26</v>
      </c>
      <c r="C171" s="4" t="s">
        <v>27</v>
      </c>
      <c r="D171" s="4" t="s">
        <v>890</v>
      </c>
      <c r="E171" s="4" t="s">
        <v>891</v>
      </c>
      <c r="F171" s="6">
        <v>44916</v>
      </c>
      <c r="G171" s="6">
        <v>44917</v>
      </c>
      <c r="H171" s="4">
        <v>1</v>
      </c>
      <c r="I171" s="4">
        <v>1</v>
      </c>
      <c r="J171" s="4">
        <v>1</v>
      </c>
      <c r="K171" s="4" t="s">
        <v>30</v>
      </c>
      <c r="L171" s="4">
        <v>257</v>
      </c>
      <c r="M171" s="4">
        <v>257</v>
      </c>
      <c r="N171" s="4" t="s">
        <v>892</v>
      </c>
      <c r="O171" s="4" t="s">
        <v>32</v>
      </c>
      <c r="P171" s="4" t="s">
        <v>33</v>
      </c>
      <c r="Q171" s="4">
        <v>0</v>
      </c>
      <c r="R171" s="7">
        <v>44916</v>
      </c>
      <c r="S171" s="6">
        <v>44920</v>
      </c>
      <c r="T171" s="4" t="s">
        <v>34</v>
      </c>
      <c r="U171" s="4">
        <v>257</v>
      </c>
      <c r="V171" s="4">
        <v>0</v>
      </c>
      <c r="W171" s="4">
        <v>0</v>
      </c>
      <c r="X171" s="4" t="s">
        <v>893</v>
      </c>
      <c r="Y171" s="4" t="s">
        <v>35</v>
      </c>
    </row>
    <row r="172" s="4" customFormat="1" spans="1:25">
      <c r="A172" s="4" t="s">
        <v>894</v>
      </c>
      <c r="B172" s="4" t="s">
        <v>26</v>
      </c>
      <c r="C172" s="4" t="s">
        <v>27</v>
      </c>
      <c r="D172" s="4" t="s">
        <v>895</v>
      </c>
      <c r="E172" s="4" t="s">
        <v>896</v>
      </c>
      <c r="F172" s="6">
        <v>44916</v>
      </c>
      <c r="G172" s="6">
        <v>44917</v>
      </c>
      <c r="H172" s="4">
        <v>1</v>
      </c>
      <c r="I172" s="4">
        <v>1</v>
      </c>
      <c r="J172" s="4">
        <v>1</v>
      </c>
      <c r="K172" s="4" t="s">
        <v>30</v>
      </c>
      <c r="L172" s="4">
        <v>1177</v>
      </c>
      <c r="M172" s="4">
        <v>1177</v>
      </c>
      <c r="N172" s="4" t="s">
        <v>897</v>
      </c>
      <c r="O172" s="4" t="s">
        <v>32</v>
      </c>
      <c r="P172" s="4" t="s">
        <v>33</v>
      </c>
      <c r="Q172" s="4">
        <v>0</v>
      </c>
      <c r="R172" s="7">
        <v>44916</v>
      </c>
      <c r="S172" s="6">
        <v>44920</v>
      </c>
      <c r="T172" s="4" t="s">
        <v>34</v>
      </c>
      <c r="U172" s="4">
        <v>1177</v>
      </c>
      <c r="V172" s="4">
        <v>0</v>
      </c>
      <c r="W172" s="4">
        <v>0</v>
      </c>
      <c r="X172" s="4" t="s">
        <v>898</v>
      </c>
      <c r="Y172" s="4" t="s">
        <v>899</v>
      </c>
    </row>
    <row r="173" s="4" customFormat="1" spans="1:25">
      <c r="A173" s="4" t="s">
        <v>900</v>
      </c>
      <c r="B173" s="4" t="s">
        <v>26</v>
      </c>
      <c r="C173" s="4" t="s">
        <v>27</v>
      </c>
      <c r="D173" s="4" t="s">
        <v>901</v>
      </c>
      <c r="E173" s="4" t="s">
        <v>902</v>
      </c>
      <c r="F173" s="6">
        <v>44916</v>
      </c>
      <c r="G173" s="6">
        <v>44917</v>
      </c>
      <c r="H173" s="4">
        <v>1</v>
      </c>
      <c r="I173" s="4">
        <v>1</v>
      </c>
      <c r="J173" s="4">
        <v>1</v>
      </c>
      <c r="K173" s="4" t="s">
        <v>30</v>
      </c>
      <c r="L173" s="4">
        <v>326</v>
      </c>
      <c r="M173" s="4">
        <v>326</v>
      </c>
      <c r="N173" s="4" t="s">
        <v>903</v>
      </c>
      <c r="O173" s="4" t="s">
        <v>32</v>
      </c>
      <c r="P173" s="4" t="s">
        <v>33</v>
      </c>
      <c r="Q173" s="4">
        <v>0</v>
      </c>
      <c r="R173" s="7">
        <v>44916</v>
      </c>
      <c r="S173" s="6">
        <v>44920</v>
      </c>
      <c r="T173" s="4" t="s">
        <v>34</v>
      </c>
      <c r="U173" s="4">
        <v>326</v>
      </c>
      <c r="V173" s="4">
        <v>0</v>
      </c>
      <c r="W173" s="4">
        <v>0</v>
      </c>
      <c r="X173" s="4" t="s">
        <v>904</v>
      </c>
      <c r="Y173" s="4" t="s">
        <v>905</v>
      </c>
    </row>
    <row r="174" s="4" customFormat="1" spans="1:25">
      <c r="A174" s="4" t="s">
        <v>906</v>
      </c>
      <c r="B174" s="4" t="s">
        <v>26</v>
      </c>
      <c r="C174" s="4" t="s">
        <v>27</v>
      </c>
      <c r="D174" s="4" t="s">
        <v>907</v>
      </c>
      <c r="E174" s="4" t="s">
        <v>908</v>
      </c>
      <c r="F174" s="6">
        <v>44916</v>
      </c>
      <c r="G174" s="6">
        <v>44917</v>
      </c>
      <c r="H174" s="4">
        <v>1</v>
      </c>
      <c r="I174" s="4">
        <v>1</v>
      </c>
      <c r="J174" s="4">
        <v>1</v>
      </c>
      <c r="K174" s="4" t="s">
        <v>30</v>
      </c>
      <c r="L174" s="4">
        <v>165</v>
      </c>
      <c r="M174" s="4">
        <v>165</v>
      </c>
      <c r="N174" s="4" t="s">
        <v>909</v>
      </c>
      <c r="O174" s="4" t="s">
        <v>32</v>
      </c>
      <c r="P174" s="4" t="s">
        <v>33</v>
      </c>
      <c r="Q174" s="4">
        <v>0</v>
      </c>
      <c r="R174" s="7">
        <v>44916</v>
      </c>
      <c r="S174" s="6">
        <v>44920</v>
      </c>
      <c r="T174" s="4" t="s">
        <v>34</v>
      </c>
      <c r="U174" s="4">
        <v>165</v>
      </c>
      <c r="V174" s="4">
        <v>0</v>
      </c>
      <c r="W174" s="4">
        <v>0</v>
      </c>
      <c r="X174" s="4" t="s">
        <v>910</v>
      </c>
      <c r="Y174" s="4" t="s">
        <v>35</v>
      </c>
    </row>
    <row r="175" s="4" customFormat="1" spans="1:25">
      <c r="A175" s="4" t="s">
        <v>704</v>
      </c>
      <c r="B175" s="4" t="s">
        <v>26</v>
      </c>
      <c r="C175" s="4" t="s">
        <v>341</v>
      </c>
      <c r="D175" s="4" t="s">
        <v>705</v>
      </c>
      <c r="E175" s="4" t="s">
        <v>344</v>
      </c>
      <c r="F175" s="6">
        <v>44916</v>
      </c>
      <c r="G175" s="6">
        <v>44917</v>
      </c>
      <c r="H175" s="4">
        <v>1</v>
      </c>
      <c r="I175" s="4">
        <v>1</v>
      </c>
      <c r="J175" s="4">
        <v>1</v>
      </c>
      <c r="K175" s="4" t="s">
        <v>30</v>
      </c>
      <c r="L175" s="4">
        <v>-650</v>
      </c>
      <c r="M175" s="4">
        <v>-650</v>
      </c>
      <c r="N175" s="4" t="s">
        <v>706</v>
      </c>
      <c r="O175" s="4" t="s">
        <v>32</v>
      </c>
      <c r="P175" s="4" t="s">
        <v>33</v>
      </c>
      <c r="Q175" s="4">
        <v>0</v>
      </c>
      <c r="R175" s="7">
        <v>44916</v>
      </c>
      <c r="S175" s="6">
        <v>44920</v>
      </c>
      <c r="T175" s="4" t="s">
        <v>34</v>
      </c>
      <c r="U175" s="4">
        <v>-650</v>
      </c>
      <c r="V175" s="4">
        <v>0</v>
      </c>
      <c r="W175" s="4">
        <v>0</v>
      </c>
      <c r="X175" s="4" t="s">
        <v>707</v>
      </c>
      <c r="Y175" s="4" t="s">
        <v>708</v>
      </c>
    </row>
    <row r="176" s="4" customFormat="1" spans="1:25">
      <c r="A176" s="4" t="s">
        <v>911</v>
      </c>
      <c r="B176" s="4" t="s">
        <v>26</v>
      </c>
      <c r="C176" s="4" t="s">
        <v>27</v>
      </c>
      <c r="D176" s="4" t="s">
        <v>912</v>
      </c>
      <c r="E176" s="4" t="s">
        <v>913</v>
      </c>
      <c r="F176" s="6">
        <v>44916</v>
      </c>
      <c r="G176" s="6">
        <v>44918</v>
      </c>
      <c r="H176" s="4">
        <v>1</v>
      </c>
      <c r="I176" s="4">
        <v>2</v>
      </c>
      <c r="J176" s="4">
        <v>2</v>
      </c>
      <c r="K176" s="4" t="s">
        <v>30</v>
      </c>
      <c r="L176" s="4">
        <v>1824</v>
      </c>
      <c r="M176" s="4">
        <v>1824</v>
      </c>
      <c r="N176" s="4" t="s">
        <v>914</v>
      </c>
      <c r="O176" s="4" t="s">
        <v>915</v>
      </c>
      <c r="P176" s="4" t="s">
        <v>33</v>
      </c>
      <c r="Q176" s="4">
        <v>0</v>
      </c>
      <c r="R176" s="7">
        <v>44769</v>
      </c>
      <c r="S176" s="6">
        <v>44921</v>
      </c>
      <c r="T176" s="4" t="s">
        <v>34</v>
      </c>
      <c r="U176" s="4">
        <v>1824</v>
      </c>
      <c r="V176" s="4">
        <v>0</v>
      </c>
      <c r="W176" s="4">
        <v>0</v>
      </c>
      <c r="X176" s="4" t="s">
        <v>35</v>
      </c>
      <c r="Y176" s="4" t="s">
        <v>916</v>
      </c>
    </row>
    <row r="177" s="4" customFormat="1" spans="1:25">
      <c r="A177" s="4" t="s">
        <v>917</v>
      </c>
      <c r="B177" s="4" t="s">
        <v>26</v>
      </c>
      <c r="C177" s="4" t="s">
        <v>27</v>
      </c>
      <c r="D177" s="4" t="s">
        <v>918</v>
      </c>
      <c r="E177" s="4" t="s">
        <v>919</v>
      </c>
      <c r="F177" s="6">
        <v>44917</v>
      </c>
      <c r="G177" s="6">
        <v>44918</v>
      </c>
      <c r="H177" s="4">
        <v>1</v>
      </c>
      <c r="I177" s="4">
        <v>1</v>
      </c>
      <c r="J177" s="4">
        <v>1</v>
      </c>
      <c r="K177" s="4" t="s">
        <v>30</v>
      </c>
      <c r="L177" s="4">
        <v>457</v>
      </c>
      <c r="M177" s="4">
        <v>457</v>
      </c>
      <c r="N177" s="4" t="s">
        <v>920</v>
      </c>
      <c r="O177" s="4" t="s">
        <v>915</v>
      </c>
      <c r="P177" s="4" t="s">
        <v>33</v>
      </c>
      <c r="Q177" s="4">
        <v>0</v>
      </c>
      <c r="R177" s="7">
        <v>44790</v>
      </c>
      <c r="S177" s="6">
        <v>44921</v>
      </c>
      <c r="T177" s="4" t="s">
        <v>34</v>
      </c>
      <c r="U177" s="4">
        <v>457</v>
      </c>
      <c r="V177" s="4">
        <v>0</v>
      </c>
      <c r="W177" s="4">
        <v>0</v>
      </c>
      <c r="X177" s="4" t="s">
        <v>921</v>
      </c>
      <c r="Y177" s="4" t="s">
        <v>35</v>
      </c>
    </row>
    <row r="178" s="4" customFormat="1" spans="1:25">
      <c r="A178" s="4" t="s">
        <v>922</v>
      </c>
      <c r="B178" s="4" t="s">
        <v>26</v>
      </c>
      <c r="C178" s="4" t="s">
        <v>27</v>
      </c>
      <c r="D178" s="4" t="s">
        <v>923</v>
      </c>
      <c r="E178" s="4" t="s">
        <v>924</v>
      </c>
      <c r="F178" s="6">
        <v>44915</v>
      </c>
      <c r="G178" s="6">
        <v>44918</v>
      </c>
      <c r="H178" s="4">
        <v>1</v>
      </c>
      <c r="I178" s="4">
        <v>3</v>
      </c>
      <c r="J178" s="4">
        <v>3</v>
      </c>
      <c r="K178" s="4" t="s">
        <v>30</v>
      </c>
      <c r="L178" s="4">
        <v>2082</v>
      </c>
      <c r="M178" s="4">
        <v>2082</v>
      </c>
      <c r="N178" s="4" t="s">
        <v>925</v>
      </c>
      <c r="O178" s="4" t="s">
        <v>915</v>
      </c>
      <c r="P178" s="4" t="s">
        <v>33</v>
      </c>
      <c r="Q178" s="4">
        <v>0</v>
      </c>
      <c r="R178" s="7">
        <v>44840</v>
      </c>
      <c r="S178" s="6">
        <v>44921</v>
      </c>
      <c r="T178" s="4" t="s">
        <v>34</v>
      </c>
      <c r="U178" s="4">
        <v>2082</v>
      </c>
      <c r="V178" s="4">
        <v>0</v>
      </c>
      <c r="W178" s="4">
        <v>0</v>
      </c>
      <c r="X178" s="4" t="s">
        <v>35</v>
      </c>
      <c r="Y178" s="4" t="s">
        <v>926</v>
      </c>
    </row>
    <row r="179" s="4" customFormat="1" spans="1:25">
      <c r="A179" s="4" t="s">
        <v>927</v>
      </c>
      <c r="B179" s="4" t="s">
        <v>26</v>
      </c>
      <c r="C179" s="4" t="s">
        <v>27</v>
      </c>
      <c r="D179" s="4" t="s">
        <v>928</v>
      </c>
      <c r="E179" s="4" t="s">
        <v>929</v>
      </c>
      <c r="F179" s="6">
        <v>44917</v>
      </c>
      <c r="G179" s="6">
        <v>44918</v>
      </c>
      <c r="H179" s="4">
        <v>1</v>
      </c>
      <c r="I179" s="4">
        <v>1</v>
      </c>
      <c r="J179" s="4">
        <v>1</v>
      </c>
      <c r="K179" s="4" t="s">
        <v>30</v>
      </c>
      <c r="L179" s="4">
        <v>1052</v>
      </c>
      <c r="M179" s="4">
        <v>1052</v>
      </c>
      <c r="N179" s="4" t="s">
        <v>930</v>
      </c>
      <c r="O179" s="4" t="s">
        <v>915</v>
      </c>
      <c r="P179" s="4" t="s">
        <v>33</v>
      </c>
      <c r="Q179" s="4">
        <v>0</v>
      </c>
      <c r="R179" s="7">
        <v>44841</v>
      </c>
      <c r="S179" s="6">
        <v>44921</v>
      </c>
      <c r="T179" s="4" t="s">
        <v>34</v>
      </c>
      <c r="U179" s="4">
        <v>1052</v>
      </c>
      <c r="V179" s="4">
        <v>0</v>
      </c>
      <c r="W179" s="4">
        <v>0</v>
      </c>
      <c r="X179" s="4" t="s">
        <v>931</v>
      </c>
      <c r="Y179" s="4" t="s">
        <v>932</v>
      </c>
    </row>
    <row r="180" s="4" customFormat="1" spans="1:25">
      <c r="A180" s="4" t="s">
        <v>933</v>
      </c>
      <c r="B180" s="4" t="s">
        <v>26</v>
      </c>
      <c r="C180" s="4" t="s">
        <v>27</v>
      </c>
      <c r="D180" s="4" t="s">
        <v>250</v>
      </c>
      <c r="E180" s="4" t="s">
        <v>752</v>
      </c>
      <c r="F180" s="6">
        <v>44914</v>
      </c>
      <c r="G180" s="6">
        <v>44918</v>
      </c>
      <c r="H180" s="4">
        <v>1</v>
      </c>
      <c r="I180" s="4">
        <v>4</v>
      </c>
      <c r="J180" s="4">
        <v>4</v>
      </c>
      <c r="K180" s="4" t="s">
        <v>30</v>
      </c>
      <c r="L180" s="4">
        <v>3780</v>
      </c>
      <c r="M180" s="4">
        <v>3780</v>
      </c>
      <c r="N180" s="4" t="s">
        <v>934</v>
      </c>
      <c r="O180" s="4" t="s">
        <v>915</v>
      </c>
      <c r="P180" s="4" t="s">
        <v>33</v>
      </c>
      <c r="Q180" s="4">
        <v>0</v>
      </c>
      <c r="R180" s="7">
        <v>44844</v>
      </c>
      <c r="S180" s="6">
        <v>44921</v>
      </c>
      <c r="T180" s="4" t="s">
        <v>34</v>
      </c>
      <c r="U180" s="4">
        <v>3780</v>
      </c>
      <c r="V180" s="4">
        <v>0</v>
      </c>
      <c r="W180" s="4">
        <v>0</v>
      </c>
      <c r="X180" s="4" t="s">
        <v>35</v>
      </c>
      <c r="Y180" s="4" t="s">
        <v>935</v>
      </c>
    </row>
    <row r="181" s="4" customFormat="1" spans="1:25">
      <c r="A181" s="4" t="s">
        <v>936</v>
      </c>
      <c r="B181" s="4" t="s">
        <v>26</v>
      </c>
      <c r="C181" s="4" t="s">
        <v>27</v>
      </c>
      <c r="D181" s="4" t="s">
        <v>937</v>
      </c>
      <c r="E181" s="4" t="s">
        <v>938</v>
      </c>
      <c r="F181" s="6">
        <v>44916</v>
      </c>
      <c r="G181" s="6">
        <v>44918</v>
      </c>
      <c r="H181" s="4">
        <v>1</v>
      </c>
      <c r="I181" s="4">
        <v>2</v>
      </c>
      <c r="J181" s="4">
        <v>2</v>
      </c>
      <c r="K181" s="4" t="s">
        <v>30</v>
      </c>
      <c r="L181" s="4">
        <v>3746</v>
      </c>
      <c r="M181" s="4">
        <v>3746</v>
      </c>
      <c r="N181" s="4" t="s">
        <v>939</v>
      </c>
      <c r="O181" s="4" t="s">
        <v>915</v>
      </c>
      <c r="P181" s="4" t="s">
        <v>33</v>
      </c>
      <c r="Q181" s="4">
        <v>0</v>
      </c>
      <c r="R181" s="7">
        <v>44850</v>
      </c>
      <c r="S181" s="6">
        <v>44921</v>
      </c>
      <c r="T181" s="4" t="s">
        <v>34</v>
      </c>
      <c r="U181" s="4">
        <v>3746</v>
      </c>
      <c r="V181" s="4">
        <v>0</v>
      </c>
      <c r="W181" s="4">
        <v>0</v>
      </c>
      <c r="X181" s="4" t="s">
        <v>35</v>
      </c>
      <c r="Y181" s="4" t="s">
        <v>35</v>
      </c>
    </row>
    <row r="182" s="4" customFormat="1" spans="1:25">
      <c r="A182" s="4" t="s">
        <v>940</v>
      </c>
      <c r="B182" s="4" t="s">
        <v>26</v>
      </c>
      <c r="C182" s="4" t="s">
        <v>27</v>
      </c>
      <c r="D182" s="4" t="s">
        <v>941</v>
      </c>
      <c r="E182" s="4" t="s">
        <v>942</v>
      </c>
      <c r="F182" s="6">
        <v>44915</v>
      </c>
      <c r="G182" s="6">
        <v>44918</v>
      </c>
      <c r="H182" s="4">
        <v>2</v>
      </c>
      <c r="I182" s="4">
        <v>3</v>
      </c>
      <c r="J182" s="4">
        <v>6</v>
      </c>
      <c r="K182" s="4" t="s">
        <v>30</v>
      </c>
      <c r="L182" s="4">
        <v>6582</v>
      </c>
      <c r="M182" s="4">
        <v>6582</v>
      </c>
      <c r="N182" s="4" t="s">
        <v>943</v>
      </c>
      <c r="O182" s="4" t="s">
        <v>915</v>
      </c>
      <c r="P182" s="4" t="s">
        <v>33</v>
      </c>
      <c r="Q182" s="4">
        <v>0</v>
      </c>
      <c r="R182" s="7">
        <v>44872</v>
      </c>
      <c r="S182" s="6">
        <v>44921</v>
      </c>
      <c r="T182" s="4" t="s">
        <v>34</v>
      </c>
      <c r="U182" s="4">
        <v>6582</v>
      </c>
      <c r="V182" s="4">
        <v>0</v>
      </c>
      <c r="W182" s="4">
        <v>0</v>
      </c>
      <c r="X182" s="4" t="s">
        <v>944</v>
      </c>
      <c r="Y182" s="4" t="s">
        <v>35</v>
      </c>
    </row>
    <row r="183" s="4" customFormat="1" spans="1:25">
      <c r="A183" s="4" t="s">
        <v>945</v>
      </c>
      <c r="B183" s="4" t="s">
        <v>26</v>
      </c>
      <c r="C183" s="4" t="s">
        <v>27</v>
      </c>
      <c r="D183" s="4" t="s">
        <v>946</v>
      </c>
      <c r="E183" s="4" t="s">
        <v>947</v>
      </c>
      <c r="F183" s="6">
        <v>44915</v>
      </c>
      <c r="G183" s="6">
        <v>44918</v>
      </c>
      <c r="H183" s="4">
        <v>1</v>
      </c>
      <c r="I183" s="4">
        <v>3</v>
      </c>
      <c r="J183" s="4">
        <v>3</v>
      </c>
      <c r="K183" s="4" t="s">
        <v>30</v>
      </c>
      <c r="L183" s="4">
        <v>3441</v>
      </c>
      <c r="M183" s="4">
        <v>3441</v>
      </c>
      <c r="N183" s="4" t="s">
        <v>948</v>
      </c>
      <c r="O183" s="4" t="s">
        <v>915</v>
      </c>
      <c r="P183" s="4" t="s">
        <v>33</v>
      </c>
      <c r="Q183" s="4">
        <v>0</v>
      </c>
      <c r="R183" s="7">
        <v>44880</v>
      </c>
      <c r="S183" s="6">
        <v>44921</v>
      </c>
      <c r="T183" s="4" t="s">
        <v>34</v>
      </c>
      <c r="U183" s="4">
        <v>3441</v>
      </c>
      <c r="V183" s="4">
        <v>0</v>
      </c>
      <c r="W183" s="4">
        <v>0</v>
      </c>
      <c r="X183" s="4" t="s">
        <v>949</v>
      </c>
      <c r="Y183" s="4" t="s">
        <v>35</v>
      </c>
    </row>
    <row r="184" s="4" customFormat="1" spans="1:25">
      <c r="A184" s="4" t="s">
        <v>950</v>
      </c>
      <c r="B184" s="4" t="s">
        <v>26</v>
      </c>
      <c r="C184" s="4" t="s">
        <v>27</v>
      </c>
      <c r="D184" s="4" t="s">
        <v>951</v>
      </c>
      <c r="E184" s="4" t="s">
        <v>952</v>
      </c>
      <c r="F184" s="6">
        <v>44913</v>
      </c>
      <c r="G184" s="6">
        <v>44918</v>
      </c>
      <c r="H184" s="4">
        <v>1</v>
      </c>
      <c r="I184" s="4">
        <v>5</v>
      </c>
      <c r="J184" s="4">
        <v>5</v>
      </c>
      <c r="K184" s="4" t="s">
        <v>30</v>
      </c>
      <c r="L184" s="4">
        <v>9632</v>
      </c>
      <c r="M184" s="4">
        <v>9632</v>
      </c>
      <c r="N184" s="4" t="s">
        <v>953</v>
      </c>
      <c r="O184" s="4" t="s">
        <v>915</v>
      </c>
      <c r="P184" s="4" t="s">
        <v>33</v>
      </c>
      <c r="Q184" s="4">
        <v>0</v>
      </c>
      <c r="R184" s="7">
        <v>44882</v>
      </c>
      <c r="S184" s="6">
        <v>44921</v>
      </c>
      <c r="T184" s="4" t="s">
        <v>34</v>
      </c>
      <c r="U184" s="4">
        <v>9632</v>
      </c>
      <c r="V184" s="4">
        <v>0</v>
      </c>
      <c r="W184" s="4">
        <v>0</v>
      </c>
      <c r="X184" s="4" t="s">
        <v>954</v>
      </c>
      <c r="Y184" s="4" t="s">
        <v>955</v>
      </c>
    </row>
    <row r="185" s="4" customFormat="1" spans="1:25">
      <c r="A185" s="4" t="s">
        <v>956</v>
      </c>
      <c r="B185" s="4" t="s">
        <v>26</v>
      </c>
      <c r="C185" s="4" t="s">
        <v>27</v>
      </c>
      <c r="D185" s="4" t="s">
        <v>957</v>
      </c>
      <c r="E185" s="4" t="s">
        <v>958</v>
      </c>
      <c r="F185" s="6">
        <v>44916</v>
      </c>
      <c r="G185" s="6">
        <v>44918</v>
      </c>
      <c r="H185" s="4">
        <v>1</v>
      </c>
      <c r="I185" s="4">
        <v>2</v>
      </c>
      <c r="J185" s="4">
        <v>2</v>
      </c>
      <c r="K185" s="4" t="s">
        <v>30</v>
      </c>
      <c r="L185" s="4">
        <v>2818</v>
      </c>
      <c r="M185" s="4">
        <v>2818</v>
      </c>
      <c r="N185" s="4" t="s">
        <v>959</v>
      </c>
      <c r="O185" s="4" t="s">
        <v>915</v>
      </c>
      <c r="P185" s="4" t="s">
        <v>33</v>
      </c>
      <c r="Q185" s="4">
        <v>0</v>
      </c>
      <c r="R185" s="7">
        <v>44882</v>
      </c>
      <c r="S185" s="6">
        <v>44921</v>
      </c>
      <c r="T185" s="4" t="s">
        <v>34</v>
      </c>
      <c r="U185" s="4">
        <v>2818</v>
      </c>
      <c r="V185" s="4">
        <v>0</v>
      </c>
      <c r="W185" s="4">
        <v>0</v>
      </c>
      <c r="X185" s="4" t="s">
        <v>960</v>
      </c>
      <c r="Y185" s="4" t="s">
        <v>35</v>
      </c>
    </row>
    <row r="186" s="4" customFormat="1" spans="1:25">
      <c r="A186" s="4" t="s">
        <v>961</v>
      </c>
      <c r="B186" s="4" t="s">
        <v>26</v>
      </c>
      <c r="C186" s="4" t="s">
        <v>27</v>
      </c>
      <c r="D186" s="4" t="s">
        <v>962</v>
      </c>
      <c r="E186" s="4" t="s">
        <v>963</v>
      </c>
      <c r="F186" s="6">
        <v>44915</v>
      </c>
      <c r="G186" s="6">
        <v>44918</v>
      </c>
      <c r="H186" s="4">
        <v>1</v>
      </c>
      <c r="I186" s="4">
        <v>3</v>
      </c>
      <c r="J186" s="4">
        <v>3</v>
      </c>
      <c r="K186" s="4" t="s">
        <v>30</v>
      </c>
      <c r="L186" s="4">
        <v>2682</v>
      </c>
      <c r="M186" s="4">
        <v>2682</v>
      </c>
      <c r="N186" s="4" t="s">
        <v>964</v>
      </c>
      <c r="O186" s="4" t="s">
        <v>915</v>
      </c>
      <c r="P186" s="4" t="s">
        <v>33</v>
      </c>
      <c r="Q186" s="4">
        <v>0</v>
      </c>
      <c r="R186" s="7">
        <v>44883</v>
      </c>
      <c r="S186" s="6">
        <v>44921</v>
      </c>
      <c r="T186" s="4" t="s">
        <v>34</v>
      </c>
      <c r="U186" s="4">
        <v>2682</v>
      </c>
      <c r="V186" s="4">
        <v>0</v>
      </c>
      <c r="W186" s="4">
        <v>0</v>
      </c>
      <c r="X186" s="4" t="s">
        <v>965</v>
      </c>
      <c r="Y186" s="4" t="s">
        <v>35</v>
      </c>
    </row>
    <row r="187" s="4" customFormat="1" spans="1:25">
      <c r="A187" s="4" t="s">
        <v>966</v>
      </c>
      <c r="B187" s="4" t="s">
        <v>26</v>
      </c>
      <c r="C187" s="4" t="s">
        <v>27</v>
      </c>
      <c r="D187" s="4" t="s">
        <v>967</v>
      </c>
      <c r="E187" s="4" t="s">
        <v>968</v>
      </c>
      <c r="F187" s="6">
        <v>44916</v>
      </c>
      <c r="G187" s="6">
        <v>44918</v>
      </c>
      <c r="H187" s="4">
        <v>1</v>
      </c>
      <c r="I187" s="4">
        <v>2</v>
      </c>
      <c r="J187" s="4">
        <v>2</v>
      </c>
      <c r="K187" s="4" t="s">
        <v>30</v>
      </c>
      <c r="L187" s="4">
        <v>736</v>
      </c>
      <c r="M187" s="4">
        <v>736</v>
      </c>
      <c r="N187" s="4" t="s">
        <v>969</v>
      </c>
      <c r="O187" s="4" t="s">
        <v>915</v>
      </c>
      <c r="P187" s="4" t="s">
        <v>33</v>
      </c>
      <c r="Q187" s="4">
        <v>0</v>
      </c>
      <c r="R187" s="7">
        <v>44884</v>
      </c>
      <c r="S187" s="6">
        <v>44921</v>
      </c>
      <c r="T187" s="4" t="s">
        <v>34</v>
      </c>
      <c r="U187" s="4">
        <v>736</v>
      </c>
      <c r="V187" s="4">
        <v>0</v>
      </c>
      <c r="W187" s="4">
        <v>0</v>
      </c>
      <c r="X187" s="4" t="s">
        <v>970</v>
      </c>
      <c r="Y187" s="4" t="s">
        <v>35</v>
      </c>
    </row>
    <row r="188" s="4" customFormat="1" spans="1:25">
      <c r="A188" s="4" t="s">
        <v>971</v>
      </c>
      <c r="B188" s="4" t="s">
        <v>26</v>
      </c>
      <c r="C188" s="4" t="s">
        <v>27</v>
      </c>
      <c r="D188" s="4" t="s">
        <v>972</v>
      </c>
      <c r="E188" s="4" t="s">
        <v>919</v>
      </c>
      <c r="F188" s="6">
        <v>44914</v>
      </c>
      <c r="G188" s="6">
        <v>44918</v>
      </c>
      <c r="H188" s="4">
        <v>1</v>
      </c>
      <c r="I188" s="4">
        <v>4</v>
      </c>
      <c r="J188" s="4">
        <v>4</v>
      </c>
      <c r="K188" s="4" t="s">
        <v>30</v>
      </c>
      <c r="L188" s="4">
        <v>644</v>
      </c>
      <c r="M188" s="4">
        <v>644</v>
      </c>
      <c r="N188" s="4" t="s">
        <v>973</v>
      </c>
      <c r="O188" s="4" t="s">
        <v>915</v>
      </c>
      <c r="P188" s="4" t="s">
        <v>33</v>
      </c>
      <c r="Q188" s="4">
        <v>0</v>
      </c>
      <c r="R188" s="7">
        <v>44885</v>
      </c>
      <c r="S188" s="6">
        <v>44921</v>
      </c>
      <c r="T188" s="4" t="s">
        <v>34</v>
      </c>
      <c r="U188" s="4">
        <v>644</v>
      </c>
      <c r="V188" s="4">
        <v>0</v>
      </c>
      <c r="W188" s="4">
        <v>0</v>
      </c>
      <c r="X188" s="4" t="s">
        <v>974</v>
      </c>
      <c r="Y188" s="4" t="s">
        <v>975</v>
      </c>
    </row>
    <row r="189" s="4" customFormat="1" spans="1:25">
      <c r="A189" s="4" t="s">
        <v>976</v>
      </c>
      <c r="B189" s="4" t="s">
        <v>26</v>
      </c>
      <c r="C189" s="4" t="s">
        <v>27</v>
      </c>
      <c r="D189" s="4" t="s">
        <v>977</v>
      </c>
      <c r="E189" s="4" t="s">
        <v>958</v>
      </c>
      <c r="F189" s="6">
        <v>44916</v>
      </c>
      <c r="G189" s="6">
        <v>44918</v>
      </c>
      <c r="H189" s="4">
        <v>1</v>
      </c>
      <c r="I189" s="4">
        <v>2</v>
      </c>
      <c r="J189" s="4">
        <v>2</v>
      </c>
      <c r="K189" s="4" t="s">
        <v>30</v>
      </c>
      <c r="L189" s="4">
        <v>1028</v>
      </c>
      <c r="M189" s="4">
        <v>1028</v>
      </c>
      <c r="N189" s="4" t="s">
        <v>978</v>
      </c>
      <c r="O189" s="4" t="s">
        <v>915</v>
      </c>
      <c r="P189" s="4" t="s">
        <v>33</v>
      </c>
      <c r="Q189" s="4">
        <v>0</v>
      </c>
      <c r="R189" s="7">
        <v>44891</v>
      </c>
      <c r="S189" s="6">
        <v>44921</v>
      </c>
      <c r="T189" s="4" t="s">
        <v>34</v>
      </c>
      <c r="U189" s="4">
        <v>1028</v>
      </c>
      <c r="V189" s="4">
        <v>0</v>
      </c>
      <c r="W189" s="4">
        <v>0</v>
      </c>
      <c r="X189" s="4" t="s">
        <v>979</v>
      </c>
      <c r="Y189" s="4" t="s">
        <v>35</v>
      </c>
    </row>
    <row r="190" s="4" customFormat="1" spans="1:25">
      <c r="A190" s="4" t="s">
        <v>980</v>
      </c>
      <c r="B190" s="4" t="s">
        <v>26</v>
      </c>
      <c r="C190" s="4" t="s">
        <v>27</v>
      </c>
      <c r="D190" s="4" t="s">
        <v>981</v>
      </c>
      <c r="E190" s="4" t="s">
        <v>29</v>
      </c>
      <c r="F190" s="6">
        <v>44917</v>
      </c>
      <c r="G190" s="6">
        <v>44918</v>
      </c>
      <c r="H190" s="4">
        <v>1</v>
      </c>
      <c r="I190" s="4">
        <v>1</v>
      </c>
      <c r="J190" s="4">
        <v>1</v>
      </c>
      <c r="K190" s="4" t="s">
        <v>30</v>
      </c>
      <c r="L190" s="4">
        <v>966</v>
      </c>
      <c r="M190" s="4">
        <v>966</v>
      </c>
      <c r="N190" s="4" t="s">
        <v>982</v>
      </c>
      <c r="O190" s="4" t="s">
        <v>915</v>
      </c>
      <c r="P190" s="4" t="s">
        <v>33</v>
      </c>
      <c r="Q190" s="4">
        <v>0</v>
      </c>
      <c r="R190" s="7">
        <v>44892</v>
      </c>
      <c r="S190" s="6">
        <v>44921</v>
      </c>
      <c r="T190" s="4" t="s">
        <v>34</v>
      </c>
      <c r="U190" s="4">
        <v>966</v>
      </c>
      <c r="V190" s="4">
        <v>0</v>
      </c>
      <c r="W190" s="4">
        <v>0</v>
      </c>
      <c r="X190" s="4" t="s">
        <v>983</v>
      </c>
      <c r="Y190" s="4" t="s">
        <v>984</v>
      </c>
    </row>
    <row r="191" s="4" customFormat="1" spans="1:25">
      <c r="A191" s="4" t="s">
        <v>985</v>
      </c>
      <c r="B191" s="4" t="s">
        <v>26</v>
      </c>
      <c r="C191" s="4" t="s">
        <v>27</v>
      </c>
      <c r="D191" s="4" t="s">
        <v>986</v>
      </c>
      <c r="E191" s="4" t="s">
        <v>987</v>
      </c>
      <c r="F191" s="6">
        <v>44916</v>
      </c>
      <c r="G191" s="6">
        <v>44918</v>
      </c>
      <c r="H191" s="4">
        <v>2</v>
      </c>
      <c r="I191" s="4">
        <v>2</v>
      </c>
      <c r="J191" s="4">
        <v>4</v>
      </c>
      <c r="K191" s="4" t="s">
        <v>30</v>
      </c>
      <c r="L191" s="4">
        <v>2704</v>
      </c>
      <c r="M191" s="4">
        <v>2704</v>
      </c>
      <c r="N191" s="4" t="s">
        <v>988</v>
      </c>
      <c r="O191" s="4" t="s">
        <v>915</v>
      </c>
      <c r="P191" s="4" t="s">
        <v>33</v>
      </c>
      <c r="Q191" s="4">
        <v>0</v>
      </c>
      <c r="R191" s="7">
        <v>44893</v>
      </c>
      <c r="S191" s="6">
        <v>44921</v>
      </c>
      <c r="T191" s="4" t="s">
        <v>34</v>
      </c>
      <c r="U191" s="4">
        <v>2704</v>
      </c>
      <c r="V191" s="4">
        <v>0</v>
      </c>
      <c r="W191" s="4">
        <v>0</v>
      </c>
      <c r="X191" s="4" t="s">
        <v>989</v>
      </c>
      <c r="Y191" s="4" t="s">
        <v>201</v>
      </c>
    </row>
    <row r="192" s="4" customFormat="1" spans="1:25">
      <c r="A192" s="4" t="s">
        <v>990</v>
      </c>
      <c r="B192" s="4" t="s">
        <v>26</v>
      </c>
      <c r="C192" s="4" t="s">
        <v>27</v>
      </c>
      <c r="D192" s="4" t="s">
        <v>991</v>
      </c>
      <c r="E192" s="4" t="s">
        <v>968</v>
      </c>
      <c r="F192" s="6">
        <v>44917</v>
      </c>
      <c r="G192" s="6">
        <v>44918</v>
      </c>
      <c r="H192" s="4">
        <v>1</v>
      </c>
      <c r="I192" s="4">
        <v>1</v>
      </c>
      <c r="J192" s="4">
        <v>1</v>
      </c>
      <c r="K192" s="4" t="s">
        <v>30</v>
      </c>
      <c r="L192" s="4">
        <v>500</v>
      </c>
      <c r="M192" s="4">
        <v>500</v>
      </c>
      <c r="N192" s="4" t="s">
        <v>992</v>
      </c>
      <c r="O192" s="4" t="s">
        <v>915</v>
      </c>
      <c r="P192" s="4" t="s">
        <v>33</v>
      </c>
      <c r="Q192" s="4">
        <v>0</v>
      </c>
      <c r="R192" s="7">
        <v>44893</v>
      </c>
      <c r="S192" s="6">
        <v>44921</v>
      </c>
      <c r="T192" s="4" t="s">
        <v>34</v>
      </c>
      <c r="U192" s="4">
        <v>500</v>
      </c>
      <c r="V192" s="4">
        <v>0</v>
      </c>
      <c r="W192" s="4">
        <v>0</v>
      </c>
      <c r="X192" s="4" t="s">
        <v>993</v>
      </c>
      <c r="Y192" s="4" t="s">
        <v>994</v>
      </c>
    </row>
    <row r="193" s="4" customFormat="1" spans="1:25">
      <c r="A193" s="4" t="s">
        <v>995</v>
      </c>
      <c r="B193" s="4" t="s">
        <v>26</v>
      </c>
      <c r="C193" s="4" t="s">
        <v>27</v>
      </c>
      <c r="D193" s="4" t="s">
        <v>996</v>
      </c>
      <c r="E193" s="4" t="s">
        <v>997</v>
      </c>
      <c r="F193" s="6">
        <v>44915</v>
      </c>
      <c r="G193" s="6">
        <v>44918</v>
      </c>
      <c r="H193" s="4">
        <v>1</v>
      </c>
      <c r="I193" s="4">
        <v>3</v>
      </c>
      <c r="J193" s="4">
        <v>3</v>
      </c>
      <c r="K193" s="4" t="s">
        <v>30</v>
      </c>
      <c r="L193" s="4">
        <v>2555</v>
      </c>
      <c r="M193" s="4">
        <v>2555</v>
      </c>
      <c r="N193" s="4" t="s">
        <v>998</v>
      </c>
      <c r="O193" s="4" t="s">
        <v>915</v>
      </c>
      <c r="P193" s="4" t="s">
        <v>33</v>
      </c>
      <c r="Q193" s="4">
        <v>0</v>
      </c>
      <c r="R193" s="7">
        <v>44894</v>
      </c>
      <c r="S193" s="6">
        <v>44921</v>
      </c>
      <c r="T193" s="4" t="s">
        <v>34</v>
      </c>
      <c r="U193" s="4">
        <v>2555</v>
      </c>
      <c r="V193" s="4">
        <v>0</v>
      </c>
      <c r="W193" s="4">
        <v>0</v>
      </c>
      <c r="X193" s="4" t="s">
        <v>999</v>
      </c>
      <c r="Y193" s="4" t="s">
        <v>1000</v>
      </c>
    </row>
    <row r="194" s="4" customFormat="1" spans="1:25">
      <c r="A194" s="4" t="s">
        <v>1001</v>
      </c>
      <c r="B194" s="4" t="s">
        <v>26</v>
      </c>
      <c r="C194" s="4" t="s">
        <v>27</v>
      </c>
      <c r="D194" s="4" t="s">
        <v>1002</v>
      </c>
      <c r="E194" s="4" t="s">
        <v>1003</v>
      </c>
      <c r="F194" s="6">
        <v>44912</v>
      </c>
      <c r="G194" s="6">
        <v>44918</v>
      </c>
      <c r="H194" s="4">
        <v>1</v>
      </c>
      <c r="I194" s="4">
        <v>6</v>
      </c>
      <c r="J194" s="4">
        <v>6</v>
      </c>
      <c r="K194" s="4" t="s">
        <v>30</v>
      </c>
      <c r="L194" s="4">
        <v>5330</v>
      </c>
      <c r="M194" s="4">
        <v>5330</v>
      </c>
      <c r="N194" s="4" t="s">
        <v>1004</v>
      </c>
      <c r="O194" s="4" t="s">
        <v>915</v>
      </c>
      <c r="P194" s="4" t="s">
        <v>33</v>
      </c>
      <c r="Q194" s="4">
        <v>0</v>
      </c>
      <c r="R194" s="7">
        <v>44894</v>
      </c>
      <c r="S194" s="6">
        <v>44921</v>
      </c>
      <c r="T194" s="4" t="s">
        <v>34</v>
      </c>
      <c r="U194" s="4">
        <v>5330</v>
      </c>
      <c r="V194" s="4">
        <v>0</v>
      </c>
      <c r="W194" s="4">
        <v>0</v>
      </c>
      <c r="X194" s="4" t="s">
        <v>1005</v>
      </c>
      <c r="Y194" s="4" t="s">
        <v>1006</v>
      </c>
    </row>
    <row r="195" s="4" customFormat="1" spans="1:25">
      <c r="A195" s="4" t="s">
        <v>1007</v>
      </c>
      <c r="B195" s="4" t="s">
        <v>26</v>
      </c>
      <c r="C195" s="4" t="s">
        <v>27</v>
      </c>
      <c r="D195" s="4" t="s">
        <v>1008</v>
      </c>
      <c r="E195" s="4" t="s">
        <v>1009</v>
      </c>
      <c r="F195" s="6">
        <v>44917</v>
      </c>
      <c r="G195" s="6">
        <v>44918</v>
      </c>
      <c r="H195" s="4">
        <v>1</v>
      </c>
      <c r="I195" s="4">
        <v>1</v>
      </c>
      <c r="J195" s="4">
        <v>1</v>
      </c>
      <c r="K195" s="4" t="s">
        <v>30</v>
      </c>
      <c r="L195" s="4">
        <v>929</v>
      </c>
      <c r="M195" s="4">
        <v>929</v>
      </c>
      <c r="N195" s="4" t="s">
        <v>1010</v>
      </c>
      <c r="O195" s="4" t="s">
        <v>915</v>
      </c>
      <c r="P195" s="4" t="s">
        <v>33</v>
      </c>
      <c r="Q195" s="4">
        <v>0</v>
      </c>
      <c r="R195" s="7">
        <v>44894</v>
      </c>
      <c r="S195" s="6">
        <v>44921</v>
      </c>
      <c r="T195" s="4" t="s">
        <v>34</v>
      </c>
      <c r="U195" s="4">
        <v>929</v>
      </c>
      <c r="V195" s="4">
        <v>0</v>
      </c>
      <c r="W195" s="4">
        <v>0</v>
      </c>
      <c r="X195" s="4" t="s">
        <v>1011</v>
      </c>
      <c r="Y195" s="4" t="s">
        <v>35</v>
      </c>
    </row>
    <row r="196" s="4" customFormat="1" spans="1:25">
      <c r="A196" s="4" t="s">
        <v>1012</v>
      </c>
      <c r="B196" s="4" t="s">
        <v>26</v>
      </c>
      <c r="C196" s="4" t="s">
        <v>27</v>
      </c>
      <c r="D196" s="4" t="s">
        <v>1013</v>
      </c>
      <c r="E196" s="4" t="s">
        <v>53</v>
      </c>
      <c r="F196" s="6">
        <v>44917</v>
      </c>
      <c r="G196" s="6">
        <v>44918</v>
      </c>
      <c r="H196" s="4">
        <v>1</v>
      </c>
      <c r="I196" s="4">
        <v>1</v>
      </c>
      <c r="J196" s="4">
        <v>1</v>
      </c>
      <c r="K196" s="4" t="s">
        <v>30</v>
      </c>
      <c r="L196" s="4">
        <v>895</v>
      </c>
      <c r="M196" s="4">
        <v>895</v>
      </c>
      <c r="N196" s="4" t="s">
        <v>1014</v>
      </c>
      <c r="O196" s="4" t="s">
        <v>915</v>
      </c>
      <c r="P196" s="4" t="s">
        <v>33</v>
      </c>
      <c r="Q196" s="4">
        <v>0</v>
      </c>
      <c r="R196" s="7">
        <v>44894</v>
      </c>
      <c r="S196" s="6">
        <v>44921</v>
      </c>
      <c r="T196" s="4" t="s">
        <v>34</v>
      </c>
      <c r="U196" s="4">
        <v>895</v>
      </c>
      <c r="V196" s="4">
        <v>0</v>
      </c>
      <c r="W196" s="4">
        <v>0</v>
      </c>
      <c r="X196" s="4" t="s">
        <v>1015</v>
      </c>
      <c r="Y196" s="4" t="s">
        <v>1016</v>
      </c>
    </row>
    <row r="197" s="4" customFormat="1" spans="1:25">
      <c r="A197" s="4" t="s">
        <v>1017</v>
      </c>
      <c r="B197" s="4" t="s">
        <v>26</v>
      </c>
      <c r="C197" s="4" t="s">
        <v>27</v>
      </c>
      <c r="D197" s="4" t="s">
        <v>1018</v>
      </c>
      <c r="E197" s="4" t="s">
        <v>1019</v>
      </c>
      <c r="F197" s="6">
        <v>44917</v>
      </c>
      <c r="G197" s="6">
        <v>44918</v>
      </c>
      <c r="H197" s="4">
        <v>1</v>
      </c>
      <c r="I197" s="4">
        <v>1</v>
      </c>
      <c r="J197" s="4">
        <v>1</v>
      </c>
      <c r="K197" s="4" t="s">
        <v>30</v>
      </c>
      <c r="L197" s="4">
        <v>410</v>
      </c>
      <c r="M197" s="4">
        <v>410</v>
      </c>
      <c r="N197" s="4" t="s">
        <v>1020</v>
      </c>
      <c r="O197" s="4" t="s">
        <v>915</v>
      </c>
      <c r="P197" s="4" t="s">
        <v>33</v>
      </c>
      <c r="Q197" s="4">
        <v>0</v>
      </c>
      <c r="R197" s="7">
        <v>44895</v>
      </c>
      <c r="S197" s="6">
        <v>44921</v>
      </c>
      <c r="T197" s="4" t="s">
        <v>34</v>
      </c>
      <c r="U197" s="4">
        <v>410</v>
      </c>
      <c r="V197" s="4">
        <v>0</v>
      </c>
      <c r="W197" s="4">
        <v>0</v>
      </c>
      <c r="X197" s="4" t="s">
        <v>1021</v>
      </c>
      <c r="Y197" s="4" t="s">
        <v>35</v>
      </c>
    </row>
    <row r="198" s="4" customFormat="1" spans="1:25">
      <c r="A198" s="4" t="s">
        <v>1022</v>
      </c>
      <c r="B198" s="4" t="s">
        <v>26</v>
      </c>
      <c r="C198" s="4" t="s">
        <v>27</v>
      </c>
      <c r="D198" s="4" t="s">
        <v>1023</v>
      </c>
      <c r="E198" s="4" t="s">
        <v>1024</v>
      </c>
      <c r="F198" s="6">
        <v>44916</v>
      </c>
      <c r="G198" s="6">
        <v>44918</v>
      </c>
      <c r="H198" s="4">
        <v>1</v>
      </c>
      <c r="I198" s="4">
        <v>2</v>
      </c>
      <c r="J198" s="4">
        <v>2</v>
      </c>
      <c r="K198" s="4" t="s">
        <v>30</v>
      </c>
      <c r="L198" s="4">
        <v>1630</v>
      </c>
      <c r="M198" s="4">
        <v>1630</v>
      </c>
      <c r="N198" s="4" t="s">
        <v>1025</v>
      </c>
      <c r="O198" s="4" t="s">
        <v>915</v>
      </c>
      <c r="P198" s="4" t="s">
        <v>33</v>
      </c>
      <c r="Q198" s="4">
        <v>0</v>
      </c>
      <c r="R198" s="7">
        <v>44895</v>
      </c>
      <c r="S198" s="6">
        <v>44921</v>
      </c>
      <c r="T198" s="4" t="s">
        <v>34</v>
      </c>
      <c r="U198" s="4">
        <v>1630</v>
      </c>
      <c r="V198" s="4">
        <v>0</v>
      </c>
      <c r="W198" s="4">
        <v>0</v>
      </c>
      <c r="X198" s="4" t="s">
        <v>1026</v>
      </c>
      <c r="Y198" s="4" t="s">
        <v>35</v>
      </c>
    </row>
    <row r="199" s="4" customFormat="1" spans="1:25">
      <c r="A199" s="4" t="s">
        <v>1027</v>
      </c>
      <c r="B199" s="4" t="s">
        <v>26</v>
      </c>
      <c r="C199" s="4" t="s">
        <v>27</v>
      </c>
      <c r="D199" s="4" t="s">
        <v>1028</v>
      </c>
      <c r="E199" s="4" t="s">
        <v>654</v>
      </c>
      <c r="F199" s="6">
        <v>44916</v>
      </c>
      <c r="G199" s="6">
        <v>44918</v>
      </c>
      <c r="H199" s="4">
        <v>1</v>
      </c>
      <c r="I199" s="4">
        <v>2</v>
      </c>
      <c r="J199" s="4">
        <v>2</v>
      </c>
      <c r="K199" s="4" t="s">
        <v>30</v>
      </c>
      <c r="L199" s="4">
        <v>4233</v>
      </c>
      <c r="M199" s="4">
        <v>4233</v>
      </c>
      <c r="N199" s="4" t="s">
        <v>1029</v>
      </c>
      <c r="O199" s="4" t="s">
        <v>915</v>
      </c>
      <c r="P199" s="4" t="s">
        <v>33</v>
      </c>
      <c r="Q199" s="4">
        <v>0</v>
      </c>
      <c r="R199" s="7">
        <v>44896</v>
      </c>
      <c r="S199" s="6">
        <v>44921</v>
      </c>
      <c r="T199" s="4" t="s">
        <v>34</v>
      </c>
      <c r="U199" s="4">
        <v>4233</v>
      </c>
      <c r="V199" s="4">
        <v>0</v>
      </c>
      <c r="W199" s="4">
        <v>0</v>
      </c>
      <c r="X199" s="4" t="s">
        <v>1030</v>
      </c>
      <c r="Y199" s="4" t="s">
        <v>35</v>
      </c>
    </row>
    <row r="200" s="4" customFormat="1" spans="1:25">
      <c r="A200" s="4" t="s">
        <v>1031</v>
      </c>
      <c r="B200" s="4" t="s">
        <v>26</v>
      </c>
      <c r="C200" s="4" t="s">
        <v>27</v>
      </c>
      <c r="D200" s="4" t="s">
        <v>1032</v>
      </c>
      <c r="E200" s="4" t="s">
        <v>1033</v>
      </c>
      <c r="F200" s="6">
        <v>44915</v>
      </c>
      <c r="G200" s="6">
        <v>44918</v>
      </c>
      <c r="H200" s="4">
        <v>1</v>
      </c>
      <c r="I200" s="4">
        <v>3</v>
      </c>
      <c r="J200" s="4">
        <v>3</v>
      </c>
      <c r="K200" s="4" t="s">
        <v>30</v>
      </c>
      <c r="L200" s="4">
        <v>3234</v>
      </c>
      <c r="M200" s="4">
        <v>3234</v>
      </c>
      <c r="N200" s="4" t="s">
        <v>1034</v>
      </c>
      <c r="O200" s="4" t="s">
        <v>915</v>
      </c>
      <c r="P200" s="4" t="s">
        <v>33</v>
      </c>
      <c r="Q200" s="4">
        <v>0</v>
      </c>
      <c r="R200" s="7">
        <v>44897</v>
      </c>
      <c r="S200" s="6">
        <v>44921</v>
      </c>
      <c r="T200" s="4" t="s">
        <v>34</v>
      </c>
      <c r="U200" s="4">
        <v>3234</v>
      </c>
      <c r="V200" s="4">
        <v>0</v>
      </c>
      <c r="W200" s="4">
        <v>0</v>
      </c>
      <c r="X200" s="4" t="s">
        <v>1035</v>
      </c>
      <c r="Y200" s="4" t="s">
        <v>1036</v>
      </c>
    </row>
    <row r="201" s="4" customFormat="1" spans="1:25">
      <c r="A201" s="4" t="s">
        <v>1037</v>
      </c>
      <c r="B201" s="4" t="s">
        <v>26</v>
      </c>
      <c r="C201" s="4" t="s">
        <v>27</v>
      </c>
      <c r="D201" s="4" t="s">
        <v>1038</v>
      </c>
      <c r="E201" s="4" t="s">
        <v>320</v>
      </c>
      <c r="F201" s="6">
        <v>44917</v>
      </c>
      <c r="G201" s="6">
        <v>44918</v>
      </c>
      <c r="H201" s="4">
        <v>1</v>
      </c>
      <c r="I201" s="4">
        <v>1</v>
      </c>
      <c r="J201" s="4">
        <v>1</v>
      </c>
      <c r="K201" s="4" t="s">
        <v>30</v>
      </c>
      <c r="L201" s="4">
        <v>1004</v>
      </c>
      <c r="M201" s="4">
        <v>1004</v>
      </c>
      <c r="N201" s="4" t="s">
        <v>1039</v>
      </c>
      <c r="O201" s="4" t="s">
        <v>915</v>
      </c>
      <c r="P201" s="4" t="s">
        <v>33</v>
      </c>
      <c r="Q201" s="4">
        <v>0</v>
      </c>
      <c r="R201" s="7">
        <v>44897</v>
      </c>
      <c r="S201" s="6">
        <v>44921</v>
      </c>
      <c r="T201" s="4" t="s">
        <v>34</v>
      </c>
      <c r="U201" s="4">
        <v>1004</v>
      </c>
      <c r="V201" s="4">
        <v>0</v>
      </c>
      <c r="W201" s="4">
        <v>0</v>
      </c>
      <c r="X201" s="4" t="s">
        <v>1040</v>
      </c>
      <c r="Y201" s="4" t="s">
        <v>35</v>
      </c>
    </row>
    <row r="202" s="4" customFormat="1" spans="1:25">
      <c r="A202" s="4" t="s">
        <v>1041</v>
      </c>
      <c r="B202" s="4" t="s">
        <v>26</v>
      </c>
      <c r="C202" s="4" t="s">
        <v>27</v>
      </c>
      <c r="D202" s="4" t="s">
        <v>1042</v>
      </c>
      <c r="E202" s="4" t="s">
        <v>1043</v>
      </c>
      <c r="F202" s="6">
        <v>44917</v>
      </c>
      <c r="G202" s="6">
        <v>44918</v>
      </c>
      <c r="H202" s="4">
        <v>1</v>
      </c>
      <c r="I202" s="4">
        <v>1</v>
      </c>
      <c r="J202" s="4">
        <v>1</v>
      </c>
      <c r="K202" s="4" t="s">
        <v>30</v>
      </c>
      <c r="L202" s="4">
        <v>1763</v>
      </c>
      <c r="M202" s="4">
        <v>1763</v>
      </c>
      <c r="N202" s="4" t="s">
        <v>1044</v>
      </c>
      <c r="O202" s="4" t="s">
        <v>915</v>
      </c>
      <c r="P202" s="4" t="s">
        <v>33</v>
      </c>
      <c r="Q202" s="4">
        <v>0</v>
      </c>
      <c r="R202" s="7">
        <v>44897</v>
      </c>
      <c r="S202" s="6">
        <v>44921</v>
      </c>
      <c r="T202" s="4" t="s">
        <v>34</v>
      </c>
      <c r="U202" s="4">
        <v>1763</v>
      </c>
      <c r="V202" s="4">
        <v>0</v>
      </c>
      <c r="W202" s="4">
        <v>0</v>
      </c>
      <c r="X202" s="4" t="s">
        <v>1045</v>
      </c>
      <c r="Y202" s="4" t="s">
        <v>1046</v>
      </c>
    </row>
    <row r="203" s="4" customFormat="1" spans="1:25">
      <c r="A203" s="4" t="s">
        <v>1047</v>
      </c>
      <c r="B203" s="4" t="s">
        <v>26</v>
      </c>
      <c r="C203" s="4" t="s">
        <v>27</v>
      </c>
      <c r="D203" s="4" t="s">
        <v>185</v>
      </c>
      <c r="E203" s="4" t="s">
        <v>1048</v>
      </c>
      <c r="F203" s="6">
        <v>44914</v>
      </c>
      <c r="G203" s="6">
        <v>44918</v>
      </c>
      <c r="H203" s="4">
        <v>1</v>
      </c>
      <c r="I203" s="4">
        <v>4</v>
      </c>
      <c r="J203" s="4">
        <v>4</v>
      </c>
      <c r="K203" s="4" t="s">
        <v>30</v>
      </c>
      <c r="L203" s="4">
        <v>5473</v>
      </c>
      <c r="M203" s="4">
        <v>5473</v>
      </c>
      <c r="N203" s="4" t="s">
        <v>1049</v>
      </c>
      <c r="O203" s="4" t="s">
        <v>915</v>
      </c>
      <c r="P203" s="4" t="s">
        <v>33</v>
      </c>
      <c r="Q203" s="4">
        <v>0</v>
      </c>
      <c r="R203" s="7">
        <v>44898</v>
      </c>
      <c r="S203" s="6">
        <v>44921</v>
      </c>
      <c r="T203" s="4" t="s">
        <v>34</v>
      </c>
      <c r="U203" s="4">
        <v>5473</v>
      </c>
      <c r="V203" s="4">
        <v>0</v>
      </c>
      <c r="W203" s="4">
        <v>0</v>
      </c>
      <c r="X203" s="4" t="s">
        <v>1050</v>
      </c>
      <c r="Y203" s="4" t="s">
        <v>1051</v>
      </c>
    </row>
    <row r="204" s="4" customFormat="1" spans="1:25">
      <c r="A204" s="4" t="s">
        <v>1052</v>
      </c>
      <c r="B204" s="4" t="s">
        <v>26</v>
      </c>
      <c r="C204" s="4" t="s">
        <v>27</v>
      </c>
      <c r="D204" s="4" t="s">
        <v>203</v>
      </c>
      <c r="E204" s="4" t="s">
        <v>29</v>
      </c>
      <c r="F204" s="6">
        <v>44916</v>
      </c>
      <c r="G204" s="6">
        <v>44918</v>
      </c>
      <c r="H204" s="4">
        <v>1</v>
      </c>
      <c r="I204" s="4">
        <v>2</v>
      </c>
      <c r="J204" s="4">
        <v>2</v>
      </c>
      <c r="K204" s="4" t="s">
        <v>30</v>
      </c>
      <c r="L204" s="4">
        <v>1582</v>
      </c>
      <c r="M204" s="4">
        <v>1582</v>
      </c>
      <c r="N204" s="4" t="s">
        <v>205</v>
      </c>
      <c r="O204" s="4" t="s">
        <v>915</v>
      </c>
      <c r="P204" s="4" t="s">
        <v>33</v>
      </c>
      <c r="Q204" s="4">
        <v>0</v>
      </c>
      <c r="R204" s="7">
        <v>44899</v>
      </c>
      <c r="S204" s="6">
        <v>44921</v>
      </c>
      <c r="T204" s="4" t="s">
        <v>34</v>
      </c>
      <c r="U204" s="4">
        <v>1582</v>
      </c>
      <c r="V204" s="4">
        <v>0</v>
      </c>
      <c r="W204" s="4">
        <v>0</v>
      </c>
      <c r="X204" s="4" t="s">
        <v>1053</v>
      </c>
      <c r="Y204" s="4" t="s">
        <v>1054</v>
      </c>
    </row>
    <row r="205" s="4" customFormat="1" spans="1:25">
      <c r="A205" s="4" t="s">
        <v>1055</v>
      </c>
      <c r="B205" s="4" t="s">
        <v>26</v>
      </c>
      <c r="C205" s="4" t="s">
        <v>27</v>
      </c>
      <c r="D205" s="4" t="s">
        <v>1056</v>
      </c>
      <c r="E205" s="4" t="s">
        <v>1057</v>
      </c>
      <c r="F205" s="6">
        <v>44917</v>
      </c>
      <c r="G205" s="6">
        <v>44918</v>
      </c>
      <c r="H205" s="4">
        <v>1</v>
      </c>
      <c r="I205" s="4">
        <v>1</v>
      </c>
      <c r="J205" s="4">
        <v>1</v>
      </c>
      <c r="K205" s="4" t="s">
        <v>30</v>
      </c>
      <c r="L205" s="4">
        <v>598</v>
      </c>
      <c r="M205" s="4">
        <v>598</v>
      </c>
      <c r="N205" s="4" t="s">
        <v>1058</v>
      </c>
      <c r="O205" s="4" t="s">
        <v>915</v>
      </c>
      <c r="P205" s="4" t="s">
        <v>33</v>
      </c>
      <c r="Q205" s="4">
        <v>0</v>
      </c>
      <c r="R205" s="7">
        <v>44900</v>
      </c>
      <c r="S205" s="6">
        <v>44921</v>
      </c>
      <c r="T205" s="4" t="s">
        <v>34</v>
      </c>
      <c r="U205" s="4">
        <v>598</v>
      </c>
      <c r="V205" s="4">
        <v>0</v>
      </c>
      <c r="W205" s="4">
        <v>0</v>
      </c>
      <c r="X205" s="4" t="s">
        <v>1059</v>
      </c>
      <c r="Y205" s="4" t="s">
        <v>1060</v>
      </c>
    </row>
    <row r="206" s="4" customFormat="1" spans="1:25">
      <c r="A206" s="4" t="s">
        <v>1061</v>
      </c>
      <c r="B206" s="4" t="s">
        <v>26</v>
      </c>
      <c r="C206" s="4" t="s">
        <v>27</v>
      </c>
      <c r="D206" s="4" t="s">
        <v>1062</v>
      </c>
      <c r="E206" s="4" t="s">
        <v>1063</v>
      </c>
      <c r="F206" s="6">
        <v>44917</v>
      </c>
      <c r="G206" s="6">
        <v>44918</v>
      </c>
      <c r="H206" s="4">
        <v>1</v>
      </c>
      <c r="I206" s="4">
        <v>1</v>
      </c>
      <c r="J206" s="4">
        <v>1</v>
      </c>
      <c r="K206" s="4" t="s">
        <v>30</v>
      </c>
      <c r="L206" s="4">
        <v>903</v>
      </c>
      <c r="M206" s="4">
        <v>903</v>
      </c>
      <c r="N206" s="4" t="s">
        <v>1064</v>
      </c>
      <c r="O206" s="4" t="s">
        <v>915</v>
      </c>
      <c r="P206" s="4" t="s">
        <v>33</v>
      </c>
      <c r="Q206" s="4">
        <v>0</v>
      </c>
      <c r="R206" s="7">
        <v>44900</v>
      </c>
      <c r="S206" s="6">
        <v>44921</v>
      </c>
      <c r="T206" s="4" t="s">
        <v>34</v>
      </c>
      <c r="U206" s="4">
        <v>903</v>
      </c>
      <c r="V206" s="4">
        <v>0</v>
      </c>
      <c r="W206" s="4">
        <v>0</v>
      </c>
      <c r="X206" s="4" t="s">
        <v>1065</v>
      </c>
      <c r="Y206" s="4" t="s">
        <v>35</v>
      </c>
    </row>
    <row r="207" s="4" customFormat="1" spans="1:25">
      <c r="A207" s="4" t="s">
        <v>1066</v>
      </c>
      <c r="B207" s="4" t="s">
        <v>26</v>
      </c>
      <c r="C207" s="4" t="s">
        <v>27</v>
      </c>
      <c r="D207" s="4" t="s">
        <v>1067</v>
      </c>
      <c r="E207" s="4" t="s">
        <v>456</v>
      </c>
      <c r="F207" s="6">
        <v>44916</v>
      </c>
      <c r="G207" s="6">
        <v>44918</v>
      </c>
      <c r="H207" s="4">
        <v>1</v>
      </c>
      <c r="I207" s="4">
        <v>2</v>
      </c>
      <c r="J207" s="4">
        <v>2</v>
      </c>
      <c r="K207" s="4" t="s">
        <v>30</v>
      </c>
      <c r="L207" s="4">
        <v>1148</v>
      </c>
      <c r="M207" s="4">
        <v>1148</v>
      </c>
      <c r="N207" s="4" t="s">
        <v>1068</v>
      </c>
      <c r="O207" s="4" t="s">
        <v>915</v>
      </c>
      <c r="P207" s="4" t="s">
        <v>33</v>
      </c>
      <c r="Q207" s="4">
        <v>0</v>
      </c>
      <c r="R207" s="7">
        <v>44901</v>
      </c>
      <c r="S207" s="6">
        <v>44921</v>
      </c>
      <c r="T207" s="4" t="s">
        <v>34</v>
      </c>
      <c r="U207" s="4">
        <v>1148</v>
      </c>
      <c r="V207" s="4">
        <v>0</v>
      </c>
      <c r="W207" s="4">
        <v>0</v>
      </c>
      <c r="X207" s="4" t="s">
        <v>1069</v>
      </c>
      <c r="Y207" s="4" t="s">
        <v>1070</v>
      </c>
    </row>
    <row r="208" s="4" customFormat="1" spans="1:25">
      <c r="A208" s="4" t="s">
        <v>1071</v>
      </c>
      <c r="B208" s="4" t="s">
        <v>26</v>
      </c>
      <c r="C208" s="4" t="s">
        <v>27</v>
      </c>
      <c r="D208" s="4" t="s">
        <v>336</v>
      </c>
      <c r="E208" s="4" t="s">
        <v>325</v>
      </c>
      <c r="F208" s="6">
        <v>44916</v>
      </c>
      <c r="G208" s="6">
        <v>44918</v>
      </c>
      <c r="H208" s="4">
        <v>1</v>
      </c>
      <c r="I208" s="4">
        <v>2</v>
      </c>
      <c r="J208" s="4">
        <v>2</v>
      </c>
      <c r="K208" s="4" t="s">
        <v>30</v>
      </c>
      <c r="L208" s="4">
        <v>1960</v>
      </c>
      <c r="M208" s="4">
        <v>1960</v>
      </c>
      <c r="N208" s="4" t="s">
        <v>1072</v>
      </c>
      <c r="O208" s="4" t="s">
        <v>915</v>
      </c>
      <c r="P208" s="4" t="s">
        <v>33</v>
      </c>
      <c r="Q208" s="4">
        <v>0</v>
      </c>
      <c r="R208" s="7">
        <v>44901</v>
      </c>
      <c r="S208" s="6">
        <v>44921</v>
      </c>
      <c r="T208" s="4" t="s">
        <v>34</v>
      </c>
      <c r="U208" s="4">
        <v>1960</v>
      </c>
      <c r="V208" s="4">
        <v>0</v>
      </c>
      <c r="W208" s="4">
        <v>0</v>
      </c>
      <c r="X208" s="4" t="s">
        <v>1073</v>
      </c>
      <c r="Y208" s="4" t="s">
        <v>1074</v>
      </c>
    </row>
    <row r="209" s="4" customFormat="1" spans="1:26">
      <c r="A209" s="4" t="s">
        <v>1075</v>
      </c>
      <c r="B209" s="4" t="s">
        <v>26</v>
      </c>
      <c r="C209" s="4" t="s">
        <v>27</v>
      </c>
      <c r="D209" s="4" t="s">
        <v>1076</v>
      </c>
      <c r="E209" s="4" t="s">
        <v>1077</v>
      </c>
      <c r="F209" s="6">
        <v>44911</v>
      </c>
      <c r="G209" s="6">
        <v>44918</v>
      </c>
      <c r="H209" s="4">
        <v>2</v>
      </c>
      <c r="I209" s="4">
        <v>7</v>
      </c>
      <c r="J209" s="4">
        <v>14</v>
      </c>
      <c r="K209" s="4" t="s">
        <v>30</v>
      </c>
      <c r="L209" s="4">
        <v>61746</v>
      </c>
      <c r="M209" s="4">
        <v>61746</v>
      </c>
      <c r="N209" s="4" t="s">
        <v>1078</v>
      </c>
      <c r="O209" s="4" t="s">
        <v>915</v>
      </c>
      <c r="P209" s="4" t="s">
        <v>33</v>
      </c>
      <c r="Q209" s="4">
        <v>0</v>
      </c>
      <c r="R209" s="7">
        <v>44902</v>
      </c>
      <c r="S209" s="6">
        <v>44921</v>
      </c>
      <c r="T209" s="4" t="s">
        <v>34</v>
      </c>
      <c r="U209" s="4">
        <v>61746</v>
      </c>
      <c r="V209" s="4">
        <v>0</v>
      </c>
      <c r="W209" s="4">
        <v>0</v>
      </c>
      <c r="X209" s="4" t="s">
        <v>1079</v>
      </c>
      <c r="Y209" s="4">
        <v>101669942</v>
      </c>
      <c r="Z209" s="4" t="s">
        <v>1080</v>
      </c>
    </row>
    <row r="210" s="4" customFormat="1" spans="1:25">
      <c r="A210" s="4" t="s">
        <v>1081</v>
      </c>
      <c r="B210" s="4" t="s">
        <v>26</v>
      </c>
      <c r="C210" s="4" t="s">
        <v>27</v>
      </c>
      <c r="D210" s="4" t="s">
        <v>1082</v>
      </c>
      <c r="E210" s="4" t="s">
        <v>496</v>
      </c>
      <c r="F210" s="6">
        <v>44914</v>
      </c>
      <c r="G210" s="6">
        <v>44918</v>
      </c>
      <c r="H210" s="4">
        <v>2</v>
      </c>
      <c r="I210" s="4">
        <v>4</v>
      </c>
      <c r="J210" s="4">
        <v>8</v>
      </c>
      <c r="K210" s="4" t="s">
        <v>30</v>
      </c>
      <c r="L210" s="4">
        <v>7060</v>
      </c>
      <c r="M210" s="4">
        <v>7060</v>
      </c>
      <c r="N210" s="4" t="s">
        <v>1083</v>
      </c>
      <c r="O210" s="4" t="s">
        <v>915</v>
      </c>
      <c r="P210" s="4" t="s">
        <v>33</v>
      </c>
      <c r="Q210" s="4">
        <v>0</v>
      </c>
      <c r="R210" s="7">
        <v>44902</v>
      </c>
      <c r="S210" s="6">
        <v>44921</v>
      </c>
      <c r="T210" s="4" t="s">
        <v>34</v>
      </c>
      <c r="U210" s="4">
        <v>7060</v>
      </c>
      <c r="V210" s="4">
        <v>0</v>
      </c>
      <c r="W210" s="4">
        <v>0</v>
      </c>
      <c r="X210" s="4" t="s">
        <v>1084</v>
      </c>
      <c r="Y210" s="4" t="s">
        <v>1085</v>
      </c>
    </row>
    <row r="211" s="4" customFormat="1" spans="1:25">
      <c r="A211" s="4" t="s">
        <v>1086</v>
      </c>
      <c r="B211" s="4" t="s">
        <v>26</v>
      </c>
      <c r="C211" s="4" t="s">
        <v>27</v>
      </c>
      <c r="D211" s="4" t="s">
        <v>1087</v>
      </c>
      <c r="E211" s="4" t="s">
        <v>240</v>
      </c>
      <c r="F211" s="6">
        <v>44916</v>
      </c>
      <c r="G211" s="6">
        <v>44918</v>
      </c>
      <c r="H211" s="4">
        <v>1</v>
      </c>
      <c r="I211" s="4">
        <v>2</v>
      </c>
      <c r="J211" s="4">
        <v>2</v>
      </c>
      <c r="K211" s="4" t="s">
        <v>30</v>
      </c>
      <c r="L211" s="4">
        <v>2464</v>
      </c>
      <c r="M211" s="4">
        <v>2464</v>
      </c>
      <c r="N211" s="4" t="s">
        <v>1088</v>
      </c>
      <c r="O211" s="4" t="s">
        <v>915</v>
      </c>
      <c r="P211" s="4" t="s">
        <v>33</v>
      </c>
      <c r="Q211" s="4">
        <v>0</v>
      </c>
      <c r="R211" s="7">
        <v>44902</v>
      </c>
      <c r="S211" s="6">
        <v>44921</v>
      </c>
      <c r="T211" s="4" t="s">
        <v>34</v>
      </c>
      <c r="U211" s="4">
        <v>2464</v>
      </c>
      <c r="V211" s="4">
        <v>0</v>
      </c>
      <c r="W211" s="4">
        <v>0</v>
      </c>
      <c r="X211" s="4" t="s">
        <v>1089</v>
      </c>
      <c r="Y211" s="4" t="s">
        <v>1090</v>
      </c>
    </row>
    <row r="212" s="4" customFormat="1" spans="1:25">
      <c r="A212" s="4" t="s">
        <v>1091</v>
      </c>
      <c r="B212" s="4" t="s">
        <v>26</v>
      </c>
      <c r="C212" s="4" t="s">
        <v>27</v>
      </c>
      <c r="D212" s="4" t="s">
        <v>250</v>
      </c>
      <c r="E212" s="4" t="s">
        <v>251</v>
      </c>
      <c r="F212" s="6">
        <v>44914</v>
      </c>
      <c r="G212" s="6">
        <v>44918</v>
      </c>
      <c r="H212" s="4">
        <v>1</v>
      </c>
      <c r="I212" s="4">
        <v>4</v>
      </c>
      <c r="J212" s="4">
        <v>4</v>
      </c>
      <c r="K212" s="4" t="s">
        <v>30</v>
      </c>
      <c r="L212" s="4">
        <v>4628</v>
      </c>
      <c r="M212" s="4">
        <v>4628</v>
      </c>
      <c r="N212" s="4" t="s">
        <v>1092</v>
      </c>
      <c r="O212" s="4" t="s">
        <v>915</v>
      </c>
      <c r="P212" s="4" t="s">
        <v>33</v>
      </c>
      <c r="Q212" s="4">
        <v>0</v>
      </c>
      <c r="R212" s="7">
        <v>44902</v>
      </c>
      <c r="S212" s="6">
        <v>44921</v>
      </c>
      <c r="T212" s="4" t="s">
        <v>34</v>
      </c>
      <c r="U212" s="4">
        <v>4628</v>
      </c>
      <c r="V212" s="4">
        <v>0</v>
      </c>
      <c r="W212" s="4">
        <v>0</v>
      </c>
      <c r="X212" s="4" t="s">
        <v>1093</v>
      </c>
      <c r="Y212" s="4" t="s">
        <v>1094</v>
      </c>
    </row>
    <row r="213" s="4" customFormat="1" spans="1:25">
      <c r="A213" s="4" t="s">
        <v>1095</v>
      </c>
      <c r="B213" s="4" t="s">
        <v>26</v>
      </c>
      <c r="C213" s="4" t="s">
        <v>27</v>
      </c>
      <c r="D213" s="4" t="s">
        <v>1096</v>
      </c>
      <c r="E213" s="4" t="s">
        <v>314</v>
      </c>
      <c r="F213" s="6">
        <v>44914</v>
      </c>
      <c r="G213" s="6">
        <v>44918</v>
      </c>
      <c r="H213" s="4">
        <v>1</v>
      </c>
      <c r="I213" s="4">
        <v>4</v>
      </c>
      <c r="J213" s="4">
        <v>4</v>
      </c>
      <c r="K213" s="4" t="s">
        <v>30</v>
      </c>
      <c r="L213" s="4">
        <v>6584</v>
      </c>
      <c r="M213" s="4">
        <v>6584</v>
      </c>
      <c r="N213" s="4" t="s">
        <v>1097</v>
      </c>
      <c r="O213" s="4" t="s">
        <v>915</v>
      </c>
      <c r="P213" s="4" t="s">
        <v>33</v>
      </c>
      <c r="Q213" s="4">
        <v>0</v>
      </c>
      <c r="R213" s="7">
        <v>44904</v>
      </c>
      <c r="S213" s="6">
        <v>44921</v>
      </c>
      <c r="T213" s="4" t="s">
        <v>34</v>
      </c>
      <c r="U213" s="4">
        <v>6584</v>
      </c>
      <c r="V213" s="4">
        <v>0</v>
      </c>
      <c r="W213" s="4">
        <v>0</v>
      </c>
      <c r="X213" s="4" t="s">
        <v>1098</v>
      </c>
      <c r="Y213" s="4" t="s">
        <v>1099</v>
      </c>
    </row>
    <row r="214" s="4" customFormat="1" spans="1:25">
      <c r="A214" s="4" t="s">
        <v>1100</v>
      </c>
      <c r="B214" s="4" t="s">
        <v>26</v>
      </c>
      <c r="C214" s="4" t="s">
        <v>27</v>
      </c>
      <c r="D214" s="4" t="s">
        <v>1101</v>
      </c>
      <c r="E214" s="4" t="s">
        <v>787</v>
      </c>
      <c r="F214" s="6">
        <v>44917</v>
      </c>
      <c r="G214" s="6">
        <v>44918</v>
      </c>
      <c r="H214" s="4">
        <v>1</v>
      </c>
      <c r="I214" s="4">
        <v>1</v>
      </c>
      <c r="J214" s="4">
        <v>1</v>
      </c>
      <c r="K214" s="4" t="s">
        <v>30</v>
      </c>
      <c r="L214" s="4">
        <v>583</v>
      </c>
      <c r="M214" s="4">
        <v>583</v>
      </c>
      <c r="N214" s="4" t="s">
        <v>1102</v>
      </c>
      <c r="O214" s="4" t="s">
        <v>915</v>
      </c>
      <c r="P214" s="4" t="s">
        <v>33</v>
      </c>
      <c r="Q214" s="4">
        <v>0</v>
      </c>
      <c r="R214" s="7">
        <v>44904</v>
      </c>
      <c r="S214" s="6">
        <v>44921</v>
      </c>
      <c r="T214" s="4" t="s">
        <v>34</v>
      </c>
      <c r="U214" s="4">
        <v>583</v>
      </c>
      <c r="V214" s="4">
        <v>0</v>
      </c>
      <c r="W214" s="4">
        <v>0</v>
      </c>
      <c r="X214" s="4" t="s">
        <v>1103</v>
      </c>
      <c r="Y214" s="4" t="s">
        <v>1104</v>
      </c>
    </row>
    <row r="215" s="4" customFormat="1" spans="1:25">
      <c r="A215" s="4" t="s">
        <v>1105</v>
      </c>
      <c r="B215" s="4" t="s">
        <v>26</v>
      </c>
      <c r="C215" s="4" t="s">
        <v>27</v>
      </c>
      <c r="D215" s="4" t="s">
        <v>1106</v>
      </c>
      <c r="E215" s="4" t="s">
        <v>1107</v>
      </c>
      <c r="F215" s="6">
        <v>44915</v>
      </c>
      <c r="G215" s="6">
        <v>44918</v>
      </c>
      <c r="H215" s="4">
        <v>1</v>
      </c>
      <c r="I215" s="4">
        <v>3</v>
      </c>
      <c r="J215" s="4">
        <v>3</v>
      </c>
      <c r="K215" s="4" t="s">
        <v>30</v>
      </c>
      <c r="L215" s="4">
        <v>4603</v>
      </c>
      <c r="M215" s="4">
        <v>4603</v>
      </c>
      <c r="N215" s="4" t="s">
        <v>1108</v>
      </c>
      <c r="O215" s="4" t="s">
        <v>915</v>
      </c>
      <c r="P215" s="4" t="s">
        <v>33</v>
      </c>
      <c r="Q215" s="4">
        <v>0</v>
      </c>
      <c r="R215" s="7">
        <v>44904</v>
      </c>
      <c r="S215" s="6">
        <v>44921</v>
      </c>
      <c r="T215" s="4" t="s">
        <v>34</v>
      </c>
      <c r="U215" s="4">
        <v>4603</v>
      </c>
      <c r="V215" s="4">
        <v>0</v>
      </c>
      <c r="W215" s="4">
        <v>0</v>
      </c>
      <c r="X215" s="4" t="s">
        <v>1109</v>
      </c>
      <c r="Y215" s="4" t="s">
        <v>1110</v>
      </c>
    </row>
    <row r="216" s="4" customFormat="1" spans="1:25">
      <c r="A216" s="4" t="s">
        <v>1111</v>
      </c>
      <c r="B216" s="4" t="s">
        <v>26</v>
      </c>
      <c r="C216" s="4" t="s">
        <v>27</v>
      </c>
      <c r="D216" s="4" t="s">
        <v>250</v>
      </c>
      <c r="E216" s="4" t="s">
        <v>251</v>
      </c>
      <c r="F216" s="6">
        <v>44913</v>
      </c>
      <c r="G216" s="6">
        <v>44918</v>
      </c>
      <c r="H216" s="4">
        <v>1</v>
      </c>
      <c r="I216" s="4">
        <v>5</v>
      </c>
      <c r="J216" s="4">
        <v>5</v>
      </c>
      <c r="K216" s="4" t="s">
        <v>30</v>
      </c>
      <c r="L216" s="4">
        <v>5985</v>
      </c>
      <c r="M216" s="4">
        <v>5985</v>
      </c>
      <c r="N216" s="4" t="s">
        <v>1112</v>
      </c>
      <c r="O216" s="4" t="s">
        <v>915</v>
      </c>
      <c r="P216" s="4" t="s">
        <v>33</v>
      </c>
      <c r="Q216" s="4">
        <v>0</v>
      </c>
      <c r="R216" s="7">
        <v>44905</v>
      </c>
      <c r="S216" s="6">
        <v>44921</v>
      </c>
      <c r="T216" s="4" t="s">
        <v>34</v>
      </c>
      <c r="U216" s="4">
        <v>5985</v>
      </c>
      <c r="V216" s="4">
        <v>0</v>
      </c>
      <c r="W216" s="4">
        <v>0</v>
      </c>
      <c r="X216" s="4" t="s">
        <v>1113</v>
      </c>
      <c r="Y216" s="4" t="s">
        <v>1114</v>
      </c>
    </row>
    <row r="217" s="4" customFormat="1" spans="1:25">
      <c r="A217" s="4" t="s">
        <v>1115</v>
      </c>
      <c r="B217" s="4" t="s">
        <v>26</v>
      </c>
      <c r="C217" s="4" t="s">
        <v>27</v>
      </c>
      <c r="D217" s="4" t="s">
        <v>1116</v>
      </c>
      <c r="E217" s="4" t="s">
        <v>1117</v>
      </c>
      <c r="F217" s="6">
        <v>44917</v>
      </c>
      <c r="G217" s="6">
        <v>44918</v>
      </c>
      <c r="H217" s="4">
        <v>1</v>
      </c>
      <c r="I217" s="4">
        <v>1</v>
      </c>
      <c r="J217" s="4">
        <v>1</v>
      </c>
      <c r="K217" s="4" t="s">
        <v>30</v>
      </c>
      <c r="L217" s="4">
        <v>1114</v>
      </c>
      <c r="M217" s="4">
        <v>1114</v>
      </c>
      <c r="N217" s="4" t="s">
        <v>1118</v>
      </c>
      <c r="O217" s="4" t="s">
        <v>915</v>
      </c>
      <c r="P217" s="4" t="s">
        <v>33</v>
      </c>
      <c r="Q217" s="4">
        <v>0</v>
      </c>
      <c r="R217" s="7">
        <v>44906</v>
      </c>
      <c r="S217" s="6">
        <v>44921</v>
      </c>
      <c r="T217" s="4" t="s">
        <v>34</v>
      </c>
      <c r="U217" s="4">
        <v>1114</v>
      </c>
      <c r="V217" s="4">
        <v>0</v>
      </c>
      <c r="W217" s="4">
        <v>0</v>
      </c>
      <c r="X217" s="4" t="s">
        <v>1119</v>
      </c>
      <c r="Y217" s="4" t="s">
        <v>1120</v>
      </c>
    </row>
    <row r="218" s="4" customFormat="1" spans="1:25">
      <c r="A218" s="4" t="s">
        <v>1121</v>
      </c>
      <c r="B218" s="4" t="s">
        <v>26</v>
      </c>
      <c r="C218" s="4" t="s">
        <v>27</v>
      </c>
      <c r="D218" s="4" t="s">
        <v>1122</v>
      </c>
      <c r="E218" s="4" t="s">
        <v>1123</v>
      </c>
      <c r="F218" s="6">
        <v>44916</v>
      </c>
      <c r="G218" s="6">
        <v>44918</v>
      </c>
      <c r="H218" s="4">
        <v>2</v>
      </c>
      <c r="I218" s="4">
        <v>2</v>
      </c>
      <c r="J218" s="4">
        <v>4</v>
      </c>
      <c r="K218" s="4" t="s">
        <v>30</v>
      </c>
      <c r="L218" s="4">
        <v>2600</v>
      </c>
      <c r="M218" s="4">
        <v>2600</v>
      </c>
      <c r="N218" s="4" t="s">
        <v>1124</v>
      </c>
      <c r="O218" s="4" t="s">
        <v>915</v>
      </c>
      <c r="P218" s="4" t="s">
        <v>33</v>
      </c>
      <c r="Q218" s="4">
        <v>0</v>
      </c>
      <c r="R218" s="7">
        <v>44906</v>
      </c>
      <c r="S218" s="6">
        <v>44921</v>
      </c>
      <c r="T218" s="4" t="s">
        <v>34</v>
      </c>
      <c r="U218" s="4">
        <v>2600</v>
      </c>
      <c r="V218" s="4">
        <v>0</v>
      </c>
      <c r="W218" s="4">
        <v>0</v>
      </c>
      <c r="X218" s="4" t="s">
        <v>1125</v>
      </c>
      <c r="Y218" s="4" t="s">
        <v>1126</v>
      </c>
    </row>
    <row r="219" s="4" customFormat="1" spans="1:25">
      <c r="A219" s="4" t="s">
        <v>1127</v>
      </c>
      <c r="B219" s="4" t="s">
        <v>26</v>
      </c>
      <c r="C219" s="4" t="s">
        <v>27</v>
      </c>
      <c r="D219" s="4" t="s">
        <v>1128</v>
      </c>
      <c r="E219" s="4" t="s">
        <v>1129</v>
      </c>
      <c r="F219" s="6">
        <v>44917</v>
      </c>
      <c r="G219" s="6">
        <v>44918</v>
      </c>
      <c r="H219" s="4">
        <v>1</v>
      </c>
      <c r="I219" s="4">
        <v>1</v>
      </c>
      <c r="J219" s="4">
        <v>1</v>
      </c>
      <c r="K219" s="4" t="s">
        <v>30</v>
      </c>
      <c r="L219" s="4">
        <v>410</v>
      </c>
      <c r="M219" s="4">
        <v>410</v>
      </c>
      <c r="N219" s="4" t="s">
        <v>1130</v>
      </c>
      <c r="O219" s="4" t="s">
        <v>915</v>
      </c>
      <c r="P219" s="4" t="s">
        <v>33</v>
      </c>
      <c r="Q219" s="4">
        <v>0</v>
      </c>
      <c r="R219" s="7">
        <v>44906</v>
      </c>
      <c r="S219" s="6">
        <v>44921</v>
      </c>
      <c r="T219" s="4" t="s">
        <v>34</v>
      </c>
      <c r="U219" s="4">
        <v>410</v>
      </c>
      <c r="V219" s="4">
        <v>0</v>
      </c>
      <c r="W219" s="4">
        <v>0</v>
      </c>
      <c r="X219" s="4" t="s">
        <v>1131</v>
      </c>
      <c r="Y219" s="4" t="s">
        <v>1132</v>
      </c>
    </row>
    <row r="220" s="4" customFormat="1" spans="1:25">
      <c r="A220" s="4" t="s">
        <v>1133</v>
      </c>
      <c r="B220" s="4" t="s">
        <v>26</v>
      </c>
      <c r="C220" s="4" t="s">
        <v>27</v>
      </c>
      <c r="D220" s="4" t="s">
        <v>1134</v>
      </c>
      <c r="E220" s="4" t="s">
        <v>204</v>
      </c>
      <c r="F220" s="6">
        <v>44917</v>
      </c>
      <c r="G220" s="6">
        <v>44918</v>
      </c>
      <c r="H220" s="4">
        <v>1</v>
      </c>
      <c r="I220" s="4">
        <v>1</v>
      </c>
      <c r="J220" s="4">
        <v>1</v>
      </c>
      <c r="K220" s="4" t="s">
        <v>30</v>
      </c>
      <c r="L220" s="4">
        <v>392</v>
      </c>
      <c r="M220" s="4">
        <v>392</v>
      </c>
      <c r="N220" s="4" t="s">
        <v>1135</v>
      </c>
      <c r="O220" s="4" t="s">
        <v>915</v>
      </c>
      <c r="P220" s="4" t="s">
        <v>33</v>
      </c>
      <c r="Q220" s="4">
        <v>0</v>
      </c>
      <c r="R220" s="7">
        <v>44906</v>
      </c>
      <c r="S220" s="6">
        <v>44921</v>
      </c>
      <c r="T220" s="4" t="s">
        <v>34</v>
      </c>
      <c r="U220" s="4">
        <v>392</v>
      </c>
      <c r="V220" s="4">
        <v>0</v>
      </c>
      <c r="W220" s="4">
        <v>0</v>
      </c>
      <c r="X220" s="4" t="s">
        <v>1136</v>
      </c>
      <c r="Y220" s="4" t="s">
        <v>35</v>
      </c>
    </row>
    <row r="221" s="4" customFormat="1" spans="1:25">
      <c r="A221" s="4" t="s">
        <v>1137</v>
      </c>
      <c r="B221" s="4" t="s">
        <v>26</v>
      </c>
      <c r="C221" s="4" t="s">
        <v>27</v>
      </c>
      <c r="D221" s="4" t="s">
        <v>1138</v>
      </c>
      <c r="E221" s="4" t="s">
        <v>158</v>
      </c>
      <c r="F221" s="6">
        <v>44917</v>
      </c>
      <c r="G221" s="6">
        <v>44918</v>
      </c>
      <c r="H221" s="4">
        <v>1</v>
      </c>
      <c r="I221" s="4">
        <v>1</v>
      </c>
      <c r="J221" s="4">
        <v>1</v>
      </c>
      <c r="K221" s="4" t="s">
        <v>30</v>
      </c>
      <c r="L221" s="4">
        <v>530</v>
      </c>
      <c r="M221" s="4">
        <v>530</v>
      </c>
      <c r="N221" s="4" t="s">
        <v>1139</v>
      </c>
      <c r="O221" s="4" t="s">
        <v>915</v>
      </c>
      <c r="P221" s="4" t="s">
        <v>33</v>
      </c>
      <c r="Q221" s="4">
        <v>0</v>
      </c>
      <c r="R221" s="7">
        <v>44906</v>
      </c>
      <c r="S221" s="6">
        <v>44921</v>
      </c>
      <c r="T221" s="4" t="s">
        <v>34</v>
      </c>
      <c r="U221" s="4">
        <v>530</v>
      </c>
      <c r="V221" s="4">
        <v>0</v>
      </c>
      <c r="W221" s="4">
        <v>0</v>
      </c>
      <c r="X221" s="4" t="s">
        <v>1140</v>
      </c>
      <c r="Y221" s="4" t="s">
        <v>35</v>
      </c>
    </row>
    <row r="222" s="4" customFormat="1" spans="1:25">
      <c r="A222" s="4" t="s">
        <v>1141</v>
      </c>
      <c r="B222" s="4" t="s">
        <v>26</v>
      </c>
      <c r="C222" s="4" t="s">
        <v>27</v>
      </c>
      <c r="D222" s="4" t="s">
        <v>1142</v>
      </c>
      <c r="E222" s="4" t="s">
        <v>53</v>
      </c>
      <c r="F222" s="6">
        <v>44917</v>
      </c>
      <c r="G222" s="6">
        <v>44918</v>
      </c>
      <c r="H222" s="4">
        <v>1</v>
      </c>
      <c r="I222" s="4">
        <v>1</v>
      </c>
      <c r="J222" s="4">
        <v>1</v>
      </c>
      <c r="K222" s="4" t="s">
        <v>30</v>
      </c>
      <c r="L222" s="4">
        <v>691</v>
      </c>
      <c r="M222" s="4">
        <v>691</v>
      </c>
      <c r="N222" s="4" t="s">
        <v>1143</v>
      </c>
      <c r="O222" s="4" t="s">
        <v>915</v>
      </c>
      <c r="P222" s="4" t="s">
        <v>33</v>
      </c>
      <c r="Q222" s="4">
        <v>0</v>
      </c>
      <c r="R222" s="7">
        <v>44906</v>
      </c>
      <c r="S222" s="6">
        <v>44921</v>
      </c>
      <c r="T222" s="4" t="s">
        <v>34</v>
      </c>
      <c r="U222" s="4">
        <v>691</v>
      </c>
      <c r="V222" s="4">
        <v>0</v>
      </c>
      <c r="W222" s="4">
        <v>0</v>
      </c>
      <c r="X222" s="4" t="s">
        <v>1144</v>
      </c>
      <c r="Y222" s="4" t="s">
        <v>1145</v>
      </c>
    </row>
    <row r="223" s="4" customFormat="1" spans="1:25">
      <c r="A223" s="4" t="s">
        <v>1146</v>
      </c>
      <c r="B223" s="4" t="s">
        <v>26</v>
      </c>
      <c r="C223" s="4" t="s">
        <v>27</v>
      </c>
      <c r="D223" s="4" t="s">
        <v>1147</v>
      </c>
      <c r="E223" s="4" t="s">
        <v>1148</v>
      </c>
      <c r="F223" s="6">
        <v>44917</v>
      </c>
      <c r="G223" s="6">
        <v>44918</v>
      </c>
      <c r="H223" s="4">
        <v>1</v>
      </c>
      <c r="I223" s="4">
        <v>1</v>
      </c>
      <c r="J223" s="4">
        <v>1</v>
      </c>
      <c r="K223" s="4" t="s">
        <v>30</v>
      </c>
      <c r="L223" s="4">
        <v>466</v>
      </c>
      <c r="M223" s="4">
        <v>466</v>
      </c>
      <c r="N223" s="4" t="s">
        <v>1149</v>
      </c>
      <c r="O223" s="4" t="s">
        <v>915</v>
      </c>
      <c r="P223" s="4" t="s">
        <v>33</v>
      </c>
      <c r="Q223" s="4">
        <v>0</v>
      </c>
      <c r="R223" s="7">
        <v>44906</v>
      </c>
      <c r="S223" s="6">
        <v>44921</v>
      </c>
      <c r="T223" s="4" t="s">
        <v>34</v>
      </c>
      <c r="U223" s="4">
        <v>466</v>
      </c>
      <c r="V223" s="4">
        <v>0</v>
      </c>
      <c r="W223" s="4">
        <v>0</v>
      </c>
      <c r="X223" s="4" t="s">
        <v>1150</v>
      </c>
      <c r="Y223" s="4" t="s">
        <v>201</v>
      </c>
    </row>
    <row r="224" s="4" customFormat="1" spans="1:25">
      <c r="A224" s="4" t="s">
        <v>1151</v>
      </c>
      <c r="B224" s="4" t="s">
        <v>26</v>
      </c>
      <c r="C224" s="4" t="s">
        <v>27</v>
      </c>
      <c r="D224" s="4" t="s">
        <v>1152</v>
      </c>
      <c r="E224" s="4" t="s">
        <v>1153</v>
      </c>
      <c r="F224" s="6">
        <v>44917</v>
      </c>
      <c r="G224" s="6">
        <v>44918</v>
      </c>
      <c r="H224" s="4">
        <v>1</v>
      </c>
      <c r="I224" s="4">
        <v>1</v>
      </c>
      <c r="J224" s="4">
        <v>1</v>
      </c>
      <c r="K224" s="4" t="s">
        <v>30</v>
      </c>
      <c r="L224" s="4">
        <v>2043</v>
      </c>
      <c r="M224" s="4">
        <v>2043</v>
      </c>
      <c r="N224" s="4" t="s">
        <v>1154</v>
      </c>
      <c r="O224" s="4" t="s">
        <v>915</v>
      </c>
      <c r="P224" s="4" t="s">
        <v>33</v>
      </c>
      <c r="Q224" s="4">
        <v>0</v>
      </c>
      <c r="R224" s="7">
        <v>44907</v>
      </c>
      <c r="S224" s="6">
        <v>44921</v>
      </c>
      <c r="T224" s="4" t="s">
        <v>34</v>
      </c>
      <c r="U224" s="4">
        <v>2043</v>
      </c>
      <c r="V224" s="4">
        <v>0</v>
      </c>
      <c r="W224" s="4">
        <v>0</v>
      </c>
      <c r="X224" s="4" t="s">
        <v>1155</v>
      </c>
      <c r="Y224" s="4" t="s">
        <v>1156</v>
      </c>
    </row>
    <row r="225" s="4" customFormat="1" spans="1:25">
      <c r="A225" s="4" t="s">
        <v>1157</v>
      </c>
      <c r="B225" s="4" t="s">
        <v>26</v>
      </c>
      <c r="C225" s="4" t="s">
        <v>27</v>
      </c>
      <c r="D225" s="4" t="s">
        <v>1158</v>
      </c>
      <c r="E225" s="4" t="s">
        <v>1159</v>
      </c>
      <c r="F225" s="6">
        <v>44914</v>
      </c>
      <c r="G225" s="6">
        <v>44918</v>
      </c>
      <c r="H225" s="4">
        <v>1</v>
      </c>
      <c r="I225" s="4">
        <v>4</v>
      </c>
      <c r="J225" s="4">
        <v>4</v>
      </c>
      <c r="K225" s="4" t="s">
        <v>30</v>
      </c>
      <c r="L225" s="4">
        <v>6532</v>
      </c>
      <c r="M225" s="4">
        <v>6532</v>
      </c>
      <c r="N225" s="4" t="s">
        <v>1160</v>
      </c>
      <c r="O225" s="4" t="s">
        <v>915</v>
      </c>
      <c r="P225" s="4" t="s">
        <v>33</v>
      </c>
      <c r="Q225" s="4">
        <v>0</v>
      </c>
      <c r="R225" s="7">
        <v>44907</v>
      </c>
      <c r="S225" s="6">
        <v>44921</v>
      </c>
      <c r="T225" s="4" t="s">
        <v>34</v>
      </c>
      <c r="U225" s="4">
        <v>6532</v>
      </c>
      <c r="V225" s="4">
        <v>0</v>
      </c>
      <c r="W225" s="4">
        <v>0</v>
      </c>
      <c r="X225" s="4" t="s">
        <v>1161</v>
      </c>
      <c r="Y225" s="4" t="s">
        <v>1162</v>
      </c>
    </row>
    <row r="226" s="4" customFormat="1" spans="1:25">
      <c r="A226" s="4" t="s">
        <v>1163</v>
      </c>
      <c r="B226" s="4" t="s">
        <v>26</v>
      </c>
      <c r="C226" s="4" t="s">
        <v>27</v>
      </c>
      <c r="D226" s="4" t="s">
        <v>1164</v>
      </c>
      <c r="E226" s="4" t="s">
        <v>320</v>
      </c>
      <c r="F226" s="6">
        <v>44917</v>
      </c>
      <c r="G226" s="6">
        <v>44918</v>
      </c>
      <c r="H226" s="4">
        <v>1</v>
      </c>
      <c r="I226" s="4">
        <v>1</v>
      </c>
      <c r="J226" s="4">
        <v>1</v>
      </c>
      <c r="K226" s="4" t="s">
        <v>30</v>
      </c>
      <c r="L226" s="4">
        <v>497</v>
      </c>
      <c r="M226" s="4">
        <v>497</v>
      </c>
      <c r="N226" s="4" t="s">
        <v>1165</v>
      </c>
      <c r="O226" s="4" t="s">
        <v>915</v>
      </c>
      <c r="P226" s="4" t="s">
        <v>33</v>
      </c>
      <c r="Q226" s="4">
        <v>0</v>
      </c>
      <c r="R226" s="7">
        <v>44907</v>
      </c>
      <c r="S226" s="6">
        <v>44921</v>
      </c>
      <c r="T226" s="4" t="s">
        <v>34</v>
      </c>
      <c r="U226" s="4">
        <v>497</v>
      </c>
      <c r="V226" s="4">
        <v>0</v>
      </c>
      <c r="W226" s="4">
        <v>0</v>
      </c>
      <c r="X226" s="4" t="s">
        <v>1166</v>
      </c>
      <c r="Y226" s="4" t="s">
        <v>1167</v>
      </c>
    </row>
    <row r="227" s="4" customFormat="1" spans="1:25">
      <c r="A227" s="4" t="s">
        <v>1168</v>
      </c>
      <c r="B227" s="4" t="s">
        <v>26</v>
      </c>
      <c r="C227" s="4" t="s">
        <v>27</v>
      </c>
      <c r="D227" s="4" t="s">
        <v>692</v>
      </c>
      <c r="E227" s="4" t="s">
        <v>325</v>
      </c>
      <c r="F227" s="6">
        <v>44917</v>
      </c>
      <c r="G227" s="6">
        <v>44918</v>
      </c>
      <c r="H227" s="4">
        <v>1</v>
      </c>
      <c r="I227" s="4">
        <v>1</v>
      </c>
      <c r="J227" s="4">
        <v>1</v>
      </c>
      <c r="K227" s="4" t="s">
        <v>30</v>
      </c>
      <c r="L227" s="4">
        <v>959</v>
      </c>
      <c r="M227" s="4">
        <v>959</v>
      </c>
      <c r="N227" s="4" t="s">
        <v>1169</v>
      </c>
      <c r="O227" s="4" t="s">
        <v>915</v>
      </c>
      <c r="P227" s="4" t="s">
        <v>33</v>
      </c>
      <c r="Q227" s="4">
        <v>0</v>
      </c>
      <c r="R227" s="7">
        <v>44908</v>
      </c>
      <c r="S227" s="6">
        <v>44921</v>
      </c>
      <c r="T227" s="4" t="s">
        <v>34</v>
      </c>
      <c r="U227" s="4">
        <v>959</v>
      </c>
      <c r="V227" s="4">
        <v>0</v>
      </c>
      <c r="W227" s="4">
        <v>0</v>
      </c>
      <c r="X227" s="4" t="s">
        <v>1170</v>
      </c>
      <c r="Y227" s="4" t="s">
        <v>35</v>
      </c>
    </row>
    <row r="228" s="4" customFormat="1" spans="1:25">
      <c r="A228" s="4" t="s">
        <v>1171</v>
      </c>
      <c r="B228" s="4" t="s">
        <v>26</v>
      </c>
      <c r="C228" s="4" t="s">
        <v>27</v>
      </c>
      <c r="D228" s="4" t="s">
        <v>1172</v>
      </c>
      <c r="E228" s="4" t="s">
        <v>1173</v>
      </c>
      <c r="F228" s="6">
        <v>44914</v>
      </c>
      <c r="G228" s="6">
        <v>44918</v>
      </c>
      <c r="H228" s="4">
        <v>1</v>
      </c>
      <c r="I228" s="4">
        <v>4</v>
      </c>
      <c r="J228" s="4">
        <v>4</v>
      </c>
      <c r="K228" s="4" t="s">
        <v>30</v>
      </c>
      <c r="L228" s="4">
        <v>4599</v>
      </c>
      <c r="M228" s="4">
        <v>4599</v>
      </c>
      <c r="N228" s="4" t="s">
        <v>1174</v>
      </c>
      <c r="O228" s="4" t="s">
        <v>915</v>
      </c>
      <c r="P228" s="4" t="s">
        <v>33</v>
      </c>
      <c r="Q228" s="4">
        <v>0</v>
      </c>
      <c r="R228" s="7">
        <v>44908</v>
      </c>
      <c r="S228" s="6">
        <v>44921</v>
      </c>
      <c r="T228" s="4" t="s">
        <v>34</v>
      </c>
      <c r="U228" s="4">
        <v>4599</v>
      </c>
      <c r="V228" s="4">
        <v>0</v>
      </c>
      <c r="W228" s="4">
        <v>0</v>
      </c>
      <c r="X228" s="4" t="s">
        <v>1175</v>
      </c>
      <c r="Y228" s="4" t="s">
        <v>1176</v>
      </c>
    </row>
    <row r="229" s="4" customFormat="1" spans="1:25">
      <c r="A229" s="4" t="s">
        <v>1177</v>
      </c>
      <c r="B229" s="4" t="s">
        <v>26</v>
      </c>
      <c r="C229" s="4" t="s">
        <v>27</v>
      </c>
      <c r="D229" s="4" t="s">
        <v>530</v>
      </c>
      <c r="E229" s="4" t="s">
        <v>531</v>
      </c>
      <c r="F229" s="6">
        <v>44916</v>
      </c>
      <c r="G229" s="6">
        <v>44918</v>
      </c>
      <c r="H229" s="4">
        <v>1</v>
      </c>
      <c r="I229" s="4">
        <v>2</v>
      </c>
      <c r="J229" s="4">
        <v>2</v>
      </c>
      <c r="K229" s="4" t="s">
        <v>30</v>
      </c>
      <c r="L229" s="4">
        <v>500</v>
      </c>
      <c r="M229" s="4">
        <v>500</v>
      </c>
      <c r="N229" s="4" t="s">
        <v>1178</v>
      </c>
      <c r="O229" s="4" t="s">
        <v>915</v>
      </c>
      <c r="P229" s="4" t="s">
        <v>33</v>
      </c>
      <c r="Q229" s="4">
        <v>0</v>
      </c>
      <c r="R229" s="7">
        <v>44908</v>
      </c>
      <c r="S229" s="6">
        <v>44921</v>
      </c>
      <c r="T229" s="4" t="s">
        <v>34</v>
      </c>
      <c r="U229" s="4">
        <v>500</v>
      </c>
      <c r="V229" s="4">
        <v>0</v>
      </c>
      <c r="W229" s="4">
        <v>0</v>
      </c>
      <c r="X229" s="4" t="s">
        <v>1179</v>
      </c>
      <c r="Y229" s="4" t="s">
        <v>1180</v>
      </c>
    </row>
    <row r="230" s="4" customFormat="1" spans="1:25">
      <c r="A230" s="4" t="s">
        <v>1181</v>
      </c>
      <c r="B230" s="4" t="s">
        <v>26</v>
      </c>
      <c r="C230" s="4" t="s">
        <v>27</v>
      </c>
      <c r="D230" s="4" t="s">
        <v>1182</v>
      </c>
      <c r="E230" s="4" t="s">
        <v>1183</v>
      </c>
      <c r="F230" s="6">
        <v>44914</v>
      </c>
      <c r="G230" s="6">
        <v>44918</v>
      </c>
      <c r="H230" s="4">
        <v>1</v>
      </c>
      <c r="I230" s="4">
        <v>4</v>
      </c>
      <c r="J230" s="4">
        <v>4</v>
      </c>
      <c r="K230" s="4" t="s">
        <v>30</v>
      </c>
      <c r="L230" s="4">
        <v>5560</v>
      </c>
      <c r="M230" s="4">
        <v>5560</v>
      </c>
      <c r="N230" s="4" t="s">
        <v>1184</v>
      </c>
      <c r="O230" s="4" t="s">
        <v>915</v>
      </c>
      <c r="P230" s="4" t="s">
        <v>33</v>
      </c>
      <c r="Q230" s="4">
        <v>0</v>
      </c>
      <c r="R230" s="7">
        <v>44908</v>
      </c>
      <c r="S230" s="6">
        <v>44921</v>
      </c>
      <c r="T230" s="4" t="s">
        <v>34</v>
      </c>
      <c r="U230" s="4">
        <v>5560</v>
      </c>
      <c r="V230" s="4">
        <v>0</v>
      </c>
      <c r="W230" s="4">
        <v>0</v>
      </c>
      <c r="X230" s="4" t="s">
        <v>1185</v>
      </c>
      <c r="Y230" s="4" t="s">
        <v>1186</v>
      </c>
    </row>
    <row r="231" s="4" customFormat="1" spans="1:25">
      <c r="A231" s="4" t="s">
        <v>1187</v>
      </c>
      <c r="B231" s="4" t="s">
        <v>26</v>
      </c>
      <c r="C231" s="4" t="s">
        <v>27</v>
      </c>
      <c r="D231" s="4" t="s">
        <v>256</v>
      </c>
      <c r="E231" s="4" t="s">
        <v>1188</v>
      </c>
      <c r="F231" s="6">
        <v>44915</v>
      </c>
      <c r="G231" s="6">
        <v>44918</v>
      </c>
      <c r="H231" s="4">
        <v>1</v>
      </c>
      <c r="I231" s="4">
        <v>3</v>
      </c>
      <c r="J231" s="4">
        <v>3</v>
      </c>
      <c r="K231" s="4" t="s">
        <v>30</v>
      </c>
      <c r="L231" s="4">
        <v>3861</v>
      </c>
      <c r="M231" s="4">
        <v>3861</v>
      </c>
      <c r="N231" s="4" t="s">
        <v>1189</v>
      </c>
      <c r="O231" s="4" t="s">
        <v>915</v>
      </c>
      <c r="P231" s="4" t="s">
        <v>33</v>
      </c>
      <c r="Q231" s="4">
        <v>0</v>
      </c>
      <c r="R231" s="7">
        <v>44908</v>
      </c>
      <c r="S231" s="6">
        <v>44921</v>
      </c>
      <c r="T231" s="4" t="s">
        <v>34</v>
      </c>
      <c r="U231" s="4">
        <v>3861</v>
      </c>
      <c r="V231" s="4">
        <v>0</v>
      </c>
      <c r="W231" s="4">
        <v>0</v>
      </c>
      <c r="X231" s="4" t="s">
        <v>1190</v>
      </c>
      <c r="Y231" s="4" t="s">
        <v>1191</v>
      </c>
    </row>
    <row r="232" s="4" customFormat="1" spans="1:25">
      <c r="A232" s="4" t="s">
        <v>1192</v>
      </c>
      <c r="B232" s="4" t="s">
        <v>26</v>
      </c>
      <c r="C232" s="4" t="s">
        <v>27</v>
      </c>
      <c r="D232" s="4" t="s">
        <v>1082</v>
      </c>
      <c r="E232" s="4" t="s">
        <v>1193</v>
      </c>
      <c r="F232" s="6">
        <v>44916</v>
      </c>
      <c r="G232" s="6">
        <v>44918</v>
      </c>
      <c r="H232" s="4">
        <v>1</v>
      </c>
      <c r="I232" s="4">
        <v>2</v>
      </c>
      <c r="J232" s="4">
        <v>2</v>
      </c>
      <c r="K232" s="4" t="s">
        <v>30</v>
      </c>
      <c r="L232" s="4">
        <v>2236</v>
      </c>
      <c r="M232" s="4">
        <v>2236</v>
      </c>
      <c r="N232" s="4" t="s">
        <v>1194</v>
      </c>
      <c r="O232" s="4" t="s">
        <v>915</v>
      </c>
      <c r="P232" s="4" t="s">
        <v>33</v>
      </c>
      <c r="Q232" s="4">
        <v>0</v>
      </c>
      <c r="R232" s="7">
        <v>44908</v>
      </c>
      <c r="S232" s="6">
        <v>44921</v>
      </c>
      <c r="T232" s="4" t="s">
        <v>34</v>
      </c>
      <c r="U232" s="4">
        <v>2236</v>
      </c>
      <c r="V232" s="4">
        <v>0</v>
      </c>
      <c r="W232" s="4">
        <v>0</v>
      </c>
      <c r="X232" s="4" t="s">
        <v>1195</v>
      </c>
      <c r="Y232" s="4" t="s">
        <v>1196</v>
      </c>
    </row>
    <row r="233" s="4" customFormat="1" spans="1:25">
      <c r="A233" s="4" t="s">
        <v>1197</v>
      </c>
      <c r="B233" s="4" t="s">
        <v>26</v>
      </c>
      <c r="C233" s="4" t="s">
        <v>27</v>
      </c>
      <c r="D233" s="4" t="s">
        <v>1198</v>
      </c>
      <c r="E233" s="4" t="s">
        <v>758</v>
      </c>
      <c r="F233" s="6">
        <v>44916</v>
      </c>
      <c r="G233" s="6">
        <v>44918</v>
      </c>
      <c r="H233" s="4">
        <v>1</v>
      </c>
      <c r="I233" s="4">
        <v>2</v>
      </c>
      <c r="J233" s="4">
        <v>2</v>
      </c>
      <c r="K233" s="4" t="s">
        <v>30</v>
      </c>
      <c r="L233" s="4">
        <v>2004</v>
      </c>
      <c r="M233" s="4">
        <v>2004</v>
      </c>
      <c r="N233" s="4" t="s">
        <v>1199</v>
      </c>
      <c r="O233" s="4" t="s">
        <v>915</v>
      </c>
      <c r="P233" s="4" t="s">
        <v>33</v>
      </c>
      <c r="Q233" s="4">
        <v>0</v>
      </c>
      <c r="R233" s="7">
        <v>44909</v>
      </c>
      <c r="S233" s="6">
        <v>44921</v>
      </c>
      <c r="T233" s="4" t="s">
        <v>34</v>
      </c>
      <c r="U233" s="4">
        <v>2004</v>
      </c>
      <c r="V233" s="4">
        <v>0</v>
      </c>
      <c r="W233" s="4">
        <v>0</v>
      </c>
      <c r="X233" s="4" t="s">
        <v>1200</v>
      </c>
      <c r="Y233" s="4" t="s">
        <v>35</v>
      </c>
    </row>
    <row r="234" s="4" customFormat="1" spans="1:25">
      <c r="A234" s="4" t="s">
        <v>1201</v>
      </c>
      <c r="B234" s="4" t="s">
        <v>26</v>
      </c>
      <c r="C234" s="4" t="s">
        <v>27</v>
      </c>
      <c r="D234" s="4" t="s">
        <v>1202</v>
      </c>
      <c r="E234" s="4" t="s">
        <v>1203</v>
      </c>
      <c r="F234" s="6">
        <v>44917</v>
      </c>
      <c r="G234" s="6">
        <v>44918</v>
      </c>
      <c r="H234" s="4">
        <v>1</v>
      </c>
      <c r="I234" s="4">
        <v>1</v>
      </c>
      <c r="J234" s="4">
        <v>1</v>
      </c>
      <c r="K234" s="4" t="s">
        <v>30</v>
      </c>
      <c r="L234" s="4">
        <v>639</v>
      </c>
      <c r="M234" s="4">
        <v>639</v>
      </c>
      <c r="N234" s="4" t="s">
        <v>1204</v>
      </c>
      <c r="O234" s="4" t="s">
        <v>915</v>
      </c>
      <c r="P234" s="4" t="s">
        <v>33</v>
      </c>
      <c r="Q234" s="4">
        <v>0</v>
      </c>
      <c r="R234" s="7">
        <v>44909</v>
      </c>
      <c r="S234" s="6">
        <v>44921</v>
      </c>
      <c r="T234" s="4" t="s">
        <v>34</v>
      </c>
      <c r="U234" s="4">
        <v>639</v>
      </c>
      <c r="V234" s="4">
        <v>0</v>
      </c>
      <c r="W234" s="4">
        <v>0</v>
      </c>
      <c r="X234" s="4" t="s">
        <v>1205</v>
      </c>
      <c r="Y234" s="4" t="s">
        <v>35</v>
      </c>
    </row>
    <row r="235" s="4" customFormat="1" spans="1:25">
      <c r="A235" s="4" t="s">
        <v>1206</v>
      </c>
      <c r="B235" s="4" t="s">
        <v>26</v>
      </c>
      <c r="C235" s="4" t="s">
        <v>27</v>
      </c>
      <c r="D235" s="4" t="s">
        <v>203</v>
      </c>
      <c r="E235" s="4" t="s">
        <v>204</v>
      </c>
      <c r="F235" s="6">
        <v>44916</v>
      </c>
      <c r="G235" s="6">
        <v>44918</v>
      </c>
      <c r="H235" s="4">
        <v>1</v>
      </c>
      <c r="I235" s="4">
        <v>2</v>
      </c>
      <c r="J235" s="4">
        <v>2</v>
      </c>
      <c r="K235" s="4" t="s">
        <v>30</v>
      </c>
      <c r="L235" s="4">
        <v>1586</v>
      </c>
      <c r="M235" s="4">
        <v>1586</v>
      </c>
      <c r="N235" s="4" t="s">
        <v>1207</v>
      </c>
      <c r="O235" s="4" t="s">
        <v>915</v>
      </c>
      <c r="P235" s="4" t="s">
        <v>33</v>
      </c>
      <c r="Q235" s="4">
        <v>0</v>
      </c>
      <c r="R235" s="7">
        <v>44910</v>
      </c>
      <c r="S235" s="6">
        <v>44921</v>
      </c>
      <c r="T235" s="4" t="s">
        <v>34</v>
      </c>
      <c r="U235" s="4">
        <v>1586</v>
      </c>
      <c r="V235" s="4">
        <v>0</v>
      </c>
      <c r="W235" s="4">
        <v>0</v>
      </c>
      <c r="X235" s="4" t="s">
        <v>1208</v>
      </c>
      <c r="Y235" s="4" t="s">
        <v>1209</v>
      </c>
    </row>
    <row r="236" s="4" customFormat="1" spans="1:25">
      <c r="A236" s="4" t="s">
        <v>1210</v>
      </c>
      <c r="B236" s="4" t="s">
        <v>26</v>
      </c>
      <c r="C236" s="4" t="s">
        <v>27</v>
      </c>
      <c r="D236" s="4" t="s">
        <v>203</v>
      </c>
      <c r="E236" s="4" t="s">
        <v>1211</v>
      </c>
      <c r="F236" s="6">
        <v>44916</v>
      </c>
      <c r="G236" s="6">
        <v>44918</v>
      </c>
      <c r="H236" s="4">
        <v>1</v>
      </c>
      <c r="I236" s="4">
        <v>2</v>
      </c>
      <c r="J236" s="4">
        <v>2</v>
      </c>
      <c r="K236" s="4" t="s">
        <v>30</v>
      </c>
      <c r="L236" s="4">
        <v>1772</v>
      </c>
      <c r="M236" s="4">
        <v>1772</v>
      </c>
      <c r="N236" s="4" t="s">
        <v>1212</v>
      </c>
      <c r="O236" s="4" t="s">
        <v>915</v>
      </c>
      <c r="P236" s="4" t="s">
        <v>33</v>
      </c>
      <c r="Q236" s="4">
        <v>0</v>
      </c>
      <c r="R236" s="7">
        <v>44910</v>
      </c>
      <c r="S236" s="6">
        <v>44921</v>
      </c>
      <c r="T236" s="4" t="s">
        <v>34</v>
      </c>
      <c r="U236" s="4">
        <v>1772</v>
      </c>
      <c r="V236" s="4">
        <v>0</v>
      </c>
      <c r="W236" s="4">
        <v>0</v>
      </c>
      <c r="X236" s="4" t="s">
        <v>1213</v>
      </c>
      <c r="Y236" s="4" t="s">
        <v>1214</v>
      </c>
    </row>
    <row r="237" s="4" customFormat="1" spans="1:25">
      <c r="A237" s="4" t="s">
        <v>1215</v>
      </c>
      <c r="B237" s="4" t="s">
        <v>26</v>
      </c>
      <c r="C237" s="4" t="s">
        <v>27</v>
      </c>
      <c r="D237" s="4" t="s">
        <v>1216</v>
      </c>
      <c r="E237" s="4" t="s">
        <v>1217</v>
      </c>
      <c r="F237" s="6">
        <v>44916</v>
      </c>
      <c r="G237" s="6">
        <v>44918</v>
      </c>
      <c r="H237" s="4">
        <v>1</v>
      </c>
      <c r="I237" s="4">
        <v>2</v>
      </c>
      <c r="J237" s="4">
        <v>2</v>
      </c>
      <c r="K237" s="4" t="s">
        <v>30</v>
      </c>
      <c r="L237" s="4">
        <v>918</v>
      </c>
      <c r="M237" s="4">
        <v>918</v>
      </c>
      <c r="N237" s="4" t="s">
        <v>1218</v>
      </c>
      <c r="O237" s="4" t="s">
        <v>915</v>
      </c>
      <c r="P237" s="4" t="s">
        <v>33</v>
      </c>
      <c r="Q237" s="4">
        <v>0</v>
      </c>
      <c r="R237" s="7">
        <v>44910</v>
      </c>
      <c r="S237" s="6">
        <v>44921</v>
      </c>
      <c r="T237" s="4" t="s">
        <v>34</v>
      </c>
      <c r="U237" s="4">
        <v>918</v>
      </c>
      <c r="V237" s="4">
        <v>0</v>
      </c>
      <c r="W237" s="4">
        <v>0</v>
      </c>
      <c r="X237" s="4" t="s">
        <v>1219</v>
      </c>
      <c r="Y237" s="4" t="s">
        <v>1220</v>
      </c>
    </row>
    <row r="238" s="4" customFormat="1" spans="1:25">
      <c r="A238" s="4" t="s">
        <v>1221</v>
      </c>
      <c r="B238" s="4" t="s">
        <v>26</v>
      </c>
      <c r="C238" s="4" t="s">
        <v>27</v>
      </c>
      <c r="D238" s="4" t="s">
        <v>1222</v>
      </c>
      <c r="E238" s="4" t="s">
        <v>1223</v>
      </c>
      <c r="F238" s="6">
        <v>44916</v>
      </c>
      <c r="G238" s="6">
        <v>44918</v>
      </c>
      <c r="H238" s="4">
        <v>1</v>
      </c>
      <c r="I238" s="4">
        <v>2</v>
      </c>
      <c r="J238" s="4">
        <v>2</v>
      </c>
      <c r="K238" s="4" t="s">
        <v>30</v>
      </c>
      <c r="L238" s="4">
        <v>1938</v>
      </c>
      <c r="M238" s="4">
        <v>1938</v>
      </c>
      <c r="N238" s="4" t="s">
        <v>1224</v>
      </c>
      <c r="O238" s="4" t="s">
        <v>915</v>
      </c>
      <c r="P238" s="4" t="s">
        <v>33</v>
      </c>
      <c r="Q238" s="4">
        <v>0</v>
      </c>
      <c r="R238" s="7">
        <v>44910</v>
      </c>
      <c r="S238" s="6">
        <v>44921</v>
      </c>
      <c r="T238" s="4" t="s">
        <v>34</v>
      </c>
      <c r="U238" s="4">
        <v>1938</v>
      </c>
      <c r="V238" s="4">
        <v>0</v>
      </c>
      <c r="W238" s="4">
        <v>0</v>
      </c>
      <c r="X238" s="4" t="s">
        <v>1225</v>
      </c>
      <c r="Y238" s="4" t="s">
        <v>1226</v>
      </c>
    </row>
    <row r="239" s="4" customFormat="1" spans="1:25">
      <c r="A239" s="4" t="s">
        <v>1227</v>
      </c>
      <c r="B239" s="4" t="s">
        <v>26</v>
      </c>
      <c r="C239" s="4" t="s">
        <v>27</v>
      </c>
      <c r="D239" s="4" t="s">
        <v>629</v>
      </c>
      <c r="E239" s="4" t="s">
        <v>1228</v>
      </c>
      <c r="F239" s="6">
        <v>44917</v>
      </c>
      <c r="G239" s="6">
        <v>44918</v>
      </c>
      <c r="H239" s="4">
        <v>1</v>
      </c>
      <c r="I239" s="4">
        <v>1</v>
      </c>
      <c r="J239" s="4">
        <v>1</v>
      </c>
      <c r="K239" s="4" t="s">
        <v>30</v>
      </c>
      <c r="L239" s="4">
        <v>216</v>
      </c>
      <c r="M239" s="4">
        <v>216</v>
      </c>
      <c r="N239" s="4" t="s">
        <v>1229</v>
      </c>
      <c r="O239" s="4" t="s">
        <v>915</v>
      </c>
      <c r="P239" s="4" t="s">
        <v>33</v>
      </c>
      <c r="Q239" s="4">
        <v>0</v>
      </c>
      <c r="R239" s="7">
        <v>44910</v>
      </c>
      <c r="S239" s="6">
        <v>44921</v>
      </c>
      <c r="T239" s="4" t="s">
        <v>34</v>
      </c>
      <c r="U239" s="4">
        <v>216</v>
      </c>
      <c r="V239" s="4">
        <v>0</v>
      </c>
      <c r="W239" s="4">
        <v>0</v>
      </c>
      <c r="X239" s="4" t="s">
        <v>1230</v>
      </c>
      <c r="Y239" s="4" t="s">
        <v>35</v>
      </c>
    </row>
    <row r="240" s="4" customFormat="1" spans="1:25">
      <c r="A240" s="4" t="s">
        <v>1231</v>
      </c>
      <c r="B240" s="4" t="s">
        <v>26</v>
      </c>
      <c r="C240" s="4" t="s">
        <v>27</v>
      </c>
      <c r="D240" s="4" t="s">
        <v>1232</v>
      </c>
      <c r="E240" s="4" t="s">
        <v>1233</v>
      </c>
      <c r="F240" s="6">
        <v>44914</v>
      </c>
      <c r="G240" s="6">
        <v>44918</v>
      </c>
      <c r="H240" s="4">
        <v>1</v>
      </c>
      <c r="I240" s="4">
        <v>4</v>
      </c>
      <c r="J240" s="4">
        <v>4</v>
      </c>
      <c r="K240" s="4" t="s">
        <v>30</v>
      </c>
      <c r="L240" s="4">
        <v>4308</v>
      </c>
      <c r="M240" s="4">
        <v>4308</v>
      </c>
      <c r="N240" s="4" t="s">
        <v>1234</v>
      </c>
      <c r="O240" s="4" t="s">
        <v>915</v>
      </c>
      <c r="P240" s="4" t="s">
        <v>33</v>
      </c>
      <c r="Q240" s="4">
        <v>0</v>
      </c>
      <c r="R240" s="7">
        <v>44910</v>
      </c>
      <c r="S240" s="6">
        <v>44921</v>
      </c>
      <c r="T240" s="4" t="s">
        <v>34</v>
      </c>
      <c r="U240" s="4">
        <v>4308</v>
      </c>
      <c r="V240" s="4">
        <v>0</v>
      </c>
      <c r="W240" s="4">
        <v>0</v>
      </c>
      <c r="X240" s="4" t="s">
        <v>1235</v>
      </c>
      <c r="Y240" s="4" t="s">
        <v>201</v>
      </c>
    </row>
    <row r="241" s="4" customFormat="1" spans="1:25">
      <c r="A241" s="4" t="s">
        <v>1236</v>
      </c>
      <c r="B241" s="4" t="s">
        <v>26</v>
      </c>
      <c r="C241" s="4" t="s">
        <v>27</v>
      </c>
      <c r="D241" s="4" t="s">
        <v>1237</v>
      </c>
      <c r="E241" s="4" t="s">
        <v>1238</v>
      </c>
      <c r="F241" s="6">
        <v>44914</v>
      </c>
      <c r="G241" s="6">
        <v>44918</v>
      </c>
      <c r="H241" s="4">
        <v>1</v>
      </c>
      <c r="I241" s="4">
        <v>4</v>
      </c>
      <c r="J241" s="4">
        <v>4</v>
      </c>
      <c r="K241" s="4" t="s">
        <v>30</v>
      </c>
      <c r="L241" s="4">
        <v>1409</v>
      </c>
      <c r="M241" s="4">
        <v>1409</v>
      </c>
      <c r="N241" s="4" t="s">
        <v>1239</v>
      </c>
      <c r="O241" s="4" t="s">
        <v>915</v>
      </c>
      <c r="P241" s="4" t="s">
        <v>33</v>
      </c>
      <c r="Q241" s="4">
        <v>0</v>
      </c>
      <c r="R241" s="7">
        <v>44910</v>
      </c>
      <c r="S241" s="6">
        <v>44921</v>
      </c>
      <c r="T241" s="4" t="s">
        <v>34</v>
      </c>
      <c r="U241" s="4">
        <v>1409</v>
      </c>
      <c r="V241" s="4">
        <v>0</v>
      </c>
      <c r="W241" s="4">
        <v>0</v>
      </c>
      <c r="X241" s="4" t="s">
        <v>1240</v>
      </c>
      <c r="Y241" s="4" t="s">
        <v>201</v>
      </c>
    </row>
    <row r="242" s="4" customFormat="1" spans="1:25">
      <c r="A242" s="4" t="s">
        <v>1241</v>
      </c>
      <c r="B242" s="4" t="s">
        <v>26</v>
      </c>
      <c r="C242" s="4" t="s">
        <v>27</v>
      </c>
      <c r="D242" s="4" t="s">
        <v>1242</v>
      </c>
      <c r="E242" s="4" t="s">
        <v>1243</v>
      </c>
      <c r="F242" s="6">
        <v>44917</v>
      </c>
      <c r="G242" s="6">
        <v>44918</v>
      </c>
      <c r="H242" s="4">
        <v>1</v>
      </c>
      <c r="I242" s="4">
        <v>1</v>
      </c>
      <c r="J242" s="4">
        <v>1</v>
      </c>
      <c r="K242" s="4" t="s">
        <v>30</v>
      </c>
      <c r="L242" s="4">
        <v>604</v>
      </c>
      <c r="M242" s="4">
        <v>604</v>
      </c>
      <c r="N242" s="4" t="s">
        <v>1244</v>
      </c>
      <c r="O242" s="4" t="s">
        <v>915</v>
      </c>
      <c r="P242" s="4" t="s">
        <v>33</v>
      </c>
      <c r="Q242" s="4">
        <v>0</v>
      </c>
      <c r="R242" s="7">
        <v>44911</v>
      </c>
      <c r="S242" s="6">
        <v>44921</v>
      </c>
      <c r="T242" s="4" t="s">
        <v>34</v>
      </c>
      <c r="U242" s="4">
        <v>604</v>
      </c>
      <c r="V242" s="4">
        <v>0</v>
      </c>
      <c r="W242" s="4">
        <v>0</v>
      </c>
      <c r="X242" s="4" t="s">
        <v>1245</v>
      </c>
      <c r="Y242" s="4" t="s">
        <v>35</v>
      </c>
    </row>
    <row r="243" s="4" customFormat="1" spans="1:25">
      <c r="A243" s="4" t="s">
        <v>1246</v>
      </c>
      <c r="B243" s="4" t="s">
        <v>26</v>
      </c>
      <c r="C243" s="4" t="s">
        <v>27</v>
      </c>
      <c r="D243" s="4" t="s">
        <v>1247</v>
      </c>
      <c r="E243" s="4" t="s">
        <v>1248</v>
      </c>
      <c r="F243" s="6">
        <v>44917</v>
      </c>
      <c r="G243" s="6">
        <v>44918</v>
      </c>
      <c r="H243" s="4">
        <v>1</v>
      </c>
      <c r="I243" s="4">
        <v>1</v>
      </c>
      <c r="J243" s="4">
        <v>1</v>
      </c>
      <c r="K243" s="4" t="s">
        <v>30</v>
      </c>
      <c r="L243" s="4">
        <v>1856</v>
      </c>
      <c r="M243" s="4">
        <v>1856</v>
      </c>
      <c r="N243" s="4" t="s">
        <v>1249</v>
      </c>
      <c r="O243" s="4" t="s">
        <v>915</v>
      </c>
      <c r="P243" s="4" t="s">
        <v>33</v>
      </c>
      <c r="Q243" s="4">
        <v>0</v>
      </c>
      <c r="R243" s="7">
        <v>44911</v>
      </c>
      <c r="S243" s="6">
        <v>44921</v>
      </c>
      <c r="T243" s="4" t="s">
        <v>34</v>
      </c>
      <c r="U243" s="4">
        <v>1856</v>
      </c>
      <c r="V243" s="4">
        <v>0</v>
      </c>
      <c r="W243" s="4">
        <v>0</v>
      </c>
      <c r="X243" s="4" t="s">
        <v>1250</v>
      </c>
      <c r="Y243" s="4" t="s">
        <v>35</v>
      </c>
    </row>
    <row r="244" s="4" customFormat="1" spans="1:25">
      <c r="A244" s="4" t="s">
        <v>1251</v>
      </c>
      <c r="B244" s="4" t="s">
        <v>26</v>
      </c>
      <c r="C244" s="4" t="s">
        <v>27</v>
      </c>
      <c r="D244" s="4" t="s">
        <v>1116</v>
      </c>
      <c r="E244" s="4" t="s">
        <v>1117</v>
      </c>
      <c r="F244" s="6">
        <v>44917</v>
      </c>
      <c r="G244" s="6">
        <v>44918</v>
      </c>
      <c r="H244" s="4">
        <v>1</v>
      </c>
      <c r="I244" s="4">
        <v>1</v>
      </c>
      <c r="J244" s="4">
        <v>1</v>
      </c>
      <c r="K244" s="4" t="s">
        <v>30</v>
      </c>
      <c r="L244" s="4">
        <v>1112</v>
      </c>
      <c r="M244" s="4">
        <v>1112</v>
      </c>
      <c r="N244" s="4" t="s">
        <v>1252</v>
      </c>
      <c r="O244" s="4" t="s">
        <v>915</v>
      </c>
      <c r="P244" s="4" t="s">
        <v>33</v>
      </c>
      <c r="Q244" s="4">
        <v>0</v>
      </c>
      <c r="R244" s="7">
        <v>44911</v>
      </c>
      <c r="S244" s="6">
        <v>44921</v>
      </c>
      <c r="T244" s="4" t="s">
        <v>34</v>
      </c>
      <c r="U244" s="4">
        <v>1112</v>
      </c>
      <c r="V244" s="4">
        <v>0</v>
      </c>
      <c r="W244" s="4">
        <v>0</v>
      </c>
      <c r="X244" s="4" t="s">
        <v>1253</v>
      </c>
      <c r="Y244" s="4" t="s">
        <v>1254</v>
      </c>
    </row>
    <row r="245" s="4" customFormat="1" spans="1:25">
      <c r="A245" s="4" t="s">
        <v>1255</v>
      </c>
      <c r="B245" s="4" t="s">
        <v>26</v>
      </c>
      <c r="C245" s="4" t="s">
        <v>27</v>
      </c>
      <c r="D245" s="4" t="s">
        <v>1256</v>
      </c>
      <c r="E245" s="4" t="s">
        <v>1257</v>
      </c>
      <c r="F245" s="6">
        <v>44913</v>
      </c>
      <c r="G245" s="6">
        <v>44918</v>
      </c>
      <c r="H245" s="4">
        <v>1</v>
      </c>
      <c r="I245" s="4">
        <v>5</v>
      </c>
      <c r="J245" s="4">
        <v>5</v>
      </c>
      <c r="K245" s="4" t="s">
        <v>30</v>
      </c>
      <c r="L245" s="4">
        <v>7396</v>
      </c>
      <c r="M245" s="4">
        <v>7396</v>
      </c>
      <c r="N245" s="4" t="s">
        <v>1258</v>
      </c>
      <c r="O245" s="4" t="s">
        <v>915</v>
      </c>
      <c r="P245" s="4" t="s">
        <v>33</v>
      </c>
      <c r="Q245" s="4">
        <v>0</v>
      </c>
      <c r="R245" s="7">
        <v>44911</v>
      </c>
      <c r="S245" s="6">
        <v>44921</v>
      </c>
      <c r="T245" s="4" t="s">
        <v>34</v>
      </c>
      <c r="U245" s="4">
        <v>7396</v>
      </c>
      <c r="V245" s="4">
        <v>0</v>
      </c>
      <c r="W245" s="4">
        <v>7367</v>
      </c>
      <c r="X245" s="4" t="s">
        <v>1259</v>
      </c>
      <c r="Y245" s="4" t="s">
        <v>1260</v>
      </c>
    </row>
    <row r="246" s="4" customFormat="1" spans="1:25">
      <c r="A246" s="4" t="s">
        <v>1261</v>
      </c>
      <c r="B246" s="4" t="s">
        <v>26</v>
      </c>
      <c r="C246" s="4" t="s">
        <v>27</v>
      </c>
      <c r="D246" s="4" t="s">
        <v>1262</v>
      </c>
      <c r="E246" s="4" t="s">
        <v>787</v>
      </c>
      <c r="F246" s="6">
        <v>44917</v>
      </c>
      <c r="G246" s="6">
        <v>44918</v>
      </c>
      <c r="H246" s="4">
        <v>1</v>
      </c>
      <c r="I246" s="4">
        <v>1</v>
      </c>
      <c r="J246" s="4">
        <v>1</v>
      </c>
      <c r="K246" s="4" t="s">
        <v>30</v>
      </c>
      <c r="L246" s="4">
        <v>342</v>
      </c>
      <c r="M246" s="4">
        <v>342</v>
      </c>
      <c r="N246" s="4" t="s">
        <v>1263</v>
      </c>
      <c r="O246" s="4" t="s">
        <v>915</v>
      </c>
      <c r="P246" s="4" t="s">
        <v>33</v>
      </c>
      <c r="Q246" s="4">
        <v>0</v>
      </c>
      <c r="R246" s="7">
        <v>44911</v>
      </c>
      <c r="S246" s="6">
        <v>44921</v>
      </c>
      <c r="T246" s="4" t="s">
        <v>34</v>
      </c>
      <c r="U246" s="4">
        <v>342</v>
      </c>
      <c r="V246" s="4">
        <v>0</v>
      </c>
      <c r="W246" s="4">
        <v>0</v>
      </c>
      <c r="X246" s="4" t="s">
        <v>1264</v>
      </c>
      <c r="Y246" s="4" t="s">
        <v>1265</v>
      </c>
    </row>
    <row r="247" s="4" customFormat="1" spans="1:25">
      <c r="A247" s="4" t="s">
        <v>1133</v>
      </c>
      <c r="B247" s="4" t="s">
        <v>26</v>
      </c>
      <c r="C247" s="4" t="s">
        <v>1266</v>
      </c>
      <c r="D247" s="4" t="s">
        <v>1134</v>
      </c>
      <c r="E247" s="4" t="s">
        <v>204</v>
      </c>
      <c r="F247" s="6">
        <v>44917</v>
      </c>
      <c r="G247" s="6">
        <v>44918</v>
      </c>
      <c r="H247" s="4">
        <v>1</v>
      </c>
      <c r="I247" s="4">
        <v>1</v>
      </c>
      <c r="J247" s="4">
        <v>1</v>
      </c>
      <c r="K247" s="4" t="s">
        <v>30</v>
      </c>
      <c r="L247" s="4">
        <v>-392</v>
      </c>
      <c r="M247" s="4">
        <v>-392</v>
      </c>
      <c r="N247" s="4" t="s">
        <v>1135</v>
      </c>
      <c r="O247" s="4" t="s">
        <v>915</v>
      </c>
      <c r="P247" s="4" t="s">
        <v>33</v>
      </c>
      <c r="Q247" s="4">
        <v>0</v>
      </c>
      <c r="R247" s="7">
        <v>44906.3680671296</v>
      </c>
      <c r="S247" s="6">
        <v>44921</v>
      </c>
      <c r="T247" s="4" t="s">
        <v>34</v>
      </c>
      <c r="U247" s="4">
        <v>-392</v>
      </c>
      <c r="V247" s="4">
        <v>0</v>
      </c>
      <c r="W247" s="4">
        <v>0</v>
      </c>
      <c r="X247" s="4" t="s">
        <v>1136</v>
      </c>
      <c r="Y247" s="4" t="s">
        <v>35</v>
      </c>
    </row>
    <row r="248" s="4" customFormat="1" spans="1:25">
      <c r="A248" s="4" t="s">
        <v>1133</v>
      </c>
      <c r="B248" s="4" t="s">
        <v>26</v>
      </c>
      <c r="C248" s="4" t="s">
        <v>341</v>
      </c>
      <c r="D248" s="4" t="s">
        <v>1134</v>
      </c>
      <c r="E248" s="4" t="s">
        <v>204</v>
      </c>
      <c r="F248" s="6">
        <v>44917</v>
      </c>
      <c r="G248" s="6">
        <v>44918</v>
      </c>
      <c r="H248" s="4">
        <v>1</v>
      </c>
      <c r="I248" s="4">
        <v>1</v>
      </c>
      <c r="J248" s="4">
        <v>1</v>
      </c>
      <c r="K248" s="4" t="s">
        <v>30</v>
      </c>
      <c r="L248" s="4">
        <v>-392</v>
      </c>
      <c r="M248" s="4">
        <v>-392</v>
      </c>
      <c r="N248" s="4" t="s">
        <v>1135</v>
      </c>
      <c r="O248" s="4" t="s">
        <v>915</v>
      </c>
      <c r="P248" s="4" t="s">
        <v>33</v>
      </c>
      <c r="Q248" s="4">
        <v>0</v>
      </c>
      <c r="R248" s="7">
        <v>44906</v>
      </c>
      <c r="S248" s="6">
        <v>44921</v>
      </c>
      <c r="T248" s="4" t="s">
        <v>34</v>
      </c>
      <c r="U248" s="4">
        <v>-392</v>
      </c>
      <c r="V248" s="4">
        <v>0</v>
      </c>
      <c r="W248" s="4">
        <v>0</v>
      </c>
      <c r="X248" s="4" t="s">
        <v>1136</v>
      </c>
      <c r="Y248" s="4" t="s">
        <v>35</v>
      </c>
    </row>
    <row r="249" s="4" customFormat="1" spans="1:25">
      <c r="A249" s="4" t="s">
        <v>1133</v>
      </c>
      <c r="B249" s="4" t="s">
        <v>26</v>
      </c>
      <c r="C249" s="4" t="s">
        <v>1267</v>
      </c>
      <c r="D249" s="4" t="s">
        <v>1268</v>
      </c>
      <c r="E249" s="4" t="s">
        <v>204</v>
      </c>
      <c r="F249" s="6">
        <v>44917</v>
      </c>
      <c r="G249" s="6">
        <v>44918</v>
      </c>
      <c r="H249" s="4">
        <v>1</v>
      </c>
      <c r="I249" s="4">
        <v>1</v>
      </c>
      <c r="J249" s="4">
        <v>1</v>
      </c>
      <c r="K249" s="4" t="s">
        <v>30</v>
      </c>
      <c r="L249" s="4">
        <v>392</v>
      </c>
      <c r="M249" s="4">
        <v>392</v>
      </c>
      <c r="N249" s="4" t="s">
        <v>1135</v>
      </c>
      <c r="O249" s="4" t="s">
        <v>915</v>
      </c>
      <c r="P249" s="4" t="s">
        <v>33</v>
      </c>
      <c r="Q249" s="4">
        <v>0</v>
      </c>
      <c r="R249" s="7">
        <v>44906.3680671296</v>
      </c>
      <c r="S249" s="6">
        <v>44921</v>
      </c>
      <c r="T249" s="4" t="s">
        <v>34</v>
      </c>
      <c r="U249" s="4">
        <v>392</v>
      </c>
      <c r="V249" s="4">
        <v>0</v>
      </c>
      <c r="W249" s="4">
        <v>0</v>
      </c>
      <c r="X249" s="4" t="s">
        <v>1136</v>
      </c>
      <c r="Y249" s="4" t="s">
        <v>35</v>
      </c>
    </row>
    <row r="250" s="4" customFormat="1" spans="1:25">
      <c r="A250" s="4" t="s">
        <v>1269</v>
      </c>
      <c r="B250" s="4" t="s">
        <v>26</v>
      </c>
      <c r="C250" s="4" t="s">
        <v>27</v>
      </c>
      <c r="D250" s="4" t="s">
        <v>1270</v>
      </c>
      <c r="E250" s="4" t="s">
        <v>1271</v>
      </c>
      <c r="F250" s="6">
        <v>44917</v>
      </c>
      <c r="G250" s="6">
        <v>44918</v>
      </c>
      <c r="H250" s="4">
        <v>1</v>
      </c>
      <c r="I250" s="4">
        <v>1</v>
      </c>
      <c r="J250" s="4">
        <v>1</v>
      </c>
      <c r="K250" s="4" t="s">
        <v>30</v>
      </c>
      <c r="L250" s="4">
        <v>386</v>
      </c>
      <c r="M250" s="4">
        <v>386</v>
      </c>
      <c r="N250" s="4" t="s">
        <v>1272</v>
      </c>
      <c r="O250" s="4" t="s">
        <v>915</v>
      </c>
      <c r="P250" s="4" t="s">
        <v>33</v>
      </c>
      <c r="Q250" s="4">
        <v>0</v>
      </c>
      <c r="R250" s="7">
        <v>44912</v>
      </c>
      <c r="S250" s="6">
        <v>44921</v>
      </c>
      <c r="T250" s="4" t="s">
        <v>34</v>
      </c>
      <c r="U250" s="4">
        <v>386</v>
      </c>
      <c r="V250" s="4">
        <v>0</v>
      </c>
      <c r="W250" s="4">
        <v>0</v>
      </c>
      <c r="X250" s="4" t="s">
        <v>1273</v>
      </c>
      <c r="Y250" s="4" t="s">
        <v>35</v>
      </c>
    </row>
    <row r="251" s="4" customFormat="1" spans="1:25">
      <c r="A251" s="4" t="s">
        <v>1274</v>
      </c>
      <c r="B251" s="4" t="s">
        <v>26</v>
      </c>
      <c r="C251" s="4" t="s">
        <v>27</v>
      </c>
      <c r="D251" s="4" t="s">
        <v>1275</v>
      </c>
      <c r="E251" s="4" t="s">
        <v>285</v>
      </c>
      <c r="F251" s="6">
        <v>44916</v>
      </c>
      <c r="G251" s="6">
        <v>44918</v>
      </c>
      <c r="H251" s="4">
        <v>1</v>
      </c>
      <c r="I251" s="4">
        <v>2</v>
      </c>
      <c r="J251" s="4">
        <v>2</v>
      </c>
      <c r="K251" s="4" t="s">
        <v>30</v>
      </c>
      <c r="L251" s="4">
        <v>4644</v>
      </c>
      <c r="M251" s="4">
        <v>4644</v>
      </c>
      <c r="N251" s="4" t="s">
        <v>1276</v>
      </c>
      <c r="O251" s="4" t="s">
        <v>915</v>
      </c>
      <c r="P251" s="4" t="s">
        <v>33</v>
      </c>
      <c r="Q251" s="4">
        <v>0</v>
      </c>
      <c r="R251" s="7">
        <v>44912</v>
      </c>
      <c r="S251" s="6">
        <v>44921</v>
      </c>
      <c r="T251" s="4" t="s">
        <v>34</v>
      </c>
      <c r="U251" s="4">
        <v>4644</v>
      </c>
      <c r="V251" s="4">
        <v>0</v>
      </c>
      <c r="W251" s="4">
        <v>0</v>
      </c>
      <c r="X251" s="4" t="s">
        <v>1277</v>
      </c>
      <c r="Y251" s="4" t="s">
        <v>1278</v>
      </c>
    </row>
    <row r="252" s="4" customFormat="1" spans="1:25">
      <c r="A252" s="4" t="s">
        <v>1279</v>
      </c>
      <c r="B252" s="4" t="s">
        <v>26</v>
      </c>
      <c r="C252" s="4" t="s">
        <v>27</v>
      </c>
      <c r="D252" s="4" t="s">
        <v>1280</v>
      </c>
      <c r="E252" s="4" t="s">
        <v>1117</v>
      </c>
      <c r="F252" s="6">
        <v>44917</v>
      </c>
      <c r="G252" s="6">
        <v>44918</v>
      </c>
      <c r="H252" s="4">
        <v>1</v>
      </c>
      <c r="I252" s="4">
        <v>1</v>
      </c>
      <c r="J252" s="4">
        <v>1</v>
      </c>
      <c r="K252" s="4" t="s">
        <v>30</v>
      </c>
      <c r="L252" s="4">
        <v>512</v>
      </c>
      <c r="M252" s="4">
        <v>512</v>
      </c>
      <c r="N252" s="4" t="s">
        <v>1281</v>
      </c>
      <c r="O252" s="4" t="s">
        <v>915</v>
      </c>
      <c r="P252" s="4" t="s">
        <v>33</v>
      </c>
      <c r="Q252" s="4">
        <v>0</v>
      </c>
      <c r="R252" s="7">
        <v>44912</v>
      </c>
      <c r="S252" s="6">
        <v>44921</v>
      </c>
      <c r="T252" s="4" t="s">
        <v>34</v>
      </c>
      <c r="U252" s="4">
        <v>512</v>
      </c>
      <c r="V252" s="4">
        <v>0</v>
      </c>
      <c r="W252" s="4">
        <v>0</v>
      </c>
      <c r="X252" s="4" t="s">
        <v>1282</v>
      </c>
      <c r="Y252" s="4" t="s">
        <v>1283</v>
      </c>
    </row>
    <row r="253" s="4" customFormat="1" spans="1:25">
      <c r="A253" s="4" t="s">
        <v>1284</v>
      </c>
      <c r="B253" s="4" t="s">
        <v>26</v>
      </c>
      <c r="C253" s="4" t="s">
        <v>27</v>
      </c>
      <c r="D253" s="4" t="s">
        <v>1285</v>
      </c>
      <c r="E253" s="4" t="s">
        <v>1286</v>
      </c>
      <c r="F253" s="6">
        <v>44914</v>
      </c>
      <c r="G253" s="6">
        <v>44918</v>
      </c>
      <c r="H253" s="4">
        <v>1</v>
      </c>
      <c r="I253" s="4">
        <v>4</v>
      </c>
      <c r="J253" s="4">
        <v>4</v>
      </c>
      <c r="K253" s="4" t="s">
        <v>30</v>
      </c>
      <c r="L253" s="4">
        <v>5476</v>
      </c>
      <c r="M253" s="4">
        <v>5476</v>
      </c>
      <c r="N253" s="4" t="s">
        <v>1287</v>
      </c>
      <c r="O253" s="4" t="s">
        <v>915</v>
      </c>
      <c r="P253" s="4" t="s">
        <v>33</v>
      </c>
      <c r="Q253" s="4">
        <v>0</v>
      </c>
      <c r="R253" s="7">
        <v>44912</v>
      </c>
      <c r="S253" s="6">
        <v>44921</v>
      </c>
      <c r="T253" s="4" t="s">
        <v>34</v>
      </c>
      <c r="U253" s="4">
        <v>5476</v>
      </c>
      <c r="V253" s="4">
        <v>0</v>
      </c>
      <c r="W253" s="4">
        <v>0</v>
      </c>
      <c r="X253" s="4" t="s">
        <v>1288</v>
      </c>
      <c r="Y253" s="4" t="s">
        <v>35</v>
      </c>
    </row>
    <row r="254" s="4" customFormat="1" spans="1:25">
      <c r="A254" s="4" t="s">
        <v>1289</v>
      </c>
      <c r="B254" s="4" t="s">
        <v>26</v>
      </c>
      <c r="C254" s="4" t="s">
        <v>27</v>
      </c>
      <c r="D254" s="4" t="s">
        <v>1290</v>
      </c>
      <c r="E254" s="4" t="s">
        <v>29</v>
      </c>
      <c r="F254" s="6">
        <v>44914</v>
      </c>
      <c r="G254" s="6">
        <v>44918</v>
      </c>
      <c r="H254" s="4">
        <v>1</v>
      </c>
      <c r="I254" s="4">
        <v>4</v>
      </c>
      <c r="J254" s="4">
        <v>4</v>
      </c>
      <c r="K254" s="4" t="s">
        <v>30</v>
      </c>
      <c r="L254" s="4">
        <v>1380</v>
      </c>
      <c r="M254" s="4">
        <v>1380</v>
      </c>
      <c r="N254" s="4" t="s">
        <v>1291</v>
      </c>
      <c r="O254" s="4" t="s">
        <v>915</v>
      </c>
      <c r="P254" s="4" t="s">
        <v>33</v>
      </c>
      <c r="Q254" s="4">
        <v>0</v>
      </c>
      <c r="R254" s="7">
        <v>44912</v>
      </c>
      <c r="S254" s="6">
        <v>44921</v>
      </c>
      <c r="T254" s="4" t="s">
        <v>34</v>
      </c>
      <c r="U254" s="4">
        <v>1380</v>
      </c>
      <c r="V254" s="4">
        <v>0</v>
      </c>
      <c r="W254" s="4">
        <v>0</v>
      </c>
      <c r="X254" s="4" t="s">
        <v>1292</v>
      </c>
      <c r="Y254" s="4" t="s">
        <v>1293</v>
      </c>
    </row>
    <row r="255" s="4" customFormat="1" spans="1:25">
      <c r="A255" s="4" t="s">
        <v>1294</v>
      </c>
      <c r="B255" s="4" t="s">
        <v>26</v>
      </c>
      <c r="C255" s="4" t="s">
        <v>27</v>
      </c>
      <c r="D255" s="4" t="s">
        <v>1295</v>
      </c>
      <c r="E255" s="4" t="s">
        <v>1063</v>
      </c>
      <c r="F255" s="6">
        <v>44916</v>
      </c>
      <c r="G255" s="6">
        <v>44918</v>
      </c>
      <c r="H255" s="4">
        <v>1</v>
      </c>
      <c r="I255" s="4">
        <v>2</v>
      </c>
      <c r="J255" s="4">
        <v>2</v>
      </c>
      <c r="K255" s="4" t="s">
        <v>30</v>
      </c>
      <c r="L255" s="4">
        <v>1853</v>
      </c>
      <c r="M255" s="4">
        <v>1853</v>
      </c>
      <c r="N255" s="4" t="s">
        <v>1296</v>
      </c>
      <c r="O255" s="4" t="s">
        <v>915</v>
      </c>
      <c r="P255" s="4" t="s">
        <v>33</v>
      </c>
      <c r="Q255" s="4">
        <v>0</v>
      </c>
      <c r="R255" s="7">
        <v>44912</v>
      </c>
      <c r="S255" s="6">
        <v>44921</v>
      </c>
      <c r="T255" s="4" t="s">
        <v>34</v>
      </c>
      <c r="U255" s="4">
        <v>1853</v>
      </c>
      <c r="V255" s="4">
        <v>0</v>
      </c>
      <c r="W255" s="4">
        <v>0</v>
      </c>
      <c r="X255" s="4" t="s">
        <v>1297</v>
      </c>
      <c r="Y255" s="4" t="s">
        <v>1298</v>
      </c>
    </row>
    <row r="256" s="4" customFormat="1" spans="1:25">
      <c r="A256" s="4" t="s">
        <v>1299</v>
      </c>
      <c r="B256" s="4" t="s">
        <v>26</v>
      </c>
      <c r="C256" s="4" t="s">
        <v>27</v>
      </c>
      <c r="D256" s="4" t="s">
        <v>1300</v>
      </c>
      <c r="E256" s="4" t="s">
        <v>1301</v>
      </c>
      <c r="F256" s="6">
        <v>44917</v>
      </c>
      <c r="G256" s="6">
        <v>44918</v>
      </c>
      <c r="H256" s="4">
        <v>1</v>
      </c>
      <c r="I256" s="4">
        <v>1</v>
      </c>
      <c r="J256" s="4">
        <v>1</v>
      </c>
      <c r="K256" s="4" t="s">
        <v>30</v>
      </c>
      <c r="L256" s="4">
        <v>708</v>
      </c>
      <c r="M256" s="4">
        <v>708</v>
      </c>
      <c r="N256" s="4" t="s">
        <v>1302</v>
      </c>
      <c r="O256" s="4" t="s">
        <v>915</v>
      </c>
      <c r="P256" s="4" t="s">
        <v>33</v>
      </c>
      <c r="Q256" s="4">
        <v>0</v>
      </c>
      <c r="R256" s="7">
        <v>44913</v>
      </c>
      <c r="S256" s="6">
        <v>44921</v>
      </c>
      <c r="T256" s="4" t="s">
        <v>34</v>
      </c>
      <c r="U256" s="4">
        <v>708</v>
      </c>
      <c r="V256" s="4">
        <v>0</v>
      </c>
      <c r="W256" s="4">
        <v>0</v>
      </c>
      <c r="X256" s="4" t="s">
        <v>1303</v>
      </c>
      <c r="Y256" s="4" t="s">
        <v>35</v>
      </c>
    </row>
    <row r="257" s="4" customFormat="1" spans="1:25">
      <c r="A257" s="4" t="s">
        <v>1304</v>
      </c>
      <c r="B257" s="4" t="s">
        <v>26</v>
      </c>
      <c r="C257" s="4" t="s">
        <v>27</v>
      </c>
      <c r="D257" s="4" t="s">
        <v>324</v>
      </c>
      <c r="E257" s="4" t="s">
        <v>325</v>
      </c>
      <c r="F257" s="6">
        <v>44917</v>
      </c>
      <c r="G257" s="6">
        <v>44918</v>
      </c>
      <c r="H257" s="4">
        <v>1</v>
      </c>
      <c r="I257" s="4">
        <v>1</v>
      </c>
      <c r="J257" s="4">
        <v>1</v>
      </c>
      <c r="K257" s="4" t="s">
        <v>30</v>
      </c>
      <c r="L257" s="4">
        <v>703</v>
      </c>
      <c r="M257" s="4">
        <v>703</v>
      </c>
      <c r="N257" s="4" t="s">
        <v>1305</v>
      </c>
      <c r="O257" s="4" t="s">
        <v>915</v>
      </c>
      <c r="P257" s="4" t="s">
        <v>33</v>
      </c>
      <c r="Q257" s="4">
        <v>0</v>
      </c>
      <c r="R257" s="7">
        <v>44913</v>
      </c>
      <c r="S257" s="6">
        <v>44921</v>
      </c>
      <c r="T257" s="4" t="s">
        <v>34</v>
      </c>
      <c r="U257" s="4">
        <v>703</v>
      </c>
      <c r="V257" s="4">
        <v>0</v>
      </c>
      <c r="W257" s="4">
        <v>0</v>
      </c>
      <c r="X257" s="4" t="s">
        <v>1306</v>
      </c>
      <c r="Y257" s="4" t="s">
        <v>1307</v>
      </c>
    </row>
    <row r="258" s="4" customFormat="1" spans="1:25">
      <c r="A258" s="4" t="s">
        <v>1308</v>
      </c>
      <c r="B258" s="4" t="s">
        <v>26</v>
      </c>
      <c r="C258" s="4" t="s">
        <v>27</v>
      </c>
      <c r="D258" s="4" t="s">
        <v>1309</v>
      </c>
      <c r="E258" s="4" t="s">
        <v>1211</v>
      </c>
      <c r="F258" s="6">
        <v>44917</v>
      </c>
      <c r="G258" s="6">
        <v>44918</v>
      </c>
      <c r="H258" s="4">
        <v>1</v>
      </c>
      <c r="I258" s="4">
        <v>1</v>
      </c>
      <c r="J258" s="4">
        <v>1</v>
      </c>
      <c r="K258" s="4" t="s">
        <v>30</v>
      </c>
      <c r="L258" s="4">
        <v>1132</v>
      </c>
      <c r="M258" s="4">
        <v>1132</v>
      </c>
      <c r="N258" s="4" t="s">
        <v>1310</v>
      </c>
      <c r="O258" s="4" t="s">
        <v>915</v>
      </c>
      <c r="P258" s="4" t="s">
        <v>33</v>
      </c>
      <c r="Q258" s="4">
        <v>0</v>
      </c>
      <c r="R258" s="7">
        <v>44913</v>
      </c>
      <c r="S258" s="6">
        <v>44921</v>
      </c>
      <c r="T258" s="4" t="s">
        <v>34</v>
      </c>
      <c r="U258" s="4">
        <v>1132</v>
      </c>
      <c r="V258" s="4">
        <v>0</v>
      </c>
      <c r="W258" s="4">
        <v>0</v>
      </c>
      <c r="X258" s="4" t="s">
        <v>1311</v>
      </c>
      <c r="Y258" s="4" t="s">
        <v>1312</v>
      </c>
    </row>
    <row r="259" s="4" customFormat="1" spans="1:25">
      <c r="A259" s="4" t="s">
        <v>1313</v>
      </c>
      <c r="B259" s="4" t="s">
        <v>26</v>
      </c>
      <c r="C259" s="4" t="s">
        <v>27</v>
      </c>
      <c r="D259" s="4" t="s">
        <v>1314</v>
      </c>
      <c r="E259" s="4" t="s">
        <v>473</v>
      </c>
      <c r="F259" s="6">
        <v>44916</v>
      </c>
      <c r="G259" s="6">
        <v>44918</v>
      </c>
      <c r="H259" s="4">
        <v>1</v>
      </c>
      <c r="I259" s="4">
        <v>2</v>
      </c>
      <c r="J259" s="4">
        <v>2</v>
      </c>
      <c r="K259" s="4" t="s">
        <v>30</v>
      </c>
      <c r="L259" s="4">
        <v>886</v>
      </c>
      <c r="M259" s="4">
        <v>886</v>
      </c>
      <c r="N259" s="4" t="s">
        <v>1315</v>
      </c>
      <c r="O259" s="4" t="s">
        <v>915</v>
      </c>
      <c r="P259" s="4" t="s">
        <v>33</v>
      </c>
      <c r="Q259" s="4">
        <v>0</v>
      </c>
      <c r="R259" s="7">
        <v>44913</v>
      </c>
      <c r="S259" s="6">
        <v>44921</v>
      </c>
      <c r="T259" s="4" t="s">
        <v>34</v>
      </c>
      <c r="U259" s="4">
        <v>886</v>
      </c>
      <c r="V259" s="4">
        <v>0</v>
      </c>
      <c r="W259" s="4">
        <v>0</v>
      </c>
      <c r="X259" s="4" t="s">
        <v>1316</v>
      </c>
      <c r="Y259" s="4" t="s">
        <v>1317</v>
      </c>
    </row>
    <row r="260" s="4" customFormat="1" spans="1:25">
      <c r="A260" s="4" t="s">
        <v>1318</v>
      </c>
      <c r="B260" s="4" t="s">
        <v>26</v>
      </c>
      <c r="C260" s="4" t="s">
        <v>27</v>
      </c>
      <c r="D260" s="4" t="s">
        <v>1319</v>
      </c>
      <c r="E260" s="4" t="s">
        <v>1063</v>
      </c>
      <c r="F260" s="6">
        <v>44917</v>
      </c>
      <c r="G260" s="6">
        <v>44918</v>
      </c>
      <c r="H260" s="4">
        <v>1</v>
      </c>
      <c r="I260" s="4">
        <v>1</v>
      </c>
      <c r="J260" s="4">
        <v>1</v>
      </c>
      <c r="K260" s="4" t="s">
        <v>30</v>
      </c>
      <c r="L260" s="4">
        <v>400</v>
      </c>
      <c r="M260" s="4">
        <v>400</v>
      </c>
      <c r="N260" s="4" t="s">
        <v>1320</v>
      </c>
      <c r="O260" s="4" t="s">
        <v>915</v>
      </c>
      <c r="P260" s="4" t="s">
        <v>33</v>
      </c>
      <c r="Q260" s="4">
        <v>0</v>
      </c>
      <c r="R260" s="7">
        <v>44913</v>
      </c>
      <c r="S260" s="6">
        <v>44921</v>
      </c>
      <c r="T260" s="4" t="s">
        <v>34</v>
      </c>
      <c r="U260" s="4">
        <v>400</v>
      </c>
      <c r="V260" s="4">
        <v>0</v>
      </c>
      <c r="W260" s="4">
        <v>0</v>
      </c>
      <c r="X260" s="4" t="s">
        <v>1321</v>
      </c>
      <c r="Y260" s="4" t="s">
        <v>1322</v>
      </c>
    </row>
    <row r="261" s="4" customFormat="1" spans="1:25">
      <c r="A261" s="4" t="s">
        <v>1323</v>
      </c>
      <c r="B261" s="4" t="s">
        <v>26</v>
      </c>
      <c r="C261" s="4" t="s">
        <v>27</v>
      </c>
      <c r="D261" s="4" t="s">
        <v>1324</v>
      </c>
      <c r="E261" s="4" t="s">
        <v>1325</v>
      </c>
      <c r="F261" s="6">
        <v>44915</v>
      </c>
      <c r="G261" s="6">
        <v>44918</v>
      </c>
      <c r="H261" s="4">
        <v>1</v>
      </c>
      <c r="I261" s="4">
        <v>3</v>
      </c>
      <c r="J261" s="4">
        <v>3</v>
      </c>
      <c r="K261" s="4" t="s">
        <v>30</v>
      </c>
      <c r="L261" s="4">
        <v>1555</v>
      </c>
      <c r="M261" s="4">
        <v>1555</v>
      </c>
      <c r="N261" s="4" t="s">
        <v>1326</v>
      </c>
      <c r="O261" s="4" t="s">
        <v>915</v>
      </c>
      <c r="P261" s="4" t="s">
        <v>33</v>
      </c>
      <c r="Q261" s="4">
        <v>0</v>
      </c>
      <c r="R261" s="7">
        <v>44913</v>
      </c>
      <c r="S261" s="6">
        <v>44921</v>
      </c>
      <c r="T261" s="4" t="s">
        <v>34</v>
      </c>
      <c r="U261" s="4">
        <v>1555</v>
      </c>
      <c r="V261" s="4">
        <v>0</v>
      </c>
      <c r="W261" s="4">
        <v>0</v>
      </c>
      <c r="X261" s="4" t="s">
        <v>1327</v>
      </c>
      <c r="Y261" s="4" t="s">
        <v>1328</v>
      </c>
    </row>
    <row r="262" s="4" customFormat="1" spans="1:25">
      <c r="A262" s="4" t="s">
        <v>1329</v>
      </c>
      <c r="B262" s="4" t="s">
        <v>26</v>
      </c>
      <c r="C262" s="4" t="s">
        <v>27</v>
      </c>
      <c r="D262" s="4" t="s">
        <v>1330</v>
      </c>
      <c r="E262" s="4" t="s">
        <v>1331</v>
      </c>
      <c r="F262" s="6">
        <v>44916</v>
      </c>
      <c r="G262" s="6">
        <v>44918</v>
      </c>
      <c r="H262" s="4">
        <v>1</v>
      </c>
      <c r="I262" s="4">
        <v>2</v>
      </c>
      <c r="J262" s="4">
        <v>2</v>
      </c>
      <c r="K262" s="4" t="s">
        <v>30</v>
      </c>
      <c r="L262" s="4">
        <v>868</v>
      </c>
      <c r="M262" s="4">
        <v>868</v>
      </c>
      <c r="N262" s="4" t="s">
        <v>1332</v>
      </c>
      <c r="O262" s="4" t="s">
        <v>915</v>
      </c>
      <c r="P262" s="4" t="s">
        <v>33</v>
      </c>
      <c r="Q262" s="4">
        <v>0</v>
      </c>
      <c r="R262" s="7">
        <v>44914</v>
      </c>
      <c r="S262" s="6">
        <v>44921</v>
      </c>
      <c r="T262" s="4" t="s">
        <v>34</v>
      </c>
      <c r="U262" s="4">
        <v>868</v>
      </c>
      <c r="V262" s="4">
        <v>0</v>
      </c>
      <c r="W262" s="4">
        <v>0</v>
      </c>
      <c r="X262" s="4" t="s">
        <v>1333</v>
      </c>
      <c r="Y262" s="4" t="s">
        <v>35</v>
      </c>
    </row>
    <row r="263" s="4" customFormat="1" spans="1:25">
      <c r="A263" s="4" t="s">
        <v>1177</v>
      </c>
      <c r="B263" s="4" t="s">
        <v>26</v>
      </c>
      <c r="C263" s="4" t="s">
        <v>341</v>
      </c>
      <c r="D263" s="4" t="s">
        <v>530</v>
      </c>
      <c r="E263" s="4" t="s">
        <v>531</v>
      </c>
      <c r="F263" s="6">
        <v>44916</v>
      </c>
      <c r="G263" s="6">
        <v>44918</v>
      </c>
      <c r="H263" s="4">
        <v>1</v>
      </c>
      <c r="I263" s="4">
        <v>2</v>
      </c>
      <c r="J263" s="4">
        <v>2</v>
      </c>
      <c r="K263" s="4" t="s">
        <v>30</v>
      </c>
      <c r="L263" s="4">
        <v>-500</v>
      </c>
      <c r="M263" s="4">
        <v>-500</v>
      </c>
      <c r="N263" s="4" t="s">
        <v>1178</v>
      </c>
      <c r="O263" s="4" t="s">
        <v>915</v>
      </c>
      <c r="P263" s="4" t="s">
        <v>33</v>
      </c>
      <c r="Q263" s="4">
        <v>0</v>
      </c>
      <c r="R263" s="7">
        <v>44908</v>
      </c>
      <c r="S263" s="6">
        <v>44921</v>
      </c>
      <c r="T263" s="4" t="s">
        <v>34</v>
      </c>
      <c r="U263" s="4">
        <v>-500</v>
      </c>
      <c r="V263" s="4">
        <v>0</v>
      </c>
      <c r="W263" s="4">
        <v>0</v>
      </c>
      <c r="X263" s="4" t="s">
        <v>1179</v>
      </c>
      <c r="Y263" s="4" t="s">
        <v>1180</v>
      </c>
    </row>
    <row r="264" s="4" customFormat="1" spans="1:25">
      <c r="A264" s="4" t="s">
        <v>1334</v>
      </c>
      <c r="B264" s="4" t="s">
        <v>26</v>
      </c>
      <c r="C264" s="4" t="s">
        <v>27</v>
      </c>
      <c r="D264" s="4" t="s">
        <v>1335</v>
      </c>
      <c r="E264" s="4" t="s">
        <v>59</v>
      </c>
      <c r="F264" s="6">
        <v>44917</v>
      </c>
      <c r="G264" s="6">
        <v>44918</v>
      </c>
      <c r="H264" s="4">
        <v>1</v>
      </c>
      <c r="I264" s="4">
        <v>1</v>
      </c>
      <c r="J264" s="4">
        <v>1</v>
      </c>
      <c r="K264" s="4" t="s">
        <v>30</v>
      </c>
      <c r="L264" s="4">
        <v>362</v>
      </c>
      <c r="M264" s="4">
        <v>362</v>
      </c>
      <c r="N264" s="4" t="s">
        <v>1336</v>
      </c>
      <c r="O264" s="4" t="s">
        <v>915</v>
      </c>
      <c r="P264" s="4" t="s">
        <v>33</v>
      </c>
      <c r="Q264" s="4">
        <v>0</v>
      </c>
      <c r="R264" s="7">
        <v>44914</v>
      </c>
      <c r="S264" s="6">
        <v>44921</v>
      </c>
      <c r="T264" s="4" t="s">
        <v>34</v>
      </c>
      <c r="U264" s="4">
        <v>362</v>
      </c>
      <c r="V264" s="4">
        <v>0</v>
      </c>
      <c r="W264" s="4">
        <v>0</v>
      </c>
      <c r="X264" s="4" t="s">
        <v>1337</v>
      </c>
      <c r="Y264" s="4" t="s">
        <v>1338</v>
      </c>
    </row>
    <row r="265" s="4" customFormat="1" spans="1:25">
      <c r="A265" s="4" t="s">
        <v>1339</v>
      </c>
      <c r="B265" s="4" t="s">
        <v>26</v>
      </c>
      <c r="C265" s="4" t="s">
        <v>27</v>
      </c>
      <c r="D265" s="4" t="s">
        <v>1340</v>
      </c>
      <c r="E265" s="4" t="s">
        <v>721</v>
      </c>
      <c r="F265" s="6">
        <v>44915</v>
      </c>
      <c r="G265" s="6">
        <v>44918</v>
      </c>
      <c r="H265" s="4">
        <v>1</v>
      </c>
      <c r="I265" s="4">
        <v>3</v>
      </c>
      <c r="J265" s="4">
        <v>3</v>
      </c>
      <c r="K265" s="4" t="s">
        <v>30</v>
      </c>
      <c r="L265" s="4">
        <v>762</v>
      </c>
      <c r="M265" s="4">
        <v>762</v>
      </c>
      <c r="N265" s="4" t="s">
        <v>1341</v>
      </c>
      <c r="O265" s="4" t="s">
        <v>915</v>
      </c>
      <c r="P265" s="4" t="s">
        <v>33</v>
      </c>
      <c r="Q265" s="4">
        <v>0</v>
      </c>
      <c r="R265" s="7">
        <v>44914</v>
      </c>
      <c r="S265" s="6">
        <v>44921</v>
      </c>
      <c r="T265" s="4" t="s">
        <v>34</v>
      </c>
      <c r="U265" s="4">
        <v>762</v>
      </c>
      <c r="V265" s="4">
        <v>0</v>
      </c>
      <c r="W265" s="4">
        <v>0</v>
      </c>
      <c r="X265" s="4" t="s">
        <v>1342</v>
      </c>
      <c r="Y265" s="4" t="s">
        <v>1343</v>
      </c>
    </row>
    <row r="266" s="4" customFormat="1" spans="1:25">
      <c r="A266" s="4" t="s">
        <v>1344</v>
      </c>
      <c r="B266" s="4" t="s">
        <v>26</v>
      </c>
      <c r="C266" s="4" t="s">
        <v>27</v>
      </c>
      <c r="D266" s="4" t="s">
        <v>1345</v>
      </c>
      <c r="E266" s="4" t="s">
        <v>654</v>
      </c>
      <c r="F266" s="6">
        <v>44917</v>
      </c>
      <c r="G266" s="6">
        <v>44918</v>
      </c>
      <c r="H266" s="4">
        <v>1</v>
      </c>
      <c r="I266" s="4">
        <v>1</v>
      </c>
      <c r="J266" s="4">
        <v>1</v>
      </c>
      <c r="K266" s="4" t="s">
        <v>30</v>
      </c>
      <c r="L266" s="4">
        <v>457</v>
      </c>
      <c r="M266" s="4">
        <v>457</v>
      </c>
      <c r="N266" s="4" t="s">
        <v>1346</v>
      </c>
      <c r="O266" s="4" t="s">
        <v>915</v>
      </c>
      <c r="P266" s="4" t="s">
        <v>33</v>
      </c>
      <c r="Q266" s="4">
        <v>0</v>
      </c>
      <c r="R266" s="7">
        <v>44914</v>
      </c>
      <c r="S266" s="6">
        <v>44921</v>
      </c>
      <c r="T266" s="4" t="s">
        <v>34</v>
      </c>
      <c r="U266" s="4">
        <v>457</v>
      </c>
      <c r="V266" s="4">
        <v>0</v>
      </c>
      <c r="W266" s="4">
        <v>0</v>
      </c>
      <c r="X266" s="4" t="s">
        <v>1347</v>
      </c>
      <c r="Y266" s="4" t="s">
        <v>1348</v>
      </c>
    </row>
    <row r="267" s="4" customFormat="1" spans="1:25">
      <c r="A267" s="4" t="s">
        <v>1349</v>
      </c>
      <c r="B267" s="4" t="s">
        <v>26</v>
      </c>
      <c r="C267" s="4" t="s">
        <v>27</v>
      </c>
      <c r="D267" s="4" t="s">
        <v>1350</v>
      </c>
      <c r="E267" s="4" t="s">
        <v>902</v>
      </c>
      <c r="F267" s="6">
        <v>44917</v>
      </c>
      <c r="G267" s="6">
        <v>44918</v>
      </c>
      <c r="H267" s="4">
        <v>1</v>
      </c>
      <c r="I267" s="4">
        <v>1</v>
      </c>
      <c r="J267" s="4">
        <v>1</v>
      </c>
      <c r="K267" s="4" t="s">
        <v>30</v>
      </c>
      <c r="L267" s="4">
        <v>355</v>
      </c>
      <c r="M267" s="4">
        <v>355</v>
      </c>
      <c r="N267" s="4" t="s">
        <v>1351</v>
      </c>
      <c r="O267" s="4" t="s">
        <v>915</v>
      </c>
      <c r="P267" s="4" t="s">
        <v>33</v>
      </c>
      <c r="Q267" s="4">
        <v>0</v>
      </c>
      <c r="R267" s="7">
        <v>44915</v>
      </c>
      <c r="S267" s="6">
        <v>44921</v>
      </c>
      <c r="T267" s="4" t="s">
        <v>34</v>
      </c>
      <c r="U267" s="4">
        <v>355</v>
      </c>
      <c r="V267" s="4">
        <v>0</v>
      </c>
      <c r="W267" s="4">
        <v>0</v>
      </c>
      <c r="X267" s="4" t="s">
        <v>1352</v>
      </c>
      <c r="Y267" s="4" t="s">
        <v>1353</v>
      </c>
    </row>
    <row r="268" s="4" customFormat="1" spans="1:25">
      <c r="A268" s="4" t="s">
        <v>1354</v>
      </c>
      <c r="B268" s="4" t="s">
        <v>26</v>
      </c>
      <c r="C268" s="4" t="s">
        <v>27</v>
      </c>
      <c r="D268" s="4" t="s">
        <v>1355</v>
      </c>
      <c r="E268" s="4" t="s">
        <v>1356</v>
      </c>
      <c r="F268" s="6">
        <v>44917</v>
      </c>
      <c r="G268" s="6">
        <v>44918</v>
      </c>
      <c r="H268" s="4">
        <v>1</v>
      </c>
      <c r="I268" s="4">
        <v>1</v>
      </c>
      <c r="J268" s="4">
        <v>1</v>
      </c>
      <c r="K268" s="4" t="s">
        <v>30</v>
      </c>
      <c r="L268" s="4">
        <v>1008</v>
      </c>
      <c r="M268" s="4">
        <v>1008</v>
      </c>
      <c r="N268" s="4" t="s">
        <v>1357</v>
      </c>
      <c r="O268" s="4" t="s">
        <v>915</v>
      </c>
      <c r="P268" s="4" t="s">
        <v>33</v>
      </c>
      <c r="Q268" s="4">
        <v>0</v>
      </c>
      <c r="R268" s="7">
        <v>44915</v>
      </c>
      <c r="S268" s="6">
        <v>44921</v>
      </c>
      <c r="T268" s="4" t="s">
        <v>34</v>
      </c>
      <c r="U268" s="4">
        <v>1008</v>
      </c>
      <c r="V268" s="4">
        <v>0</v>
      </c>
      <c r="W268" s="4">
        <v>0</v>
      </c>
      <c r="X268" s="4" t="s">
        <v>1358</v>
      </c>
      <c r="Y268" s="4" t="s">
        <v>1359</v>
      </c>
    </row>
    <row r="269" s="4" customFormat="1" spans="1:25">
      <c r="A269" s="4" t="s">
        <v>1360</v>
      </c>
      <c r="B269" s="4" t="s">
        <v>26</v>
      </c>
      <c r="C269" s="4" t="s">
        <v>27</v>
      </c>
      <c r="D269" s="4" t="s">
        <v>1361</v>
      </c>
      <c r="E269" s="4" t="s">
        <v>296</v>
      </c>
      <c r="F269" s="6">
        <v>44916</v>
      </c>
      <c r="G269" s="6">
        <v>44918</v>
      </c>
      <c r="H269" s="4">
        <v>1</v>
      </c>
      <c r="I269" s="4">
        <v>2</v>
      </c>
      <c r="J269" s="4">
        <v>2</v>
      </c>
      <c r="K269" s="4" t="s">
        <v>30</v>
      </c>
      <c r="L269" s="4">
        <v>1356</v>
      </c>
      <c r="M269" s="4">
        <v>1356</v>
      </c>
      <c r="N269" s="4" t="s">
        <v>1362</v>
      </c>
      <c r="O269" s="4" t="s">
        <v>915</v>
      </c>
      <c r="P269" s="4" t="s">
        <v>33</v>
      </c>
      <c r="Q269" s="4">
        <v>0</v>
      </c>
      <c r="R269" s="7">
        <v>44915</v>
      </c>
      <c r="S269" s="6">
        <v>44921</v>
      </c>
      <c r="T269" s="4" t="s">
        <v>34</v>
      </c>
      <c r="U269" s="4">
        <v>1356</v>
      </c>
      <c r="V269" s="4">
        <v>0</v>
      </c>
      <c r="W269" s="4">
        <v>0</v>
      </c>
      <c r="X269" s="4" t="s">
        <v>1363</v>
      </c>
      <c r="Y269" s="4" t="s">
        <v>1364</v>
      </c>
    </row>
    <row r="270" s="4" customFormat="1" spans="1:25">
      <c r="A270" s="4" t="s">
        <v>1365</v>
      </c>
      <c r="B270" s="4" t="s">
        <v>26</v>
      </c>
      <c r="C270" s="4" t="s">
        <v>27</v>
      </c>
      <c r="D270" s="4" t="s">
        <v>1366</v>
      </c>
      <c r="E270" s="4" t="s">
        <v>1367</v>
      </c>
      <c r="F270" s="6">
        <v>44917</v>
      </c>
      <c r="G270" s="6">
        <v>44918</v>
      </c>
      <c r="H270" s="4">
        <v>1</v>
      </c>
      <c r="I270" s="4">
        <v>1</v>
      </c>
      <c r="J270" s="4">
        <v>1</v>
      </c>
      <c r="K270" s="4" t="s">
        <v>30</v>
      </c>
      <c r="L270" s="4">
        <v>435</v>
      </c>
      <c r="M270" s="4">
        <v>435</v>
      </c>
      <c r="N270" s="4" t="s">
        <v>1368</v>
      </c>
      <c r="O270" s="4" t="s">
        <v>915</v>
      </c>
      <c r="P270" s="4" t="s">
        <v>33</v>
      </c>
      <c r="Q270" s="4">
        <v>0</v>
      </c>
      <c r="R270" s="7">
        <v>44915</v>
      </c>
      <c r="S270" s="6">
        <v>44921</v>
      </c>
      <c r="T270" s="4" t="s">
        <v>34</v>
      </c>
      <c r="U270" s="4">
        <v>435</v>
      </c>
      <c r="V270" s="4">
        <v>0</v>
      </c>
      <c r="W270" s="4">
        <v>0</v>
      </c>
      <c r="X270" s="4" t="s">
        <v>1369</v>
      </c>
      <c r="Y270" s="4" t="s">
        <v>35</v>
      </c>
    </row>
    <row r="271" s="4" customFormat="1" spans="1:25">
      <c r="A271" s="4" t="s">
        <v>1370</v>
      </c>
      <c r="B271" s="4" t="s">
        <v>26</v>
      </c>
      <c r="C271" s="4" t="s">
        <v>27</v>
      </c>
      <c r="D271" s="4" t="s">
        <v>1371</v>
      </c>
      <c r="E271" s="4" t="s">
        <v>355</v>
      </c>
      <c r="F271" s="6">
        <v>44917</v>
      </c>
      <c r="G271" s="6">
        <v>44918</v>
      </c>
      <c r="H271" s="4">
        <v>1</v>
      </c>
      <c r="I271" s="4">
        <v>1</v>
      </c>
      <c r="J271" s="4">
        <v>1</v>
      </c>
      <c r="K271" s="4" t="s">
        <v>30</v>
      </c>
      <c r="L271" s="4">
        <v>146</v>
      </c>
      <c r="M271" s="4">
        <v>146</v>
      </c>
      <c r="N271" s="4" t="s">
        <v>1372</v>
      </c>
      <c r="O271" s="4" t="s">
        <v>915</v>
      </c>
      <c r="P271" s="4" t="s">
        <v>33</v>
      </c>
      <c r="Q271" s="4">
        <v>0</v>
      </c>
      <c r="R271" s="7">
        <v>44915</v>
      </c>
      <c r="S271" s="6">
        <v>44921</v>
      </c>
      <c r="T271" s="4" t="s">
        <v>34</v>
      </c>
      <c r="U271" s="4">
        <v>146</v>
      </c>
      <c r="V271" s="4">
        <v>0</v>
      </c>
      <c r="W271" s="4">
        <v>0</v>
      </c>
      <c r="X271" s="4" t="s">
        <v>1373</v>
      </c>
      <c r="Y271" s="4" t="s">
        <v>35</v>
      </c>
    </row>
    <row r="272" s="4" customFormat="1" spans="1:25">
      <c r="A272" s="4" t="s">
        <v>1374</v>
      </c>
      <c r="B272" s="4" t="s">
        <v>26</v>
      </c>
      <c r="C272" s="4" t="s">
        <v>27</v>
      </c>
      <c r="D272" s="4" t="s">
        <v>1375</v>
      </c>
      <c r="E272" s="4" t="s">
        <v>1376</v>
      </c>
      <c r="F272" s="6">
        <v>44917</v>
      </c>
      <c r="G272" s="6">
        <v>44918</v>
      </c>
      <c r="H272" s="4">
        <v>1</v>
      </c>
      <c r="I272" s="4">
        <v>1</v>
      </c>
      <c r="J272" s="4">
        <v>1</v>
      </c>
      <c r="K272" s="4" t="s">
        <v>30</v>
      </c>
      <c r="L272" s="4">
        <v>1085</v>
      </c>
      <c r="M272" s="4">
        <v>1085</v>
      </c>
      <c r="N272" s="4" t="s">
        <v>1377</v>
      </c>
      <c r="O272" s="4" t="s">
        <v>915</v>
      </c>
      <c r="P272" s="4" t="s">
        <v>33</v>
      </c>
      <c r="Q272" s="4">
        <v>0</v>
      </c>
      <c r="R272" s="7">
        <v>44915</v>
      </c>
      <c r="S272" s="6">
        <v>44921</v>
      </c>
      <c r="T272" s="4" t="s">
        <v>34</v>
      </c>
      <c r="U272" s="4">
        <v>1085</v>
      </c>
      <c r="V272" s="4">
        <v>0</v>
      </c>
      <c r="W272" s="4">
        <v>0</v>
      </c>
      <c r="X272" s="4" t="s">
        <v>1378</v>
      </c>
      <c r="Y272" s="4" t="s">
        <v>1379</v>
      </c>
    </row>
    <row r="273" s="4" customFormat="1" spans="1:25">
      <c r="A273" s="4" t="s">
        <v>1380</v>
      </c>
      <c r="B273" s="4" t="s">
        <v>26</v>
      </c>
      <c r="C273" s="4" t="s">
        <v>27</v>
      </c>
      <c r="D273" s="4" t="s">
        <v>1381</v>
      </c>
      <c r="E273" s="4" t="s">
        <v>1382</v>
      </c>
      <c r="F273" s="6">
        <v>44916</v>
      </c>
      <c r="G273" s="6">
        <v>44918</v>
      </c>
      <c r="H273" s="4">
        <v>1</v>
      </c>
      <c r="I273" s="4">
        <v>2</v>
      </c>
      <c r="J273" s="4">
        <v>2</v>
      </c>
      <c r="K273" s="4" t="s">
        <v>30</v>
      </c>
      <c r="L273" s="4">
        <v>1896</v>
      </c>
      <c r="M273" s="4">
        <v>1896</v>
      </c>
      <c r="N273" s="4" t="s">
        <v>1383</v>
      </c>
      <c r="O273" s="4" t="s">
        <v>915</v>
      </c>
      <c r="P273" s="4" t="s">
        <v>33</v>
      </c>
      <c r="Q273" s="4">
        <v>0</v>
      </c>
      <c r="R273" s="7">
        <v>44915</v>
      </c>
      <c r="S273" s="6">
        <v>44921</v>
      </c>
      <c r="T273" s="4" t="s">
        <v>34</v>
      </c>
      <c r="U273" s="4">
        <v>1896</v>
      </c>
      <c r="V273" s="4">
        <v>0</v>
      </c>
      <c r="W273" s="4">
        <v>0</v>
      </c>
      <c r="X273" s="4" t="s">
        <v>1384</v>
      </c>
      <c r="Y273" s="4" t="s">
        <v>35</v>
      </c>
    </row>
    <row r="274" s="4" customFormat="1" spans="1:25">
      <c r="A274" s="4" t="s">
        <v>1385</v>
      </c>
      <c r="B274" s="4" t="s">
        <v>26</v>
      </c>
      <c r="C274" s="4" t="s">
        <v>27</v>
      </c>
      <c r="D274" s="4" t="s">
        <v>1386</v>
      </c>
      <c r="E274" s="4" t="s">
        <v>240</v>
      </c>
      <c r="F274" s="6">
        <v>44917</v>
      </c>
      <c r="G274" s="6">
        <v>44918</v>
      </c>
      <c r="H274" s="4">
        <v>1</v>
      </c>
      <c r="I274" s="4">
        <v>1</v>
      </c>
      <c r="J274" s="4">
        <v>1</v>
      </c>
      <c r="K274" s="4" t="s">
        <v>30</v>
      </c>
      <c r="L274" s="4">
        <v>1353</v>
      </c>
      <c r="M274" s="4">
        <v>1353</v>
      </c>
      <c r="N274" s="4" t="s">
        <v>1387</v>
      </c>
      <c r="O274" s="4" t="s">
        <v>915</v>
      </c>
      <c r="P274" s="4" t="s">
        <v>33</v>
      </c>
      <c r="Q274" s="4">
        <v>0</v>
      </c>
      <c r="R274" s="7">
        <v>44915</v>
      </c>
      <c r="S274" s="6">
        <v>44921</v>
      </c>
      <c r="T274" s="4" t="s">
        <v>34</v>
      </c>
      <c r="U274" s="4">
        <v>1353</v>
      </c>
      <c r="V274" s="4">
        <v>0</v>
      </c>
      <c r="W274" s="4">
        <v>0</v>
      </c>
      <c r="X274" s="4" t="s">
        <v>1388</v>
      </c>
      <c r="Y274" s="4" t="s">
        <v>1389</v>
      </c>
    </row>
    <row r="275" s="4" customFormat="1" spans="1:25">
      <c r="A275" s="4" t="s">
        <v>1390</v>
      </c>
      <c r="B275" s="4" t="s">
        <v>26</v>
      </c>
      <c r="C275" s="4" t="s">
        <v>27</v>
      </c>
      <c r="D275" s="4" t="s">
        <v>1391</v>
      </c>
      <c r="E275" s="4" t="s">
        <v>1392</v>
      </c>
      <c r="F275" s="6">
        <v>44915</v>
      </c>
      <c r="G275" s="6">
        <v>44918</v>
      </c>
      <c r="H275" s="4">
        <v>1</v>
      </c>
      <c r="I275" s="4">
        <v>3</v>
      </c>
      <c r="J275" s="4">
        <v>3</v>
      </c>
      <c r="K275" s="4" t="s">
        <v>30</v>
      </c>
      <c r="L275" s="4">
        <v>1401</v>
      </c>
      <c r="M275" s="4">
        <v>1401</v>
      </c>
      <c r="N275" s="4" t="s">
        <v>1393</v>
      </c>
      <c r="O275" s="4" t="s">
        <v>915</v>
      </c>
      <c r="P275" s="4" t="s">
        <v>33</v>
      </c>
      <c r="Q275" s="4">
        <v>0</v>
      </c>
      <c r="R275" s="7">
        <v>44915</v>
      </c>
      <c r="S275" s="6">
        <v>44921</v>
      </c>
      <c r="T275" s="4" t="s">
        <v>34</v>
      </c>
      <c r="U275" s="4">
        <v>1401</v>
      </c>
      <c r="V275" s="4">
        <v>0</v>
      </c>
      <c r="W275" s="4">
        <v>0</v>
      </c>
      <c r="X275" s="4" t="s">
        <v>1394</v>
      </c>
      <c r="Y275" s="4" t="s">
        <v>35</v>
      </c>
    </row>
    <row r="276" s="4" customFormat="1" spans="1:26">
      <c r="A276" s="4" t="s">
        <v>1395</v>
      </c>
      <c r="B276" s="4" t="s">
        <v>26</v>
      </c>
      <c r="C276" s="4" t="s">
        <v>27</v>
      </c>
      <c r="D276" s="4" t="s">
        <v>1396</v>
      </c>
      <c r="E276" s="4" t="s">
        <v>1397</v>
      </c>
      <c r="F276" s="6">
        <v>44917</v>
      </c>
      <c r="G276" s="6">
        <v>44918</v>
      </c>
      <c r="H276" s="4">
        <v>2</v>
      </c>
      <c r="I276" s="4">
        <v>1</v>
      </c>
      <c r="J276" s="4">
        <v>2</v>
      </c>
      <c r="K276" s="4" t="s">
        <v>30</v>
      </c>
      <c r="L276" s="4">
        <v>1652</v>
      </c>
      <c r="M276" s="4">
        <v>1652</v>
      </c>
      <c r="N276" s="4" t="s">
        <v>1398</v>
      </c>
      <c r="O276" s="4" t="s">
        <v>915</v>
      </c>
      <c r="P276" s="4" t="s">
        <v>33</v>
      </c>
      <c r="Q276" s="4">
        <v>0</v>
      </c>
      <c r="R276" s="7">
        <v>44915</v>
      </c>
      <c r="S276" s="6">
        <v>44921</v>
      </c>
      <c r="T276" s="4" t="s">
        <v>34</v>
      </c>
      <c r="U276" s="4">
        <v>1652</v>
      </c>
      <c r="V276" s="4">
        <v>0</v>
      </c>
      <c r="W276" s="4">
        <v>0</v>
      </c>
      <c r="X276" s="4" t="s">
        <v>1399</v>
      </c>
      <c r="Y276" s="4">
        <v>1426546209</v>
      </c>
      <c r="Z276" s="4" t="s">
        <v>1400</v>
      </c>
    </row>
    <row r="277" s="4" customFormat="1" spans="1:25">
      <c r="A277" s="4" t="s">
        <v>1401</v>
      </c>
      <c r="B277" s="4" t="s">
        <v>26</v>
      </c>
      <c r="C277" s="4" t="s">
        <v>27</v>
      </c>
      <c r="D277" s="4" t="s">
        <v>1402</v>
      </c>
      <c r="E277" s="4" t="s">
        <v>1228</v>
      </c>
      <c r="F277" s="6">
        <v>44915</v>
      </c>
      <c r="G277" s="6">
        <v>44918</v>
      </c>
      <c r="H277" s="4">
        <v>1</v>
      </c>
      <c r="I277" s="4">
        <v>3</v>
      </c>
      <c r="J277" s="4">
        <v>3</v>
      </c>
      <c r="K277" s="4" t="s">
        <v>30</v>
      </c>
      <c r="L277" s="4">
        <v>574</v>
      </c>
      <c r="M277" s="4">
        <v>574</v>
      </c>
      <c r="N277" s="4" t="s">
        <v>1403</v>
      </c>
      <c r="O277" s="4" t="s">
        <v>915</v>
      </c>
      <c r="P277" s="4" t="s">
        <v>33</v>
      </c>
      <c r="Q277" s="4">
        <v>0</v>
      </c>
      <c r="R277" s="7">
        <v>44915</v>
      </c>
      <c r="S277" s="6">
        <v>44921</v>
      </c>
      <c r="T277" s="4" t="s">
        <v>34</v>
      </c>
      <c r="U277" s="4">
        <v>574</v>
      </c>
      <c r="V277" s="4">
        <v>0</v>
      </c>
      <c r="W277" s="4">
        <v>0</v>
      </c>
      <c r="X277" s="4" t="s">
        <v>1404</v>
      </c>
      <c r="Y277" s="4" t="s">
        <v>1405</v>
      </c>
    </row>
    <row r="278" s="4" customFormat="1" spans="1:25">
      <c r="A278" s="4" t="s">
        <v>1406</v>
      </c>
      <c r="B278" s="4" t="s">
        <v>26</v>
      </c>
      <c r="C278" s="4" t="s">
        <v>27</v>
      </c>
      <c r="D278" s="4" t="s">
        <v>941</v>
      </c>
      <c r="E278" s="4" t="s">
        <v>1407</v>
      </c>
      <c r="F278" s="6">
        <v>44915</v>
      </c>
      <c r="G278" s="6">
        <v>44918</v>
      </c>
      <c r="H278" s="4">
        <v>1</v>
      </c>
      <c r="I278" s="4">
        <v>3</v>
      </c>
      <c r="J278" s="4">
        <v>3</v>
      </c>
      <c r="K278" s="4" t="s">
        <v>30</v>
      </c>
      <c r="L278" s="4">
        <v>3600</v>
      </c>
      <c r="M278" s="4">
        <v>3600</v>
      </c>
      <c r="N278" s="4" t="s">
        <v>1408</v>
      </c>
      <c r="O278" s="4" t="s">
        <v>915</v>
      </c>
      <c r="P278" s="4" t="s">
        <v>33</v>
      </c>
      <c r="Q278" s="4">
        <v>0</v>
      </c>
      <c r="R278" s="7">
        <v>44915</v>
      </c>
      <c r="S278" s="6">
        <v>44921</v>
      </c>
      <c r="T278" s="4" t="s">
        <v>34</v>
      </c>
      <c r="U278" s="4">
        <v>3600</v>
      </c>
      <c r="V278" s="4">
        <v>0</v>
      </c>
      <c r="W278" s="4">
        <v>0</v>
      </c>
      <c r="X278" s="4" t="s">
        <v>1409</v>
      </c>
      <c r="Y278" s="4" t="s">
        <v>201</v>
      </c>
    </row>
    <row r="279" s="4" customFormat="1" spans="1:25">
      <c r="A279" s="4" t="s">
        <v>1410</v>
      </c>
      <c r="B279" s="4" t="s">
        <v>26</v>
      </c>
      <c r="C279" s="4" t="s">
        <v>27</v>
      </c>
      <c r="D279" s="4" t="s">
        <v>1411</v>
      </c>
      <c r="E279" s="4" t="s">
        <v>1412</v>
      </c>
      <c r="F279" s="6">
        <v>44915</v>
      </c>
      <c r="G279" s="6">
        <v>44918</v>
      </c>
      <c r="H279" s="4">
        <v>1</v>
      </c>
      <c r="I279" s="4">
        <v>3</v>
      </c>
      <c r="J279" s="4">
        <v>3</v>
      </c>
      <c r="K279" s="4" t="s">
        <v>30</v>
      </c>
      <c r="L279" s="4">
        <v>2448</v>
      </c>
      <c r="M279" s="4">
        <v>2448</v>
      </c>
      <c r="N279" s="4" t="s">
        <v>1413</v>
      </c>
      <c r="O279" s="4" t="s">
        <v>915</v>
      </c>
      <c r="P279" s="4" t="s">
        <v>33</v>
      </c>
      <c r="Q279" s="4">
        <v>0</v>
      </c>
      <c r="R279" s="7">
        <v>44915</v>
      </c>
      <c r="S279" s="6">
        <v>44921</v>
      </c>
      <c r="T279" s="4" t="s">
        <v>34</v>
      </c>
      <c r="U279" s="4">
        <v>2448</v>
      </c>
      <c r="V279" s="4">
        <v>0</v>
      </c>
      <c r="W279" s="4">
        <v>0</v>
      </c>
      <c r="X279" s="4" t="s">
        <v>1414</v>
      </c>
      <c r="Y279" s="4" t="s">
        <v>35</v>
      </c>
    </row>
    <row r="280" s="4" customFormat="1" spans="1:25">
      <c r="A280" s="4" t="s">
        <v>1415</v>
      </c>
      <c r="B280" s="4" t="s">
        <v>26</v>
      </c>
      <c r="C280" s="4" t="s">
        <v>27</v>
      </c>
      <c r="D280" s="4" t="s">
        <v>1416</v>
      </c>
      <c r="E280" s="4" t="s">
        <v>1417</v>
      </c>
      <c r="F280" s="6">
        <v>44917</v>
      </c>
      <c r="G280" s="6">
        <v>44918</v>
      </c>
      <c r="H280" s="4">
        <v>1</v>
      </c>
      <c r="I280" s="4">
        <v>1</v>
      </c>
      <c r="J280" s="4">
        <v>1</v>
      </c>
      <c r="K280" s="4" t="s">
        <v>30</v>
      </c>
      <c r="L280" s="4">
        <v>216</v>
      </c>
      <c r="M280" s="4">
        <v>216</v>
      </c>
      <c r="N280" s="4" t="s">
        <v>1418</v>
      </c>
      <c r="O280" s="4" t="s">
        <v>915</v>
      </c>
      <c r="P280" s="4" t="s">
        <v>33</v>
      </c>
      <c r="Q280" s="4">
        <v>0</v>
      </c>
      <c r="R280" s="7">
        <v>44915</v>
      </c>
      <c r="S280" s="6">
        <v>44921</v>
      </c>
      <c r="T280" s="4" t="s">
        <v>34</v>
      </c>
      <c r="U280" s="4">
        <v>216</v>
      </c>
      <c r="V280" s="4">
        <v>0</v>
      </c>
      <c r="W280" s="4">
        <v>0</v>
      </c>
      <c r="X280" s="4" t="s">
        <v>1419</v>
      </c>
      <c r="Y280" s="4" t="s">
        <v>35</v>
      </c>
    </row>
    <row r="281" s="4" customFormat="1" spans="1:25">
      <c r="A281" s="4" t="s">
        <v>1420</v>
      </c>
      <c r="B281" s="4" t="s">
        <v>26</v>
      </c>
      <c r="C281" s="4" t="s">
        <v>27</v>
      </c>
      <c r="D281" s="4" t="s">
        <v>786</v>
      </c>
      <c r="E281" s="4" t="s">
        <v>758</v>
      </c>
      <c r="F281" s="6">
        <v>44917</v>
      </c>
      <c r="G281" s="6">
        <v>44918</v>
      </c>
      <c r="H281" s="4">
        <v>1</v>
      </c>
      <c r="I281" s="4">
        <v>1</v>
      </c>
      <c r="J281" s="4">
        <v>1</v>
      </c>
      <c r="K281" s="4" t="s">
        <v>30</v>
      </c>
      <c r="L281" s="4">
        <v>327</v>
      </c>
      <c r="M281" s="4">
        <v>327</v>
      </c>
      <c r="N281" s="4" t="s">
        <v>1421</v>
      </c>
      <c r="O281" s="4" t="s">
        <v>915</v>
      </c>
      <c r="P281" s="4" t="s">
        <v>33</v>
      </c>
      <c r="Q281" s="4">
        <v>0</v>
      </c>
      <c r="R281" s="7">
        <v>44915</v>
      </c>
      <c r="S281" s="6">
        <v>44921</v>
      </c>
      <c r="T281" s="4" t="s">
        <v>34</v>
      </c>
      <c r="U281" s="4">
        <v>327</v>
      </c>
      <c r="V281" s="4">
        <v>0</v>
      </c>
      <c r="W281" s="4">
        <v>0</v>
      </c>
      <c r="X281" s="4" t="s">
        <v>1422</v>
      </c>
      <c r="Y281" s="4" t="s">
        <v>1423</v>
      </c>
    </row>
    <row r="282" s="4" customFormat="1" spans="1:25">
      <c r="A282" s="4" t="s">
        <v>1424</v>
      </c>
      <c r="B282" s="4" t="s">
        <v>26</v>
      </c>
      <c r="C282" s="4" t="s">
        <v>27</v>
      </c>
      <c r="D282" s="4" t="s">
        <v>1425</v>
      </c>
      <c r="E282" s="4" t="s">
        <v>1426</v>
      </c>
      <c r="F282" s="6">
        <v>44917</v>
      </c>
      <c r="G282" s="6">
        <v>44918</v>
      </c>
      <c r="H282" s="4">
        <v>1</v>
      </c>
      <c r="I282" s="4">
        <v>1</v>
      </c>
      <c r="J282" s="4">
        <v>1</v>
      </c>
      <c r="K282" s="4" t="s">
        <v>30</v>
      </c>
      <c r="L282" s="4">
        <v>691</v>
      </c>
      <c r="M282" s="4">
        <v>691</v>
      </c>
      <c r="N282" s="4" t="s">
        <v>1427</v>
      </c>
      <c r="O282" s="4" t="s">
        <v>915</v>
      </c>
      <c r="P282" s="4" t="s">
        <v>33</v>
      </c>
      <c r="Q282" s="4">
        <v>0</v>
      </c>
      <c r="R282" s="7">
        <v>44915</v>
      </c>
      <c r="S282" s="6">
        <v>44921</v>
      </c>
      <c r="T282" s="4" t="s">
        <v>34</v>
      </c>
      <c r="U282" s="4">
        <v>691</v>
      </c>
      <c r="V282" s="4">
        <v>0</v>
      </c>
      <c r="W282" s="4">
        <v>0</v>
      </c>
      <c r="X282" s="4" t="s">
        <v>1428</v>
      </c>
      <c r="Y282" s="4" t="s">
        <v>35</v>
      </c>
    </row>
    <row r="283" s="4" customFormat="1" spans="1:25">
      <c r="A283" s="4" t="s">
        <v>1429</v>
      </c>
      <c r="B283" s="4" t="s">
        <v>26</v>
      </c>
      <c r="C283" s="4" t="s">
        <v>27</v>
      </c>
      <c r="D283" s="4" t="s">
        <v>1430</v>
      </c>
      <c r="E283" s="4" t="s">
        <v>1431</v>
      </c>
      <c r="F283" s="6">
        <v>44916</v>
      </c>
      <c r="G283" s="6">
        <v>44918</v>
      </c>
      <c r="H283" s="4">
        <v>1</v>
      </c>
      <c r="I283" s="4">
        <v>2</v>
      </c>
      <c r="J283" s="4">
        <v>2</v>
      </c>
      <c r="K283" s="4" t="s">
        <v>30</v>
      </c>
      <c r="L283" s="4">
        <v>16564</v>
      </c>
      <c r="M283" s="4">
        <v>16564</v>
      </c>
      <c r="N283" s="4" t="s">
        <v>1432</v>
      </c>
      <c r="O283" s="4" t="s">
        <v>915</v>
      </c>
      <c r="P283" s="4" t="s">
        <v>33</v>
      </c>
      <c r="Q283" s="4">
        <v>0</v>
      </c>
      <c r="R283" s="7">
        <v>44915</v>
      </c>
      <c r="S283" s="6">
        <v>44921</v>
      </c>
      <c r="T283" s="4" t="s">
        <v>34</v>
      </c>
      <c r="U283" s="4">
        <v>16564</v>
      </c>
      <c r="V283" s="4">
        <v>0</v>
      </c>
      <c r="W283" s="4">
        <v>0</v>
      </c>
      <c r="X283" s="4" t="s">
        <v>1433</v>
      </c>
      <c r="Y283" s="4" t="s">
        <v>1434</v>
      </c>
    </row>
    <row r="284" s="4" customFormat="1" spans="1:25">
      <c r="A284" s="4" t="s">
        <v>1435</v>
      </c>
      <c r="B284" s="4" t="s">
        <v>26</v>
      </c>
      <c r="C284" s="4" t="s">
        <v>27</v>
      </c>
      <c r="D284" s="4" t="s">
        <v>1436</v>
      </c>
      <c r="E284" s="4" t="s">
        <v>1437</v>
      </c>
      <c r="F284" s="6">
        <v>44917</v>
      </c>
      <c r="G284" s="6">
        <v>44918</v>
      </c>
      <c r="H284" s="4">
        <v>1</v>
      </c>
      <c r="I284" s="4">
        <v>1</v>
      </c>
      <c r="J284" s="4">
        <v>1</v>
      </c>
      <c r="K284" s="4" t="s">
        <v>30</v>
      </c>
      <c r="L284" s="4">
        <v>412</v>
      </c>
      <c r="M284" s="4">
        <v>412</v>
      </c>
      <c r="N284" s="4" t="s">
        <v>1438</v>
      </c>
      <c r="O284" s="4" t="s">
        <v>915</v>
      </c>
      <c r="P284" s="4" t="s">
        <v>33</v>
      </c>
      <c r="Q284" s="4">
        <v>0</v>
      </c>
      <c r="R284" s="7">
        <v>44916</v>
      </c>
      <c r="S284" s="6">
        <v>44921</v>
      </c>
      <c r="T284" s="4" t="s">
        <v>34</v>
      </c>
      <c r="U284" s="4">
        <v>412</v>
      </c>
      <c r="V284" s="4">
        <v>0</v>
      </c>
      <c r="W284" s="4">
        <v>0</v>
      </c>
      <c r="X284" s="4" t="s">
        <v>1439</v>
      </c>
      <c r="Y284" s="4" t="s">
        <v>1440</v>
      </c>
    </row>
    <row r="285" s="4" customFormat="1" spans="1:25">
      <c r="A285" s="4" t="s">
        <v>1441</v>
      </c>
      <c r="B285" s="4" t="s">
        <v>26</v>
      </c>
      <c r="C285" s="4" t="s">
        <v>27</v>
      </c>
      <c r="D285" s="4" t="s">
        <v>112</v>
      </c>
      <c r="E285" s="4" t="s">
        <v>113</v>
      </c>
      <c r="F285" s="6">
        <v>44916</v>
      </c>
      <c r="G285" s="6">
        <v>44918</v>
      </c>
      <c r="H285" s="4">
        <v>1</v>
      </c>
      <c r="I285" s="4">
        <v>2</v>
      </c>
      <c r="J285" s="4">
        <v>2</v>
      </c>
      <c r="K285" s="4" t="s">
        <v>30</v>
      </c>
      <c r="L285" s="4">
        <v>1434</v>
      </c>
      <c r="M285" s="4">
        <v>1434</v>
      </c>
      <c r="N285" s="4" t="s">
        <v>1442</v>
      </c>
      <c r="O285" s="4" t="s">
        <v>915</v>
      </c>
      <c r="P285" s="4" t="s">
        <v>33</v>
      </c>
      <c r="Q285" s="4">
        <v>0</v>
      </c>
      <c r="R285" s="7">
        <v>44916</v>
      </c>
      <c r="S285" s="6">
        <v>44921</v>
      </c>
      <c r="T285" s="4" t="s">
        <v>34</v>
      </c>
      <c r="U285" s="4">
        <v>1434</v>
      </c>
      <c r="V285" s="4">
        <v>0</v>
      </c>
      <c r="W285" s="4">
        <v>0</v>
      </c>
      <c r="X285" s="4" t="s">
        <v>1443</v>
      </c>
      <c r="Y285" s="4" t="s">
        <v>1444</v>
      </c>
    </row>
    <row r="286" s="4" customFormat="1" spans="1:25">
      <c r="A286" s="4" t="s">
        <v>1445</v>
      </c>
      <c r="B286" s="4" t="s">
        <v>26</v>
      </c>
      <c r="C286" s="4" t="s">
        <v>27</v>
      </c>
      <c r="D286" s="4" t="s">
        <v>1446</v>
      </c>
      <c r="E286" s="4" t="s">
        <v>158</v>
      </c>
      <c r="F286" s="6">
        <v>44917</v>
      </c>
      <c r="G286" s="6">
        <v>44918</v>
      </c>
      <c r="H286" s="4">
        <v>1</v>
      </c>
      <c r="I286" s="4">
        <v>1</v>
      </c>
      <c r="J286" s="4">
        <v>1</v>
      </c>
      <c r="K286" s="4" t="s">
        <v>30</v>
      </c>
      <c r="L286" s="4">
        <v>638</v>
      </c>
      <c r="M286" s="4">
        <v>638</v>
      </c>
      <c r="N286" s="4" t="s">
        <v>1447</v>
      </c>
      <c r="O286" s="4" t="s">
        <v>915</v>
      </c>
      <c r="P286" s="4" t="s">
        <v>33</v>
      </c>
      <c r="Q286" s="4">
        <v>0</v>
      </c>
      <c r="R286" s="7">
        <v>44916</v>
      </c>
      <c r="S286" s="6">
        <v>44921</v>
      </c>
      <c r="T286" s="4" t="s">
        <v>34</v>
      </c>
      <c r="U286" s="4">
        <v>638</v>
      </c>
      <c r="V286" s="4">
        <v>0</v>
      </c>
      <c r="W286" s="4">
        <v>0</v>
      </c>
      <c r="X286" s="4" t="s">
        <v>1448</v>
      </c>
      <c r="Y286" s="4" t="s">
        <v>1449</v>
      </c>
    </row>
    <row r="287" s="4" customFormat="1" spans="1:25">
      <c r="A287" s="4" t="s">
        <v>1450</v>
      </c>
      <c r="B287" s="4" t="s">
        <v>26</v>
      </c>
      <c r="C287" s="4" t="s">
        <v>27</v>
      </c>
      <c r="D287" s="4" t="s">
        <v>1451</v>
      </c>
      <c r="E287" s="4" t="s">
        <v>752</v>
      </c>
      <c r="F287" s="6">
        <v>44916</v>
      </c>
      <c r="G287" s="6">
        <v>44918</v>
      </c>
      <c r="H287" s="4">
        <v>1</v>
      </c>
      <c r="I287" s="4">
        <v>2</v>
      </c>
      <c r="J287" s="4">
        <v>2</v>
      </c>
      <c r="K287" s="4" t="s">
        <v>30</v>
      </c>
      <c r="L287" s="4">
        <v>2410</v>
      </c>
      <c r="M287" s="4">
        <v>2410</v>
      </c>
      <c r="N287" s="4" t="s">
        <v>1452</v>
      </c>
      <c r="O287" s="4" t="s">
        <v>915</v>
      </c>
      <c r="P287" s="4" t="s">
        <v>33</v>
      </c>
      <c r="Q287" s="4">
        <v>0</v>
      </c>
      <c r="R287" s="7">
        <v>44916</v>
      </c>
      <c r="S287" s="6">
        <v>44921</v>
      </c>
      <c r="T287" s="4" t="s">
        <v>34</v>
      </c>
      <c r="U287" s="4">
        <v>2410</v>
      </c>
      <c r="V287" s="4">
        <v>0</v>
      </c>
      <c r="W287" s="4">
        <v>0</v>
      </c>
      <c r="X287" s="4" t="s">
        <v>1453</v>
      </c>
      <c r="Y287" s="4" t="s">
        <v>1454</v>
      </c>
    </row>
    <row r="288" s="4" customFormat="1" spans="1:25">
      <c r="A288" s="4" t="s">
        <v>1455</v>
      </c>
      <c r="B288" s="4" t="s">
        <v>26</v>
      </c>
      <c r="C288" s="4" t="s">
        <v>27</v>
      </c>
      <c r="D288" s="4" t="s">
        <v>1456</v>
      </c>
      <c r="E288" s="4" t="s">
        <v>1457</v>
      </c>
      <c r="F288" s="6">
        <v>44916</v>
      </c>
      <c r="G288" s="6">
        <v>44918</v>
      </c>
      <c r="H288" s="4">
        <v>1</v>
      </c>
      <c r="I288" s="4">
        <v>2</v>
      </c>
      <c r="J288" s="4">
        <v>2</v>
      </c>
      <c r="K288" s="4" t="s">
        <v>30</v>
      </c>
      <c r="L288" s="4">
        <v>1216</v>
      </c>
      <c r="M288" s="4">
        <v>1216</v>
      </c>
      <c r="N288" s="4" t="s">
        <v>1458</v>
      </c>
      <c r="O288" s="4" t="s">
        <v>915</v>
      </c>
      <c r="P288" s="4" t="s">
        <v>33</v>
      </c>
      <c r="Q288" s="4">
        <v>0</v>
      </c>
      <c r="R288" s="7">
        <v>44916</v>
      </c>
      <c r="S288" s="6">
        <v>44921</v>
      </c>
      <c r="T288" s="4" t="s">
        <v>34</v>
      </c>
      <c r="U288" s="4">
        <v>1216</v>
      </c>
      <c r="V288" s="4">
        <v>0</v>
      </c>
      <c r="W288" s="4">
        <v>0</v>
      </c>
      <c r="X288" s="4" t="s">
        <v>1459</v>
      </c>
      <c r="Y288" s="4" t="s">
        <v>1460</v>
      </c>
    </row>
    <row r="289" s="4" customFormat="1" spans="1:25">
      <c r="A289" s="4" t="s">
        <v>1461</v>
      </c>
      <c r="B289" s="4" t="s">
        <v>26</v>
      </c>
      <c r="C289" s="4" t="s">
        <v>27</v>
      </c>
      <c r="D289" s="4" t="s">
        <v>1462</v>
      </c>
      <c r="E289" s="4" t="s">
        <v>268</v>
      </c>
      <c r="F289" s="6">
        <v>44917</v>
      </c>
      <c r="G289" s="6">
        <v>44918</v>
      </c>
      <c r="H289" s="4">
        <v>1</v>
      </c>
      <c r="I289" s="4">
        <v>1</v>
      </c>
      <c r="J289" s="4">
        <v>1</v>
      </c>
      <c r="K289" s="4" t="s">
        <v>30</v>
      </c>
      <c r="L289" s="4">
        <v>176</v>
      </c>
      <c r="M289" s="4">
        <v>176</v>
      </c>
      <c r="N289" s="4" t="s">
        <v>1463</v>
      </c>
      <c r="O289" s="4" t="s">
        <v>915</v>
      </c>
      <c r="P289" s="4" t="s">
        <v>33</v>
      </c>
      <c r="Q289" s="4">
        <v>0</v>
      </c>
      <c r="R289" s="7">
        <v>44916</v>
      </c>
      <c r="S289" s="6">
        <v>44921</v>
      </c>
      <c r="T289" s="4" t="s">
        <v>34</v>
      </c>
      <c r="U289" s="4">
        <v>176</v>
      </c>
      <c r="V289" s="4">
        <v>0</v>
      </c>
      <c r="W289" s="4">
        <v>0</v>
      </c>
      <c r="X289" s="4" t="s">
        <v>1464</v>
      </c>
      <c r="Y289" s="4" t="s">
        <v>35</v>
      </c>
    </row>
    <row r="290" s="4" customFormat="1" spans="1:25">
      <c r="A290" s="4" t="s">
        <v>1465</v>
      </c>
      <c r="B290" s="4" t="s">
        <v>26</v>
      </c>
      <c r="C290" s="4" t="s">
        <v>27</v>
      </c>
      <c r="D290" s="4" t="s">
        <v>1466</v>
      </c>
      <c r="E290" s="4" t="s">
        <v>355</v>
      </c>
      <c r="F290" s="6">
        <v>44916</v>
      </c>
      <c r="G290" s="6">
        <v>44918</v>
      </c>
      <c r="H290" s="4">
        <v>1</v>
      </c>
      <c r="I290" s="4">
        <v>2</v>
      </c>
      <c r="J290" s="4">
        <v>2</v>
      </c>
      <c r="K290" s="4" t="s">
        <v>30</v>
      </c>
      <c r="L290" s="4">
        <v>426</v>
      </c>
      <c r="M290" s="4">
        <v>426</v>
      </c>
      <c r="N290" s="4" t="s">
        <v>1467</v>
      </c>
      <c r="O290" s="4" t="s">
        <v>915</v>
      </c>
      <c r="P290" s="4" t="s">
        <v>33</v>
      </c>
      <c r="Q290" s="4">
        <v>0</v>
      </c>
      <c r="R290" s="7">
        <v>44916</v>
      </c>
      <c r="S290" s="6">
        <v>44921</v>
      </c>
      <c r="T290" s="4" t="s">
        <v>34</v>
      </c>
      <c r="U290" s="4">
        <v>426</v>
      </c>
      <c r="V290" s="4">
        <v>0</v>
      </c>
      <c r="W290" s="4">
        <v>0</v>
      </c>
      <c r="X290" s="4" t="s">
        <v>1468</v>
      </c>
      <c r="Y290" s="4" t="s">
        <v>35</v>
      </c>
    </row>
    <row r="291" s="4" customFormat="1" spans="1:25">
      <c r="A291" s="4" t="s">
        <v>1469</v>
      </c>
      <c r="B291" s="4" t="s">
        <v>26</v>
      </c>
      <c r="C291" s="4" t="s">
        <v>27</v>
      </c>
      <c r="D291" s="4" t="s">
        <v>1470</v>
      </c>
      <c r="E291" s="4" t="s">
        <v>1471</v>
      </c>
      <c r="F291" s="6">
        <v>44917</v>
      </c>
      <c r="G291" s="6">
        <v>44918</v>
      </c>
      <c r="H291" s="4">
        <v>1</v>
      </c>
      <c r="I291" s="4">
        <v>1</v>
      </c>
      <c r="J291" s="4">
        <v>1</v>
      </c>
      <c r="K291" s="4" t="s">
        <v>30</v>
      </c>
      <c r="L291" s="4">
        <v>680</v>
      </c>
      <c r="M291" s="4">
        <v>680</v>
      </c>
      <c r="N291" s="4" t="s">
        <v>1472</v>
      </c>
      <c r="O291" s="4" t="s">
        <v>915</v>
      </c>
      <c r="P291" s="4" t="s">
        <v>33</v>
      </c>
      <c r="Q291" s="4">
        <v>0</v>
      </c>
      <c r="R291" s="7">
        <v>44916</v>
      </c>
      <c r="S291" s="6">
        <v>44921</v>
      </c>
      <c r="T291" s="4" t="s">
        <v>34</v>
      </c>
      <c r="U291" s="4">
        <v>680</v>
      </c>
      <c r="V291" s="4">
        <v>0</v>
      </c>
      <c r="W291" s="4">
        <v>0</v>
      </c>
      <c r="X291" s="4" t="s">
        <v>1473</v>
      </c>
      <c r="Y291" s="4" t="s">
        <v>35</v>
      </c>
    </row>
    <row r="292" s="4" customFormat="1" spans="1:25">
      <c r="A292" s="4" t="s">
        <v>1474</v>
      </c>
      <c r="B292" s="4" t="s">
        <v>26</v>
      </c>
      <c r="C292" s="4" t="s">
        <v>27</v>
      </c>
      <c r="D292" s="4" t="s">
        <v>516</v>
      </c>
      <c r="E292" s="4" t="s">
        <v>1475</v>
      </c>
      <c r="F292" s="6">
        <v>44917</v>
      </c>
      <c r="G292" s="6">
        <v>44918</v>
      </c>
      <c r="H292" s="4">
        <v>1</v>
      </c>
      <c r="I292" s="4">
        <v>1</v>
      </c>
      <c r="J292" s="4">
        <v>1</v>
      </c>
      <c r="K292" s="4" t="s">
        <v>30</v>
      </c>
      <c r="L292" s="4">
        <v>347</v>
      </c>
      <c r="M292" s="4">
        <v>347</v>
      </c>
      <c r="N292" s="4" t="s">
        <v>1476</v>
      </c>
      <c r="O292" s="4" t="s">
        <v>915</v>
      </c>
      <c r="P292" s="4" t="s">
        <v>33</v>
      </c>
      <c r="Q292" s="4">
        <v>0</v>
      </c>
      <c r="R292" s="7">
        <v>44916</v>
      </c>
      <c r="S292" s="6">
        <v>44921</v>
      </c>
      <c r="T292" s="4" t="s">
        <v>34</v>
      </c>
      <c r="U292" s="4">
        <v>347</v>
      </c>
      <c r="V292" s="4">
        <v>0</v>
      </c>
      <c r="W292" s="4">
        <v>0</v>
      </c>
      <c r="X292" s="4" t="s">
        <v>1477</v>
      </c>
      <c r="Y292" s="4" t="s">
        <v>1478</v>
      </c>
    </row>
    <row r="293" s="4" customFormat="1" spans="1:25">
      <c r="A293" s="4" t="s">
        <v>1479</v>
      </c>
      <c r="B293" s="4" t="s">
        <v>26</v>
      </c>
      <c r="C293" s="4" t="s">
        <v>27</v>
      </c>
      <c r="D293" s="4" t="s">
        <v>1480</v>
      </c>
      <c r="E293" s="4" t="s">
        <v>1481</v>
      </c>
      <c r="F293" s="6">
        <v>44917</v>
      </c>
      <c r="G293" s="6">
        <v>44918</v>
      </c>
      <c r="H293" s="4">
        <v>1</v>
      </c>
      <c r="I293" s="4">
        <v>1</v>
      </c>
      <c r="J293" s="4">
        <v>1</v>
      </c>
      <c r="K293" s="4" t="s">
        <v>30</v>
      </c>
      <c r="L293" s="4">
        <v>228</v>
      </c>
      <c r="M293" s="4">
        <v>228</v>
      </c>
      <c r="N293" s="4" t="s">
        <v>1482</v>
      </c>
      <c r="O293" s="4" t="s">
        <v>915</v>
      </c>
      <c r="P293" s="4" t="s">
        <v>33</v>
      </c>
      <c r="Q293" s="4">
        <v>0</v>
      </c>
      <c r="R293" s="7">
        <v>44916</v>
      </c>
      <c r="S293" s="6">
        <v>44921</v>
      </c>
      <c r="T293" s="4" t="s">
        <v>34</v>
      </c>
      <c r="U293" s="4">
        <v>228</v>
      </c>
      <c r="V293" s="4">
        <v>0</v>
      </c>
      <c r="W293" s="4">
        <v>0</v>
      </c>
      <c r="X293" s="4" t="s">
        <v>1483</v>
      </c>
      <c r="Y293" s="4" t="s">
        <v>35</v>
      </c>
    </row>
    <row r="294" s="4" customFormat="1" spans="1:25">
      <c r="A294" s="4" t="s">
        <v>1484</v>
      </c>
      <c r="B294" s="4" t="s">
        <v>26</v>
      </c>
      <c r="C294" s="4" t="s">
        <v>27</v>
      </c>
      <c r="D294" s="4" t="s">
        <v>1485</v>
      </c>
      <c r="E294" s="4" t="s">
        <v>29</v>
      </c>
      <c r="F294" s="6">
        <v>44916</v>
      </c>
      <c r="G294" s="6">
        <v>44918</v>
      </c>
      <c r="H294" s="4">
        <v>1</v>
      </c>
      <c r="I294" s="4">
        <v>2</v>
      </c>
      <c r="J294" s="4">
        <v>2</v>
      </c>
      <c r="K294" s="4" t="s">
        <v>30</v>
      </c>
      <c r="L294" s="4">
        <v>1718</v>
      </c>
      <c r="M294" s="4">
        <v>1718</v>
      </c>
      <c r="N294" s="4" t="s">
        <v>1486</v>
      </c>
      <c r="O294" s="4" t="s">
        <v>915</v>
      </c>
      <c r="P294" s="4" t="s">
        <v>33</v>
      </c>
      <c r="Q294" s="4">
        <v>0</v>
      </c>
      <c r="R294" s="7">
        <v>44916</v>
      </c>
      <c r="S294" s="6">
        <v>44921</v>
      </c>
      <c r="T294" s="4" t="s">
        <v>34</v>
      </c>
      <c r="U294" s="4">
        <v>1718</v>
      </c>
      <c r="V294" s="4">
        <v>0</v>
      </c>
      <c r="W294" s="4">
        <v>0</v>
      </c>
      <c r="X294" s="4" t="s">
        <v>1487</v>
      </c>
      <c r="Y294" s="4" t="s">
        <v>1488</v>
      </c>
    </row>
    <row r="295" s="4" customFormat="1" spans="1:25">
      <c r="A295" s="4" t="s">
        <v>1489</v>
      </c>
      <c r="B295" s="4" t="s">
        <v>26</v>
      </c>
      <c r="C295" s="4" t="s">
        <v>27</v>
      </c>
      <c r="D295" s="4" t="s">
        <v>1490</v>
      </c>
      <c r="E295" s="4" t="s">
        <v>473</v>
      </c>
      <c r="F295" s="6">
        <v>44917</v>
      </c>
      <c r="G295" s="6">
        <v>44918</v>
      </c>
      <c r="H295" s="4">
        <v>1</v>
      </c>
      <c r="I295" s="4">
        <v>1</v>
      </c>
      <c r="J295" s="4">
        <v>1</v>
      </c>
      <c r="K295" s="4" t="s">
        <v>30</v>
      </c>
      <c r="L295" s="4">
        <v>237</v>
      </c>
      <c r="M295" s="4">
        <v>237</v>
      </c>
      <c r="N295" s="4" t="s">
        <v>1491</v>
      </c>
      <c r="O295" s="4" t="s">
        <v>915</v>
      </c>
      <c r="P295" s="4" t="s">
        <v>33</v>
      </c>
      <c r="Q295" s="4">
        <v>0</v>
      </c>
      <c r="R295" s="7">
        <v>44916</v>
      </c>
      <c r="S295" s="6">
        <v>44921</v>
      </c>
      <c r="T295" s="4" t="s">
        <v>34</v>
      </c>
      <c r="U295" s="4">
        <v>237</v>
      </c>
      <c r="V295" s="4">
        <v>0</v>
      </c>
      <c r="W295" s="4">
        <v>0</v>
      </c>
      <c r="X295" s="4" t="s">
        <v>1492</v>
      </c>
      <c r="Y295" s="4" t="s">
        <v>1493</v>
      </c>
    </row>
    <row r="296" s="4" customFormat="1" spans="1:25">
      <c r="A296" s="4" t="s">
        <v>1494</v>
      </c>
      <c r="B296" s="4" t="s">
        <v>26</v>
      </c>
      <c r="C296" s="4" t="s">
        <v>27</v>
      </c>
      <c r="D296" s="4" t="s">
        <v>1495</v>
      </c>
      <c r="E296" s="4" t="s">
        <v>1496</v>
      </c>
      <c r="F296" s="6">
        <v>44916</v>
      </c>
      <c r="G296" s="6">
        <v>44918</v>
      </c>
      <c r="H296" s="4">
        <v>1</v>
      </c>
      <c r="I296" s="4">
        <v>2</v>
      </c>
      <c r="J296" s="4">
        <v>2</v>
      </c>
      <c r="K296" s="4" t="s">
        <v>30</v>
      </c>
      <c r="L296" s="4">
        <v>1648</v>
      </c>
      <c r="M296" s="4">
        <v>1648</v>
      </c>
      <c r="N296" s="4" t="s">
        <v>1497</v>
      </c>
      <c r="O296" s="4" t="s">
        <v>915</v>
      </c>
      <c r="P296" s="4" t="s">
        <v>33</v>
      </c>
      <c r="Q296" s="4">
        <v>0</v>
      </c>
      <c r="R296" s="7">
        <v>44916</v>
      </c>
      <c r="S296" s="6">
        <v>44921</v>
      </c>
      <c r="T296" s="4" t="s">
        <v>34</v>
      </c>
      <c r="U296" s="4">
        <v>1648</v>
      </c>
      <c r="V296" s="4">
        <v>0</v>
      </c>
      <c r="W296" s="4">
        <v>0</v>
      </c>
      <c r="X296" s="4" t="s">
        <v>1498</v>
      </c>
      <c r="Y296" s="4" t="s">
        <v>35</v>
      </c>
    </row>
    <row r="297" s="4" customFormat="1" spans="1:25">
      <c r="A297" s="4" t="s">
        <v>1499</v>
      </c>
      <c r="B297" s="4" t="s">
        <v>26</v>
      </c>
      <c r="C297" s="4" t="s">
        <v>27</v>
      </c>
      <c r="D297" s="4" t="s">
        <v>1500</v>
      </c>
      <c r="E297" s="4" t="s">
        <v>53</v>
      </c>
      <c r="F297" s="6">
        <v>44917</v>
      </c>
      <c r="G297" s="6">
        <v>44918</v>
      </c>
      <c r="H297" s="4">
        <v>1</v>
      </c>
      <c r="I297" s="4">
        <v>1</v>
      </c>
      <c r="J297" s="4">
        <v>1</v>
      </c>
      <c r="K297" s="4" t="s">
        <v>30</v>
      </c>
      <c r="L297" s="4">
        <v>649</v>
      </c>
      <c r="M297" s="4">
        <v>649</v>
      </c>
      <c r="N297" s="4" t="s">
        <v>1501</v>
      </c>
      <c r="O297" s="4" t="s">
        <v>915</v>
      </c>
      <c r="P297" s="4" t="s">
        <v>33</v>
      </c>
      <c r="Q297" s="4">
        <v>0</v>
      </c>
      <c r="R297" s="7">
        <v>44916</v>
      </c>
      <c r="S297" s="6">
        <v>44921</v>
      </c>
      <c r="T297" s="4" t="s">
        <v>34</v>
      </c>
      <c r="U297" s="4">
        <v>649</v>
      </c>
      <c r="V297" s="4">
        <v>0</v>
      </c>
      <c r="W297" s="4">
        <v>0</v>
      </c>
      <c r="X297" s="4" t="s">
        <v>1502</v>
      </c>
      <c r="Y297" s="4" t="s">
        <v>35</v>
      </c>
    </row>
    <row r="298" s="4" customFormat="1" spans="1:25">
      <c r="A298" s="4" t="s">
        <v>1503</v>
      </c>
      <c r="B298" s="4" t="s">
        <v>26</v>
      </c>
      <c r="C298" s="4" t="s">
        <v>27</v>
      </c>
      <c r="D298" s="4" t="s">
        <v>1504</v>
      </c>
      <c r="E298" s="4" t="s">
        <v>1505</v>
      </c>
      <c r="F298" s="6">
        <v>44917</v>
      </c>
      <c r="G298" s="6">
        <v>44918</v>
      </c>
      <c r="H298" s="4">
        <v>1</v>
      </c>
      <c r="I298" s="4">
        <v>1</v>
      </c>
      <c r="J298" s="4">
        <v>1</v>
      </c>
      <c r="K298" s="4" t="s">
        <v>30</v>
      </c>
      <c r="L298" s="4">
        <v>382</v>
      </c>
      <c r="M298" s="4">
        <v>382</v>
      </c>
      <c r="N298" s="4" t="s">
        <v>1506</v>
      </c>
      <c r="O298" s="4" t="s">
        <v>915</v>
      </c>
      <c r="P298" s="4" t="s">
        <v>33</v>
      </c>
      <c r="Q298" s="4">
        <v>0</v>
      </c>
      <c r="R298" s="7">
        <v>44916</v>
      </c>
      <c r="S298" s="6">
        <v>44921</v>
      </c>
      <c r="T298" s="4" t="s">
        <v>34</v>
      </c>
      <c r="U298" s="4">
        <v>382</v>
      </c>
      <c r="V298" s="4">
        <v>0</v>
      </c>
      <c r="W298" s="4">
        <v>0</v>
      </c>
      <c r="X298" s="4" t="s">
        <v>1507</v>
      </c>
      <c r="Y298" s="4" t="s">
        <v>1508</v>
      </c>
    </row>
    <row r="299" s="4" customFormat="1" spans="1:25">
      <c r="A299" s="4" t="s">
        <v>1509</v>
      </c>
      <c r="B299" s="4" t="s">
        <v>26</v>
      </c>
      <c r="C299" s="4" t="s">
        <v>27</v>
      </c>
      <c r="D299" s="4" t="s">
        <v>676</v>
      </c>
      <c r="E299" s="4" t="s">
        <v>158</v>
      </c>
      <c r="F299" s="6">
        <v>44917</v>
      </c>
      <c r="G299" s="6">
        <v>44918</v>
      </c>
      <c r="H299" s="4">
        <v>1</v>
      </c>
      <c r="I299" s="4">
        <v>1</v>
      </c>
      <c r="J299" s="4">
        <v>1</v>
      </c>
      <c r="K299" s="4" t="s">
        <v>30</v>
      </c>
      <c r="L299" s="4">
        <v>637</v>
      </c>
      <c r="M299" s="4">
        <v>637</v>
      </c>
      <c r="N299" s="4" t="s">
        <v>1510</v>
      </c>
      <c r="O299" s="4" t="s">
        <v>915</v>
      </c>
      <c r="P299" s="4" t="s">
        <v>33</v>
      </c>
      <c r="Q299" s="4">
        <v>0</v>
      </c>
      <c r="R299" s="7">
        <v>44916</v>
      </c>
      <c r="S299" s="6">
        <v>44921</v>
      </c>
      <c r="T299" s="4" t="s">
        <v>34</v>
      </c>
      <c r="U299" s="4">
        <v>637</v>
      </c>
      <c r="V299" s="4">
        <v>0</v>
      </c>
      <c r="W299" s="4">
        <v>0</v>
      </c>
      <c r="X299" s="4" t="s">
        <v>1511</v>
      </c>
      <c r="Y299" s="4" t="s">
        <v>1512</v>
      </c>
    </row>
    <row r="300" s="4" customFormat="1" spans="1:25">
      <c r="A300" s="4" t="s">
        <v>1513</v>
      </c>
      <c r="B300" s="4" t="s">
        <v>26</v>
      </c>
      <c r="C300" s="4" t="s">
        <v>27</v>
      </c>
      <c r="D300" s="4" t="s">
        <v>1514</v>
      </c>
      <c r="E300" s="4" t="s">
        <v>1515</v>
      </c>
      <c r="F300" s="6">
        <v>44916</v>
      </c>
      <c r="G300" s="6">
        <v>44918</v>
      </c>
      <c r="H300" s="4">
        <v>1</v>
      </c>
      <c r="I300" s="4">
        <v>2</v>
      </c>
      <c r="J300" s="4">
        <v>2</v>
      </c>
      <c r="K300" s="4" t="s">
        <v>30</v>
      </c>
      <c r="L300" s="4">
        <v>586</v>
      </c>
      <c r="M300" s="4">
        <v>586</v>
      </c>
      <c r="N300" s="4" t="s">
        <v>1516</v>
      </c>
      <c r="O300" s="4" t="s">
        <v>915</v>
      </c>
      <c r="P300" s="4" t="s">
        <v>33</v>
      </c>
      <c r="Q300" s="4">
        <v>0</v>
      </c>
      <c r="R300" s="7">
        <v>44916</v>
      </c>
      <c r="S300" s="6">
        <v>44921</v>
      </c>
      <c r="T300" s="4" t="s">
        <v>34</v>
      </c>
      <c r="U300" s="4">
        <v>586</v>
      </c>
      <c r="V300" s="4">
        <v>0</v>
      </c>
      <c r="W300" s="4">
        <v>0</v>
      </c>
      <c r="X300" s="4" t="s">
        <v>1517</v>
      </c>
      <c r="Y300" s="4" t="s">
        <v>1518</v>
      </c>
    </row>
    <row r="301" s="4" customFormat="1" spans="1:25">
      <c r="A301" s="4" t="s">
        <v>1519</v>
      </c>
      <c r="B301" s="4" t="s">
        <v>26</v>
      </c>
      <c r="C301" s="4" t="s">
        <v>27</v>
      </c>
      <c r="D301" s="4" t="s">
        <v>1520</v>
      </c>
      <c r="E301" s="4" t="s">
        <v>1521</v>
      </c>
      <c r="F301" s="6">
        <v>44917</v>
      </c>
      <c r="G301" s="6">
        <v>44918</v>
      </c>
      <c r="H301" s="4">
        <v>1</v>
      </c>
      <c r="I301" s="4">
        <v>1</v>
      </c>
      <c r="J301" s="4">
        <v>1</v>
      </c>
      <c r="K301" s="4" t="s">
        <v>30</v>
      </c>
      <c r="L301" s="4">
        <v>686</v>
      </c>
      <c r="M301" s="4">
        <v>686</v>
      </c>
      <c r="N301" s="4" t="s">
        <v>1522</v>
      </c>
      <c r="O301" s="4" t="s">
        <v>915</v>
      </c>
      <c r="P301" s="4" t="s">
        <v>33</v>
      </c>
      <c r="Q301" s="4">
        <v>0</v>
      </c>
      <c r="R301" s="7">
        <v>44916</v>
      </c>
      <c r="S301" s="6">
        <v>44921</v>
      </c>
      <c r="T301" s="4" t="s">
        <v>34</v>
      </c>
      <c r="U301" s="4">
        <v>686</v>
      </c>
      <c r="V301" s="4">
        <v>0</v>
      </c>
      <c r="W301" s="4">
        <v>0</v>
      </c>
      <c r="X301" s="4" t="s">
        <v>1523</v>
      </c>
      <c r="Y301" s="4" t="s">
        <v>35</v>
      </c>
    </row>
    <row r="302" s="4" customFormat="1" spans="1:25">
      <c r="A302" s="4" t="s">
        <v>1524</v>
      </c>
      <c r="B302" s="4" t="s">
        <v>26</v>
      </c>
      <c r="C302" s="4" t="s">
        <v>27</v>
      </c>
      <c r="D302" s="4" t="s">
        <v>1525</v>
      </c>
      <c r="E302" s="4" t="s">
        <v>53</v>
      </c>
      <c r="F302" s="6">
        <v>44917</v>
      </c>
      <c r="G302" s="6">
        <v>44918</v>
      </c>
      <c r="H302" s="4">
        <v>1</v>
      </c>
      <c r="I302" s="4">
        <v>1</v>
      </c>
      <c r="J302" s="4">
        <v>1</v>
      </c>
      <c r="K302" s="4" t="s">
        <v>30</v>
      </c>
      <c r="L302" s="4">
        <v>315</v>
      </c>
      <c r="M302" s="4">
        <v>315</v>
      </c>
      <c r="N302" s="4" t="s">
        <v>1526</v>
      </c>
      <c r="O302" s="4" t="s">
        <v>915</v>
      </c>
      <c r="P302" s="4" t="s">
        <v>33</v>
      </c>
      <c r="Q302" s="4">
        <v>0</v>
      </c>
      <c r="R302" s="7">
        <v>44916</v>
      </c>
      <c r="S302" s="6">
        <v>44921</v>
      </c>
      <c r="T302" s="4" t="s">
        <v>34</v>
      </c>
      <c r="U302" s="4">
        <v>315</v>
      </c>
      <c r="V302" s="4">
        <v>0</v>
      </c>
      <c r="W302" s="4">
        <v>0</v>
      </c>
      <c r="X302" s="4" t="s">
        <v>1527</v>
      </c>
      <c r="Y302" s="4" t="s">
        <v>1528</v>
      </c>
    </row>
    <row r="303" s="4" customFormat="1" spans="1:25">
      <c r="A303" s="4" t="s">
        <v>1529</v>
      </c>
      <c r="B303" s="4" t="s">
        <v>26</v>
      </c>
      <c r="C303" s="4" t="s">
        <v>27</v>
      </c>
      <c r="D303" s="4" t="s">
        <v>1530</v>
      </c>
      <c r="E303" s="4" t="s">
        <v>251</v>
      </c>
      <c r="F303" s="6">
        <v>44917</v>
      </c>
      <c r="G303" s="6">
        <v>44918</v>
      </c>
      <c r="H303" s="4">
        <v>1</v>
      </c>
      <c r="I303" s="4">
        <v>1</v>
      </c>
      <c r="J303" s="4">
        <v>1</v>
      </c>
      <c r="K303" s="4" t="s">
        <v>30</v>
      </c>
      <c r="L303" s="4">
        <v>997</v>
      </c>
      <c r="M303" s="4">
        <v>997</v>
      </c>
      <c r="N303" s="4" t="s">
        <v>1531</v>
      </c>
      <c r="O303" s="4" t="s">
        <v>915</v>
      </c>
      <c r="P303" s="4" t="s">
        <v>33</v>
      </c>
      <c r="Q303" s="4">
        <v>0</v>
      </c>
      <c r="R303" s="7">
        <v>44916</v>
      </c>
      <c r="S303" s="6">
        <v>44921</v>
      </c>
      <c r="T303" s="4" t="s">
        <v>34</v>
      </c>
      <c r="U303" s="4">
        <v>997</v>
      </c>
      <c r="V303" s="4">
        <v>0</v>
      </c>
      <c r="W303" s="4">
        <v>0</v>
      </c>
      <c r="X303" s="4" t="s">
        <v>1532</v>
      </c>
      <c r="Y303" s="4" t="s">
        <v>35</v>
      </c>
    </row>
    <row r="304" s="4" customFormat="1" spans="1:25">
      <c r="A304" s="4" t="s">
        <v>1533</v>
      </c>
      <c r="B304" s="4" t="s">
        <v>26</v>
      </c>
      <c r="C304" s="4" t="s">
        <v>27</v>
      </c>
      <c r="D304" s="4" t="s">
        <v>1534</v>
      </c>
      <c r="E304" s="4" t="s">
        <v>325</v>
      </c>
      <c r="F304" s="6">
        <v>44917</v>
      </c>
      <c r="G304" s="6">
        <v>44918</v>
      </c>
      <c r="H304" s="4">
        <v>1</v>
      </c>
      <c r="I304" s="4">
        <v>1</v>
      </c>
      <c r="J304" s="4">
        <v>1</v>
      </c>
      <c r="K304" s="4" t="s">
        <v>30</v>
      </c>
      <c r="L304" s="4">
        <v>669</v>
      </c>
      <c r="M304" s="4">
        <v>669</v>
      </c>
      <c r="N304" s="4" t="s">
        <v>1535</v>
      </c>
      <c r="O304" s="4" t="s">
        <v>915</v>
      </c>
      <c r="P304" s="4" t="s">
        <v>33</v>
      </c>
      <c r="Q304" s="4">
        <v>0</v>
      </c>
      <c r="R304" s="7">
        <v>44916</v>
      </c>
      <c r="S304" s="6">
        <v>44921</v>
      </c>
      <c r="T304" s="4" t="s">
        <v>34</v>
      </c>
      <c r="U304" s="4">
        <v>669</v>
      </c>
      <c r="V304" s="4">
        <v>0</v>
      </c>
      <c r="W304" s="4">
        <v>0</v>
      </c>
      <c r="X304" s="4" t="s">
        <v>1536</v>
      </c>
      <c r="Y304" s="4" t="s">
        <v>1537</v>
      </c>
    </row>
    <row r="305" s="4" customFormat="1" spans="1:25">
      <c r="A305" s="4" t="s">
        <v>1538</v>
      </c>
      <c r="B305" s="4" t="s">
        <v>26</v>
      </c>
      <c r="C305" s="4" t="s">
        <v>27</v>
      </c>
      <c r="D305" s="4" t="s">
        <v>1539</v>
      </c>
      <c r="E305" s="4" t="s">
        <v>563</v>
      </c>
      <c r="F305" s="6">
        <v>44916</v>
      </c>
      <c r="G305" s="6">
        <v>44918</v>
      </c>
      <c r="H305" s="4">
        <v>1</v>
      </c>
      <c r="I305" s="4">
        <v>2</v>
      </c>
      <c r="J305" s="4">
        <v>2</v>
      </c>
      <c r="K305" s="4" t="s">
        <v>30</v>
      </c>
      <c r="L305" s="4">
        <v>2285</v>
      </c>
      <c r="M305" s="4">
        <v>2285</v>
      </c>
      <c r="N305" s="4" t="s">
        <v>1540</v>
      </c>
      <c r="O305" s="4" t="s">
        <v>915</v>
      </c>
      <c r="P305" s="4" t="s">
        <v>33</v>
      </c>
      <c r="Q305" s="4">
        <v>0</v>
      </c>
      <c r="R305" s="7">
        <v>44916</v>
      </c>
      <c r="S305" s="6">
        <v>44921</v>
      </c>
      <c r="T305" s="4" t="s">
        <v>34</v>
      </c>
      <c r="U305" s="4">
        <v>2285</v>
      </c>
      <c r="V305" s="4">
        <v>0</v>
      </c>
      <c r="W305" s="4">
        <v>0</v>
      </c>
      <c r="X305" s="4" t="s">
        <v>1541</v>
      </c>
      <c r="Y305" s="4" t="s">
        <v>35</v>
      </c>
    </row>
    <row r="306" s="4" customFormat="1" spans="1:25">
      <c r="A306" s="4" t="s">
        <v>1542</v>
      </c>
      <c r="B306" s="4" t="s">
        <v>26</v>
      </c>
      <c r="C306" s="4" t="s">
        <v>27</v>
      </c>
      <c r="D306" s="4" t="s">
        <v>1543</v>
      </c>
      <c r="E306" s="4" t="s">
        <v>285</v>
      </c>
      <c r="F306" s="6">
        <v>44917</v>
      </c>
      <c r="G306" s="6">
        <v>44918</v>
      </c>
      <c r="H306" s="4">
        <v>1</v>
      </c>
      <c r="I306" s="4">
        <v>1</v>
      </c>
      <c r="J306" s="4">
        <v>1</v>
      </c>
      <c r="K306" s="4" t="s">
        <v>30</v>
      </c>
      <c r="L306" s="4">
        <v>627</v>
      </c>
      <c r="M306" s="4">
        <v>627</v>
      </c>
      <c r="N306" s="4" t="s">
        <v>1544</v>
      </c>
      <c r="O306" s="4" t="s">
        <v>915</v>
      </c>
      <c r="P306" s="4" t="s">
        <v>33</v>
      </c>
      <c r="Q306" s="4">
        <v>0</v>
      </c>
      <c r="R306" s="7">
        <v>44917</v>
      </c>
      <c r="S306" s="6">
        <v>44921</v>
      </c>
      <c r="T306" s="4" t="s">
        <v>34</v>
      </c>
      <c r="U306" s="4">
        <v>627</v>
      </c>
      <c r="V306" s="4">
        <v>0</v>
      </c>
      <c r="W306" s="4">
        <v>0</v>
      </c>
      <c r="X306" s="4" t="s">
        <v>1545</v>
      </c>
      <c r="Y306" s="4" t="s">
        <v>1546</v>
      </c>
    </row>
    <row r="307" s="4" customFormat="1" spans="1:25">
      <c r="A307" s="4" t="s">
        <v>1547</v>
      </c>
      <c r="B307" s="4" t="s">
        <v>26</v>
      </c>
      <c r="C307" s="4" t="s">
        <v>27</v>
      </c>
      <c r="D307" s="4" t="s">
        <v>1548</v>
      </c>
      <c r="E307" s="4" t="s">
        <v>344</v>
      </c>
      <c r="F307" s="6">
        <v>44917</v>
      </c>
      <c r="G307" s="6">
        <v>44918</v>
      </c>
      <c r="H307" s="4">
        <v>1</v>
      </c>
      <c r="I307" s="4">
        <v>1</v>
      </c>
      <c r="J307" s="4">
        <v>1</v>
      </c>
      <c r="K307" s="4" t="s">
        <v>30</v>
      </c>
      <c r="L307" s="4">
        <v>1460</v>
      </c>
      <c r="M307" s="4">
        <v>1460</v>
      </c>
      <c r="N307" s="4" t="s">
        <v>1549</v>
      </c>
      <c r="O307" s="4" t="s">
        <v>915</v>
      </c>
      <c r="P307" s="4" t="s">
        <v>33</v>
      </c>
      <c r="Q307" s="4">
        <v>0</v>
      </c>
      <c r="R307" s="7">
        <v>44917</v>
      </c>
      <c r="S307" s="6">
        <v>44921</v>
      </c>
      <c r="T307" s="4" t="s">
        <v>34</v>
      </c>
      <c r="U307" s="4">
        <v>1460</v>
      </c>
      <c r="V307" s="4">
        <v>0</v>
      </c>
      <c r="W307" s="4">
        <v>0</v>
      </c>
      <c r="X307" s="4" t="s">
        <v>1550</v>
      </c>
      <c r="Y307" s="4" t="s">
        <v>1551</v>
      </c>
    </row>
    <row r="308" s="4" customFormat="1" spans="1:25">
      <c r="A308" s="4" t="s">
        <v>1552</v>
      </c>
      <c r="B308" s="4" t="s">
        <v>26</v>
      </c>
      <c r="C308" s="4" t="s">
        <v>27</v>
      </c>
      <c r="D308" s="4" t="s">
        <v>1553</v>
      </c>
      <c r="E308" s="4" t="s">
        <v>325</v>
      </c>
      <c r="F308" s="6">
        <v>44917</v>
      </c>
      <c r="G308" s="6">
        <v>44918</v>
      </c>
      <c r="H308" s="4">
        <v>1</v>
      </c>
      <c r="I308" s="4">
        <v>1</v>
      </c>
      <c r="J308" s="4">
        <v>1</v>
      </c>
      <c r="K308" s="4" t="s">
        <v>30</v>
      </c>
      <c r="L308" s="4">
        <v>643</v>
      </c>
      <c r="M308" s="4">
        <v>643</v>
      </c>
      <c r="N308" s="4" t="s">
        <v>1554</v>
      </c>
      <c r="O308" s="4" t="s">
        <v>915</v>
      </c>
      <c r="P308" s="4" t="s">
        <v>33</v>
      </c>
      <c r="Q308" s="4">
        <v>0</v>
      </c>
      <c r="R308" s="7">
        <v>44917</v>
      </c>
      <c r="S308" s="6">
        <v>44921</v>
      </c>
      <c r="T308" s="4" t="s">
        <v>34</v>
      </c>
      <c r="U308" s="4">
        <v>643</v>
      </c>
      <c r="V308" s="4">
        <v>0</v>
      </c>
      <c r="W308" s="4">
        <v>0</v>
      </c>
      <c r="X308" s="4" t="s">
        <v>1555</v>
      </c>
      <c r="Y308" s="4" t="s">
        <v>1556</v>
      </c>
    </row>
    <row r="309" s="4" customFormat="1" spans="1:25">
      <c r="A309" s="4" t="s">
        <v>1557</v>
      </c>
      <c r="B309" s="4" t="s">
        <v>26</v>
      </c>
      <c r="C309" s="4" t="s">
        <v>27</v>
      </c>
      <c r="D309" s="4" t="s">
        <v>696</v>
      </c>
      <c r="E309" s="4" t="s">
        <v>1558</v>
      </c>
      <c r="F309" s="6">
        <v>44917</v>
      </c>
      <c r="G309" s="6">
        <v>44918</v>
      </c>
      <c r="H309" s="4">
        <v>1</v>
      </c>
      <c r="I309" s="4">
        <v>1</v>
      </c>
      <c r="J309" s="4">
        <v>1</v>
      </c>
      <c r="K309" s="4" t="s">
        <v>30</v>
      </c>
      <c r="L309" s="4">
        <v>157</v>
      </c>
      <c r="M309" s="4">
        <v>157</v>
      </c>
      <c r="N309" s="4" t="s">
        <v>698</v>
      </c>
      <c r="O309" s="4" t="s">
        <v>915</v>
      </c>
      <c r="P309" s="4" t="s">
        <v>33</v>
      </c>
      <c r="Q309" s="4">
        <v>0</v>
      </c>
      <c r="R309" s="7">
        <v>44917</v>
      </c>
      <c r="S309" s="6">
        <v>44921</v>
      </c>
      <c r="T309" s="4" t="s">
        <v>34</v>
      </c>
      <c r="U309" s="4">
        <v>157</v>
      </c>
      <c r="V309" s="4">
        <v>0</v>
      </c>
      <c r="W309" s="4">
        <v>0</v>
      </c>
      <c r="X309" s="4" t="s">
        <v>1559</v>
      </c>
      <c r="Y309" s="4" t="s">
        <v>35</v>
      </c>
    </row>
    <row r="310" s="4" customFormat="1" spans="1:25">
      <c r="A310" s="4" t="s">
        <v>1560</v>
      </c>
      <c r="B310" s="4" t="s">
        <v>26</v>
      </c>
      <c r="C310" s="4" t="s">
        <v>27</v>
      </c>
      <c r="D310" s="4" t="s">
        <v>278</v>
      </c>
      <c r="E310" s="4" t="s">
        <v>279</v>
      </c>
      <c r="F310" s="6">
        <v>44917</v>
      </c>
      <c r="G310" s="6">
        <v>44918</v>
      </c>
      <c r="H310" s="4">
        <v>1</v>
      </c>
      <c r="I310" s="4">
        <v>1</v>
      </c>
      <c r="J310" s="4">
        <v>1</v>
      </c>
      <c r="K310" s="4" t="s">
        <v>30</v>
      </c>
      <c r="L310" s="4">
        <v>474</v>
      </c>
      <c r="M310" s="4">
        <v>474</v>
      </c>
      <c r="N310" s="4" t="s">
        <v>1561</v>
      </c>
      <c r="O310" s="4" t="s">
        <v>915</v>
      </c>
      <c r="P310" s="4" t="s">
        <v>33</v>
      </c>
      <c r="Q310" s="4">
        <v>0</v>
      </c>
      <c r="R310" s="7">
        <v>44917</v>
      </c>
      <c r="S310" s="6">
        <v>44921</v>
      </c>
      <c r="T310" s="4" t="s">
        <v>34</v>
      </c>
      <c r="U310" s="4">
        <v>474</v>
      </c>
      <c r="V310" s="4">
        <v>0</v>
      </c>
      <c r="W310" s="4">
        <v>0</v>
      </c>
      <c r="X310" s="4" t="s">
        <v>1562</v>
      </c>
      <c r="Y310" s="4" t="s">
        <v>1563</v>
      </c>
    </row>
    <row r="311" s="4" customFormat="1" spans="1:25">
      <c r="A311" s="4" t="s">
        <v>1564</v>
      </c>
      <c r="B311" s="4" t="s">
        <v>26</v>
      </c>
      <c r="C311" s="4" t="s">
        <v>27</v>
      </c>
      <c r="D311" s="4" t="s">
        <v>516</v>
      </c>
      <c r="E311" s="4" t="s">
        <v>1475</v>
      </c>
      <c r="F311" s="6">
        <v>44917</v>
      </c>
      <c r="G311" s="6">
        <v>44918</v>
      </c>
      <c r="H311" s="4">
        <v>1</v>
      </c>
      <c r="I311" s="4">
        <v>1</v>
      </c>
      <c r="J311" s="4">
        <v>1</v>
      </c>
      <c r="K311" s="4" t="s">
        <v>30</v>
      </c>
      <c r="L311" s="4">
        <v>348</v>
      </c>
      <c r="M311" s="4">
        <v>348</v>
      </c>
      <c r="N311" s="4" t="s">
        <v>1565</v>
      </c>
      <c r="O311" s="4" t="s">
        <v>915</v>
      </c>
      <c r="P311" s="4" t="s">
        <v>33</v>
      </c>
      <c r="Q311" s="4">
        <v>0</v>
      </c>
      <c r="R311" s="7">
        <v>44917</v>
      </c>
      <c r="S311" s="6">
        <v>44921</v>
      </c>
      <c r="T311" s="4" t="s">
        <v>34</v>
      </c>
      <c r="U311" s="4">
        <v>348</v>
      </c>
      <c r="V311" s="4">
        <v>0</v>
      </c>
      <c r="W311" s="4">
        <v>0</v>
      </c>
      <c r="X311" s="4" t="s">
        <v>1566</v>
      </c>
      <c r="Y311" s="4" t="s">
        <v>1567</v>
      </c>
    </row>
    <row r="312" s="4" customFormat="1" spans="1:25">
      <c r="A312" s="4" t="s">
        <v>1568</v>
      </c>
      <c r="B312" s="4" t="s">
        <v>26</v>
      </c>
      <c r="C312" s="4" t="s">
        <v>27</v>
      </c>
      <c r="D312" s="4" t="s">
        <v>495</v>
      </c>
      <c r="E312" s="4" t="s">
        <v>496</v>
      </c>
      <c r="F312" s="6">
        <v>44917</v>
      </c>
      <c r="G312" s="6">
        <v>44918</v>
      </c>
      <c r="H312" s="4">
        <v>1</v>
      </c>
      <c r="I312" s="4">
        <v>1</v>
      </c>
      <c r="J312" s="4">
        <v>1</v>
      </c>
      <c r="K312" s="4" t="s">
        <v>30</v>
      </c>
      <c r="L312" s="4">
        <v>811</v>
      </c>
      <c r="M312" s="4">
        <v>811</v>
      </c>
      <c r="N312" s="4" t="s">
        <v>497</v>
      </c>
      <c r="O312" s="4" t="s">
        <v>915</v>
      </c>
      <c r="P312" s="4" t="s">
        <v>33</v>
      </c>
      <c r="Q312" s="4">
        <v>0</v>
      </c>
      <c r="R312" s="7">
        <v>44917</v>
      </c>
      <c r="S312" s="6">
        <v>44921</v>
      </c>
      <c r="T312" s="4" t="s">
        <v>34</v>
      </c>
      <c r="U312" s="4">
        <v>811</v>
      </c>
      <c r="V312" s="4">
        <v>0</v>
      </c>
      <c r="W312" s="4">
        <v>0</v>
      </c>
      <c r="X312" s="4" t="s">
        <v>1569</v>
      </c>
      <c r="Y312" s="4" t="s">
        <v>1570</v>
      </c>
    </row>
    <row r="313" s="4" customFormat="1" spans="1:25">
      <c r="A313" s="4" t="s">
        <v>1571</v>
      </c>
      <c r="B313" s="4" t="s">
        <v>26</v>
      </c>
      <c r="C313" s="4" t="s">
        <v>27</v>
      </c>
      <c r="D313" s="4" t="s">
        <v>495</v>
      </c>
      <c r="E313" s="4" t="s">
        <v>240</v>
      </c>
      <c r="F313" s="6">
        <v>44917</v>
      </c>
      <c r="G313" s="6">
        <v>44918</v>
      </c>
      <c r="H313" s="4">
        <v>1</v>
      </c>
      <c r="I313" s="4">
        <v>1</v>
      </c>
      <c r="J313" s="4">
        <v>1</v>
      </c>
      <c r="K313" s="4" t="s">
        <v>30</v>
      </c>
      <c r="L313" s="4">
        <v>811</v>
      </c>
      <c r="M313" s="4">
        <v>811</v>
      </c>
      <c r="N313" s="4" t="s">
        <v>1572</v>
      </c>
      <c r="O313" s="4" t="s">
        <v>915</v>
      </c>
      <c r="P313" s="4" t="s">
        <v>33</v>
      </c>
      <c r="Q313" s="4">
        <v>0</v>
      </c>
      <c r="R313" s="7">
        <v>44917</v>
      </c>
      <c r="S313" s="6">
        <v>44921</v>
      </c>
      <c r="T313" s="4" t="s">
        <v>34</v>
      </c>
      <c r="U313" s="4">
        <v>811</v>
      </c>
      <c r="V313" s="4">
        <v>0</v>
      </c>
      <c r="W313" s="4">
        <v>0</v>
      </c>
      <c r="X313" s="4" t="s">
        <v>1573</v>
      </c>
      <c r="Y313" s="4" t="s">
        <v>1574</v>
      </c>
    </row>
    <row r="314" s="4" customFormat="1" spans="1:25">
      <c r="A314" s="4" t="s">
        <v>1575</v>
      </c>
      <c r="B314" s="4" t="s">
        <v>26</v>
      </c>
      <c r="C314" s="4" t="s">
        <v>27</v>
      </c>
      <c r="D314" s="4" t="s">
        <v>1576</v>
      </c>
      <c r="E314" s="4" t="s">
        <v>251</v>
      </c>
      <c r="F314" s="6">
        <v>44917</v>
      </c>
      <c r="G314" s="6">
        <v>44918</v>
      </c>
      <c r="H314" s="4">
        <v>1</v>
      </c>
      <c r="I314" s="4">
        <v>1</v>
      </c>
      <c r="J314" s="4">
        <v>1</v>
      </c>
      <c r="K314" s="4" t="s">
        <v>30</v>
      </c>
      <c r="L314" s="4">
        <v>142</v>
      </c>
      <c r="M314" s="4">
        <v>142</v>
      </c>
      <c r="N314" s="4" t="s">
        <v>1577</v>
      </c>
      <c r="O314" s="4" t="s">
        <v>915</v>
      </c>
      <c r="P314" s="4" t="s">
        <v>33</v>
      </c>
      <c r="Q314" s="4">
        <v>0</v>
      </c>
      <c r="R314" s="7">
        <v>44917</v>
      </c>
      <c r="S314" s="6">
        <v>44921</v>
      </c>
      <c r="T314" s="4" t="s">
        <v>34</v>
      </c>
      <c r="U314" s="4">
        <v>142</v>
      </c>
      <c r="V314" s="4">
        <v>0</v>
      </c>
      <c r="W314" s="4">
        <v>0</v>
      </c>
      <c r="X314" s="4" t="s">
        <v>1578</v>
      </c>
      <c r="Y314" s="4" t="s">
        <v>35</v>
      </c>
    </row>
    <row r="315" s="4" customFormat="1" spans="1:25">
      <c r="A315" s="4" t="s">
        <v>1579</v>
      </c>
      <c r="B315" s="4" t="s">
        <v>26</v>
      </c>
      <c r="C315" s="4" t="s">
        <v>27</v>
      </c>
      <c r="D315" s="4" t="s">
        <v>762</v>
      </c>
      <c r="E315" s="4" t="s">
        <v>251</v>
      </c>
      <c r="F315" s="6">
        <v>44917</v>
      </c>
      <c r="G315" s="6">
        <v>44918</v>
      </c>
      <c r="H315" s="4">
        <v>1</v>
      </c>
      <c r="I315" s="4">
        <v>1</v>
      </c>
      <c r="J315" s="4">
        <v>1</v>
      </c>
      <c r="K315" s="4" t="s">
        <v>30</v>
      </c>
      <c r="L315" s="4">
        <v>279</v>
      </c>
      <c r="M315" s="4">
        <v>279</v>
      </c>
      <c r="N315" s="4" t="s">
        <v>1580</v>
      </c>
      <c r="O315" s="4" t="s">
        <v>915</v>
      </c>
      <c r="P315" s="4" t="s">
        <v>33</v>
      </c>
      <c r="Q315" s="4">
        <v>0</v>
      </c>
      <c r="R315" s="7">
        <v>44917</v>
      </c>
      <c r="S315" s="6">
        <v>44921</v>
      </c>
      <c r="T315" s="4" t="s">
        <v>34</v>
      </c>
      <c r="U315" s="4">
        <v>279</v>
      </c>
      <c r="V315" s="4">
        <v>0</v>
      </c>
      <c r="W315" s="4">
        <v>0</v>
      </c>
      <c r="X315" s="4" t="s">
        <v>1581</v>
      </c>
      <c r="Y315" s="4" t="s">
        <v>35</v>
      </c>
    </row>
    <row r="316" s="4" customFormat="1" spans="1:25">
      <c r="A316" s="4" t="s">
        <v>1552</v>
      </c>
      <c r="B316" s="4" t="s">
        <v>26</v>
      </c>
      <c r="C316" s="4" t="s">
        <v>341</v>
      </c>
      <c r="D316" s="4" t="s">
        <v>1553</v>
      </c>
      <c r="E316" s="4" t="s">
        <v>325</v>
      </c>
      <c r="F316" s="6">
        <v>44917</v>
      </c>
      <c r="G316" s="6">
        <v>44918</v>
      </c>
      <c r="H316" s="4">
        <v>1</v>
      </c>
      <c r="I316" s="4">
        <v>1</v>
      </c>
      <c r="J316" s="4">
        <v>1</v>
      </c>
      <c r="K316" s="4" t="s">
        <v>30</v>
      </c>
      <c r="L316" s="4">
        <v>-643</v>
      </c>
      <c r="M316" s="4">
        <v>-643</v>
      </c>
      <c r="N316" s="4" t="s">
        <v>1554</v>
      </c>
      <c r="O316" s="4" t="s">
        <v>915</v>
      </c>
      <c r="P316" s="4" t="s">
        <v>33</v>
      </c>
      <c r="Q316" s="4">
        <v>0</v>
      </c>
      <c r="R316" s="7">
        <v>44917</v>
      </c>
      <c r="S316" s="6">
        <v>44921</v>
      </c>
      <c r="T316" s="4" t="s">
        <v>34</v>
      </c>
      <c r="U316" s="4">
        <v>-643</v>
      </c>
      <c r="V316" s="4">
        <v>0</v>
      </c>
      <c r="W316" s="4">
        <v>0</v>
      </c>
      <c r="X316" s="4" t="s">
        <v>1555</v>
      </c>
      <c r="Y316" s="4" t="s">
        <v>1556</v>
      </c>
    </row>
    <row r="317" s="4" customFormat="1" spans="1:25">
      <c r="A317" s="4" t="s">
        <v>1582</v>
      </c>
      <c r="B317" s="4" t="s">
        <v>26</v>
      </c>
      <c r="C317" s="4" t="s">
        <v>27</v>
      </c>
      <c r="D317" s="4" t="s">
        <v>1583</v>
      </c>
      <c r="E317" s="4" t="s">
        <v>355</v>
      </c>
      <c r="F317" s="6">
        <v>44917</v>
      </c>
      <c r="G317" s="6">
        <v>44918</v>
      </c>
      <c r="H317" s="4">
        <v>1</v>
      </c>
      <c r="I317" s="4">
        <v>1</v>
      </c>
      <c r="J317" s="4">
        <v>1</v>
      </c>
      <c r="K317" s="4" t="s">
        <v>30</v>
      </c>
      <c r="L317" s="4">
        <v>128</v>
      </c>
      <c r="M317" s="4">
        <v>128</v>
      </c>
      <c r="N317" s="4" t="s">
        <v>1584</v>
      </c>
      <c r="O317" s="4" t="s">
        <v>915</v>
      </c>
      <c r="P317" s="4" t="s">
        <v>33</v>
      </c>
      <c r="Q317" s="4">
        <v>0</v>
      </c>
      <c r="R317" s="7">
        <v>44917</v>
      </c>
      <c r="S317" s="6">
        <v>44921</v>
      </c>
      <c r="T317" s="4" t="s">
        <v>34</v>
      </c>
      <c r="U317" s="4">
        <v>128</v>
      </c>
      <c r="V317" s="4">
        <v>0</v>
      </c>
      <c r="W317" s="4">
        <v>0</v>
      </c>
      <c r="X317" s="4" t="s">
        <v>1585</v>
      </c>
      <c r="Y317" s="4" t="s">
        <v>1586</v>
      </c>
    </row>
    <row r="318" s="4" customFormat="1" spans="1:25">
      <c r="A318" s="4" t="s">
        <v>1587</v>
      </c>
      <c r="B318" s="4" t="s">
        <v>26</v>
      </c>
      <c r="C318" s="4" t="s">
        <v>27</v>
      </c>
      <c r="D318" s="4" t="s">
        <v>1588</v>
      </c>
      <c r="E318" s="4" t="s">
        <v>355</v>
      </c>
      <c r="F318" s="6">
        <v>44917</v>
      </c>
      <c r="G318" s="6">
        <v>44918</v>
      </c>
      <c r="H318" s="4">
        <v>2</v>
      </c>
      <c r="I318" s="4">
        <v>1</v>
      </c>
      <c r="J318" s="4">
        <v>2</v>
      </c>
      <c r="K318" s="4" t="s">
        <v>30</v>
      </c>
      <c r="L318" s="4">
        <v>246</v>
      </c>
      <c r="M318" s="4">
        <v>246</v>
      </c>
      <c r="N318" s="4" t="s">
        <v>1589</v>
      </c>
      <c r="O318" s="4" t="s">
        <v>915</v>
      </c>
      <c r="P318" s="4" t="s">
        <v>33</v>
      </c>
      <c r="Q318" s="4">
        <v>0</v>
      </c>
      <c r="R318" s="7">
        <v>44917</v>
      </c>
      <c r="S318" s="6">
        <v>44921</v>
      </c>
      <c r="T318" s="4" t="s">
        <v>34</v>
      </c>
      <c r="U318" s="4">
        <v>246</v>
      </c>
      <c r="V318" s="4">
        <v>0</v>
      </c>
      <c r="W318" s="4">
        <v>0</v>
      </c>
      <c r="X318" s="4" t="s">
        <v>1590</v>
      </c>
      <c r="Y318" s="4" t="s">
        <v>35</v>
      </c>
    </row>
    <row r="319" s="4" customFormat="1" spans="1:25">
      <c r="A319" s="4" t="s">
        <v>1591</v>
      </c>
      <c r="B319" s="4" t="s">
        <v>26</v>
      </c>
      <c r="C319" s="4" t="s">
        <v>27</v>
      </c>
      <c r="D319" s="4" t="s">
        <v>1592</v>
      </c>
      <c r="E319" s="4" t="s">
        <v>1593</v>
      </c>
      <c r="F319" s="6">
        <v>44917</v>
      </c>
      <c r="G319" s="6">
        <v>44918</v>
      </c>
      <c r="H319" s="4">
        <v>1</v>
      </c>
      <c r="I319" s="4">
        <v>1</v>
      </c>
      <c r="J319" s="4">
        <v>1</v>
      </c>
      <c r="K319" s="4" t="s">
        <v>30</v>
      </c>
      <c r="L319" s="4">
        <v>865</v>
      </c>
      <c r="M319" s="4">
        <v>865</v>
      </c>
      <c r="N319" s="4" t="s">
        <v>1594</v>
      </c>
      <c r="O319" s="4" t="s">
        <v>915</v>
      </c>
      <c r="P319" s="4" t="s">
        <v>33</v>
      </c>
      <c r="Q319" s="4">
        <v>0</v>
      </c>
      <c r="R319" s="7">
        <v>44917</v>
      </c>
      <c r="S319" s="6">
        <v>44921</v>
      </c>
      <c r="T319" s="4" t="s">
        <v>34</v>
      </c>
      <c r="U319" s="4">
        <v>865</v>
      </c>
      <c r="V319" s="4">
        <v>0</v>
      </c>
      <c r="W319" s="4">
        <v>0</v>
      </c>
      <c r="X319" s="4" t="s">
        <v>1595</v>
      </c>
      <c r="Y319" s="4" t="s">
        <v>35</v>
      </c>
    </row>
    <row r="320" s="4" customFormat="1" spans="1:25">
      <c r="A320" s="4" t="s">
        <v>1596</v>
      </c>
      <c r="B320" s="4" t="s">
        <v>26</v>
      </c>
      <c r="C320" s="4" t="s">
        <v>27</v>
      </c>
      <c r="D320" s="4" t="s">
        <v>1597</v>
      </c>
      <c r="E320" s="4" t="s">
        <v>59</v>
      </c>
      <c r="F320" s="6">
        <v>44917</v>
      </c>
      <c r="G320" s="6">
        <v>44918</v>
      </c>
      <c r="H320" s="4">
        <v>1</v>
      </c>
      <c r="I320" s="4">
        <v>1</v>
      </c>
      <c r="J320" s="4">
        <v>1</v>
      </c>
      <c r="K320" s="4" t="s">
        <v>30</v>
      </c>
      <c r="L320" s="4">
        <v>573</v>
      </c>
      <c r="M320" s="4">
        <v>573</v>
      </c>
      <c r="N320" s="4" t="s">
        <v>1598</v>
      </c>
      <c r="O320" s="4" t="s">
        <v>915</v>
      </c>
      <c r="P320" s="4" t="s">
        <v>33</v>
      </c>
      <c r="Q320" s="4">
        <v>0</v>
      </c>
      <c r="R320" s="7">
        <v>44917</v>
      </c>
      <c r="S320" s="6">
        <v>44921</v>
      </c>
      <c r="T320" s="4" t="s">
        <v>34</v>
      </c>
      <c r="U320" s="4">
        <v>573</v>
      </c>
      <c r="V320" s="4">
        <v>0</v>
      </c>
      <c r="W320" s="4">
        <v>0</v>
      </c>
      <c r="X320" s="4" t="s">
        <v>1599</v>
      </c>
      <c r="Y320" s="4" t="s">
        <v>1600</v>
      </c>
    </row>
    <row r="321" s="4" customFormat="1" spans="1:25">
      <c r="A321" s="4" t="s">
        <v>1601</v>
      </c>
      <c r="B321" s="4" t="s">
        <v>26</v>
      </c>
      <c r="C321" s="4" t="s">
        <v>27</v>
      </c>
      <c r="D321" s="4" t="s">
        <v>808</v>
      </c>
      <c r="E321" s="4" t="s">
        <v>809</v>
      </c>
      <c r="F321" s="6">
        <v>44917</v>
      </c>
      <c r="G321" s="6">
        <v>44918</v>
      </c>
      <c r="H321" s="4">
        <v>1</v>
      </c>
      <c r="I321" s="4">
        <v>1</v>
      </c>
      <c r="J321" s="4">
        <v>1</v>
      </c>
      <c r="K321" s="4" t="s">
        <v>30</v>
      </c>
      <c r="L321" s="4">
        <v>662</v>
      </c>
      <c r="M321" s="4">
        <v>662</v>
      </c>
      <c r="N321" s="4" t="s">
        <v>810</v>
      </c>
      <c r="O321" s="4" t="s">
        <v>915</v>
      </c>
      <c r="P321" s="4" t="s">
        <v>33</v>
      </c>
      <c r="Q321" s="4">
        <v>0</v>
      </c>
      <c r="R321" s="7">
        <v>44917</v>
      </c>
      <c r="S321" s="6">
        <v>44921</v>
      </c>
      <c r="T321" s="4" t="s">
        <v>34</v>
      </c>
      <c r="U321" s="4">
        <v>662</v>
      </c>
      <c r="V321" s="4">
        <v>0</v>
      </c>
      <c r="W321" s="4">
        <v>0</v>
      </c>
      <c r="X321" s="4" t="s">
        <v>1602</v>
      </c>
      <c r="Y321" s="4" t="s">
        <v>35</v>
      </c>
    </row>
    <row r="322" s="4" customFormat="1" spans="1:25">
      <c r="A322" s="4" t="s">
        <v>1603</v>
      </c>
      <c r="B322" s="4" t="s">
        <v>26</v>
      </c>
      <c r="C322" s="4" t="s">
        <v>27</v>
      </c>
      <c r="D322" s="4" t="s">
        <v>1604</v>
      </c>
      <c r="E322" s="4" t="s">
        <v>1605</v>
      </c>
      <c r="F322" s="6">
        <v>44917</v>
      </c>
      <c r="G322" s="6">
        <v>44918</v>
      </c>
      <c r="H322" s="4">
        <v>1</v>
      </c>
      <c r="I322" s="4">
        <v>1</v>
      </c>
      <c r="J322" s="4">
        <v>1</v>
      </c>
      <c r="K322" s="4" t="s">
        <v>30</v>
      </c>
      <c r="L322" s="4">
        <v>809</v>
      </c>
      <c r="M322" s="4">
        <v>809</v>
      </c>
      <c r="N322" s="4" t="s">
        <v>1606</v>
      </c>
      <c r="O322" s="4" t="s">
        <v>915</v>
      </c>
      <c r="P322" s="4" t="s">
        <v>33</v>
      </c>
      <c r="Q322" s="4">
        <v>0</v>
      </c>
      <c r="R322" s="7">
        <v>44917</v>
      </c>
      <c r="S322" s="6">
        <v>44921</v>
      </c>
      <c r="T322" s="4" t="s">
        <v>34</v>
      </c>
      <c r="U322" s="4">
        <v>809</v>
      </c>
      <c r="V322" s="4">
        <v>0</v>
      </c>
      <c r="W322" s="4">
        <v>0</v>
      </c>
      <c r="X322" s="4" t="s">
        <v>1607</v>
      </c>
      <c r="Y322" s="4" t="s">
        <v>1608</v>
      </c>
    </row>
    <row r="323" s="4" customFormat="1" spans="1:25">
      <c r="A323" s="4" t="s">
        <v>1609</v>
      </c>
      <c r="B323" s="4" t="s">
        <v>26</v>
      </c>
      <c r="C323" s="4" t="s">
        <v>27</v>
      </c>
      <c r="D323" s="4" t="s">
        <v>1610</v>
      </c>
      <c r="E323" s="4" t="s">
        <v>320</v>
      </c>
      <c r="F323" s="6">
        <v>44917</v>
      </c>
      <c r="G323" s="6">
        <v>44918</v>
      </c>
      <c r="H323" s="4">
        <v>1</v>
      </c>
      <c r="I323" s="4">
        <v>1</v>
      </c>
      <c r="J323" s="4">
        <v>1</v>
      </c>
      <c r="K323" s="4" t="s">
        <v>30</v>
      </c>
      <c r="L323" s="4">
        <v>547</v>
      </c>
      <c r="M323" s="4">
        <v>547</v>
      </c>
      <c r="N323" s="4" t="s">
        <v>1611</v>
      </c>
      <c r="O323" s="4" t="s">
        <v>915</v>
      </c>
      <c r="P323" s="4" t="s">
        <v>33</v>
      </c>
      <c r="Q323" s="4">
        <v>0</v>
      </c>
      <c r="R323" s="7">
        <v>44917</v>
      </c>
      <c r="S323" s="6">
        <v>44921</v>
      </c>
      <c r="T323" s="4" t="s">
        <v>34</v>
      </c>
      <c r="U323" s="4">
        <v>547</v>
      </c>
      <c r="V323" s="4">
        <v>0</v>
      </c>
      <c r="W323" s="4">
        <v>0</v>
      </c>
      <c r="X323" s="4" t="s">
        <v>1612</v>
      </c>
      <c r="Y323" s="4" t="s">
        <v>1613</v>
      </c>
    </row>
    <row r="324" s="4" customFormat="1" spans="1:25">
      <c r="A324" s="4" t="s">
        <v>1614</v>
      </c>
      <c r="B324" s="4" t="s">
        <v>26</v>
      </c>
      <c r="C324" s="4" t="s">
        <v>27</v>
      </c>
      <c r="D324" s="4" t="s">
        <v>1583</v>
      </c>
      <c r="E324" s="4" t="s">
        <v>355</v>
      </c>
      <c r="F324" s="6">
        <v>44917</v>
      </c>
      <c r="G324" s="6">
        <v>44918</v>
      </c>
      <c r="H324" s="4">
        <v>1</v>
      </c>
      <c r="I324" s="4">
        <v>1</v>
      </c>
      <c r="J324" s="4">
        <v>1</v>
      </c>
      <c r="K324" s="4" t="s">
        <v>30</v>
      </c>
      <c r="L324" s="4">
        <v>128</v>
      </c>
      <c r="M324" s="4">
        <v>128</v>
      </c>
      <c r="N324" s="4" t="s">
        <v>1615</v>
      </c>
      <c r="O324" s="4" t="s">
        <v>915</v>
      </c>
      <c r="P324" s="4" t="s">
        <v>33</v>
      </c>
      <c r="Q324" s="4">
        <v>0</v>
      </c>
      <c r="R324" s="7">
        <v>44917</v>
      </c>
      <c r="S324" s="6">
        <v>44921</v>
      </c>
      <c r="T324" s="4" t="s">
        <v>34</v>
      </c>
      <c r="U324" s="4">
        <v>128</v>
      </c>
      <c r="V324" s="4">
        <v>0</v>
      </c>
      <c r="W324" s="4">
        <v>0</v>
      </c>
      <c r="X324" s="4" t="s">
        <v>1616</v>
      </c>
      <c r="Y324" s="4" t="s">
        <v>1617</v>
      </c>
    </row>
    <row r="325" s="4" customFormat="1" spans="1:25">
      <c r="A325" s="4" t="s">
        <v>1618</v>
      </c>
      <c r="B325" s="4" t="s">
        <v>26</v>
      </c>
      <c r="C325" s="4" t="s">
        <v>27</v>
      </c>
      <c r="D325" s="4" t="s">
        <v>876</v>
      </c>
      <c r="E325" s="4" t="s">
        <v>59</v>
      </c>
      <c r="F325" s="6">
        <v>44917</v>
      </c>
      <c r="G325" s="6">
        <v>44918</v>
      </c>
      <c r="H325" s="4">
        <v>1</v>
      </c>
      <c r="I325" s="4">
        <v>1</v>
      </c>
      <c r="J325" s="4">
        <v>1</v>
      </c>
      <c r="K325" s="4" t="s">
        <v>30</v>
      </c>
      <c r="L325" s="4">
        <v>475</v>
      </c>
      <c r="M325" s="4">
        <v>475</v>
      </c>
      <c r="N325" s="4" t="s">
        <v>877</v>
      </c>
      <c r="O325" s="4" t="s">
        <v>915</v>
      </c>
      <c r="P325" s="4" t="s">
        <v>33</v>
      </c>
      <c r="Q325" s="4">
        <v>0</v>
      </c>
      <c r="R325" s="7">
        <v>44917</v>
      </c>
      <c r="S325" s="6">
        <v>44921</v>
      </c>
      <c r="T325" s="4" t="s">
        <v>34</v>
      </c>
      <c r="U325" s="4">
        <v>475</v>
      </c>
      <c r="V325" s="4">
        <v>0</v>
      </c>
      <c r="W325" s="4">
        <v>0</v>
      </c>
      <c r="X325" s="4" t="s">
        <v>1619</v>
      </c>
      <c r="Y325" s="4" t="s">
        <v>35</v>
      </c>
    </row>
    <row r="326" s="4" customFormat="1" spans="1:25">
      <c r="A326" s="4" t="s">
        <v>1620</v>
      </c>
      <c r="B326" s="4" t="s">
        <v>26</v>
      </c>
      <c r="C326" s="4" t="s">
        <v>27</v>
      </c>
      <c r="D326" s="4" t="s">
        <v>1553</v>
      </c>
      <c r="E326" s="4" t="s">
        <v>325</v>
      </c>
      <c r="F326" s="6">
        <v>44917</v>
      </c>
      <c r="G326" s="6">
        <v>44918</v>
      </c>
      <c r="H326" s="4">
        <v>1</v>
      </c>
      <c r="I326" s="4">
        <v>1</v>
      </c>
      <c r="J326" s="4">
        <v>1</v>
      </c>
      <c r="K326" s="4" t="s">
        <v>30</v>
      </c>
      <c r="L326" s="4">
        <v>644</v>
      </c>
      <c r="M326" s="4">
        <v>644</v>
      </c>
      <c r="N326" s="4" t="s">
        <v>1621</v>
      </c>
      <c r="O326" s="4" t="s">
        <v>915</v>
      </c>
      <c r="P326" s="4" t="s">
        <v>33</v>
      </c>
      <c r="Q326" s="4">
        <v>0</v>
      </c>
      <c r="R326" s="7">
        <v>44917</v>
      </c>
      <c r="S326" s="6">
        <v>44921</v>
      </c>
      <c r="T326" s="4" t="s">
        <v>34</v>
      </c>
      <c r="U326" s="4">
        <v>644</v>
      </c>
      <c r="V326" s="4">
        <v>0</v>
      </c>
      <c r="W326" s="4">
        <v>0</v>
      </c>
      <c r="X326" s="4" t="s">
        <v>1622</v>
      </c>
      <c r="Y326" s="4" t="s">
        <v>1623</v>
      </c>
    </row>
    <row r="327" s="4" customFormat="1" spans="1:25">
      <c r="A327" s="4" t="s">
        <v>1624</v>
      </c>
      <c r="B327" s="4" t="s">
        <v>26</v>
      </c>
      <c r="C327" s="4" t="s">
        <v>27</v>
      </c>
      <c r="D327" s="4" t="s">
        <v>1625</v>
      </c>
      <c r="E327" s="4" t="s">
        <v>1626</v>
      </c>
      <c r="F327" s="6">
        <v>44917</v>
      </c>
      <c r="G327" s="6">
        <v>44918</v>
      </c>
      <c r="H327" s="4">
        <v>1</v>
      </c>
      <c r="I327" s="4">
        <v>1</v>
      </c>
      <c r="J327" s="4">
        <v>1</v>
      </c>
      <c r="K327" s="4" t="s">
        <v>30</v>
      </c>
      <c r="L327" s="4">
        <v>623</v>
      </c>
      <c r="M327" s="4">
        <v>623</v>
      </c>
      <c r="N327" s="4" t="s">
        <v>1627</v>
      </c>
      <c r="O327" s="4" t="s">
        <v>915</v>
      </c>
      <c r="P327" s="4" t="s">
        <v>33</v>
      </c>
      <c r="Q327" s="4">
        <v>0</v>
      </c>
      <c r="R327" s="7">
        <v>44917</v>
      </c>
      <c r="S327" s="6">
        <v>44921</v>
      </c>
      <c r="T327" s="4" t="s">
        <v>34</v>
      </c>
      <c r="U327" s="4">
        <v>623</v>
      </c>
      <c r="V327" s="4">
        <v>0</v>
      </c>
      <c r="W327" s="4">
        <v>0</v>
      </c>
      <c r="X327" s="4" t="s">
        <v>1628</v>
      </c>
      <c r="Y327" s="4" t="s">
        <v>35</v>
      </c>
    </row>
    <row r="328" s="4" customFormat="1" spans="1:25">
      <c r="A328" s="4" t="s">
        <v>1629</v>
      </c>
      <c r="B328" s="4" t="s">
        <v>26</v>
      </c>
      <c r="C328" s="4" t="s">
        <v>27</v>
      </c>
      <c r="D328" s="4" t="s">
        <v>1630</v>
      </c>
      <c r="E328" s="4" t="s">
        <v>1631</v>
      </c>
      <c r="F328" s="6">
        <v>44917</v>
      </c>
      <c r="G328" s="6">
        <v>44918</v>
      </c>
      <c r="H328" s="4">
        <v>1</v>
      </c>
      <c r="I328" s="4">
        <v>1</v>
      </c>
      <c r="J328" s="4">
        <v>1</v>
      </c>
      <c r="K328" s="4" t="s">
        <v>30</v>
      </c>
      <c r="L328" s="4">
        <v>325</v>
      </c>
      <c r="M328" s="4">
        <v>325</v>
      </c>
      <c r="N328" s="4" t="s">
        <v>1632</v>
      </c>
      <c r="O328" s="4" t="s">
        <v>915</v>
      </c>
      <c r="P328" s="4" t="s">
        <v>33</v>
      </c>
      <c r="Q328" s="4">
        <v>0</v>
      </c>
      <c r="R328" s="7">
        <v>44917</v>
      </c>
      <c r="S328" s="6">
        <v>44921</v>
      </c>
      <c r="T328" s="4" t="s">
        <v>34</v>
      </c>
      <c r="U328" s="4">
        <v>325</v>
      </c>
      <c r="V328" s="4">
        <v>0</v>
      </c>
      <c r="W328" s="4">
        <v>0</v>
      </c>
      <c r="X328" s="4" t="s">
        <v>1633</v>
      </c>
      <c r="Y328" s="4" t="s">
        <v>201</v>
      </c>
    </row>
    <row r="329" s="4" customFormat="1" spans="1:25">
      <c r="A329" s="4" t="s">
        <v>1634</v>
      </c>
      <c r="B329" s="4" t="s">
        <v>26</v>
      </c>
      <c r="C329" s="4" t="s">
        <v>27</v>
      </c>
      <c r="D329" s="4" t="s">
        <v>1635</v>
      </c>
      <c r="E329" s="4" t="s">
        <v>1636</v>
      </c>
      <c r="F329" s="6">
        <v>44917</v>
      </c>
      <c r="G329" s="6">
        <v>44918</v>
      </c>
      <c r="H329" s="4">
        <v>1</v>
      </c>
      <c r="I329" s="4">
        <v>1</v>
      </c>
      <c r="J329" s="4">
        <v>1</v>
      </c>
      <c r="K329" s="4" t="s">
        <v>30</v>
      </c>
      <c r="L329" s="4">
        <v>1161</v>
      </c>
      <c r="M329" s="4">
        <v>1161</v>
      </c>
      <c r="N329" s="4" t="s">
        <v>1637</v>
      </c>
      <c r="O329" s="4" t="s">
        <v>915</v>
      </c>
      <c r="P329" s="4" t="s">
        <v>33</v>
      </c>
      <c r="Q329" s="4">
        <v>0</v>
      </c>
      <c r="R329" s="7">
        <v>44917</v>
      </c>
      <c r="S329" s="6">
        <v>44921</v>
      </c>
      <c r="T329" s="4" t="s">
        <v>34</v>
      </c>
      <c r="U329" s="4">
        <v>1161</v>
      </c>
      <c r="V329" s="4">
        <v>0</v>
      </c>
      <c r="W329" s="4">
        <v>0</v>
      </c>
      <c r="X329" s="4" t="s">
        <v>1638</v>
      </c>
      <c r="Y329" s="4" t="s">
        <v>1639</v>
      </c>
    </row>
    <row r="330" s="4" customFormat="1" spans="1:25">
      <c r="A330" s="4" t="s">
        <v>1640</v>
      </c>
      <c r="B330" s="4" t="s">
        <v>26</v>
      </c>
      <c r="C330" s="4" t="s">
        <v>27</v>
      </c>
      <c r="D330" s="4" t="s">
        <v>786</v>
      </c>
      <c r="E330" s="4" t="s">
        <v>758</v>
      </c>
      <c r="F330" s="6">
        <v>44917</v>
      </c>
      <c r="G330" s="6">
        <v>44918</v>
      </c>
      <c r="H330" s="4">
        <v>1</v>
      </c>
      <c r="I330" s="4">
        <v>1</v>
      </c>
      <c r="J330" s="4">
        <v>1</v>
      </c>
      <c r="K330" s="4" t="s">
        <v>30</v>
      </c>
      <c r="L330" s="4">
        <v>327</v>
      </c>
      <c r="M330" s="4">
        <v>327</v>
      </c>
      <c r="N330" s="4" t="s">
        <v>1641</v>
      </c>
      <c r="O330" s="4" t="s">
        <v>915</v>
      </c>
      <c r="P330" s="4" t="s">
        <v>33</v>
      </c>
      <c r="Q330" s="4">
        <v>0</v>
      </c>
      <c r="R330" s="7">
        <v>44917</v>
      </c>
      <c r="S330" s="6">
        <v>44921</v>
      </c>
      <c r="T330" s="4" t="s">
        <v>34</v>
      </c>
      <c r="U330" s="4">
        <v>327</v>
      </c>
      <c r="V330" s="4">
        <v>0</v>
      </c>
      <c r="W330" s="4">
        <v>0</v>
      </c>
      <c r="X330" s="4" t="s">
        <v>1642</v>
      </c>
      <c r="Y330" s="4" t="s">
        <v>1643</v>
      </c>
    </row>
    <row r="331" s="4" customFormat="1" spans="1:25">
      <c r="A331" s="4" t="s">
        <v>1644</v>
      </c>
      <c r="B331" s="4" t="s">
        <v>26</v>
      </c>
      <c r="C331" s="4" t="s">
        <v>27</v>
      </c>
      <c r="D331" s="4" t="s">
        <v>1645</v>
      </c>
      <c r="E331" s="4"/>
      <c r="F331" s="6">
        <v>44917</v>
      </c>
      <c r="G331" s="6">
        <v>44918</v>
      </c>
      <c r="H331" s="4">
        <v>0</v>
      </c>
      <c r="I331" s="4">
        <v>1</v>
      </c>
      <c r="J331" s="4">
        <v>0</v>
      </c>
      <c r="K331" s="4" t="s">
        <v>30</v>
      </c>
      <c r="L331" s="4">
        <v>784</v>
      </c>
      <c r="M331" s="4">
        <v>784</v>
      </c>
      <c r="N331" s="4"/>
      <c r="O331" s="4" t="s">
        <v>915</v>
      </c>
      <c r="P331" s="4" t="s">
        <v>33</v>
      </c>
      <c r="Q331" s="4">
        <v>0</v>
      </c>
      <c r="R331" s="7">
        <v>44917</v>
      </c>
      <c r="S331" s="6">
        <v>44921</v>
      </c>
      <c r="T331" s="4" t="s">
        <v>34</v>
      </c>
      <c r="U331" s="4">
        <v>784</v>
      </c>
      <c r="V331" s="4">
        <v>0</v>
      </c>
      <c r="W331" s="4">
        <v>0</v>
      </c>
      <c r="X331" s="4" t="s">
        <v>35</v>
      </c>
      <c r="Y331" s="4" t="s">
        <v>35</v>
      </c>
    </row>
    <row r="332" s="4" customFormat="1" spans="1:25">
      <c r="A332" s="4" t="s">
        <v>1646</v>
      </c>
      <c r="B332" s="4" t="s">
        <v>26</v>
      </c>
      <c r="C332" s="4" t="s">
        <v>27</v>
      </c>
      <c r="D332" s="4" t="s">
        <v>1134</v>
      </c>
      <c r="E332" s="4" t="s">
        <v>1647</v>
      </c>
      <c r="F332" s="6">
        <v>44917</v>
      </c>
      <c r="G332" s="6">
        <v>44918</v>
      </c>
      <c r="H332" s="4">
        <v>1</v>
      </c>
      <c r="I332" s="4">
        <v>1</v>
      </c>
      <c r="J332" s="4">
        <v>1</v>
      </c>
      <c r="K332" s="4" t="s">
        <v>30</v>
      </c>
      <c r="L332" s="4">
        <v>389</v>
      </c>
      <c r="M332" s="4">
        <v>389</v>
      </c>
      <c r="N332" s="4" t="s">
        <v>1648</v>
      </c>
      <c r="O332" s="4" t="s">
        <v>915</v>
      </c>
      <c r="P332" s="4" t="s">
        <v>33</v>
      </c>
      <c r="Q332" s="4">
        <v>0</v>
      </c>
      <c r="R332" s="7">
        <v>44917</v>
      </c>
      <c r="S332" s="6">
        <v>44921</v>
      </c>
      <c r="T332" s="4" t="s">
        <v>34</v>
      </c>
      <c r="U332" s="4">
        <v>389</v>
      </c>
      <c r="V332" s="4">
        <v>0</v>
      </c>
      <c r="W332" s="4">
        <v>0</v>
      </c>
      <c r="X332" s="4" t="s">
        <v>1649</v>
      </c>
      <c r="Y332" s="4" t="s">
        <v>35</v>
      </c>
    </row>
    <row r="333" s="4" customFormat="1" spans="1:25">
      <c r="A333" s="4" t="s">
        <v>1650</v>
      </c>
      <c r="B333" s="4" t="s">
        <v>26</v>
      </c>
      <c r="C333" s="4" t="s">
        <v>27</v>
      </c>
      <c r="D333" s="4" t="s">
        <v>1651</v>
      </c>
      <c r="E333" s="4" t="s">
        <v>251</v>
      </c>
      <c r="F333" s="6">
        <v>44917</v>
      </c>
      <c r="G333" s="6">
        <v>44918</v>
      </c>
      <c r="H333" s="4">
        <v>1</v>
      </c>
      <c r="I333" s="4">
        <v>1</v>
      </c>
      <c r="J333" s="4">
        <v>1</v>
      </c>
      <c r="K333" s="4" t="s">
        <v>30</v>
      </c>
      <c r="L333" s="4">
        <v>322</v>
      </c>
      <c r="M333" s="4">
        <v>322</v>
      </c>
      <c r="N333" s="4" t="s">
        <v>1652</v>
      </c>
      <c r="O333" s="4" t="s">
        <v>915</v>
      </c>
      <c r="P333" s="4" t="s">
        <v>33</v>
      </c>
      <c r="Q333" s="4">
        <v>0</v>
      </c>
      <c r="R333" s="7">
        <v>44917</v>
      </c>
      <c r="S333" s="6">
        <v>44921</v>
      </c>
      <c r="T333" s="4" t="s">
        <v>34</v>
      </c>
      <c r="U333" s="4">
        <v>322</v>
      </c>
      <c r="V333" s="4">
        <v>0</v>
      </c>
      <c r="W333" s="4">
        <v>0</v>
      </c>
      <c r="X333" s="4" t="s">
        <v>1653</v>
      </c>
      <c r="Y333" s="4" t="s">
        <v>1654</v>
      </c>
    </row>
    <row r="334" s="4" customFormat="1" spans="1:25">
      <c r="A334" s="4" t="s">
        <v>1279</v>
      </c>
      <c r="B334" s="4" t="s">
        <v>26</v>
      </c>
      <c r="C334" s="4" t="s">
        <v>341</v>
      </c>
      <c r="D334" s="4" t="s">
        <v>1280</v>
      </c>
      <c r="E334" s="4" t="s">
        <v>1117</v>
      </c>
      <c r="F334" s="6">
        <v>44917</v>
      </c>
      <c r="G334" s="6">
        <v>44918</v>
      </c>
      <c r="H334" s="4">
        <v>1</v>
      </c>
      <c r="I334" s="4">
        <v>1</v>
      </c>
      <c r="J334" s="4">
        <v>1</v>
      </c>
      <c r="K334" s="4" t="s">
        <v>30</v>
      </c>
      <c r="L334" s="4">
        <v>-512</v>
      </c>
      <c r="M334" s="4">
        <v>-512</v>
      </c>
      <c r="N334" s="4" t="s">
        <v>1281</v>
      </c>
      <c r="O334" s="4" t="s">
        <v>915</v>
      </c>
      <c r="P334" s="4" t="s">
        <v>33</v>
      </c>
      <c r="Q334" s="4">
        <v>0</v>
      </c>
      <c r="R334" s="7">
        <v>44912</v>
      </c>
      <c r="S334" s="6">
        <v>44921</v>
      </c>
      <c r="T334" s="4" t="s">
        <v>34</v>
      </c>
      <c r="U334" s="4">
        <v>-512</v>
      </c>
      <c r="V334" s="4">
        <v>0</v>
      </c>
      <c r="W334" s="4">
        <v>0</v>
      </c>
      <c r="X334" s="4" t="s">
        <v>1282</v>
      </c>
      <c r="Y334" s="4" t="s">
        <v>1283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2"/>
  <sheetViews>
    <sheetView tabSelected="1" workbookViewId="0">
      <selection activeCell="A330" sqref="A330:D332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1655</v>
      </c>
    </row>
    <row r="2" s="4" customFormat="1" hidden="1" spans="1:9">
      <c r="A2" s="5">
        <v>18630984698</v>
      </c>
      <c r="B2" s="6">
        <v>44914</v>
      </c>
      <c r="C2" s="6">
        <v>44917</v>
      </c>
      <c r="D2" s="4">
        <v>3639</v>
      </c>
      <c r="E2" s="4" t="str">
        <f>VLOOKUP(A2,HOP!A:L,12,0)</f>
        <v>3639.00</v>
      </c>
      <c r="F2" s="4" t="str">
        <f>VLOOKUP(A2,HOP!A:C,3,0)</f>
        <v>2644281</v>
      </c>
      <c r="G2" s="4">
        <f>D2-E2</f>
        <v>0</v>
      </c>
      <c r="H2" s="4" t="str">
        <f>$H$1&amp;F2</f>
        <v>，2644281</v>
      </c>
      <c r="I2" s="4" t="str">
        <f>VLOOKUP(A2,HOP!A:U,21,0)</f>
        <v>直连</v>
      </c>
    </row>
    <row r="3" s="4" customFormat="1" hidden="1" spans="1:9">
      <c r="A3" s="5">
        <v>18744475172</v>
      </c>
      <c r="B3" s="6">
        <v>44912</v>
      </c>
      <c r="C3" s="6">
        <v>44917</v>
      </c>
      <c r="D3" s="4">
        <v>1730</v>
      </c>
      <c r="E3" s="4" t="str">
        <f>VLOOKUP(A3,HOP!A:L,12,0)</f>
        <v>1730.00</v>
      </c>
      <c r="F3" s="4" t="str">
        <f>VLOOKUP(A3,HOP!A:C,3,0)</f>
        <v>2654490</v>
      </c>
      <c r="G3" s="4">
        <f t="shared" ref="G3:G66" si="0">D3-E3</f>
        <v>0</v>
      </c>
      <c r="H3" s="4" t="str">
        <f t="shared" ref="H3:H66" si="1">$H$1&amp;F3</f>
        <v>，2654490</v>
      </c>
      <c r="I3" s="4" t="str">
        <f>VLOOKUP(A3,HOP!A:U,21,0)</f>
        <v>直连</v>
      </c>
    </row>
    <row r="4" s="4" customFormat="1" hidden="1" spans="1:9">
      <c r="A4" s="5">
        <v>18825034616</v>
      </c>
      <c r="B4" s="6">
        <v>44914</v>
      </c>
      <c r="C4" s="6">
        <v>44917</v>
      </c>
      <c r="D4" s="4">
        <v>1050</v>
      </c>
      <c r="E4" s="4" t="str">
        <f>VLOOKUP(A4,HOP!A:L,12,0)</f>
        <v>1050.00</v>
      </c>
      <c r="F4" s="4" t="str">
        <f>VLOOKUP(A4,HOP!A:C,3,0)</f>
        <v>2662211</v>
      </c>
      <c r="G4" s="4">
        <f t="shared" si="0"/>
        <v>0</v>
      </c>
      <c r="H4" s="4" t="str">
        <f t="shared" si="1"/>
        <v>，2662211</v>
      </c>
      <c r="I4" s="4" t="str">
        <f>VLOOKUP(A4,HOP!A:U,21,0)</f>
        <v>直连</v>
      </c>
    </row>
    <row r="5" s="4" customFormat="1" hidden="1" spans="1:9">
      <c r="A5" s="5">
        <v>21240777357</v>
      </c>
      <c r="B5" s="6">
        <v>44914</v>
      </c>
      <c r="C5" s="6">
        <v>44917</v>
      </c>
      <c r="D5" s="4">
        <v>1050</v>
      </c>
      <c r="E5" s="4" t="str">
        <f>VLOOKUP(A5,HOP!A:L,12,0)</f>
        <v>1050.00</v>
      </c>
      <c r="F5" s="4" t="str">
        <f>VLOOKUP(A5,HOP!A:C,3,0)</f>
        <v>2716632</v>
      </c>
      <c r="G5" s="4">
        <f t="shared" si="0"/>
        <v>0</v>
      </c>
      <c r="H5" s="4" t="str">
        <f t="shared" si="1"/>
        <v>，2716632</v>
      </c>
      <c r="I5" s="4" t="str">
        <f>VLOOKUP(A5,HOP!A:U,21,0)</f>
        <v>直连</v>
      </c>
    </row>
    <row r="6" s="4" customFormat="1" hidden="1" spans="1:9">
      <c r="A6" s="5">
        <v>21471607494</v>
      </c>
      <c r="B6" s="6">
        <v>44915</v>
      </c>
      <c r="C6" s="6">
        <v>44917</v>
      </c>
      <c r="D6" s="4">
        <v>1094</v>
      </c>
      <c r="E6" s="4" t="str">
        <f>VLOOKUP(A6,HOP!A:L,12,0)</f>
        <v>1094.00</v>
      </c>
      <c r="F6" s="4" t="str">
        <f>VLOOKUP(A6,HOP!A:C,3,0)</f>
        <v>2744039</v>
      </c>
      <c r="G6" s="4">
        <f t="shared" si="0"/>
        <v>0</v>
      </c>
      <c r="H6" s="4" t="str">
        <f t="shared" si="1"/>
        <v>，2744039</v>
      </c>
      <c r="I6" s="4" t="str">
        <f>VLOOKUP(A6,HOP!A:U,21,0)</f>
        <v>直连</v>
      </c>
    </row>
    <row r="7" s="4" customFormat="1" hidden="1" spans="1:9">
      <c r="A7" s="5">
        <v>21485764738</v>
      </c>
      <c r="B7" s="6">
        <v>44915</v>
      </c>
      <c r="C7" s="6">
        <v>44917</v>
      </c>
      <c r="D7" s="4">
        <v>306</v>
      </c>
      <c r="E7" s="4" t="str">
        <f>VLOOKUP(A7,HOP!A:L,12,0)</f>
        <v>306.00</v>
      </c>
      <c r="F7" s="4" t="str">
        <f>VLOOKUP(A7,HOP!A:C,3,0)</f>
        <v>2747452</v>
      </c>
      <c r="G7" s="4">
        <f t="shared" si="0"/>
        <v>0</v>
      </c>
      <c r="H7" s="4" t="str">
        <f t="shared" si="1"/>
        <v>，2747452</v>
      </c>
      <c r="I7" s="4" t="str">
        <f>VLOOKUP(A7,HOP!A:U,21,0)</f>
        <v>直连</v>
      </c>
    </row>
    <row r="8" s="4" customFormat="1" hidden="1" spans="1:9">
      <c r="A8" s="5">
        <v>21493350546</v>
      </c>
      <c r="B8" s="6">
        <v>44915</v>
      </c>
      <c r="C8" s="6">
        <v>44917</v>
      </c>
      <c r="D8" s="4">
        <v>1980</v>
      </c>
      <c r="E8" s="4" t="str">
        <f>VLOOKUP(A8,HOP!A:L,12,0)</f>
        <v>1980.00</v>
      </c>
      <c r="F8" s="4" t="str">
        <f>VLOOKUP(A8,HOP!A:C,3,0)</f>
        <v>2749190</v>
      </c>
      <c r="G8" s="4">
        <f t="shared" si="0"/>
        <v>0</v>
      </c>
      <c r="H8" s="4" t="str">
        <f t="shared" si="1"/>
        <v>，2749190</v>
      </c>
      <c r="I8" s="4" t="str">
        <f>VLOOKUP(A8,HOP!A:U,21,0)</f>
        <v>直采</v>
      </c>
    </row>
    <row r="9" s="4" customFormat="1" hidden="1" spans="1:9">
      <c r="A9" s="5">
        <v>21630587830</v>
      </c>
      <c r="B9" s="6">
        <v>44915</v>
      </c>
      <c r="C9" s="6">
        <v>44917</v>
      </c>
      <c r="D9" s="4">
        <v>1914</v>
      </c>
      <c r="E9" s="4" t="str">
        <f>VLOOKUP(A9,HOP!A:L,12,0)</f>
        <v>1914.00</v>
      </c>
      <c r="F9" s="4" t="str">
        <f>VLOOKUP(A9,HOP!A:C,3,0)</f>
        <v>2767602</v>
      </c>
      <c r="G9" s="4">
        <f t="shared" si="0"/>
        <v>0</v>
      </c>
      <c r="H9" s="4" t="str">
        <f t="shared" si="1"/>
        <v>，2767602</v>
      </c>
      <c r="I9" s="4" t="str">
        <f>VLOOKUP(A9,HOP!A:U,21,0)</f>
        <v>直连</v>
      </c>
    </row>
    <row r="10" s="4" customFormat="1" hidden="1" spans="1:9">
      <c r="A10" s="5">
        <v>21705741676</v>
      </c>
      <c r="B10" s="6">
        <v>44914</v>
      </c>
      <c r="C10" s="6">
        <v>44917</v>
      </c>
      <c r="D10" s="4">
        <v>1470</v>
      </c>
      <c r="E10" s="4" t="str">
        <f>VLOOKUP(A10,HOP!A:L,12,0)</f>
        <v>1470.00</v>
      </c>
      <c r="F10" s="4" t="str">
        <f>VLOOKUP(A10,HOP!A:C,3,0)</f>
        <v>2774683</v>
      </c>
      <c r="G10" s="4">
        <f t="shared" si="0"/>
        <v>0</v>
      </c>
      <c r="H10" s="4" t="str">
        <f t="shared" si="1"/>
        <v>，2774683</v>
      </c>
      <c r="I10" s="4" t="str">
        <f>VLOOKUP(A10,HOP!A:U,21,0)</f>
        <v>直连</v>
      </c>
    </row>
    <row r="11" s="4" customFormat="1" hidden="1" spans="1:9">
      <c r="A11" s="5">
        <v>21751626631</v>
      </c>
      <c r="B11" s="6">
        <v>44915</v>
      </c>
      <c r="C11" s="6">
        <v>44917</v>
      </c>
      <c r="D11" s="4">
        <v>1592</v>
      </c>
      <c r="E11" s="4" t="str">
        <f>VLOOKUP(A11,HOP!A:L,12,0)</f>
        <v>1592.00</v>
      </c>
      <c r="F11" s="4" t="str">
        <f>VLOOKUP(A11,HOP!A:C,3,0)</f>
        <v>2784873</v>
      </c>
      <c r="G11" s="4">
        <f t="shared" si="0"/>
        <v>0</v>
      </c>
      <c r="H11" s="4" t="str">
        <f t="shared" si="1"/>
        <v>，2784873</v>
      </c>
      <c r="I11" s="4" t="str">
        <f>VLOOKUP(A11,HOP!A:U,21,0)</f>
        <v>直连</v>
      </c>
    </row>
    <row r="12" s="4" customFormat="1" hidden="1" spans="1:9">
      <c r="A12" s="5">
        <v>21831423366</v>
      </c>
      <c r="B12" s="6">
        <v>44911</v>
      </c>
      <c r="C12" s="6">
        <v>44917</v>
      </c>
      <c r="D12" s="4">
        <v>10872</v>
      </c>
      <c r="E12" s="4" t="str">
        <f>VLOOKUP(A12,HOP!A:L,12,0)</f>
        <v>10872.00</v>
      </c>
      <c r="F12" s="4" t="str">
        <f>VLOOKUP(A12,HOP!A:C,3,0)</f>
        <v>2817825</v>
      </c>
      <c r="G12" s="4">
        <f t="shared" si="0"/>
        <v>0</v>
      </c>
      <c r="H12" s="4" t="str">
        <f t="shared" si="1"/>
        <v>，2817825</v>
      </c>
      <c r="I12" s="4" t="str">
        <f>VLOOKUP(A12,HOP!A:U,21,0)</f>
        <v>直连</v>
      </c>
    </row>
    <row r="13" s="4" customFormat="1" hidden="1" spans="1:9">
      <c r="A13" s="5">
        <v>999221838597566</v>
      </c>
      <c r="B13" s="6">
        <v>44915</v>
      </c>
      <c r="C13" s="6">
        <v>44917</v>
      </c>
      <c r="D13" s="4">
        <v>4034</v>
      </c>
      <c r="E13" s="4" t="str">
        <f>VLOOKUP(A13,HOP!A:L,12,0)</f>
        <v>4034.00</v>
      </c>
      <c r="F13" s="4" t="str">
        <f>VLOOKUP(A13,HOP!A:C,3,0)</f>
        <v>2821830</v>
      </c>
      <c r="G13" s="4">
        <f t="shared" si="0"/>
        <v>0</v>
      </c>
      <c r="H13" s="4" t="str">
        <f t="shared" si="1"/>
        <v>，2821830</v>
      </c>
      <c r="I13" s="4" t="str">
        <f>VLOOKUP(A13,HOP!A:U,21,0)</f>
        <v>直连</v>
      </c>
    </row>
    <row r="14" s="4" customFormat="1" hidden="1" spans="1:9">
      <c r="A14" s="5">
        <v>21839704320</v>
      </c>
      <c r="B14" s="6">
        <v>44915</v>
      </c>
      <c r="C14" s="6">
        <v>44917</v>
      </c>
      <c r="D14" s="4">
        <v>3840</v>
      </c>
      <c r="E14" s="4" t="str">
        <f>VLOOKUP(A14,HOP!A:L,12,0)</f>
        <v>3840.00</v>
      </c>
      <c r="F14" s="4" t="str">
        <f>VLOOKUP(A14,HOP!A:C,3,0)</f>
        <v>2822842</v>
      </c>
      <c r="G14" s="4">
        <f t="shared" si="0"/>
        <v>0</v>
      </c>
      <c r="H14" s="4" t="str">
        <f t="shared" si="1"/>
        <v>，2822842</v>
      </c>
      <c r="I14" s="4" t="str">
        <f>VLOOKUP(A14,HOP!A:U,21,0)</f>
        <v>直连</v>
      </c>
    </row>
    <row r="15" s="4" customFormat="1" hidden="1" spans="1:9">
      <c r="A15" s="5">
        <v>999221845290898</v>
      </c>
      <c r="B15" s="6">
        <v>44914</v>
      </c>
      <c r="C15" s="6">
        <v>44917</v>
      </c>
      <c r="D15" s="4">
        <v>1113</v>
      </c>
      <c r="E15" s="4" t="str">
        <f>VLOOKUP(A15,HOP!A:L,12,0)</f>
        <v>1113.00</v>
      </c>
      <c r="F15" s="4" t="str">
        <f>VLOOKUP(A15,HOP!A:C,3,0)</f>
        <v>2830889</v>
      </c>
      <c r="G15" s="4">
        <f t="shared" si="0"/>
        <v>0</v>
      </c>
      <c r="H15" s="4" t="str">
        <f t="shared" si="1"/>
        <v>，2830889</v>
      </c>
      <c r="I15" s="4" t="str">
        <f>VLOOKUP(A15,HOP!A:U,21,0)</f>
        <v>直连</v>
      </c>
    </row>
    <row r="16" s="4" customFormat="1" hidden="1" spans="1:9">
      <c r="A16" s="5">
        <v>21845470635</v>
      </c>
      <c r="B16" s="6">
        <v>44913</v>
      </c>
      <c r="C16" s="6">
        <v>44917</v>
      </c>
      <c r="D16" s="4">
        <v>5228</v>
      </c>
      <c r="E16" s="4" t="str">
        <f>VLOOKUP(A16,HOP!A:L,12,0)</f>
        <v>5228.00</v>
      </c>
      <c r="F16" s="4" t="str">
        <f>VLOOKUP(A16,HOP!A:C,3,0)</f>
        <v>2831165</v>
      </c>
      <c r="G16" s="4">
        <f t="shared" si="0"/>
        <v>0</v>
      </c>
      <c r="H16" s="4" t="str">
        <f t="shared" si="1"/>
        <v>，2831165</v>
      </c>
      <c r="I16" s="4" t="str">
        <f>VLOOKUP(A16,HOP!A:U,21,0)</f>
        <v>直连</v>
      </c>
    </row>
    <row r="17" s="4" customFormat="1" hidden="1" spans="1:9">
      <c r="A17" s="5">
        <v>999221846844057</v>
      </c>
      <c r="B17" s="6">
        <v>44915</v>
      </c>
      <c r="C17" s="6">
        <v>44917</v>
      </c>
      <c r="D17" s="4">
        <v>2664</v>
      </c>
      <c r="E17" s="4" t="str">
        <f>VLOOKUP(A17,HOP!A:L,12,0)</f>
        <v>2664.00</v>
      </c>
      <c r="F17" s="4" t="str">
        <f>VLOOKUP(A17,HOP!A:C,3,0)</f>
        <v>2833625</v>
      </c>
      <c r="G17" s="4">
        <f t="shared" si="0"/>
        <v>0</v>
      </c>
      <c r="H17" s="4" t="str">
        <f t="shared" si="1"/>
        <v>，2833625</v>
      </c>
      <c r="I17" s="4" t="str">
        <f>VLOOKUP(A17,HOP!A:U,21,0)</f>
        <v>直连</v>
      </c>
    </row>
    <row r="18" s="4" customFormat="1" hidden="1" spans="1:9">
      <c r="A18" s="5">
        <v>21847515997</v>
      </c>
      <c r="B18" s="6">
        <v>44914</v>
      </c>
      <c r="C18" s="6">
        <v>44917</v>
      </c>
      <c r="D18" s="4">
        <v>1845</v>
      </c>
      <c r="E18" s="4" t="str">
        <f>VLOOKUP(A18,HOP!A:L,12,0)</f>
        <v>1845.00</v>
      </c>
      <c r="F18" s="4" t="str">
        <f>VLOOKUP(A18,HOP!A:C,3,0)</f>
        <v>2834826</v>
      </c>
      <c r="G18" s="4">
        <f t="shared" si="0"/>
        <v>0</v>
      </c>
      <c r="H18" s="4" t="str">
        <f t="shared" si="1"/>
        <v>，2834826</v>
      </c>
      <c r="I18" s="4" t="str">
        <f>VLOOKUP(A18,HOP!A:U,21,0)</f>
        <v>直连</v>
      </c>
    </row>
    <row r="19" s="4" customFormat="1" hidden="1" spans="1:9">
      <c r="A19" s="5">
        <v>21847758863</v>
      </c>
      <c r="B19" s="6">
        <v>44914</v>
      </c>
      <c r="C19" s="6">
        <v>44917</v>
      </c>
      <c r="D19" s="4">
        <v>3372</v>
      </c>
      <c r="E19" s="4" t="str">
        <f>VLOOKUP(A19,HOP!A:L,12,0)</f>
        <v>3372.00</v>
      </c>
      <c r="F19" s="4" t="str">
        <f>VLOOKUP(A19,HOP!A:C,3,0)</f>
        <v>2835306</v>
      </c>
      <c r="G19" s="4">
        <f t="shared" si="0"/>
        <v>0</v>
      </c>
      <c r="H19" s="4" t="str">
        <f t="shared" si="1"/>
        <v>，2835306</v>
      </c>
      <c r="I19" s="4" t="str">
        <f>VLOOKUP(A19,HOP!A:U,21,0)</f>
        <v>直连</v>
      </c>
    </row>
    <row r="20" s="4" customFormat="1" hidden="1" spans="1:9">
      <c r="A20" s="5">
        <v>999221847891710</v>
      </c>
      <c r="B20" s="6">
        <v>44916</v>
      </c>
      <c r="C20" s="6">
        <v>44917</v>
      </c>
      <c r="D20" s="4">
        <v>3832</v>
      </c>
      <c r="E20" s="4" t="str">
        <f>VLOOKUP(A20,HOP!A:L,12,0)</f>
        <v>3832.00</v>
      </c>
      <c r="F20" s="4" t="str">
        <f>VLOOKUP(A20,HOP!A:C,3,0)</f>
        <v>2835660</v>
      </c>
      <c r="G20" s="4">
        <f t="shared" si="0"/>
        <v>0</v>
      </c>
      <c r="H20" s="4" t="str">
        <f t="shared" si="1"/>
        <v>，2835660</v>
      </c>
      <c r="I20" s="4" t="str">
        <f>VLOOKUP(A20,HOP!A:U,21,0)</f>
        <v>直连</v>
      </c>
    </row>
    <row r="21" s="4" customFormat="1" hidden="1" spans="1:9">
      <c r="A21" s="5">
        <v>21848423557</v>
      </c>
      <c r="B21" s="6">
        <v>44916</v>
      </c>
      <c r="C21" s="6">
        <v>44917</v>
      </c>
      <c r="D21" s="4">
        <v>724</v>
      </c>
      <c r="E21" s="4" t="str">
        <f>VLOOKUP(A21,HOP!A:L,12,0)</f>
        <v>724.00</v>
      </c>
      <c r="F21" s="4" t="str">
        <f>VLOOKUP(A21,HOP!A:C,3,0)</f>
        <v>2836736</v>
      </c>
      <c r="G21" s="4">
        <f t="shared" si="0"/>
        <v>0</v>
      </c>
      <c r="H21" s="4" t="str">
        <f t="shared" si="1"/>
        <v>，2836736</v>
      </c>
      <c r="I21" s="4" t="str">
        <f>VLOOKUP(A21,HOP!A:U,21,0)</f>
        <v>直连</v>
      </c>
    </row>
    <row r="22" s="4" customFormat="1" hidden="1" spans="1:9">
      <c r="A22" s="5">
        <v>21849251113</v>
      </c>
      <c r="B22" s="6">
        <v>44914</v>
      </c>
      <c r="C22" s="6">
        <v>44917</v>
      </c>
      <c r="D22" s="4">
        <v>1183</v>
      </c>
      <c r="E22" s="4" t="str">
        <f>VLOOKUP(A22,HOP!A:L,12,0)</f>
        <v>1183.00</v>
      </c>
      <c r="F22" s="4" t="str">
        <f>VLOOKUP(A22,HOP!A:C,3,0)</f>
        <v>2838225</v>
      </c>
      <c r="G22" s="4">
        <f t="shared" si="0"/>
        <v>0</v>
      </c>
      <c r="H22" s="4" t="str">
        <f t="shared" si="1"/>
        <v>，2838225</v>
      </c>
      <c r="I22" s="4" t="str">
        <f>VLOOKUP(A22,HOP!A:U,21,0)</f>
        <v>直连</v>
      </c>
    </row>
    <row r="23" s="4" customFormat="1" hidden="1" spans="1:9">
      <c r="A23" s="5">
        <v>21849500576</v>
      </c>
      <c r="B23" s="6">
        <v>44914</v>
      </c>
      <c r="C23" s="6">
        <v>44917</v>
      </c>
      <c r="D23" s="4">
        <v>957</v>
      </c>
      <c r="E23" s="4" t="str">
        <f>VLOOKUP(A23,HOP!A:L,12,0)</f>
        <v>957.00</v>
      </c>
      <c r="F23" s="4" t="str">
        <f>VLOOKUP(A23,HOP!A:C,3,0)</f>
        <v>2838626</v>
      </c>
      <c r="G23" s="4">
        <f t="shared" si="0"/>
        <v>0</v>
      </c>
      <c r="H23" s="4" t="str">
        <f t="shared" si="1"/>
        <v>，2838626</v>
      </c>
      <c r="I23" s="4" t="str">
        <f>VLOOKUP(A23,HOP!A:U,21,0)</f>
        <v>直连</v>
      </c>
    </row>
    <row r="24" s="4" customFormat="1" hidden="1" spans="1:9">
      <c r="A24" s="5">
        <v>21849542421</v>
      </c>
      <c r="B24" s="6">
        <v>44915</v>
      </c>
      <c r="C24" s="6">
        <v>44917</v>
      </c>
      <c r="D24" s="4">
        <v>1422</v>
      </c>
      <c r="E24" s="4" t="str">
        <f>VLOOKUP(A24,HOP!A:L,12,0)</f>
        <v>1422.00</v>
      </c>
      <c r="F24" s="4" t="str">
        <f>VLOOKUP(A24,HOP!A:C,3,0)</f>
        <v>2838700</v>
      </c>
      <c r="G24" s="4">
        <f t="shared" si="0"/>
        <v>0</v>
      </c>
      <c r="H24" s="4" t="str">
        <f t="shared" si="1"/>
        <v>，2838700</v>
      </c>
      <c r="I24" s="4" t="str">
        <f>VLOOKUP(A24,HOP!A:U,21,0)</f>
        <v>直连</v>
      </c>
    </row>
    <row r="25" s="4" customFormat="1" hidden="1" spans="1:9">
      <c r="A25" s="5">
        <v>999221849709970</v>
      </c>
      <c r="B25" s="6">
        <v>44916</v>
      </c>
      <c r="C25" s="6">
        <v>44917</v>
      </c>
      <c r="D25" s="4">
        <v>454</v>
      </c>
      <c r="E25" s="4" t="str">
        <f>VLOOKUP(A25,HOP!A:L,12,0)</f>
        <v>454.00</v>
      </c>
      <c r="F25" s="4" t="str">
        <f>VLOOKUP(A25,HOP!A:C,3,0)</f>
        <v>2839052</v>
      </c>
      <c r="G25" s="4">
        <f t="shared" si="0"/>
        <v>0</v>
      </c>
      <c r="H25" s="4" t="str">
        <f t="shared" si="1"/>
        <v>，2839052</v>
      </c>
      <c r="I25" s="4" t="str">
        <f>VLOOKUP(A25,HOP!A:U,21,0)</f>
        <v>直连</v>
      </c>
    </row>
    <row r="26" s="4" customFormat="1" hidden="1" spans="1:9">
      <c r="A26" s="5">
        <v>21851762107</v>
      </c>
      <c r="B26" s="6">
        <v>44912</v>
      </c>
      <c r="C26" s="6">
        <v>44917</v>
      </c>
      <c r="D26" s="4">
        <v>4220</v>
      </c>
      <c r="E26" s="4" t="str">
        <f>VLOOKUP(A26,HOP!A:L,12,0)</f>
        <v>4220.00</v>
      </c>
      <c r="F26" s="4" t="str">
        <f>VLOOKUP(A26,HOP!A:C,3,0)</f>
        <v>2843117</v>
      </c>
      <c r="G26" s="4">
        <f t="shared" si="0"/>
        <v>0</v>
      </c>
      <c r="H26" s="4" t="str">
        <f t="shared" si="1"/>
        <v>，2843117</v>
      </c>
      <c r="I26" s="4" t="str">
        <f>VLOOKUP(A26,HOP!A:U,21,0)</f>
        <v>直连</v>
      </c>
    </row>
    <row r="27" s="4" customFormat="1" hidden="1" spans="1:9">
      <c r="A27" s="5">
        <v>21852065768</v>
      </c>
      <c r="B27" s="6">
        <v>44916</v>
      </c>
      <c r="C27" s="6">
        <v>44917</v>
      </c>
      <c r="D27" s="4">
        <v>262</v>
      </c>
      <c r="E27" s="4" t="str">
        <f>VLOOKUP(A27,HOP!A:L,12,0)</f>
        <v>262.00</v>
      </c>
      <c r="F27" s="4" t="str">
        <f>VLOOKUP(A27,HOP!A:C,3,0)</f>
        <v>2843638</v>
      </c>
      <c r="G27" s="4">
        <f t="shared" si="0"/>
        <v>0</v>
      </c>
      <c r="H27" s="4" t="str">
        <f t="shared" si="1"/>
        <v>，2843638</v>
      </c>
      <c r="I27" s="4" t="str">
        <f>VLOOKUP(A27,HOP!A:U,21,0)</f>
        <v>直采</v>
      </c>
    </row>
    <row r="28" s="4" customFormat="1" hidden="1" spans="1:9">
      <c r="A28" s="5">
        <v>21854069784</v>
      </c>
      <c r="B28" s="6">
        <v>44915</v>
      </c>
      <c r="C28" s="6">
        <v>44917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999221854264129</v>
      </c>
      <c r="B29" s="6">
        <v>44915</v>
      </c>
      <c r="C29" s="6">
        <v>44917</v>
      </c>
      <c r="D29" s="4">
        <v>4198</v>
      </c>
      <c r="E29" s="4" t="str">
        <f>VLOOKUP(A29,HOP!A:L,12,0)</f>
        <v>4198.00</v>
      </c>
      <c r="F29" s="4" t="str">
        <f>VLOOKUP(A29,HOP!A:C,3,0)</f>
        <v>2847005</v>
      </c>
      <c r="G29" s="4">
        <f t="shared" si="0"/>
        <v>0</v>
      </c>
      <c r="H29" s="4" t="str">
        <f t="shared" si="1"/>
        <v>，2847005</v>
      </c>
      <c r="I29" s="4" t="str">
        <f>VLOOKUP(A29,HOP!A:U,21,0)</f>
        <v>直连</v>
      </c>
    </row>
    <row r="30" s="4" customFormat="1" hidden="1" spans="1:9">
      <c r="A30" s="5">
        <v>21855061460</v>
      </c>
      <c r="B30" s="6">
        <v>44915</v>
      </c>
      <c r="C30" s="6">
        <v>44917</v>
      </c>
      <c r="D30" s="4">
        <v>3788</v>
      </c>
      <c r="E30" s="4" t="str">
        <f>VLOOKUP(A30,HOP!A:L,12,0)</f>
        <v>3788.00</v>
      </c>
      <c r="F30" s="4" t="str">
        <f>VLOOKUP(A30,HOP!A:C,3,0)</f>
        <v>2848517</v>
      </c>
      <c r="G30" s="4">
        <f t="shared" si="0"/>
        <v>0</v>
      </c>
      <c r="H30" s="4" t="str">
        <f t="shared" si="1"/>
        <v>，2848517</v>
      </c>
      <c r="I30" s="4" t="str">
        <f>VLOOKUP(A30,HOP!A:U,21,0)</f>
        <v>直采</v>
      </c>
    </row>
    <row r="31" s="4" customFormat="1" hidden="1" spans="1:9">
      <c r="A31" s="5">
        <v>999221855730037</v>
      </c>
      <c r="B31" s="6">
        <v>44914</v>
      </c>
      <c r="C31" s="6">
        <v>44917</v>
      </c>
      <c r="D31" s="4">
        <v>2003</v>
      </c>
      <c r="E31" s="4" t="str">
        <f>VLOOKUP(A31,HOP!A:L,12,0)</f>
        <v>2003.00</v>
      </c>
      <c r="F31" s="4" t="str">
        <f>VLOOKUP(A31,HOP!A:C,3,0)</f>
        <v>2849813</v>
      </c>
      <c r="G31" s="4">
        <f t="shared" si="0"/>
        <v>0</v>
      </c>
      <c r="H31" s="4" t="str">
        <f t="shared" si="1"/>
        <v>，2849813</v>
      </c>
      <c r="I31" s="4" t="str">
        <f>VLOOKUP(A31,HOP!A:U,21,0)</f>
        <v>直连</v>
      </c>
    </row>
    <row r="32" s="4" customFormat="1" hidden="1" spans="1:9">
      <c r="A32" s="5">
        <v>21856985913</v>
      </c>
      <c r="B32" s="6">
        <v>44916</v>
      </c>
      <c r="C32" s="6">
        <v>44917</v>
      </c>
      <c r="D32" s="4">
        <v>596</v>
      </c>
      <c r="E32" s="4" t="str">
        <f>VLOOKUP(A32,HOP!A:L,12,0)</f>
        <v>596.00</v>
      </c>
      <c r="F32" s="4" t="str">
        <f>VLOOKUP(A32,HOP!A:C,3,0)</f>
        <v>2851856</v>
      </c>
      <c r="G32" s="4">
        <f t="shared" si="0"/>
        <v>0</v>
      </c>
      <c r="H32" s="4" t="str">
        <f t="shared" si="1"/>
        <v>，2851856</v>
      </c>
      <c r="I32" s="4" t="str">
        <f>VLOOKUP(A32,HOP!A:U,21,0)</f>
        <v>直连</v>
      </c>
    </row>
    <row r="33" s="4" customFormat="1" hidden="1" spans="1:9">
      <c r="A33" s="5">
        <v>999221857272518</v>
      </c>
      <c r="B33" s="6">
        <v>44916</v>
      </c>
      <c r="C33" s="6">
        <v>44917</v>
      </c>
      <c r="D33" s="4">
        <v>836</v>
      </c>
      <c r="E33" s="4" t="str">
        <f>VLOOKUP(A33,HOP!A:L,12,0)</f>
        <v>836.00</v>
      </c>
      <c r="F33" s="4" t="str">
        <f>VLOOKUP(A33,HOP!A:C,3,0)</f>
        <v>2852331</v>
      </c>
      <c r="G33" s="4">
        <f t="shared" si="0"/>
        <v>0</v>
      </c>
      <c r="H33" s="4" t="str">
        <f t="shared" si="1"/>
        <v>，2852331</v>
      </c>
      <c r="I33" s="4" t="str">
        <f>VLOOKUP(A33,HOP!A:U,21,0)</f>
        <v>直连</v>
      </c>
    </row>
    <row r="34" s="4" customFormat="1" hidden="1" spans="1:9">
      <c r="A34" s="5">
        <v>999221857276632</v>
      </c>
      <c r="B34" s="6">
        <v>44916</v>
      </c>
      <c r="C34" s="6">
        <v>44917</v>
      </c>
      <c r="D34" s="4">
        <v>836</v>
      </c>
      <c r="E34" s="4" t="str">
        <f>VLOOKUP(A34,HOP!A:L,12,0)</f>
        <v>836.00</v>
      </c>
      <c r="F34" s="4" t="str">
        <f>VLOOKUP(A34,HOP!A:C,3,0)</f>
        <v>2852337</v>
      </c>
      <c r="G34" s="4">
        <f t="shared" si="0"/>
        <v>0</v>
      </c>
      <c r="H34" s="4" t="str">
        <f t="shared" si="1"/>
        <v>，2852337</v>
      </c>
      <c r="I34" s="4" t="str">
        <f>VLOOKUP(A34,HOP!A:U,21,0)</f>
        <v>直连</v>
      </c>
    </row>
    <row r="35" s="4" customFormat="1" hidden="1" spans="1:9">
      <c r="A35" s="5">
        <v>999221857607547</v>
      </c>
      <c r="B35" s="6">
        <v>44916</v>
      </c>
      <c r="C35" s="6">
        <v>44917</v>
      </c>
      <c r="D35" s="4">
        <v>191</v>
      </c>
      <c r="E35" s="4" t="str">
        <f>VLOOKUP(A35,HOP!A:L,12,0)</f>
        <v>191.00</v>
      </c>
      <c r="F35" s="4" t="str">
        <f>VLOOKUP(A35,HOP!A:C,3,0)</f>
        <v>2852864</v>
      </c>
      <c r="G35" s="4">
        <f t="shared" si="0"/>
        <v>0</v>
      </c>
      <c r="H35" s="4" t="str">
        <f t="shared" si="1"/>
        <v>，2852864</v>
      </c>
      <c r="I35" s="4" t="str">
        <f>VLOOKUP(A35,HOP!A:U,21,0)</f>
        <v>直连</v>
      </c>
    </row>
    <row r="36" s="4" customFormat="1" hidden="1" spans="1:9">
      <c r="A36" s="5">
        <v>999221857650082</v>
      </c>
      <c r="B36" s="6">
        <v>44913</v>
      </c>
      <c r="C36" s="6">
        <v>44917</v>
      </c>
      <c r="D36" s="4">
        <v>5253</v>
      </c>
      <c r="E36" s="4" t="str">
        <f>VLOOKUP(A36,HOP!A:L,12,0)</f>
        <v>5253.00</v>
      </c>
      <c r="F36" s="4" t="str">
        <f>VLOOKUP(A36,HOP!A:C,3,0)</f>
        <v>2852937</v>
      </c>
      <c r="G36" s="4">
        <f t="shared" si="0"/>
        <v>0</v>
      </c>
      <c r="H36" s="4" t="str">
        <f t="shared" si="1"/>
        <v>，2852937</v>
      </c>
      <c r="I36" s="4" t="str">
        <f>VLOOKUP(A36,HOP!A:U,21,0)</f>
        <v>直连</v>
      </c>
    </row>
    <row r="37" s="4" customFormat="1" hidden="1" spans="1:9">
      <c r="A37" s="5">
        <v>999221857727454</v>
      </c>
      <c r="B37" s="6">
        <v>44915</v>
      </c>
      <c r="C37" s="6">
        <v>44917</v>
      </c>
      <c r="D37" s="4">
        <v>1650</v>
      </c>
      <c r="E37" s="4" t="str">
        <f>VLOOKUP(A37,HOP!A:L,12,0)</f>
        <v>1650.00</v>
      </c>
      <c r="F37" s="4" t="str">
        <f>VLOOKUP(A37,HOP!A:C,3,0)</f>
        <v>2853088</v>
      </c>
      <c r="G37" s="4">
        <f t="shared" si="0"/>
        <v>0</v>
      </c>
      <c r="H37" s="4" t="str">
        <f t="shared" si="1"/>
        <v>，2853088</v>
      </c>
      <c r="I37" s="4" t="str">
        <f>VLOOKUP(A37,HOP!A:U,21,0)</f>
        <v>直连</v>
      </c>
    </row>
    <row r="38" s="4" customFormat="1" hidden="1" spans="1:9">
      <c r="A38" s="5">
        <v>999221864048909</v>
      </c>
      <c r="B38" s="6">
        <v>44913</v>
      </c>
      <c r="C38" s="6">
        <v>44917</v>
      </c>
      <c r="D38" s="4">
        <v>2348</v>
      </c>
      <c r="E38" s="4" t="str">
        <f>VLOOKUP(A38,HOP!A:L,12,0)</f>
        <v>2348.00</v>
      </c>
      <c r="F38" s="4" t="str">
        <f>VLOOKUP(A38,HOP!A:C,3,0)</f>
        <v>2857413</v>
      </c>
      <c r="G38" s="4">
        <f t="shared" si="0"/>
        <v>0</v>
      </c>
      <c r="H38" s="4" t="str">
        <f t="shared" si="1"/>
        <v>，2857413</v>
      </c>
      <c r="I38" s="4" t="str">
        <f>VLOOKUP(A38,HOP!A:U,21,0)</f>
        <v>直连</v>
      </c>
    </row>
    <row r="39" s="4" customFormat="1" hidden="1" spans="1:9">
      <c r="A39" s="5">
        <v>999221864256089</v>
      </c>
      <c r="B39" s="6">
        <v>44915</v>
      </c>
      <c r="C39" s="6">
        <v>44917</v>
      </c>
      <c r="D39" s="4">
        <v>23418</v>
      </c>
      <c r="E39" s="4" t="str">
        <f>VLOOKUP(A39,HOP!A:L,12,0)</f>
        <v>23418.00</v>
      </c>
      <c r="F39" s="4" t="str">
        <f>VLOOKUP(A39,HOP!A:C,3,0)</f>
        <v>2857551</v>
      </c>
      <c r="G39" s="4">
        <f t="shared" si="0"/>
        <v>0</v>
      </c>
      <c r="H39" s="4" t="str">
        <f t="shared" si="1"/>
        <v>，2857551</v>
      </c>
      <c r="I39" s="4" t="str">
        <f>VLOOKUP(A39,HOP!A:U,21,0)</f>
        <v>直采</v>
      </c>
    </row>
    <row r="40" s="4" customFormat="1" hidden="1" spans="1:9">
      <c r="A40" s="5">
        <v>21864314985</v>
      </c>
      <c r="B40" s="6">
        <v>44915</v>
      </c>
      <c r="C40" s="6">
        <v>44917</v>
      </c>
      <c r="D40" s="4">
        <v>1552</v>
      </c>
      <c r="E40" s="4" t="str">
        <f>VLOOKUP(A40,HOP!A:L,12,0)</f>
        <v>1552.00</v>
      </c>
      <c r="F40" s="4" t="str">
        <f>VLOOKUP(A40,HOP!A:C,3,0)</f>
        <v>2857597</v>
      </c>
      <c r="G40" s="4">
        <f t="shared" si="0"/>
        <v>0</v>
      </c>
      <c r="H40" s="4" t="str">
        <f t="shared" si="1"/>
        <v>，2857597</v>
      </c>
      <c r="I40" s="4" t="str">
        <f>VLOOKUP(A40,HOP!A:U,21,0)</f>
        <v>直连</v>
      </c>
    </row>
    <row r="41" s="4" customFormat="1" hidden="1" spans="1:9">
      <c r="A41" s="5">
        <v>21867381022</v>
      </c>
      <c r="B41" s="6">
        <v>44915</v>
      </c>
      <c r="C41" s="6">
        <v>44917</v>
      </c>
      <c r="D41" s="4">
        <v>2142</v>
      </c>
      <c r="E41" s="4" t="str">
        <f>VLOOKUP(A41,HOP!A:L,12,0)</f>
        <v>2142.00</v>
      </c>
      <c r="F41" s="4" t="str">
        <f>VLOOKUP(A41,HOP!A:C,3,0)</f>
        <v>2858197</v>
      </c>
      <c r="G41" s="4">
        <f t="shared" si="0"/>
        <v>0</v>
      </c>
      <c r="H41" s="4" t="str">
        <f t="shared" si="1"/>
        <v>，2858197</v>
      </c>
      <c r="I41" s="4" t="str">
        <f>VLOOKUP(A41,HOP!A:U,21,0)</f>
        <v>直连</v>
      </c>
    </row>
    <row r="42" s="4" customFormat="1" hidden="1" spans="1:9">
      <c r="A42" s="5">
        <v>21868863515</v>
      </c>
      <c r="B42" s="6">
        <v>44914</v>
      </c>
      <c r="C42" s="6">
        <v>44917</v>
      </c>
      <c r="D42" s="4">
        <v>3455</v>
      </c>
      <c r="E42" s="4" t="str">
        <f>VLOOKUP(A42,HOP!A:L,12,0)</f>
        <v>3455.00</v>
      </c>
      <c r="F42" s="4" t="str">
        <f>VLOOKUP(A42,HOP!A:C,3,0)</f>
        <v>2858734</v>
      </c>
      <c r="G42" s="4">
        <f t="shared" si="0"/>
        <v>0</v>
      </c>
      <c r="H42" s="4" t="str">
        <f t="shared" si="1"/>
        <v>，2858734</v>
      </c>
      <c r="I42" s="4" t="str">
        <f>VLOOKUP(A42,HOP!A:U,21,0)</f>
        <v>直连</v>
      </c>
    </row>
    <row r="43" s="4" customFormat="1" hidden="1" spans="1:9">
      <c r="A43" s="5">
        <v>21869206598</v>
      </c>
      <c r="B43" s="6">
        <v>44913</v>
      </c>
      <c r="C43" s="6">
        <v>44917</v>
      </c>
      <c r="D43" s="4">
        <v>6995</v>
      </c>
      <c r="E43" s="4" t="str">
        <f>VLOOKUP(A43,HOP!A:L,12,0)</f>
        <v>6995.00</v>
      </c>
      <c r="F43" s="4" t="str">
        <f>VLOOKUP(A43,HOP!A:C,3,0)</f>
        <v>2858942</v>
      </c>
      <c r="G43" s="4">
        <f t="shared" si="0"/>
        <v>0</v>
      </c>
      <c r="H43" s="4" t="str">
        <f t="shared" si="1"/>
        <v>，2858942</v>
      </c>
      <c r="I43" s="4" t="str">
        <f>VLOOKUP(A43,HOP!A:U,21,0)</f>
        <v>直采</v>
      </c>
    </row>
    <row r="44" s="4" customFormat="1" hidden="1" spans="1:9">
      <c r="A44" s="5">
        <v>999221874037510</v>
      </c>
      <c r="B44" s="6">
        <v>44915</v>
      </c>
      <c r="C44" s="6">
        <v>44917</v>
      </c>
      <c r="D44" s="4">
        <v>250</v>
      </c>
      <c r="E44" s="4" t="str">
        <f>VLOOKUP(A44,HOP!A:L,12,0)</f>
        <v>250.00</v>
      </c>
      <c r="F44" s="4" t="str">
        <f>VLOOKUP(A44,HOP!A:C,3,0)</f>
        <v>2860531</v>
      </c>
      <c r="G44" s="4">
        <f t="shared" si="0"/>
        <v>0</v>
      </c>
      <c r="H44" s="4" t="str">
        <f t="shared" si="1"/>
        <v>，2860531</v>
      </c>
      <c r="I44" s="4" t="str">
        <f>VLOOKUP(A44,HOP!A:U,21,0)</f>
        <v>直连</v>
      </c>
    </row>
    <row r="45" s="4" customFormat="1" hidden="1" spans="1:9">
      <c r="A45" s="5">
        <v>21875451737</v>
      </c>
      <c r="B45" s="6">
        <v>44914</v>
      </c>
      <c r="C45" s="6">
        <v>44917</v>
      </c>
      <c r="D45" s="4">
        <v>808</v>
      </c>
      <c r="E45" s="4" t="str">
        <f>VLOOKUP(A45,HOP!A:L,12,0)</f>
        <v>808.00</v>
      </c>
      <c r="F45" s="4" t="str">
        <f>VLOOKUP(A45,HOP!A:C,3,0)</f>
        <v>2861106</v>
      </c>
      <c r="G45" s="4">
        <f t="shared" si="0"/>
        <v>0</v>
      </c>
      <c r="H45" s="4" t="str">
        <f t="shared" si="1"/>
        <v>，2861106</v>
      </c>
      <c r="I45" s="4" t="str">
        <f>VLOOKUP(A45,HOP!A:U,21,0)</f>
        <v>直采</v>
      </c>
    </row>
    <row r="46" s="4" customFormat="1" hidden="1" spans="1:9">
      <c r="A46" s="5">
        <v>21875888606</v>
      </c>
      <c r="B46" s="6">
        <v>44913</v>
      </c>
      <c r="C46" s="6">
        <v>44917</v>
      </c>
      <c r="D46" s="4">
        <v>3256</v>
      </c>
      <c r="E46" s="4" t="str">
        <f>VLOOKUP(A46,HOP!A:L,12,0)</f>
        <v>3256.00</v>
      </c>
      <c r="F46" s="4" t="str">
        <f>VLOOKUP(A46,HOP!A:C,3,0)</f>
        <v>2861385</v>
      </c>
      <c r="G46" s="4">
        <f t="shared" si="0"/>
        <v>0</v>
      </c>
      <c r="H46" s="4" t="str">
        <f t="shared" si="1"/>
        <v>，2861385</v>
      </c>
      <c r="I46" s="4" t="str">
        <f>VLOOKUP(A46,HOP!A:U,21,0)</f>
        <v>直采</v>
      </c>
    </row>
    <row r="47" s="4" customFormat="1" hidden="1" spans="1:9">
      <c r="A47" s="5">
        <v>999221875982615</v>
      </c>
      <c r="B47" s="6">
        <v>44915</v>
      </c>
      <c r="C47" s="6">
        <v>44917</v>
      </c>
      <c r="D47" s="4">
        <v>1056</v>
      </c>
      <c r="E47" s="4" t="str">
        <f>VLOOKUP(A47,HOP!A:L,12,0)</f>
        <v>1056.00</v>
      </c>
      <c r="F47" s="4" t="str">
        <f>VLOOKUP(A47,HOP!A:C,3,0)</f>
        <v>2861466</v>
      </c>
      <c r="G47" s="4">
        <f t="shared" si="0"/>
        <v>0</v>
      </c>
      <c r="H47" s="4" t="str">
        <f t="shared" si="1"/>
        <v>，2861466</v>
      </c>
      <c r="I47" s="4" t="str">
        <f>VLOOKUP(A47,HOP!A:U,21,0)</f>
        <v>直连</v>
      </c>
    </row>
    <row r="48" s="4" customFormat="1" hidden="1" spans="1:9">
      <c r="A48" s="5">
        <v>999221876677278</v>
      </c>
      <c r="B48" s="6">
        <v>44916</v>
      </c>
      <c r="C48" s="6">
        <v>44917</v>
      </c>
      <c r="D48" s="4">
        <v>761</v>
      </c>
      <c r="E48" s="4" t="str">
        <f>VLOOKUP(A48,HOP!A:L,12,0)</f>
        <v>761.00</v>
      </c>
      <c r="F48" s="4" t="str">
        <f>VLOOKUP(A48,HOP!A:C,3,0)</f>
        <v>2861867</v>
      </c>
      <c r="G48" s="4">
        <f t="shared" si="0"/>
        <v>0</v>
      </c>
      <c r="H48" s="4" t="str">
        <f t="shared" si="1"/>
        <v>，2861867</v>
      </c>
      <c r="I48" s="4" t="str">
        <f>VLOOKUP(A48,HOP!A:U,21,0)</f>
        <v>直连</v>
      </c>
    </row>
    <row r="49" s="4" customFormat="1" hidden="1" spans="1:9">
      <c r="A49" s="5">
        <v>21885430748</v>
      </c>
      <c r="B49" s="6">
        <v>44914</v>
      </c>
      <c r="C49" s="6">
        <v>44917</v>
      </c>
      <c r="D49" s="4">
        <v>1938</v>
      </c>
      <c r="E49" s="4" t="str">
        <f>VLOOKUP(A49,HOP!A:L,12,0)</f>
        <v>1938.00</v>
      </c>
      <c r="F49" s="4" t="str">
        <f>VLOOKUP(A49,HOP!A:C,3,0)</f>
        <v>2864252</v>
      </c>
      <c r="G49" s="4">
        <f t="shared" si="0"/>
        <v>0</v>
      </c>
      <c r="H49" s="4" t="str">
        <f t="shared" si="1"/>
        <v>，2864252</v>
      </c>
      <c r="I49" s="4" t="str">
        <f>VLOOKUP(A49,HOP!A:U,21,0)</f>
        <v>直连</v>
      </c>
    </row>
    <row r="50" s="4" customFormat="1" hidden="1" spans="1:9">
      <c r="A50" s="5">
        <v>999221887831224</v>
      </c>
      <c r="B50" s="6">
        <v>44915</v>
      </c>
      <c r="C50" s="6">
        <v>44917</v>
      </c>
      <c r="D50" s="4">
        <v>1896</v>
      </c>
      <c r="E50" s="4" t="str">
        <f>VLOOKUP(A50,HOP!A:L,12,0)</f>
        <v>1896.00</v>
      </c>
      <c r="F50" s="4" t="str">
        <f>VLOOKUP(A50,HOP!A:C,3,0)</f>
        <v>2865281</v>
      </c>
      <c r="G50" s="4">
        <f t="shared" si="0"/>
        <v>0</v>
      </c>
      <c r="H50" s="4" t="str">
        <f t="shared" si="1"/>
        <v>，2865281</v>
      </c>
      <c r="I50" s="4" t="str">
        <f>VLOOKUP(A50,HOP!A:U,21,0)</f>
        <v>直连</v>
      </c>
    </row>
    <row r="51" s="4" customFormat="1" hidden="1" spans="1:9">
      <c r="A51" s="5">
        <v>999221894166973</v>
      </c>
      <c r="B51" s="6">
        <v>44915</v>
      </c>
      <c r="C51" s="6">
        <v>44917</v>
      </c>
      <c r="D51" s="4">
        <v>500</v>
      </c>
      <c r="E51" s="4" t="str">
        <f>VLOOKUP(A51,HOP!A:L,12,0)</f>
        <v>500.00</v>
      </c>
      <c r="F51" s="4" t="str">
        <f>VLOOKUP(A51,HOP!A:C,3,0)</f>
        <v>2867006</v>
      </c>
      <c r="G51" s="4">
        <f t="shared" si="0"/>
        <v>0</v>
      </c>
      <c r="H51" s="4" t="str">
        <f t="shared" si="1"/>
        <v>，2867006</v>
      </c>
      <c r="I51" s="4" t="str">
        <f>VLOOKUP(A51,HOP!A:U,21,0)</f>
        <v>直连</v>
      </c>
    </row>
    <row r="52" s="4" customFormat="1" hidden="1" spans="1:9">
      <c r="A52" s="5">
        <v>21899590827</v>
      </c>
      <c r="B52" s="6">
        <v>44914</v>
      </c>
      <c r="C52" s="6">
        <v>44917</v>
      </c>
      <c r="D52" s="4">
        <v>1860</v>
      </c>
      <c r="E52" s="4" t="str">
        <f>VLOOKUP(A52,HOP!A:L,12,0)</f>
        <v>1860.00</v>
      </c>
      <c r="F52" s="4" t="str">
        <f>VLOOKUP(A52,HOP!A:C,3,0)</f>
        <v>2868073</v>
      </c>
      <c r="G52" s="4">
        <f t="shared" si="0"/>
        <v>0</v>
      </c>
      <c r="H52" s="4" t="str">
        <f t="shared" si="1"/>
        <v>，2868073</v>
      </c>
      <c r="I52" s="4" t="str">
        <f>VLOOKUP(A52,HOP!A:U,21,0)</f>
        <v>直连</v>
      </c>
    </row>
    <row r="53" s="4" customFormat="1" hidden="1" spans="1:9">
      <c r="A53" s="5">
        <v>999221903888510</v>
      </c>
      <c r="B53" s="6">
        <v>44915</v>
      </c>
      <c r="C53" s="6">
        <v>44917</v>
      </c>
      <c r="D53" s="4">
        <v>344</v>
      </c>
      <c r="E53" s="4" t="str">
        <f>VLOOKUP(A53,HOP!A:L,12,0)</f>
        <v>344.00</v>
      </c>
      <c r="F53" s="4" t="str">
        <f>VLOOKUP(A53,HOP!A:C,3,0)</f>
        <v>2869313</v>
      </c>
      <c r="G53" s="4">
        <f t="shared" si="0"/>
        <v>0</v>
      </c>
      <c r="H53" s="4" t="str">
        <f t="shared" si="1"/>
        <v>，2869313</v>
      </c>
      <c r="I53" s="4" t="str">
        <f>VLOOKUP(A53,HOP!A:U,21,0)</f>
        <v>直连</v>
      </c>
    </row>
    <row r="54" s="4" customFormat="1" hidden="1" spans="1:9">
      <c r="A54" s="5">
        <v>999221911112396</v>
      </c>
      <c r="B54" s="6">
        <v>44915</v>
      </c>
      <c r="C54" s="6">
        <v>44917</v>
      </c>
      <c r="D54" s="4">
        <v>1380</v>
      </c>
      <c r="E54" s="4" t="str">
        <f>VLOOKUP(A54,HOP!A:L,12,0)</f>
        <v>1380.00</v>
      </c>
      <c r="F54" s="4" t="str">
        <f>VLOOKUP(A54,HOP!A:C,3,0)</f>
        <v>2871385</v>
      </c>
      <c r="G54" s="4">
        <f t="shared" si="0"/>
        <v>0</v>
      </c>
      <c r="H54" s="4" t="str">
        <f t="shared" si="1"/>
        <v>，2871385</v>
      </c>
      <c r="I54" s="4" t="str">
        <f>VLOOKUP(A54,HOP!A:U,21,0)</f>
        <v>直连</v>
      </c>
    </row>
    <row r="55" s="4" customFormat="1" hidden="1" spans="1:9">
      <c r="A55" s="5">
        <v>999221911879620</v>
      </c>
      <c r="B55" s="6">
        <v>44916</v>
      </c>
      <c r="C55" s="6">
        <v>44917</v>
      </c>
      <c r="D55" s="4">
        <v>897</v>
      </c>
      <c r="E55" s="4" t="str">
        <f>VLOOKUP(A55,HOP!A:L,12,0)</f>
        <v>897.00</v>
      </c>
      <c r="F55" s="4" t="str">
        <f>VLOOKUP(A55,HOP!A:C,3,0)</f>
        <v>2871780</v>
      </c>
      <c r="G55" s="4">
        <f t="shared" si="0"/>
        <v>0</v>
      </c>
      <c r="H55" s="4" t="str">
        <f t="shared" si="1"/>
        <v>，2871780</v>
      </c>
      <c r="I55" s="4" t="str">
        <f>VLOOKUP(A55,HOP!A:U,21,0)</f>
        <v>直连</v>
      </c>
    </row>
    <row r="56" s="4" customFormat="1" hidden="1" spans="1:9">
      <c r="A56" s="5">
        <v>999221911995296</v>
      </c>
      <c r="B56" s="6">
        <v>44916</v>
      </c>
      <c r="C56" s="6">
        <v>44917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s="4" customFormat="1" hidden="1" spans="1:9">
      <c r="A57" s="5">
        <v>999221912061429</v>
      </c>
      <c r="B57" s="6">
        <v>44915</v>
      </c>
      <c r="C57" s="6">
        <v>44917</v>
      </c>
      <c r="D57" s="4">
        <v>1986</v>
      </c>
      <c r="E57" s="4" t="str">
        <f>VLOOKUP(A57,HOP!A:L,12,0)</f>
        <v>1986.00</v>
      </c>
      <c r="F57" s="4" t="str">
        <f>VLOOKUP(A57,HOP!A:C,3,0)</f>
        <v>2871948</v>
      </c>
      <c r="G57" s="4">
        <f t="shared" si="0"/>
        <v>0</v>
      </c>
      <c r="H57" s="4" t="str">
        <f t="shared" si="1"/>
        <v>，2871948</v>
      </c>
      <c r="I57" s="4" t="str">
        <f>VLOOKUP(A57,HOP!A:U,21,0)</f>
        <v>直连</v>
      </c>
    </row>
    <row r="58" s="4" customFormat="1" hidden="1" spans="1:9">
      <c r="A58" s="5">
        <v>999221913915523</v>
      </c>
      <c r="B58" s="6">
        <v>44913</v>
      </c>
      <c r="C58" s="6">
        <v>44917</v>
      </c>
      <c r="D58" s="4">
        <v>780</v>
      </c>
      <c r="E58" s="4" t="str">
        <f>VLOOKUP(A58,HOP!A:L,12,0)</f>
        <v>780.00</v>
      </c>
      <c r="F58" s="4" t="str">
        <f>VLOOKUP(A58,HOP!A:C,3,0)</f>
        <v>2872142</v>
      </c>
      <c r="G58" s="4">
        <f t="shared" si="0"/>
        <v>0</v>
      </c>
      <c r="H58" s="4" t="str">
        <f t="shared" si="1"/>
        <v>，2872142</v>
      </c>
      <c r="I58" s="4" t="str">
        <f>VLOOKUP(A58,HOP!A:U,21,0)</f>
        <v>直连</v>
      </c>
    </row>
    <row r="59" s="4" customFormat="1" hidden="1" spans="1:9">
      <c r="A59" s="5">
        <v>999221913993986</v>
      </c>
      <c r="B59" s="6">
        <v>44913</v>
      </c>
      <c r="C59" s="6">
        <v>44917</v>
      </c>
      <c r="D59" s="4">
        <v>1004</v>
      </c>
      <c r="E59" s="4" t="str">
        <f>VLOOKUP(A59,HOP!A:L,12,0)</f>
        <v>1004.00</v>
      </c>
      <c r="F59" s="4" t="str">
        <f>VLOOKUP(A59,HOP!A:C,3,0)</f>
        <v>2872163</v>
      </c>
      <c r="G59" s="4">
        <f t="shared" si="0"/>
        <v>0</v>
      </c>
      <c r="H59" s="4" t="str">
        <f t="shared" si="1"/>
        <v>，2872163</v>
      </c>
      <c r="I59" s="4" t="str">
        <f>VLOOKUP(A59,HOP!A:U,21,0)</f>
        <v>直连</v>
      </c>
    </row>
    <row r="60" s="4" customFormat="1" hidden="1" spans="1:9">
      <c r="A60" s="5">
        <v>999221923087229</v>
      </c>
      <c r="B60" s="6">
        <v>44915</v>
      </c>
      <c r="C60" s="6">
        <v>44917</v>
      </c>
      <c r="D60" s="4">
        <v>364</v>
      </c>
      <c r="E60" s="4" t="str">
        <f>VLOOKUP(A60,HOP!A:L,12,0)</f>
        <v>364.00</v>
      </c>
      <c r="F60" s="4" t="str">
        <f>VLOOKUP(A60,HOP!A:C,3,0)</f>
        <v>2874137</v>
      </c>
      <c r="G60" s="4">
        <f t="shared" si="0"/>
        <v>0</v>
      </c>
      <c r="H60" s="4" t="str">
        <f t="shared" si="1"/>
        <v>，2874137</v>
      </c>
      <c r="I60" s="4" t="str">
        <f>VLOOKUP(A60,HOP!A:U,21,0)</f>
        <v>直连</v>
      </c>
    </row>
    <row r="61" s="4" customFormat="1" hidden="1" spans="1:9">
      <c r="A61" s="5">
        <v>999221925712046</v>
      </c>
      <c r="B61" s="6">
        <v>44915</v>
      </c>
      <c r="C61" s="6">
        <v>44917</v>
      </c>
      <c r="D61" s="4">
        <v>762</v>
      </c>
      <c r="E61" s="4" t="str">
        <f>VLOOKUP(A61,HOP!A:L,12,0)</f>
        <v>762.00</v>
      </c>
      <c r="F61" s="4" t="str">
        <f>VLOOKUP(A61,HOP!A:C,3,0)</f>
        <v>2874444</v>
      </c>
      <c r="G61" s="4">
        <f t="shared" si="0"/>
        <v>0</v>
      </c>
      <c r="H61" s="4" t="str">
        <f t="shared" si="1"/>
        <v>，2874444</v>
      </c>
      <c r="I61" s="4" t="str">
        <f>VLOOKUP(A61,HOP!A:U,21,0)</f>
        <v>直连</v>
      </c>
    </row>
    <row r="62" s="4" customFormat="1" hidden="1" spans="1:9">
      <c r="A62" s="5">
        <v>999221925616421</v>
      </c>
      <c r="B62" s="6">
        <v>44914</v>
      </c>
      <c r="C62" s="6">
        <v>44917</v>
      </c>
      <c r="D62" s="4">
        <v>1926</v>
      </c>
      <c r="E62" s="4" t="str">
        <f>VLOOKUP(A62,HOP!A:L,12,0)</f>
        <v>1926.00</v>
      </c>
      <c r="F62" s="4" t="str">
        <f>VLOOKUP(A62,HOP!A:C,3,0)</f>
        <v>2874415</v>
      </c>
      <c r="G62" s="4">
        <f t="shared" si="0"/>
        <v>0</v>
      </c>
      <c r="H62" s="4" t="str">
        <f t="shared" si="1"/>
        <v>，2874415</v>
      </c>
      <c r="I62" s="4" t="str">
        <f>VLOOKUP(A62,HOP!A:U,21,0)</f>
        <v>直连</v>
      </c>
    </row>
    <row r="63" s="4" customFormat="1" hidden="1" spans="1:9">
      <c r="A63" s="5">
        <v>999221931082547</v>
      </c>
      <c r="B63" s="6">
        <v>44916</v>
      </c>
      <c r="C63" s="6">
        <v>44917</v>
      </c>
      <c r="D63" s="4">
        <v>440</v>
      </c>
      <c r="E63" s="4" t="str">
        <f>VLOOKUP(A63,HOP!A:L,12,0)</f>
        <v>440.00</v>
      </c>
      <c r="F63" s="4" t="str">
        <f>VLOOKUP(A63,HOP!A:C,3,0)</f>
        <v>2876290</v>
      </c>
      <c r="G63" s="4">
        <f t="shared" si="0"/>
        <v>0</v>
      </c>
      <c r="H63" s="4" t="str">
        <f t="shared" si="1"/>
        <v>，2876290</v>
      </c>
      <c r="I63" s="4" t="str">
        <f>VLOOKUP(A63,HOP!A:U,21,0)</f>
        <v>直连</v>
      </c>
    </row>
    <row r="64" s="4" customFormat="1" hidden="1" spans="1:9">
      <c r="A64" s="5">
        <v>999221932090696</v>
      </c>
      <c r="B64" s="6">
        <v>44915</v>
      </c>
      <c r="C64" s="6">
        <v>44917</v>
      </c>
      <c r="D64" s="4">
        <v>1404</v>
      </c>
      <c r="E64" s="4" t="str">
        <f>VLOOKUP(A64,HOP!A:L,12,0)</f>
        <v>1404.00</v>
      </c>
      <c r="F64" s="4" t="str">
        <f>VLOOKUP(A64,HOP!A:C,3,0)</f>
        <v>2876538</v>
      </c>
      <c r="G64" s="4">
        <f t="shared" si="0"/>
        <v>0</v>
      </c>
      <c r="H64" s="4" t="str">
        <f t="shared" si="1"/>
        <v>，2876538</v>
      </c>
      <c r="I64" s="4" t="str">
        <f>VLOOKUP(A64,HOP!A:U,21,0)</f>
        <v>直连</v>
      </c>
    </row>
    <row r="65" s="4" customFormat="1" hidden="1" spans="1:9">
      <c r="A65" s="5">
        <v>999221932977679</v>
      </c>
      <c r="B65" s="6">
        <v>44912</v>
      </c>
      <c r="C65" s="6">
        <v>44917</v>
      </c>
      <c r="D65" s="4">
        <v>4595</v>
      </c>
      <c r="E65" s="4" t="str">
        <f>VLOOKUP(A65,HOP!A:L,12,0)</f>
        <v>4595.00</v>
      </c>
      <c r="F65" s="4" t="str">
        <f>VLOOKUP(A65,HOP!A:C,3,0)</f>
        <v>2876823</v>
      </c>
      <c r="G65" s="4">
        <f t="shared" si="0"/>
        <v>0</v>
      </c>
      <c r="H65" s="4" t="str">
        <f t="shared" si="1"/>
        <v>，2876823</v>
      </c>
      <c r="I65" s="4" t="str">
        <f>VLOOKUP(A65,HOP!A:U,21,0)</f>
        <v>直连</v>
      </c>
    </row>
    <row r="66" s="4" customFormat="1" hidden="1" spans="1:9">
      <c r="A66" s="5">
        <v>999221933733921</v>
      </c>
      <c r="B66" s="6">
        <v>44915</v>
      </c>
      <c r="C66" s="6">
        <v>44917</v>
      </c>
      <c r="D66" s="4">
        <v>532</v>
      </c>
      <c r="E66" s="4" t="str">
        <f>VLOOKUP(A66,HOP!A:L,12,0)</f>
        <v>532.00</v>
      </c>
      <c r="F66" s="4" t="str">
        <f>VLOOKUP(A66,HOP!A:C,3,0)</f>
        <v>2877326</v>
      </c>
      <c r="G66" s="4">
        <f t="shared" si="0"/>
        <v>0</v>
      </c>
      <c r="H66" s="4" t="str">
        <f t="shared" si="1"/>
        <v>，2877326</v>
      </c>
      <c r="I66" s="4" t="str">
        <f>VLOOKUP(A66,HOP!A:U,21,0)</f>
        <v>直连</v>
      </c>
    </row>
    <row r="67" s="4" customFormat="1" hidden="1" spans="1:9">
      <c r="A67" s="5">
        <v>21933833035</v>
      </c>
      <c r="B67" s="6">
        <v>44915</v>
      </c>
      <c r="C67" s="6">
        <v>44917</v>
      </c>
      <c r="D67" s="4">
        <v>978</v>
      </c>
      <c r="E67" s="4" t="str">
        <f>VLOOKUP(A67,HOP!A:L,12,0)</f>
        <v>978.00</v>
      </c>
      <c r="F67" s="4" t="str">
        <f>VLOOKUP(A67,HOP!A:C,3,0)</f>
        <v>2877404</v>
      </c>
      <c r="G67" s="4">
        <f t="shared" ref="G67:G130" si="2">D67-E67</f>
        <v>0</v>
      </c>
      <c r="H67" s="4" t="str">
        <f t="shared" ref="H67:H130" si="3">$H$1&amp;F67</f>
        <v>，2877404</v>
      </c>
      <c r="I67" s="4" t="str">
        <f>VLOOKUP(A67,HOP!A:U,21,0)</f>
        <v>直连</v>
      </c>
    </row>
    <row r="68" s="4" customFormat="1" hidden="1" spans="1:9">
      <c r="A68" s="5">
        <v>999221934092501</v>
      </c>
      <c r="B68" s="6">
        <v>44913</v>
      </c>
      <c r="C68" s="6">
        <v>44917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2"/>
        <v>#N/A</v>
      </c>
      <c r="H68" s="4" t="e">
        <f t="shared" si="3"/>
        <v>#N/A</v>
      </c>
      <c r="I68" s="4" t="e">
        <f>VLOOKUP(A68,HOP!A:U,21,0)</f>
        <v>#N/A</v>
      </c>
    </row>
    <row r="69" s="4" customFormat="1" hidden="1" spans="1:9">
      <c r="A69" s="5">
        <v>999221934346380</v>
      </c>
      <c r="B69" s="6">
        <v>44916</v>
      </c>
      <c r="C69" s="6">
        <v>44917</v>
      </c>
      <c r="D69" s="4">
        <v>895</v>
      </c>
      <c r="E69" s="4" t="str">
        <f>VLOOKUP(A69,HOP!A:L,12,0)</f>
        <v>895.00</v>
      </c>
      <c r="F69" s="4" t="str">
        <f>VLOOKUP(A69,HOP!A:C,3,0)</f>
        <v>2877798</v>
      </c>
      <c r="G69" s="4">
        <f t="shared" si="2"/>
        <v>0</v>
      </c>
      <c r="H69" s="4" t="str">
        <f t="shared" si="3"/>
        <v>，2877798</v>
      </c>
      <c r="I69" s="4" t="str">
        <f>VLOOKUP(A69,HOP!A:U,21,0)</f>
        <v>直连</v>
      </c>
    </row>
    <row r="70" s="4" customFormat="1" hidden="1" spans="1:9">
      <c r="A70" s="5">
        <v>999221934588951</v>
      </c>
      <c r="B70" s="6">
        <v>44916</v>
      </c>
      <c r="C70" s="6">
        <v>44917</v>
      </c>
      <c r="D70" s="4">
        <v>390</v>
      </c>
      <c r="E70" s="4" t="str">
        <f>VLOOKUP(A70,HOP!A:L,12,0)</f>
        <v>390.00</v>
      </c>
      <c r="F70" s="4" t="str">
        <f>VLOOKUP(A70,HOP!A:C,3,0)</f>
        <v>2877964</v>
      </c>
      <c r="G70" s="4">
        <f t="shared" si="2"/>
        <v>0</v>
      </c>
      <c r="H70" s="4" t="str">
        <f t="shared" si="3"/>
        <v>，2877964</v>
      </c>
      <c r="I70" s="4" t="str">
        <f>VLOOKUP(A70,HOP!A:U,21,0)</f>
        <v>直连</v>
      </c>
    </row>
    <row r="71" s="4" customFormat="1" hidden="1" spans="1:9">
      <c r="A71" s="5">
        <v>999221939005658</v>
      </c>
      <c r="B71" s="6">
        <v>44915</v>
      </c>
      <c r="C71" s="6">
        <v>44917</v>
      </c>
      <c r="D71" s="4">
        <v>534</v>
      </c>
      <c r="E71" s="4" t="str">
        <f>VLOOKUP(A71,HOP!A:L,12,0)</f>
        <v>534.00</v>
      </c>
      <c r="F71" s="4" t="str">
        <f>VLOOKUP(A71,HOP!A:C,3,0)</f>
        <v>2879049</v>
      </c>
      <c r="G71" s="4">
        <f t="shared" si="2"/>
        <v>0</v>
      </c>
      <c r="H71" s="4" t="str">
        <f t="shared" si="3"/>
        <v>，2879049</v>
      </c>
      <c r="I71" s="4" t="str">
        <f>VLOOKUP(A71,HOP!A:U,21,0)</f>
        <v>直采</v>
      </c>
    </row>
    <row r="72" s="4" customFormat="1" hidden="1" spans="1:9">
      <c r="A72" s="5">
        <v>999221940175964</v>
      </c>
      <c r="B72" s="6">
        <v>44916</v>
      </c>
      <c r="C72" s="6">
        <v>44917</v>
      </c>
      <c r="D72" s="4">
        <v>440</v>
      </c>
      <c r="E72" s="4" t="str">
        <f>VLOOKUP(A72,HOP!A:L,12,0)</f>
        <v>440.00</v>
      </c>
      <c r="F72" s="4" t="str">
        <f>VLOOKUP(A72,HOP!A:C,3,0)</f>
        <v>2879711</v>
      </c>
      <c r="G72" s="4">
        <f t="shared" si="2"/>
        <v>0</v>
      </c>
      <c r="H72" s="4" t="str">
        <f t="shared" si="3"/>
        <v>，2879711</v>
      </c>
      <c r="I72" s="4" t="str">
        <f>VLOOKUP(A72,HOP!A:U,21,0)</f>
        <v>直连</v>
      </c>
    </row>
    <row r="73" s="4" customFormat="1" hidden="1" spans="1:9">
      <c r="A73" s="5">
        <v>999221940664862</v>
      </c>
      <c r="B73" s="6">
        <v>44915</v>
      </c>
      <c r="C73" s="6">
        <v>44917</v>
      </c>
      <c r="D73" s="4">
        <v>1670</v>
      </c>
      <c r="E73" s="4" t="str">
        <f>VLOOKUP(A73,HOP!A:L,12,0)</f>
        <v>1670.00</v>
      </c>
      <c r="F73" s="4" t="str">
        <f>VLOOKUP(A73,HOP!A:C,3,0)</f>
        <v>2879993</v>
      </c>
      <c r="G73" s="4">
        <f t="shared" si="2"/>
        <v>0</v>
      </c>
      <c r="H73" s="4" t="str">
        <f t="shared" si="3"/>
        <v>，2879993</v>
      </c>
      <c r="I73" s="4" t="str">
        <f>VLOOKUP(A73,HOP!A:U,21,0)</f>
        <v>直采</v>
      </c>
    </row>
    <row r="74" s="4" customFormat="1" hidden="1" spans="1:9">
      <c r="A74" s="5">
        <v>999221941064307</v>
      </c>
      <c r="B74" s="6">
        <v>44914</v>
      </c>
      <c r="C74" s="6">
        <v>44917</v>
      </c>
      <c r="D74" s="4">
        <v>1098</v>
      </c>
      <c r="E74" s="4" t="str">
        <f>VLOOKUP(A74,HOP!A:L,12,0)</f>
        <v>1098.00</v>
      </c>
      <c r="F74" s="4" t="str">
        <f>VLOOKUP(A74,HOP!A:C,3,0)</f>
        <v>2880310</v>
      </c>
      <c r="G74" s="4">
        <f t="shared" si="2"/>
        <v>0</v>
      </c>
      <c r="H74" s="4" t="str">
        <f t="shared" si="3"/>
        <v>，2880310</v>
      </c>
      <c r="I74" s="4" t="str">
        <f>VLOOKUP(A74,HOP!A:U,21,0)</f>
        <v>直连</v>
      </c>
    </row>
    <row r="75" s="4" customFormat="1" hidden="1" spans="1:9">
      <c r="A75" s="5">
        <v>21943470019</v>
      </c>
      <c r="B75" s="6">
        <v>44914</v>
      </c>
      <c r="C75" s="6">
        <v>44917</v>
      </c>
      <c r="D75" s="4">
        <v>2727</v>
      </c>
      <c r="E75" s="4" t="str">
        <f>VLOOKUP(A75,HOP!A:L,12,0)</f>
        <v>2727.00</v>
      </c>
      <c r="F75" s="4" t="str">
        <f>VLOOKUP(A75,HOP!A:C,3,0)</f>
        <v>2880749</v>
      </c>
      <c r="G75" s="4">
        <f t="shared" si="2"/>
        <v>0</v>
      </c>
      <c r="H75" s="4" t="str">
        <f t="shared" si="3"/>
        <v>，2880749</v>
      </c>
      <c r="I75" s="4" t="str">
        <f>VLOOKUP(A75,HOP!A:U,21,0)</f>
        <v>直连</v>
      </c>
    </row>
    <row r="76" s="4" customFormat="1" hidden="1" spans="1:9">
      <c r="A76" s="5">
        <v>999221949785709</v>
      </c>
      <c r="B76" s="6">
        <v>44914</v>
      </c>
      <c r="C76" s="6">
        <v>44917</v>
      </c>
      <c r="D76" s="4">
        <v>843</v>
      </c>
      <c r="E76" s="4" t="str">
        <f>VLOOKUP(A76,HOP!A:L,12,0)</f>
        <v>843.00</v>
      </c>
      <c r="F76" s="4" t="str">
        <f>VLOOKUP(A76,HOP!A:C,3,0)</f>
        <v>2882970</v>
      </c>
      <c r="G76" s="4">
        <f t="shared" si="2"/>
        <v>0</v>
      </c>
      <c r="H76" s="4" t="str">
        <f t="shared" si="3"/>
        <v>，2882970</v>
      </c>
      <c r="I76" s="4" t="str">
        <f>VLOOKUP(A76,HOP!A:U,21,0)</f>
        <v>直连</v>
      </c>
    </row>
    <row r="77" s="4" customFormat="1" hidden="1" spans="1:9">
      <c r="A77" s="5">
        <v>999221949893902</v>
      </c>
      <c r="B77" s="6">
        <v>44916</v>
      </c>
      <c r="C77" s="6">
        <v>44917</v>
      </c>
      <c r="D77" s="4">
        <v>490</v>
      </c>
      <c r="E77" s="4" t="str">
        <f>VLOOKUP(A77,HOP!A:L,12,0)</f>
        <v>490.00</v>
      </c>
      <c r="F77" s="4" t="str">
        <f>VLOOKUP(A77,HOP!A:C,3,0)</f>
        <v>2883004</v>
      </c>
      <c r="G77" s="4">
        <f t="shared" si="2"/>
        <v>0</v>
      </c>
      <c r="H77" s="4" t="str">
        <f t="shared" si="3"/>
        <v>，2883004</v>
      </c>
      <c r="I77" s="4" t="str">
        <f>VLOOKUP(A77,HOP!A:U,21,0)</f>
        <v>直连</v>
      </c>
    </row>
    <row r="78" s="4" customFormat="1" hidden="1" spans="1:9">
      <c r="A78" s="5">
        <v>999221950101419</v>
      </c>
      <c r="B78" s="6">
        <v>44916</v>
      </c>
      <c r="C78" s="6">
        <v>44917</v>
      </c>
      <c r="D78" s="4">
        <v>1185</v>
      </c>
      <c r="E78" s="4" t="str">
        <f>VLOOKUP(A78,HOP!A:L,12,0)</f>
        <v>1185.00</v>
      </c>
      <c r="F78" s="4" t="str">
        <f>VLOOKUP(A78,HOP!A:C,3,0)</f>
        <v>2883086</v>
      </c>
      <c r="G78" s="4">
        <f t="shared" si="2"/>
        <v>0</v>
      </c>
      <c r="H78" s="4" t="str">
        <f t="shared" si="3"/>
        <v>，2883086</v>
      </c>
      <c r="I78" s="4" t="str">
        <f>VLOOKUP(A78,HOP!A:U,21,0)</f>
        <v>直连</v>
      </c>
    </row>
    <row r="79" s="4" customFormat="1" hidden="1" spans="1:9">
      <c r="A79" s="5">
        <v>999221950099442</v>
      </c>
      <c r="B79" s="6">
        <v>44913</v>
      </c>
      <c r="C79" s="6">
        <v>44917</v>
      </c>
      <c r="D79" s="4">
        <v>8416</v>
      </c>
      <c r="E79" s="4" t="str">
        <f>VLOOKUP(A79,HOP!A:L,12,0)</f>
        <v>8416.00</v>
      </c>
      <c r="F79" s="4" t="str">
        <f>VLOOKUP(A79,HOP!A:C,3,0)</f>
        <v>2883082</v>
      </c>
      <c r="G79" s="4">
        <f t="shared" si="2"/>
        <v>0</v>
      </c>
      <c r="H79" s="4" t="str">
        <f t="shared" si="3"/>
        <v>，2883082</v>
      </c>
      <c r="I79" s="4" t="str">
        <f>VLOOKUP(A79,HOP!A:U,21,0)</f>
        <v>直连</v>
      </c>
    </row>
    <row r="80" s="4" customFormat="1" hidden="1" spans="1:9">
      <c r="A80" s="5">
        <v>999221950127811</v>
      </c>
      <c r="B80" s="6">
        <v>44916</v>
      </c>
      <c r="C80" s="6">
        <v>44917</v>
      </c>
      <c r="D80" s="4">
        <v>991</v>
      </c>
      <c r="E80" s="4" t="str">
        <f>VLOOKUP(A80,HOP!A:L,12,0)</f>
        <v>991.00</v>
      </c>
      <c r="F80" s="4" t="str">
        <f>VLOOKUP(A80,HOP!A:C,3,0)</f>
        <v>2883113</v>
      </c>
      <c r="G80" s="4">
        <f t="shared" si="2"/>
        <v>0</v>
      </c>
      <c r="H80" s="4" t="str">
        <f t="shared" si="3"/>
        <v>，2883113</v>
      </c>
      <c r="I80" s="4" t="str">
        <f>VLOOKUP(A80,HOP!A:U,21,0)</f>
        <v>直连</v>
      </c>
    </row>
    <row r="81" s="4" customFormat="1" hidden="1" spans="1:9">
      <c r="A81" s="5">
        <v>999221950434055</v>
      </c>
      <c r="B81" s="6">
        <v>44913</v>
      </c>
      <c r="C81" s="6">
        <v>44917</v>
      </c>
      <c r="D81" s="4">
        <v>2084</v>
      </c>
      <c r="E81" s="4" t="str">
        <f>VLOOKUP(A81,HOP!A:L,12,0)</f>
        <v>2084.00</v>
      </c>
      <c r="F81" s="4" t="str">
        <f>VLOOKUP(A81,HOP!A:C,3,0)</f>
        <v>2883242</v>
      </c>
      <c r="G81" s="4">
        <f t="shared" si="2"/>
        <v>0</v>
      </c>
      <c r="H81" s="4" t="str">
        <f t="shared" si="3"/>
        <v>，2883242</v>
      </c>
      <c r="I81" s="4" t="str">
        <f>VLOOKUP(A81,HOP!A:U,21,0)</f>
        <v>直连</v>
      </c>
    </row>
    <row r="82" s="4" customFormat="1" hidden="1" spans="1:9">
      <c r="A82" s="5">
        <v>999221950596891</v>
      </c>
      <c r="B82" s="6">
        <v>44916</v>
      </c>
      <c r="C82" s="6">
        <v>44917</v>
      </c>
      <c r="D82" s="4">
        <v>408</v>
      </c>
      <c r="E82" s="4" t="str">
        <f>VLOOKUP(A82,HOP!A:L,12,0)</f>
        <v>408.00</v>
      </c>
      <c r="F82" s="4" t="str">
        <f>VLOOKUP(A82,HOP!A:C,3,0)</f>
        <v>2883328</v>
      </c>
      <c r="G82" s="4">
        <f t="shared" si="2"/>
        <v>0</v>
      </c>
      <c r="H82" s="4" t="str">
        <f t="shared" si="3"/>
        <v>，2883328</v>
      </c>
      <c r="I82" s="4" t="str">
        <f>VLOOKUP(A82,HOP!A:U,21,0)</f>
        <v>直连</v>
      </c>
    </row>
    <row r="83" s="4" customFormat="1" hidden="1" spans="1:9">
      <c r="A83" s="5">
        <v>999221951341020</v>
      </c>
      <c r="B83" s="6">
        <v>44915</v>
      </c>
      <c r="C83" s="6">
        <v>44917</v>
      </c>
      <c r="D83" s="4">
        <v>4373</v>
      </c>
      <c r="E83" s="4" t="str">
        <f>VLOOKUP(A83,HOP!A:L,12,0)</f>
        <v>4373.00</v>
      </c>
      <c r="F83" s="4" t="str">
        <f>VLOOKUP(A83,HOP!A:C,3,0)</f>
        <v>2883745</v>
      </c>
      <c r="G83" s="4">
        <f t="shared" si="2"/>
        <v>0</v>
      </c>
      <c r="H83" s="4" t="str">
        <f t="shared" si="3"/>
        <v>，2883745</v>
      </c>
      <c r="I83" s="4" t="str">
        <f>VLOOKUP(A83,HOP!A:U,21,0)</f>
        <v>直连</v>
      </c>
    </row>
    <row r="84" s="4" customFormat="1" hidden="1" spans="1:9">
      <c r="A84" s="5">
        <v>999221951501038</v>
      </c>
      <c r="B84" s="6">
        <v>44916</v>
      </c>
      <c r="C84" s="6">
        <v>44917</v>
      </c>
      <c r="D84" s="4">
        <v>366</v>
      </c>
      <c r="E84" s="4" t="str">
        <f>VLOOKUP(A84,HOP!A:L,12,0)</f>
        <v>366.00</v>
      </c>
      <c r="F84" s="4" t="str">
        <f>VLOOKUP(A84,HOP!A:C,3,0)</f>
        <v>2883826</v>
      </c>
      <c r="G84" s="4">
        <f t="shared" si="2"/>
        <v>0</v>
      </c>
      <c r="H84" s="4" t="str">
        <f t="shared" si="3"/>
        <v>，2883826</v>
      </c>
      <c r="I84" s="4" t="str">
        <f>VLOOKUP(A84,HOP!A:U,21,0)</f>
        <v>直连</v>
      </c>
    </row>
    <row r="85" s="4" customFormat="1" hidden="1" spans="1:9">
      <c r="A85" s="5">
        <v>999221955189256</v>
      </c>
      <c r="B85" s="6">
        <v>44916</v>
      </c>
      <c r="C85" s="6">
        <v>44917</v>
      </c>
      <c r="D85" s="4">
        <v>725</v>
      </c>
      <c r="E85" s="4" t="str">
        <f>VLOOKUP(A85,HOP!A:L,12,0)</f>
        <v>725.00</v>
      </c>
      <c r="F85" s="4" t="str">
        <f>VLOOKUP(A85,HOP!A:C,3,0)</f>
        <v>2884631</v>
      </c>
      <c r="G85" s="4">
        <f t="shared" si="2"/>
        <v>0</v>
      </c>
      <c r="H85" s="4" t="str">
        <f t="shared" si="3"/>
        <v>，2884631</v>
      </c>
      <c r="I85" s="4" t="str">
        <f>VLOOKUP(A85,HOP!A:U,21,0)</f>
        <v>直连</v>
      </c>
    </row>
    <row r="86" s="4" customFormat="1" hidden="1" spans="1:9">
      <c r="A86" s="5">
        <v>999221955825606</v>
      </c>
      <c r="B86" s="6">
        <v>44915</v>
      </c>
      <c r="C86" s="6">
        <v>44917</v>
      </c>
      <c r="D86" s="4">
        <v>1502</v>
      </c>
      <c r="E86" s="4" t="str">
        <f>VLOOKUP(A86,HOP!A:L,12,0)</f>
        <v>1502.00</v>
      </c>
      <c r="F86" s="4" t="str">
        <f>VLOOKUP(A86,HOP!A:C,3,0)</f>
        <v>2884921</v>
      </c>
      <c r="G86" s="4">
        <f t="shared" si="2"/>
        <v>0</v>
      </c>
      <c r="H86" s="4" t="str">
        <f t="shared" si="3"/>
        <v>，2884921</v>
      </c>
      <c r="I86" s="4" t="str">
        <f>VLOOKUP(A86,HOP!A:U,21,0)</f>
        <v>直连</v>
      </c>
    </row>
    <row r="87" s="4" customFormat="1" hidden="1" spans="1:9">
      <c r="A87" s="5">
        <v>999221956174266</v>
      </c>
      <c r="B87" s="6">
        <v>44915</v>
      </c>
      <c r="C87" s="6">
        <v>44917</v>
      </c>
      <c r="D87" s="4">
        <v>1598</v>
      </c>
      <c r="E87" s="4" t="str">
        <f>VLOOKUP(A87,HOP!A:L,12,0)</f>
        <v>1598.00</v>
      </c>
      <c r="F87" s="4" t="str">
        <f>VLOOKUP(A87,HOP!A:C,3,0)</f>
        <v>2885110</v>
      </c>
      <c r="G87" s="4">
        <f t="shared" si="2"/>
        <v>0</v>
      </c>
      <c r="H87" s="4" t="str">
        <f t="shared" si="3"/>
        <v>，2885110</v>
      </c>
      <c r="I87" s="4" t="str">
        <f>VLOOKUP(A87,HOP!A:U,21,0)</f>
        <v>直连</v>
      </c>
    </row>
    <row r="88" s="4" customFormat="1" hidden="1" spans="1:9">
      <c r="A88" s="5">
        <v>999221956184680</v>
      </c>
      <c r="B88" s="6">
        <v>44916</v>
      </c>
      <c r="C88" s="6">
        <v>44917</v>
      </c>
      <c r="D88" s="4">
        <v>1144</v>
      </c>
      <c r="E88" s="4" t="str">
        <f>VLOOKUP(A88,HOP!A:L,12,0)</f>
        <v>1144.00</v>
      </c>
      <c r="F88" s="4" t="str">
        <f>VLOOKUP(A88,HOP!A:C,3,0)</f>
        <v>2885125</v>
      </c>
      <c r="G88" s="4">
        <f t="shared" si="2"/>
        <v>0</v>
      </c>
      <c r="H88" s="4" t="str">
        <f t="shared" si="3"/>
        <v>，2885125</v>
      </c>
      <c r="I88" s="4" t="str">
        <f>VLOOKUP(A88,HOP!A:U,21,0)</f>
        <v>直连</v>
      </c>
    </row>
    <row r="89" s="4" customFormat="1" hidden="1" spans="1:9">
      <c r="A89" s="5">
        <v>999221956580165</v>
      </c>
      <c r="B89" s="6">
        <v>44914</v>
      </c>
      <c r="C89" s="6">
        <v>44917</v>
      </c>
      <c r="D89" s="4">
        <v>3374</v>
      </c>
      <c r="E89" s="4" t="str">
        <f>VLOOKUP(A89,HOP!A:L,12,0)</f>
        <v>3374.00</v>
      </c>
      <c r="F89" s="4" t="str">
        <f>VLOOKUP(A89,HOP!A:C,3,0)</f>
        <v>2885355</v>
      </c>
      <c r="G89" s="4">
        <f t="shared" si="2"/>
        <v>0</v>
      </c>
      <c r="H89" s="4" t="str">
        <f t="shared" si="3"/>
        <v>，2885355</v>
      </c>
      <c r="I89" s="4" t="str">
        <f>VLOOKUP(A89,HOP!A:U,21,0)</f>
        <v>直连</v>
      </c>
    </row>
    <row r="90" s="4" customFormat="1" hidden="1" spans="1:9">
      <c r="A90" s="5">
        <v>999221956669800</v>
      </c>
      <c r="B90" s="6">
        <v>44916</v>
      </c>
      <c r="C90" s="6">
        <v>44917</v>
      </c>
      <c r="D90" s="4">
        <v>393</v>
      </c>
      <c r="E90" s="4" t="str">
        <f>VLOOKUP(A90,HOP!A:L,12,0)</f>
        <v>393.00</v>
      </c>
      <c r="F90" s="4" t="str">
        <f>VLOOKUP(A90,HOP!A:C,3,0)</f>
        <v>2885405</v>
      </c>
      <c r="G90" s="4">
        <f t="shared" si="2"/>
        <v>0</v>
      </c>
      <c r="H90" s="4" t="str">
        <f t="shared" si="3"/>
        <v>，2885405</v>
      </c>
      <c r="I90" s="4" t="str">
        <f>VLOOKUP(A90,HOP!A:U,21,0)</f>
        <v>直连</v>
      </c>
    </row>
    <row r="91" s="4" customFormat="1" hidden="1" spans="1:9">
      <c r="A91" s="5">
        <v>999221956683011</v>
      </c>
      <c r="B91" s="6">
        <v>44915</v>
      </c>
      <c r="C91" s="6">
        <v>44917</v>
      </c>
      <c r="D91" s="4">
        <v>1434</v>
      </c>
      <c r="E91" s="4" t="str">
        <f>VLOOKUP(A91,HOP!A:L,12,0)</f>
        <v>1434.00</v>
      </c>
      <c r="F91" s="4" t="str">
        <f>VLOOKUP(A91,HOP!A:C,3,0)</f>
        <v>2885414</v>
      </c>
      <c r="G91" s="4">
        <f t="shared" si="2"/>
        <v>0</v>
      </c>
      <c r="H91" s="4" t="str">
        <f t="shared" si="3"/>
        <v>，2885414</v>
      </c>
      <c r="I91" s="4" t="str">
        <f>VLOOKUP(A91,HOP!A:U,21,0)</f>
        <v>直连</v>
      </c>
    </row>
    <row r="92" s="4" customFormat="1" hidden="1" spans="1:9">
      <c r="A92" s="5">
        <v>999221956870191</v>
      </c>
      <c r="B92" s="6">
        <v>44915</v>
      </c>
      <c r="C92" s="6">
        <v>44917</v>
      </c>
      <c r="D92" s="4">
        <v>1192</v>
      </c>
      <c r="E92" s="4" t="str">
        <f>VLOOKUP(A92,HOP!A:L,12,0)</f>
        <v>1192.00</v>
      </c>
      <c r="F92" s="4" t="str">
        <f>VLOOKUP(A92,HOP!A:C,3,0)</f>
        <v>2885529</v>
      </c>
      <c r="G92" s="4">
        <f t="shared" si="2"/>
        <v>0</v>
      </c>
      <c r="H92" s="4" t="str">
        <f t="shared" si="3"/>
        <v>，2885529</v>
      </c>
      <c r="I92" s="4" t="str">
        <f>VLOOKUP(A92,HOP!A:U,21,0)</f>
        <v>直连</v>
      </c>
    </row>
    <row r="93" s="4" customFormat="1" hidden="1" spans="1:9">
      <c r="A93" s="5">
        <v>21957073689</v>
      </c>
      <c r="B93" s="6">
        <v>44915</v>
      </c>
      <c r="C93" s="6">
        <v>44917</v>
      </c>
      <c r="D93" s="4">
        <v>488</v>
      </c>
      <c r="E93" s="4" t="str">
        <f>VLOOKUP(A93,HOP!A:L,12,0)</f>
        <v>488.00</v>
      </c>
      <c r="F93" s="4" t="str">
        <f>VLOOKUP(A93,HOP!A:C,3,0)</f>
        <v>2885629</v>
      </c>
      <c r="G93" s="4">
        <f t="shared" si="2"/>
        <v>0</v>
      </c>
      <c r="H93" s="4" t="str">
        <f t="shared" si="3"/>
        <v>，2885629</v>
      </c>
      <c r="I93" s="4" t="str">
        <f>VLOOKUP(A93,HOP!A:U,21,0)</f>
        <v>直连</v>
      </c>
    </row>
    <row r="94" s="4" customFormat="1" hidden="1" spans="1:9">
      <c r="A94" s="5">
        <v>999221959237220</v>
      </c>
      <c r="B94" s="6">
        <v>44915</v>
      </c>
      <c r="C94" s="6">
        <v>44917</v>
      </c>
      <c r="D94" s="4">
        <v>1040</v>
      </c>
      <c r="E94" s="4" t="str">
        <f>VLOOKUP(A94,HOP!A:L,12,0)</f>
        <v>1040.00</v>
      </c>
      <c r="F94" s="4" t="str">
        <f>VLOOKUP(A94,HOP!A:C,3,0)</f>
        <v>2885896</v>
      </c>
      <c r="G94" s="4">
        <f t="shared" si="2"/>
        <v>0</v>
      </c>
      <c r="H94" s="4" t="str">
        <f t="shared" si="3"/>
        <v>，2885896</v>
      </c>
      <c r="I94" s="4" t="str">
        <f>VLOOKUP(A94,HOP!A:U,21,0)</f>
        <v>直连</v>
      </c>
    </row>
    <row r="95" s="4" customFormat="1" hidden="1" spans="1:9">
      <c r="A95" s="5">
        <v>999221960848050</v>
      </c>
      <c r="B95" s="6">
        <v>44916</v>
      </c>
      <c r="C95" s="6">
        <v>44917</v>
      </c>
      <c r="D95" s="4">
        <v>517</v>
      </c>
      <c r="E95" s="4" t="str">
        <f>VLOOKUP(A95,HOP!A:L,12,0)</f>
        <v>517.00</v>
      </c>
      <c r="F95" s="4" t="str">
        <f>VLOOKUP(A95,HOP!A:C,3,0)</f>
        <v>2886304</v>
      </c>
      <c r="G95" s="4">
        <f t="shared" si="2"/>
        <v>0</v>
      </c>
      <c r="H95" s="4" t="str">
        <f t="shared" si="3"/>
        <v>，2886304</v>
      </c>
      <c r="I95" s="4" t="str">
        <f>VLOOKUP(A95,HOP!A:U,21,0)</f>
        <v>直连</v>
      </c>
    </row>
    <row r="96" s="4" customFormat="1" hidden="1" spans="1:9">
      <c r="A96" s="5">
        <v>999221960884205</v>
      </c>
      <c r="B96" s="6">
        <v>44915</v>
      </c>
      <c r="C96" s="6">
        <v>44917</v>
      </c>
      <c r="D96" s="4">
        <v>478</v>
      </c>
      <c r="E96" s="4" t="str">
        <f>VLOOKUP(A96,HOP!A:L,12,0)</f>
        <v>478.00</v>
      </c>
      <c r="F96" s="4" t="str">
        <f>VLOOKUP(A96,HOP!A:C,3,0)</f>
        <v>2886317</v>
      </c>
      <c r="G96" s="4">
        <f t="shared" si="2"/>
        <v>0</v>
      </c>
      <c r="H96" s="4" t="str">
        <f t="shared" si="3"/>
        <v>，2886317</v>
      </c>
      <c r="I96" s="4" t="str">
        <f>VLOOKUP(A96,HOP!A:U,21,0)</f>
        <v>直连</v>
      </c>
    </row>
    <row r="97" s="4" customFormat="1" hidden="1" spans="1:9">
      <c r="A97" s="5">
        <v>999221961068127</v>
      </c>
      <c r="B97" s="6">
        <v>44914</v>
      </c>
      <c r="C97" s="6">
        <v>44917</v>
      </c>
      <c r="D97" s="4">
        <v>1611</v>
      </c>
      <c r="E97" s="4" t="str">
        <f>VLOOKUP(A97,HOP!A:L,12,0)</f>
        <v>1611.00</v>
      </c>
      <c r="F97" s="4" t="str">
        <f>VLOOKUP(A97,HOP!A:C,3,0)</f>
        <v>2886381</v>
      </c>
      <c r="G97" s="4">
        <f t="shared" si="2"/>
        <v>0</v>
      </c>
      <c r="H97" s="4" t="str">
        <f t="shared" si="3"/>
        <v>，2886381</v>
      </c>
      <c r="I97" s="4" t="str">
        <f>VLOOKUP(A97,HOP!A:U,21,0)</f>
        <v>直连</v>
      </c>
    </row>
    <row r="98" s="4" customFormat="1" hidden="1" spans="1:9">
      <c r="A98" s="5">
        <v>999221961743914</v>
      </c>
      <c r="B98" s="6">
        <v>44914</v>
      </c>
      <c r="C98" s="6">
        <v>44917</v>
      </c>
      <c r="D98" s="4">
        <v>1782</v>
      </c>
      <c r="E98" s="4" t="str">
        <f>VLOOKUP(A98,HOP!A:L,12,0)</f>
        <v>1782.00</v>
      </c>
      <c r="F98" s="4" t="str">
        <f>VLOOKUP(A98,HOP!A:C,3,0)</f>
        <v>2886637</v>
      </c>
      <c r="G98" s="4">
        <f t="shared" si="2"/>
        <v>0</v>
      </c>
      <c r="H98" s="4" t="str">
        <f t="shared" si="3"/>
        <v>，2886637</v>
      </c>
      <c r="I98" s="4" t="str">
        <f>VLOOKUP(A98,HOP!A:U,21,0)</f>
        <v>直连</v>
      </c>
    </row>
    <row r="99" s="4" customFormat="1" hidden="1" spans="1:9">
      <c r="A99" s="5">
        <v>999221962027583</v>
      </c>
      <c r="B99" s="6">
        <v>44916</v>
      </c>
      <c r="C99" s="6">
        <v>44917</v>
      </c>
      <c r="D99" s="4">
        <v>1256</v>
      </c>
      <c r="E99" s="4" t="str">
        <f>VLOOKUP(A99,HOP!A:L,12,0)</f>
        <v>1256.00</v>
      </c>
      <c r="F99" s="4" t="str">
        <f>VLOOKUP(A99,HOP!A:C,3,0)</f>
        <v>2886759</v>
      </c>
      <c r="G99" s="4">
        <f t="shared" si="2"/>
        <v>0</v>
      </c>
      <c r="H99" s="4" t="str">
        <f t="shared" si="3"/>
        <v>，2886759</v>
      </c>
      <c r="I99" s="4" t="str">
        <f>VLOOKUP(A99,HOP!A:U,21,0)</f>
        <v>直连</v>
      </c>
    </row>
    <row r="100" s="4" customFormat="1" hidden="1" spans="1:9">
      <c r="A100" s="5">
        <v>999221962469539</v>
      </c>
      <c r="B100" s="6">
        <v>44916</v>
      </c>
      <c r="C100" s="6">
        <v>44917</v>
      </c>
      <c r="D100" s="4">
        <v>719</v>
      </c>
      <c r="E100" s="4" t="str">
        <f>VLOOKUP(A100,HOP!A:L,12,0)</f>
        <v>719.00</v>
      </c>
      <c r="F100" s="4" t="str">
        <f>VLOOKUP(A100,HOP!A:C,3,0)</f>
        <v>2887044</v>
      </c>
      <c r="G100" s="4">
        <f t="shared" si="2"/>
        <v>0</v>
      </c>
      <c r="H100" s="4" t="str">
        <f t="shared" si="3"/>
        <v>，2887044</v>
      </c>
      <c r="I100" s="4" t="str">
        <f>VLOOKUP(A100,HOP!A:U,21,0)</f>
        <v>直连</v>
      </c>
    </row>
    <row r="101" s="4" customFormat="1" hidden="1" spans="1:9">
      <c r="A101" s="5">
        <v>999221962519442</v>
      </c>
      <c r="B101" s="6">
        <v>44915</v>
      </c>
      <c r="C101" s="6">
        <v>44917</v>
      </c>
      <c r="D101" s="4">
        <v>1266</v>
      </c>
      <c r="E101" s="4" t="str">
        <f>VLOOKUP(A101,HOP!A:L,12,0)</f>
        <v>1266.00</v>
      </c>
      <c r="F101" s="4" t="str">
        <f>VLOOKUP(A101,HOP!A:C,3,0)</f>
        <v>2887091</v>
      </c>
      <c r="G101" s="4">
        <f t="shared" si="2"/>
        <v>0</v>
      </c>
      <c r="H101" s="4" t="str">
        <f t="shared" si="3"/>
        <v>，2887091</v>
      </c>
      <c r="I101" s="4" t="str">
        <f>VLOOKUP(A101,HOP!A:U,21,0)</f>
        <v>直连</v>
      </c>
    </row>
    <row r="102" s="4" customFormat="1" hidden="1" spans="1:9">
      <c r="A102" s="5">
        <v>999221962935530</v>
      </c>
      <c r="B102" s="6">
        <v>44915</v>
      </c>
      <c r="C102" s="6">
        <v>44917</v>
      </c>
      <c r="D102" s="4">
        <v>1404</v>
      </c>
      <c r="E102" s="4" t="str">
        <f>VLOOKUP(A102,HOP!A:L,12,0)</f>
        <v>1404.00</v>
      </c>
      <c r="F102" s="4" t="str">
        <f>VLOOKUP(A102,HOP!A:C,3,0)</f>
        <v>2887456</v>
      </c>
      <c r="G102" s="4">
        <f t="shared" si="2"/>
        <v>0</v>
      </c>
      <c r="H102" s="4" t="str">
        <f t="shared" si="3"/>
        <v>，2887456</v>
      </c>
      <c r="I102" s="4" t="str">
        <f>VLOOKUP(A102,HOP!A:U,21,0)</f>
        <v>直连</v>
      </c>
    </row>
    <row r="103" s="4" customFormat="1" hidden="1" spans="1:9">
      <c r="A103" s="5">
        <v>999221963144159</v>
      </c>
      <c r="B103" s="6">
        <v>44915</v>
      </c>
      <c r="C103" s="6">
        <v>44917</v>
      </c>
      <c r="D103" s="4">
        <v>1554</v>
      </c>
      <c r="E103" s="4" t="str">
        <f>VLOOKUP(A103,HOP!A:L,12,0)</f>
        <v>1554.00</v>
      </c>
      <c r="F103" s="4" t="str">
        <f>VLOOKUP(A103,HOP!A:C,3,0)</f>
        <v>2887583</v>
      </c>
      <c r="G103" s="4">
        <f t="shared" si="2"/>
        <v>0</v>
      </c>
      <c r="H103" s="4" t="str">
        <f t="shared" si="3"/>
        <v>，2887583</v>
      </c>
      <c r="I103" s="4" t="str">
        <f>VLOOKUP(A103,HOP!A:U,21,0)</f>
        <v>直连</v>
      </c>
    </row>
    <row r="104" s="4" customFormat="1" hidden="1" spans="1:9">
      <c r="A104" s="5">
        <v>999221963179026</v>
      </c>
      <c r="B104" s="6">
        <v>44916</v>
      </c>
      <c r="C104" s="6">
        <v>44917</v>
      </c>
      <c r="D104" s="4">
        <v>497</v>
      </c>
      <c r="E104" s="4" t="str">
        <f>VLOOKUP(A104,HOP!A:L,12,0)</f>
        <v>497.00</v>
      </c>
      <c r="F104" s="4" t="str">
        <f>VLOOKUP(A104,HOP!A:C,3,0)</f>
        <v>2887649</v>
      </c>
      <c r="G104" s="4">
        <f t="shared" si="2"/>
        <v>0</v>
      </c>
      <c r="H104" s="4" t="str">
        <f t="shared" si="3"/>
        <v>，2887649</v>
      </c>
      <c r="I104" s="4" t="str">
        <f>VLOOKUP(A104,HOP!A:U,21,0)</f>
        <v>直连</v>
      </c>
    </row>
    <row r="105" s="4" customFormat="1" hidden="1" spans="1:9">
      <c r="A105" s="5">
        <v>999221963186844</v>
      </c>
      <c r="B105" s="6">
        <v>44916</v>
      </c>
      <c r="C105" s="6">
        <v>44917</v>
      </c>
      <c r="D105" s="4">
        <v>507</v>
      </c>
      <c r="E105" s="4" t="str">
        <f>VLOOKUP(A105,HOP!A:L,12,0)</f>
        <v>507.00</v>
      </c>
      <c r="F105" s="4" t="str">
        <f>VLOOKUP(A105,HOP!A:C,3,0)</f>
        <v>2887662</v>
      </c>
      <c r="G105" s="4">
        <f t="shared" si="2"/>
        <v>0</v>
      </c>
      <c r="H105" s="4" t="str">
        <f t="shared" si="3"/>
        <v>，2887662</v>
      </c>
      <c r="I105" s="4" t="str">
        <f>VLOOKUP(A105,HOP!A:U,21,0)</f>
        <v>直连</v>
      </c>
    </row>
    <row r="106" s="4" customFormat="1" hidden="1" spans="1:9">
      <c r="A106" s="5">
        <v>999221963204091</v>
      </c>
      <c r="B106" s="6">
        <v>44916</v>
      </c>
      <c r="C106" s="6">
        <v>44917</v>
      </c>
      <c r="D106" s="4">
        <v>858</v>
      </c>
      <c r="E106" s="4" t="str">
        <f>VLOOKUP(A106,HOP!A:L,12,0)</f>
        <v>858.00</v>
      </c>
      <c r="F106" s="4" t="str">
        <f>VLOOKUP(A106,HOP!A:C,3,0)</f>
        <v>2887683</v>
      </c>
      <c r="G106" s="4">
        <f t="shared" si="2"/>
        <v>0</v>
      </c>
      <c r="H106" s="4" t="str">
        <f t="shared" si="3"/>
        <v>，2887683</v>
      </c>
      <c r="I106" s="4" t="str">
        <f>VLOOKUP(A106,HOP!A:U,21,0)</f>
        <v>直连</v>
      </c>
    </row>
    <row r="107" s="4" customFormat="1" hidden="1" spans="1:9">
      <c r="A107" s="5">
        <v>21963213973</v>
      </c>
      <c r="B107" s="6">
        <v>44916</v>
      </c>
      <c r="C107" s="6">
        <v>44917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2"/>
        <v>#N/A</v>
      </c>
      <c r="H107" s="4" t="e">
        <f t="shared" si="3"/>
        <v>#N/A</v>
      </c>
      <c r="I107" s="4" t="e">
        <f>VLOOKUP(A107,HOP!A:U,21,0)</f>
        <v>#N/A</v>
      </c>
    </row>
    <row r="108" s="4" customFormat="1" hidden="1" spans="1:9">
      <c r="A108" s="5">
        <v>999221963229124</v>
      </c>
      <c r="B108" s="6">
        <v>44915</v>
      </c>
      <c r="C108" s="6">
        <v>44917</v>
      </c>
      <c r="D108" s="4">
        <v>2954</v>
      </c>
      <c r="E108" s="4" t="str">
        <f>VLOOKUP(A108,HOP!A:L,12,0)</f>
        <v>2954.00</v>
      </c>
      <c r="F108" s="4" t="str">
        <f>VLOOKUP(A108,HOP!A:C,3,0)</f>
        <v>2887708</v>
      </c>
      <c r="G108" s="4">
        <f t="shared" si="2"/>
        <v>0</v>
      </c>
      <c r="H108" s="4" t="str">
        <f t="shared" si="3"/>
        <v>，2887708</v>
      </c>
      <c r="I108" s="4" t="str">
        <f>VLOOKUP(A108,HOP!A:U,21,0)</f>
        <v>直连</v>
      </c>
    </row>
    <row r="109" s="4" customFormat="1" hidden="1" spans="1:9">
      <c r="A109" s="5">
        <v>21963248111</v>
      </c>
      <c r="B109" s="6">
        <v>44916</v>
      </c>
      <c r="C109" s="6">
        <v>44917</v>
      </c>
      <c r="D109" s="4">
        <v>473</v>
      </c>
      <c r="E109" s="4" t="str">
        <f>VLOOKUP(A109,HOP!A:L,12,0)</f>
        <v>473.00</v>
      </c>
      <c r="F109" s="4" t="str">
        <f>VLOOKUP(A109,HOP!A:C,3,0)</f>
        <v>2887723</v>
      </c>
      <c r="G109" s="4">
        <f t="shared" si="2"/>
        <v>0</v>
      </c>
      <c r="H109" s="4" t="str">
        <f t="shared" si="3"/>
        <v>，2887723</v>
      </c>
      <c r="I109" s="4" t="str">
        <f>VLOOKUP(A109,HOP!A:U,21,0)</f>
        <v>直连</v>
      </c>
    </row>
    <row r="110" s="4" customFormat="1" hidden="1" spans="1:9">
      <c r="A110" s="5">
        <v>999221963863743</v>
      </c>
      <c r="B110" s="6">
        <v>44916</v>
      </c>
      <c r="C110" s="6">
        <v>44917</v>
      </c>
      <c r="D110" s="4">
        <v>585</v>
      </c>
      <c r="E110" s="4" t="str">
        <f>VLOOKUP(A110,HOP!A:L,12,0)</f>
        <v>585.00</v>
      </c>
      <c r="F110" s="4" t="str">
        <f>VLOOKUP(A110,HOP!A:C,3,0)</f>
        <v>2888062</v>
      </c>
      <c r="G110" s="4">
        <f t="shared" si="2"/>
        <v>0</v>
      </c>
      <c r="H110" s="4" t="str">
        <f t="shared" si="3"/>
        <v>，2888062</v>
      </c>
      <c r="I110" s="4" t="str">
        <f>VLOOKUP(A110,HOP!A:U,21,0)</f>
        <v>直连</v>
      </c>
    </row>
    <row r="111" s="4" customFormat="1" hidden="1" spans="1:9">
      <c r="A111" s="5">
        <v>999221966110858</v>
      </c>
      <c r="B111" s="6">
        <v>44916</v>
      </c>
      <c r="C111" s="6">
        <v>44917</v>
      </c>
      <c r="D111" s="4">
        <v>591</v>
      </c>
      <c r="E111" s="4" t="str">
        <f>VLOOKUP(A111,HOP!A:L,12,0)</f>
        <v>591.00</v>
      </c>
      <c r="F111" s="4" t="str">
        <f>VLOOKUP(A111,HOP!A:C,3,0)</f>
        <v>2888282</v>
      </c>
      <c r="G111" s="4">
        <f t="shared" si="2"/>
        <v>0</v>
      </c>
      <c r="H111" s="4" t="str">
        <f t="shared" si="3"/>
        <v>，2888282</v>
      </c>
      <c r="I111" s="4" t="str">
        <f>VLOOKUP(A111,HOP!A:U,21,0)</f>
        <v>直连</v>
      </c>
    </row>
    <row r="112" s="4" customFormat="1" hidden="1" spans="1:9">
      <c r="A112" s="5">
        <v>999221966267419</v>
      </c>
      <c r="B112" s="6">
        <v>44916</v>
      </c>
      <c r="C112" s="6">
        <v>44917</v>
      </c>
      <c r="D112" s="4">
        <v>98</v>
      </c>
      <c r="E112" s="4" t="str">
        <f>VLOOKUP(A112,HOP!A:L,12,0)</f>
        <v>98.00</v>
      </c>
      <c r="F112" s="4" t="str">
        <f>VLOOKUP(A112,HOP!A:C,3,0)</f>
        <v>2888307</v>
      </c>
      <c r="G112" s="4">
        <f t="shared" si="2"/>
        <v>0</v>
      </c>
      <c r="H112" s="4" t="str">
        <f t="shared" si="3"/>
        <v>，2888307</v>
      </c>
      <c r="I112" s="4" t="str">
        <f>VLOOKUP(A112,HOP!A:U,21,0)</f>
        <v>直连</v>
      </c>
    </row>
    <row r="113" s="4" customFormat="1" hidden="1" spans="1:9">
      <c r="A113" s="5">
        <v>999221966598546</v>
      </c>
      <c r="B113" s="6">
        <v>44916</v>
      </c>
      <c r="C113" s="6">
        <v>44917</v>
      </c>
      <c r="D113" s="4">
        <v>205</v>
      </c>
      <c r="E113" s="4" t="str">
        <f>VLOOKUP(A113,HOP!A:L,12,0)</f>
        <v>205.00</v>
      </c>
      <c r="F113" s="4" t="str">
        <f>VLOOKUP(A113,HOP!A:C,3,0)</f>
        <v>2888379</v>
      </c>
      <c r="G113" s="4">
        <f t="shared" si="2"/>
        <v>0</v>
      </c>
      <c r="H113" s="4" t="str">
        <f t="shared" si="3"/>
        <v>，2888379</v>
      </c>
      <c r="I113" s="4" t="str">
        <f>VLOOKUP(A113,HOP!A:U,21,0)</f>
        <v>直连</v>
      </c>
    </row>
    <row r="114" s="4" customFormat="1" hidden="1" spans="1:9">
      <c r="A114" s="5">
        <v>999221967435970</v>
      </c>
      <c r="B114" s="6">
        <v>44915</v>
      </c>
      <c r="C114" s="6">
        <v>44917</v>
      </c>
      <c r="D114" s="4">
        <v>4351</v>
      </c>
      <c r="E114" s="4" t="str">
        <f>VLOOKUP(A114,HOP!A:L,12,0)</f>
        <v>4351.00</v>
      </c>
      <c r="F114" s="4" t="str">
        <f>VLOOKUP(A114,HOP!A:C,3,0)</f>
        <v>2888537</v>
      </c>
      <c r="G114" s="4">
        <f t="shared" si="2"/>
        <v>0</v>
      </c>
      <c r="H114" s="4" t="str">
        <f t="shared" si="3"/>
        <v>，2888537</v>
      </c>
      <c r="I114" s="4" t="str">
        <f>VLOOKUP(A114,HOP!A:U,21,0)</f>
        <v>直连</v>
      </c>
    </row>
    <row r="115" s="4" customFormat="1" hidden="1" spans="1:9">
      <c r="A115" s="5">
        <v>999221968045413</v>
      </c>
      <c r="B115" s="6">
        <v>44915</v>
      </c>
      <c r="C115" s="6">
        <v>44917</v>
      </c>
      <c r="D115" s="4">
        <v>1360</v>
      </c>
      <c r="E115" s="4" t="str">
        <f>VLOOKUP(A115,HOP!A:L,12,0)</f>
        <v>1360.00</v>
      </c>
      <c r="F115" s="4" t="str">
        <f>VLOOKUP(A115,HOP!A:C,3,0)</f>
        <v>2888802</v>
      </c>
      <c r="G115" s="4">
        <f t="shared" si="2"/>
        <v>0</v>
      </c>
      <c r="H115" s="4" t="str">
        <f t="shared" si="3"/>
        <v>，2888802</v>
      </c>
      <c r="I115" s="4" t="str">
        <f>VLOOKUP(A115,HOP!A:U,21,0)</f>
        <v>直连</v>
      </c>
    </row>
    <row r="116" s="4" customFormat="1" hidden="1" spans="1:9">
      <c r="A116" s="5">
        <v>999221968255391</v>
      </c>
      <c r="B116" s="6">
        <v>44915</v>
      </c>
      <c r="C116" s="6">
        <v>44917</v>
      </c>
      <c r="D116" s="4">
        <v>344</v>
      </c>
      <c r="E116" s="4" t="str">
        <f>VLOOKUP(A116,HOP!A:L,12,0)</f>
        <v>344.00</v>
      </c>
      <c r="F116" s="4" t="str">
        <f>VLOOKUP(A116,HOP!A:C,3,0)</f>
        <v>2888917</v>
      </c>
      <c r="G116" s="4">
        <f t="shared" si="2"/>
        <v>0</v>
      </c>
      <c r="H116" s="4" t="str">
        <f t="shared" si="3"/>
        <v>，2888917</v>
      </c>
      <c r="I116" s="4" t="str">
        <f>VLOOKUP(A116,HOP!A:U,21,0)</f>
        <v>直连</v>
      </c>
    </row>
    <row r="117" s="4" customFormat="1" hidden="1" spans="1:9">
      <c r="A117" s="5">
        <v>999221968378958</v>
      </c>
      <c r="B117" s="6">
        <v>44915</v>
      </c>
      <c r="C117" s="6">
        <v>44917</v>
      </c>
      <c r="D117" s="4">
        <v>2246</v>
      </c>
      <c r="E117" s="4" t="str">
        <f>VLOOKUP(A117,HOP!A:L,12,0)</f>
        <v>2246.00</v>
      </c>
      <c r="F117" s="4" t="str">
        <f>VLOOKUP(A117,HOP!A:C,3,0)</f>
        <v>2888971</v>
      </c>
      <c r="G117" s="4">
        <f t="shared" si="2"/>
        <v>0</v>
      </c>
      <c r="H117" s="4" t="str">
        <f t="shared" si="3"/>
        <v>，2888971</v>
      </c>
      <c r="I117" s="4" t="str">
        <f>VLOOKUP(A117,HOP!A:U,21,0)</f>
        <v>直连</v>
      </c>
    </row>
    <row r="118" s="4" customFormat="1" hidden="1" spans="1:9">
      <c r="A118" s="5">
        <v>999221968760713</v>
      </c>
      <c r="B118" s="6">
        <v>44916</v>
      </c>
      <c r="C118" s="6">
        <v>44917</v>
      </c>
      <c r="D118" s="4">
        <v>265</v>
      </c>
      <c r="E118" s="4" t="str">
        <f>VLOOKUP(A118,HOP!A:L,12,0)</f>
        <v>265.00</v>
      </c>
      <c r="F118" s="4" t="str">
        <f>VLOOKUP(A118,HOP!A:C,3,0)</f>
        <v>2889246</v>
      </c>
      <c r="G118" s="4">
        <f t="shared" si="2"/>
        <v>0</v>
      </c>
      <c r="H118" s="4" t="str">
        <f t="shared" si="3"/>
        <v>，2889246</v>
      </c>
      <c r="I118" s="4" t="str">
        <f>VLOOKUP(A118,HOP!A:U,21,0)</f>
        <v>直连</v>
      </c>
    </row>
    <row r="119" s="4" customFormat="1" hidden="1" spans="1:9">
      <c r="A119" s="5">
        <v>999221968825760</v>
      </c>
      <c r="B119" s="6">
        <v>44916</v>
      </c>
      <c r="C119" s="6">
        <v>44917</v>
      </c>
      <c r="D119" s="4">
        <v>1316</v>
      </c>
      <c r="E119" s="4" t="str">
        <f>VLOOKUP(A119,HOP!A:L,12,0)</f>
        <v>1316.00</v>
      </c>
      <c r="F119" s="4" t="str">
        <f>VLOOKUP(A119,HOP!A:C,3,0)</f>
        <v>2889287</v>
      </c>
      <c r="G119" s="4">
        <f t="shared" si="2"/>
        <v>0</v>
      </c>
      <c r="H119" s="4" t="str">
        <f t="shared" si="3"/>
        <v>，2889287</v>
      </c>
      <c r="I119" s="4" t="str">
        <f>VLOOKUP(A119,HOP!A:U,21,0)</f>
        <v>直连</v>
      </c>
    </row>
    <row r="120" s="4" customFormat="1" hidden="1" spans="1:9">
      <c r="A120" s="5">
        <v>999221968788787</v>
      </c>
      <c r="B120" s="6">
        <v>44915</v>
      </c>
      <c r="C120" s="6">
        <v>44917</v>
      </c>
      <c r="D120" s="4">
        <v>1106</v>
      </c>
      <c r="E120" s="4" t="str">
        <f>VLOOKUP(A120,HOP!A:L,12,0)</f>
        <v>1106.00</v>
      </c>
      <c r="F120" s="4" t="str">
        <f>VLOOKUP(A120,HOP!A:C,3,0)</f>
        <v>2889266</v>
      </c>
      <c r="G120" s="4">
        <f t="shared" si="2"/>
        <v>0</v>
      </c>
      <c r="H120" s="4" t="str">
        <f t="shared" si="3"/>
        <v>，2889266</v>
      </c>
      <c r="I120" s="4" t="str">
        <f>VLOOKUP(A120,HOP!A:U,21,0)</f>
        <v>直连</v>
      </c>
    </row>
    <row r="121" s="4" customFormat="1" hidden="1" spans="1:9">
      <c r="A121" s="5">
        <v>999221969358576</v>
      </c>
      <c r="B121" s="6">
        <v>44916</v>
      </c>
      <c r="C121" s="6">
        <v>44917</v>
      </c>
      <c r="D121" s="4">
        <v>436</v>
      </c>
      <c r="E121" s="4" t="str">
        <f>VLOOKUP(A121,HOP!A:L,12,0)</f>
        <v>436.00</v>
      </c>
      <c r="F121" s="4" t="str">
        <f>VLOOKUP(A121,HOP!A:C,3,0)</f>
        <v>2889614</v>
      </c>
      <c r="G121" s="4">
        <f t="shared" si="2"/>
        <v>0</v>
      </c>
      <c r="H121" s="4" t="str">
        <f t="shared" si="3"/>
        <v>，2889614</v>
      </c>
      <c r="I121" s="4" t="str">
        <f>VLOOKUP(A121,HOP!A:U,21,0)</f>
        <v>直连</v>
      </c>
    </row>
    <row r="122" s="4" customFormat="1" hidden="1" spans="1:9">
      <c r="A122" s="5">
        <v>999221969551196</v>
      </c>
      <c r="B122" s="6">
        <v>44916</v>
      </c>
      <c r="C122" s="6">
        <v>44917</v>
      </c>
      <c r="D122" s="4">
        <v>624</v>
      </c>
      <c r="E122" s="4" t="str">
        <f>VLOOKUP(A122,HOP!A:L,12,0)</f>
        <v>624.00</v>
      </c>
      <c r="F122" s="4" t="str">
        <f>VLOOKUP(A122,HOP!A:C,3,0)</f>
        <v>2889772</v>
      </c>
      <c r="G122" s="4">
        <f t="shared" si="2"/>
        <v>0</v>
      </c>
      <c r="H122" s="4" t="str">
        <f t="shared" si="3"/>
        <v>，2889772</v>
      </c>
      <c r="I122" s="4" t="str">
        <f>VLOOKUP(A122,HOP!A:U,21,0)</f>
        <v>直连</v>
      </c>
    </row>
    <row r="123" s="4" customFormat="1" hidden="1" spans="1:9">
      <c r="A123" s="5">
        <v>999221969614254</v>
      </c>
      <c r="B123" s="6">
        <v>44916</v>
      </c>
      <c r="C123" s="6">
        <v>44917</v>
      </c>
      <c r="D123" s="4">
        <v>423</v>
      </c>
      <c r="E123" s="4" t="str">
        <f>VLOOKUP(A123,HOP!A:L,12,0)</f>
        <v>423.00</v>
      </c>
      <c r="F123" s="4" t="str">
        <f>VLOOKUP(A123,HOP!A:C,3,0)</f>
        <v>2889816</v>
      </c>
      <c r="G123" s="4">
        <f t="shared" si="2"/>
        <v>0</v>
      </c>
      <c r="H123" s="4" t="str">
        <f t="shared" si="3"/>
        <v>，2889816</v>
      </c>
      <c r="I123" s="4" t="str">
        <f>VLOOKUP(A123,HOP!A:U,21,0)</f>
        <v>直连</v>
      </c>
    </row>
    <row r="124" s="4" customFormat="1" hidden="1" spans="1:9">
      <c r="A124" s="5">
        <v>999221969655131</v>
      </c>
      <c r="B124" s="6">
        <v>44916</v>
      </c>
      <c r="C124" s="6">
        <v>44917</v>
      </c>
      <c r="D124" s="4">
        <v>1208</v>
      </c>
      <c r="E124" s="4" t="str">
        <f>VLOOKUP(A124,HOP!A:L,12,0)</f>
        <v>1208.00</v>
      </c>
      <c r="F124" s="4" t="str">
        <f>VLOOKUP(A124,HOP!A:C,3,0)</f>
        <v>2889844</v>
      </c>
      <c r="G124" s="4">
        <f t="shared" si="2"/>
        <v>0</v>
      </c>
      <c r="H124" s="4" t="str">
        <f t="shared" si="3"/>
        <v>，2889844</v>
      </c>
      <c r="I124" s="4" t="str">
        <f>VLOOKUP(A124,HOP!A:U,21,0)</f>
        <v>直连</v>
      </c>
    </row>
    <row r="125" s="4" customFormat="1" hidden="1" spans="1:9">
      <c r="A125" s="5">
        <v>999221969732070</v>
      </c>
      <c r="B125" s="6">
        <v>44916</v>
      </c>
      <c r="C125" s="6">
        <v>44917</v>
      </c>
      <c r="D125" s="4">
        <v>860</v>
      </c>
      <c r="E125" s="4" t="str">
        <f>VLOOKUP(A125,HOP!A:L,12,0)</f>
        <v>860.00</v>
      </c>
      <c r="F125" s="4" t="str">
        <f>VLOOKUP(A125,HOP!A:C,3,0)</f>
        <v>2889943</v>
      </c>
      <c r="G125" s="4">
        <f t="shared" si="2"/>
        <v>0</v>
      </c>
      <c r="H125" s="4" t="str">
        <f t="shared" si="3"/>
        <v>，2889943</v>
      </c>
      <c r="I125" s="4" t="str">
        <f>VLOOKUP(A125,HOP!A:U,21,0)</f>
        <v>直连</v>
      </c>
    </row>
    <row r="126" s="4" customFormat="1" hidden="1" spans="1:9">
      <c r="A126" s="5">
        <v>999221969747424</v>
      </c>
      <c r="B126" s="6">
        <v>44916</v>
      </c>
      <c r="C126" s="6">
        <v>44917</v>
      </c>
      <c r="D126" s="4">
        <v>179</v>
      </c>
      <c r="E126" s="4" t="str">
        <f>VLOOKUP(A126,HOP!A:L,12,0)</f>
        <v>179.00</v>
      </c>
      <c r="F126" s="4" t="str">
        <f>VLOOKUP(A126,HOP!A:C,3,0)</f>
        <v>2889966</v>
      </c>
      <c r="G126" s="4">
        <f t="shared" si="2"/>
        <v>0</v>
      </c>
      <c r="H126" s="4" t="str">
        <f t="shared" si="3"/>
        <v>，2889966</v>
      </c>
      <c r="I126" s="4" t="str">
        <f>VLOOKUP(A126,HOP!A:U,21,0)</f>
        <v>直连</v>
      </c>
    </row>
    <row r="127" s="4" customFormat="1" hidden="1" spans="1:9">
      <c r="A127" s="5">
        <v>21969901008</v>
      </c>
      <c r="B127" s="6">
        <v>44916</v>
      </c>
      <c r="C127" s="6">
        <v>44917</v>
      </c>
      <c r="D127" s="4">
        <v>423</v>
      </c>
      <c r="E127" s="4" t="str">
        <f>VLOOKUP(A127,HOP!A:L,12,0)</f>
        <v>423.00</v>
      </c>
      <c r="F127" s="4" t="str">
        <f>VLOOKUP(A127,HOP!A:C,3,0)</f>
        <v>2890034</v>
      </c>
      <c r="G127" s="4">
        <f t="shared" si="2"/>
        <v>0</v>
      </c>
      <c r="H127" s="4" t="str">
        <f t="shared" si="3"/>
        <v>，2890034</v>
      </c>
      <c r="I127" s="4" t="str">
        <f>VLOOKUP(A127,HOP!A:U,21,0)</f>
        <v>直连</v>
      </c>
    </row>
    <row r="128" s="4" customFormat="1" hidden="1" spans="1:9">
      <c r="A128" s="5">
        <v>999221969900775</v>
      </c>
      <c r="B128" s="6">
        <v>44916</v>
      </c>
      <c r="C128" s="6">
        <v>44917</v>
      </c>
      <c r="D128" s="4">
        <v>0</v>
      </c>
      <c r="E128" s="4" t="str">
        <f>VLOOKUP(A128,HOP!A:L,12,0)</f>
        <v>-0.01</v>
      </c>
      <c r="F128" s="4" t="str">
        <f>VLOOKUP(A128,HOP!A:C,3,0)</f>
        <v>2890033</v>
      </c>
      <c r="G128" s="4">
        <f t="shared" si="2"/>
        <v>0.01</v>
      </c>
      <c r="H128" s="4" t="str">
        <f t="shared" si="3"/>
        <v>，2890033</v>
      </c>
      <c r="I128" s="4" t="str">
        <f>VLOOKUP(A128,HOP!A:U,21,0)</f>
        <v>直连</v>
      </c>
    </row>
    <row r="129" s="4" customFormat="1" hidden="1" spans="1:9">
      <c r="A129" s="5">
        <v>999221969914500</v>
      </c>
      <c r="B129" s="6">
        <v>44916</v>
      </c>
      <c r="C129" s="6">
        <v>44917</v>
      </c>
      <c r="D129" s="4">
        <v>1366</v>
      </c>
      <c r="E129" s="4" t="str">
        <f>VLOOKUP(A129,HOP!A:L,12,0)</f>
        <v>1366.00</v>
      </c>
      <c r="F129" s="4" t="str">
        <f>VLOOKUP(A129,HOP!A:C,3,0)</f>
        <v>2890056</v>
      </c>
      <c r="G129" s="4">
        <f t="shared" si="2"/>
        <v>0</v>
      </c>
      <c r="H129" s="4" t="str">
        <f t="shared" si="3"/>
        <v>，2890056</v>
      </c>
      <c r="I129" s="4" t="str">
        <f>VLOOKUP(A129,HOP!A:U,21,0)</f>
        <v>直连</v>
      </c>
    </row>
    <row r="130" s="4" customFormat="1" hidden="1" spans="1:9">
      <c r="A130" s="5">
        <v>999221969923684</v>
      </c>
      <c r="B130" s="6">
        <v>44916</v>
      </c>
      <c r="C130" s="6">
        <v>44917</v>
      </c>
      <c r="D130" s="4">
        <v>439</v>
      </c>
      <c r="E130" s="4" t="str">
        <f>VLOOKUP(A130,HOP!A:L,12,0)</f>
        <v>439.00</v>
      </c>
      <c r="F130" s="4" t="str">
        <f>VLOOKUP(A130,HOP!A:C,3,0)</f>
        <v>2890068</v>
      </c>
      <c r="G130" s="4">
        <f t="shared" si="2"/>
        <v>0</v>
      </c>
      <c r="H130" s="4" t="str">
        <f t="shared" si="3"/>
        <v>，2890068</v>
      </c>
      <c r="I130" s="4" t="str">
        <f>VLOOKUP(A130,HOP!A:U,21,0)</f>
        <v>直连</v>
      </c>
    </row>
    <row r="131" s="4" customFormat="1" hidden="1" spans="1:9">
      <c r="A131" s="5">
        <v>999221969959779</v>
      </c>
      <c r="B131" s="6">
        <v>44916</v>
      </c>
      <c r="C131" s="6">
        <v>44917</v>
      </c>
      <c r="D131" s="4">
        <v>860</v>
      </c>
      <c r="E131" s="4" t="str">
        <f>VLOOKUP(A131,HOP!A:L,12,0)</f>
        <v>860.00</v>
      </c>
      <c r="F131" s="4" t="str">
        <f>VLOOKUP(A131,HOP!A:C,3,0)</f>
        <v>2890119</v>
      </c>
      <c r="G131" s="4">
        <f t="shared" ref="G131:G194" si="4">D131-E131</f>
        <v>0</v>
      </c>
      <c r="H131" s="4" t="str">
        <f t="shared" ref="H131:H194" si="5">$H$1&amp;F131</f>
        <v>，2890119</v>
      </c>
      <c r="I131" s="4" t="str">
        <f>VLOOKUP(A131,HOP!A:U,21,0)</f>
        <v>直连</v>
      </c>
    </row>
    <row r="132" s="4" customFormat="1" hidden="1" spans="1:9">
      <c r="A132" s="5">
        <v>999221969951765</v>
      </c>
      <c r="B132" s="6">
        <v>44916</v>
      </c>
      <c r="C132" s="6">
        <v>44917</v>
      </c>
      <c r="D132" s="4">
        <v>481</v>
      </c>
      <c r="E132" s="4" t="str">
        <f>VLOOKUP(A132,HOP!A:L,12,0)</f>
        <v>481.00</v>
      </c>
      <c r="F132" s="4" t="str">
        <f>VLOOKUP(A132,HOP!A:C,3,0)</f>
        <v>2890107</v>
      </c>
      <c r="G132" s="4">
        <f t="shared" si="4"/>
        <v>0</v>
      </c>
      <c r="H132" s="4" t="str">
        <f t="shared" si="5"/>
        <v>，2890107</v>
      </c>
      <c r="I132" s="4" t="str">
        <f>VLOOKUP(A132,HOP!A:U,21,0)</f>
        <v>直连</v>
      </c>
    </row>
    <row r="133" s="4" customFormat="1" hidden="1" spans="1:9">
      <c r="A133" s="5">
        <v>999221969966505</v>
      </c>
      <c r="B133" s="6">
        <v>44916</v>
      </c>
      <c r="C133" s="6">
        <v>44917</v>
      </c>
      <c r="D133" s="4">
        <v>183</v>
      </c>
      <c r="E133" s="4" t="str">
        <f>VLOOKUP(A133,HOP!A:L,12,0)</f>
        <v>183.00</v>
      </c>
      <c r="F133" s="4" t="str">
        <f>VLOOKUP(A133,HOP!A:C,3,0)</f>
        <v>2890127</v>
      </c>
      <c r="G133" s="4">
        <f t="shared" si="4"/>
        <v>0</v>
      </c>
      <c r="H133" s="4" t="str">
        <f t="shared" si="5"/>
        <v>，2890127</v>
      </c>
      <c r="I133" s="4" t="str">
        <f>VLOOKUP(A133,HOP!A:U,21,0)</f>
        <v>直连</v>
      </c>
    </row>
    <row r="134" s="4" customFormat="1" hidden="1" spans="1:9">
      <c r="A134" s="5">
        <v>999221970013191</v>
      </c>
      <c r="B134" s="6">
        <v>44916</v>
      </c>
      <c r="C134" s="6">
        <v>44917</v>
      </c>
      <c r="D134" s="4">
        <v>597</v>
      </c>
      <c r="E134" s="4" t="str">
        <f>VLOOKUP(A134,HOP!A:L,12,0)</f>
        <v>597.00</v>
      </c>
      <c r="F134" s="4" t="str">
        <f>VLOOKUP(A134,HOP!A:C,3,0)</f>
        <v>2890165</v>
      </c>
      <c r="G134" s="4">
        <f t="shared" si="4"/>
        <v>0</v>
      </c>
      <c r="H134" s="4" t="str">
        <f t="shared" si="5"/>
        <v>，2890165</v>
      </c>
      <c r="I134" s="4" t="str">
        <f>VLOOKUP(A134,HOP!A:U,21,0)</f>
        <v>直连</v>
      </c>
    </row>
    <row r="135" s="4" customFormat="1" hidden="1" spans="1:9">
      <c r="A135" s="5">
        <v>999221969991017</v>
      </c>
      <c r="B135" s="6">
        <v>44916</v>
      </c>
      <c r="C135" s="6">
        <v>44917</v>
      </c>
      <c r="D135" s="4">
        <v>648</v>
      </c>
      <c r="E135" s="4" t="str">
        <f>VLOOKUP(A135,HOP!A:L,12,0)</f>
        <v>648.00</v>
      </c>
      <c r="F135" s="4" t="str">
        <f>VLOOKUP(A135,HOP!A:C,3,0)</f>
        <v>2890150</v>
      </c>
      <c r="G135" s="4">
        <f t="shared" si="4"/>
        <v>0</v>
      </c>
      <c r="H135" s="4" t="str">
        <f t="shared" si="5"/>
        <v>，2890150</v>
      </c>
      <c r="I135" s="4" t="str">
        <f>VLOOKUP(A135,HOP!A:U,21,0)</f>
        <v>直连</v>
      </c>
    </row>
    <row r="136" s="4" customFormat="1" hidden="1" spans="1:9">
      <c r="A136" s="5">
        <v>999221970102064</v>
      </c>
      <c r="B136" s="6">
        <v>44916</v>
      </c>
      <c r="C136" s="6">
        <v>44917</v>
      </c>
      <c r="D136" s="4">
        <v>2045</v>
      </c>
      <c r="E136" s="4" t="str">
        <f>VLOOKUP(A136,HOP!A:L,12,0)</f>
        <v>2045.00</v>
      </c>
      <c r="F136" s="4" t="str">
        <f>VLOOKUP(A136,HOP!A:C,3,0)</f>
        <v>2890195</v>
      </c>
      <c r="G136" s="4">
        <f t="shared" si="4"/>
        <v>0</v>
      </c>
      <c r="H136" s="4" t="str">
        <f t="shared" si="5"/>
        <v>，2890195</v>
      </c>
      <c r="I136" s="4" t="str">
        <f>VLOOKUP(A136,HOP!A:U,21,0)</f>
        <v>直连</v>
      </c>
    </row>
    <row r="137" s="4" customFormat="1" hidden="1" spans="1:9">
      <c r="A137" s="5">
        <v>999221970150248</v>
      </c>
      <c r="B137" s="6">
        <v>44916</v>
      </c>
      <c r="C137" s="6">
        <v>44917</v>
      </c>
      <c r="D137" s="4">
        <v>168</v>
      </c>
      <c r="E137" s="4" t="str">
        <f>VLOOKUP(A137,HOP!A:L,12,0)</f>
        <v>168.00</v>
      </c>
      <c r="F137" s="4" t="str">
        <f>VLOOKUP(A137,HOP!A:C,3,0)</f>
        <v>2890214</v>
      </c>
      <c r="G137" s="4">
        <f t="shared" si="4"/>
        <v>0</v>
      </c>
      <c r="H137" s="4" t="str">
        <f t="shared" si="5"/>
        <v>，2890214</v>
      </c>
      <c r="I137" s="4" t="str">
        <f>VLOOKUP(A137,HOP!A:U,21,0)</f>
        <v>直连</v>
      </c>
    </row>
    <row r="138" s="4" customFormat="1" hidden="1" spans="1:9">
      <c r="A138" s="5">
        <v>999221971899492</v>
      </c>
      <c r="B138" s="6">
        <v>44916</v>
      </c>
      <c r="C138" s="6">
        <v>44917</v>
      </c>
      <c r="D138" s="4">
        <v>98</v>
      </c>
      <c r="E138" s="4" t="str">
        <f>VLOOKUP(A138,HOP!A:L,12,0)</f>
        <v>98.00</v>
      </c>
      <c r="F138" s="4" t="str">
        <f>VLOOKUP(A138,HOP!A:C,3,0)</f>
        <v>2890416</v>
      </c>
      <c r="G138" s="4">
        <f t="shared" si="4"/>
        <v>0</v>
      </c>
      <c r="H138" s="4" t="str">
        <f t="shared" si="5"/>
        <v>，2890416</v>
      </c>
      <c r="I138" s="4" t="str">
        <f>VLOOKUP(A138,HOP!A:U,21,0)</f>
        <v>直连</v>
      </c>
    </row>
    <row r="139" s="4" customFormat="1" hidden="1" spans="1:9">
      <c r="A139" s="5">
        <v>999221972004546</v>
      </c>
      <c r="B139" s="6">
        <v>44916</v>
      </c>
      <c r="C139" s="6">
        <v>44917</v>
      </c>
      <c r="D139" s="4">
        <v>1806</v>
      </c>
      <c r="E139" s="4" t="str">
        <f>VLOOKUP(A139,HOP!A:L,12,0)</f>
        <v>1806.00</v>
      </c>
      <c r="F139" s="4" t="str">
        <f>VLOOKUP(A139,HOP!A:C,3,0)</f>
        <v>2890439</v>
      </c>
      <c r="G139" s="4">
        <f t="shared" si="4"/>
        <v>0</v>
      </c>
      <c r="H139" s="4" t="str">
        <f t="shared" si="5"/>
        <v>，2890439</v>
      </c>
      <c r="I139" s="4" t="str">
        <f>VLOOKUP(A139,HOP!A:U,21,0)</f>
        <v>直连</v>
      </c>
    </row>
    <row r="140" s="4" customFormat="1" hidden="1" spans="1:9">
      <c r="A140" s="5">
        <v>21973235017</v>
      </c>
      <c r="B140" s="6">
        <v>44916</v>
      </c>
      <c r="C140" s="6">
        <v>44917</v>
      </c>
      <c r="D140" s="4">
        <v>739</v>
      </c>
      <c r="E140" s="4" t="str">
        <f>VLOOKUP(A140,HOP!A:L,12,0)</f>
        <v>739.00</v>
      </c>
      <c r="F140" s="4" t="str">
        <f>VLOOKUP(A140,HOP!A:C,3,0)</f>
        <v>2890725</v>
      </c>
      <c r="G140" s="4">
        <f t="shared" si="4"/>
        <v>0</v>
      </c>
      <c r="H140" s="4" t="str">
        <f t="shared" si="5"/>
        <v>，2890725</v>
      </c>
      <c r="I140" s="4" t="str">
        <f>VLOOKUP(A140,HOP!A:U,21,0)</f>
        <v>直连</v>
      </c>
    </row>
    <row r="141" s="4" customFormat="1" hidden="1" spans="1:9">
      <c r="A141" s="5">
        <v>999221973293494</v>
      </c>
      <c r="B141" s="6">
        <v>44916</v>
      </c>
      <c r="C141" s="6">
        <v>44917</v>
      </c>
      <c r="D141" s="4">
        <v>324</v>
      </c>
      <c r="E141" s="4" t="str">
        <f>VLOOKUP(A141,HOP!A:L,12,0)</f>
        <v>324.00</v>
      </c>
      <c r="F141" s="4" t="str">
        <f>VLOOKUP(A141,HOP!A:C,3,0)</f>
        <v>2890745</v>
      </c>
      <c r="G141" s="4">
        <f t="shared" si="4"/>
        <v>0</v>
      </c>
      <c r="H141" s="4" t="str">
        <f t="shared" si="5"/>
        <v>，2890745</v>
      </c>
      <c r="I141" s="4" t="str">
        <f>VLOOKUP(A141,HOP!A:U,21,0)</f>
        <v>直连</v>
      </c>
    </row>
    <row r="142" s="4" customFormat="1" hidden="1" spans="1:9">
      <c r="A142" s="5">
        <v>999221973569756</v>
      </c>
      <c r="B142" s="6">
        <v>44916</v>
      </c>
      <c r="C142" s="6">
        <v>44917</v>
      </c>
      <c r="D142" s="4">
        <v>709</v>
      </c>
      <c r="E142" s="4" t="str">
        <f>VLOOKUP(A142,HOP!A:L,12,0)</f>
        <v>709.00</v>
      </c>
      <c r="F142" s="4" t="str">
        <f>VLOOKUP(A142,HOP!A:C,3,0)</f>
        <v>2890839</v>
      </c>
      <c r="G142" s="4">
        <f t="shared" si="4"/>
        <v>0</v>
      </c>
      <c r="H142" s="4" t="str">
        <f t="shared" si="5"/>
        <v>，2890839</v>
      </c>
      <c r="I142" s="4" t="str">
        <f>VLOOKUP(A142,HOP!A:U,21,0)</f>
        <v>直连</v>
      </c>
    </row>
    <row r="143" s="4" customFormat="1" hidden="1" spans="1:9">
      <c r="A143" s="5">
        <v>999221973812122</v>
      </c>
      <c r="B143" s="6">
        <v>44916</v>
      </c>
      <c r="C143" s="6">
        <v>44917</v>
      </c>
      <c r="D143" s="4">
        <v>204</v>
      </c>
      <c r="E143" s="4" t="str">
        <f>VLOOKUP(A143,HOP!A:L,12,0)</f>
        <v>204.00</v>
      </c>
      <c r="F143" s="4" t="str">
        <f>VLOOKUP(A143,HOP!A:C,3,0)</f>
        <v>2890939</v>
      </c>
      <c r="G143" s="4">
        <f t="shared" si="4"/>
        <v>0</v>
      </c>
      <c r="H143" s="4" t="str">
        <f t="shared" si="5"/>
        <v>，2890939</v>
      </c>
      <c r="I143" s="4" t="str">
        <f>VLOOKUP(A143,HOP!A:U,21,0)</f>
        <v>直连</v>
      </c>
    </row>
    <row r="144" s="4" customFormat="1" hidden="1" spans="1:9">
      <c r="A144" s="5">
        <v>999221973861045</v>
      </c>
      <c r="B144" s="6">
        <v>44916</v>
      </c>
      <c r="C144" s="6">
        <v>44917</v>
      </c>
      <c r="D144" s="4">
        <v>470</v>
      </c>
      <c r="E144" s="4" t="str">
        <f>VLOOKUP(A144,HOP!A:L,12,0)</f>
        <v>470.00</v>
      </c>
      <c r="F144" s="4" t="str">
        <f>VLOOKUP(A144,HOP!A:C,3,0)</f>
        <v>2890953</v>
      </c>
      <c r="G144" s="4">
        <f t="shared" si="4"/>
        <v>0</v>
      </c>
      <c r="H144" s="4" t="str">
        <f t="shared" si="5"/>
        <v>，2890953</v>
      </c>
      <c r="I144" s="4" t="str">
        <f>VLOOKUP(A144,HOP!A:U,21,0)</f>
        <v>直连</v>
      </c>
    </row>
    <row r="145" s="4" customFormat="1" hidden="1" spans="1:9">
      <c r="A145" s="5">
        <v>999221974225685</v>
      </c>
      <c r="B145" s="6">
        <v>44916</v>
      </c>
      <c r="C145" s="6">
        <v>44917</v>
      </c>
      <c r="D145" s="4">
        <v>439</v>
      </c>
      <c r="E145" s="4" t="str">
        <f>VLOOKUP(A145,HOP!A:L,12,0)</f>
        <v>439.00</v>
      </c>
      <c r="F145" s="4" t="str">
        <f>VLOOKUP(A145,HOP!A:C,3,0)</f>
        <v>2891065</v>
      </c>
      <c r="G145" s="4">
        <f t="shared" si="4"/>
        <v>0</v>
      </c>
      <c r="H145" s="4" t="str">
        <f t="shared" si="5"/>
        <v>，2891065</v>
      </c>
      <c r="I145" s="4" t="str">
        <f>VLOOKUP(A145,HOP!A:U,21,0)</f>
        <v>直连</v>
      </c>
    </row>
    <row r="146" s="4" customFormat="1" hidden="1" spans="1:9">
      <c r="A146" s="5">
        <v>21974266887</v>
      </c>
      <c r="B146" s="6">
        <v>44916</v>
      </c>
      <c r="C146" s="6">
        <v>44917</v>
      </c>
      <c r="D146" s="4">
        <v>327</v>
      </c>
      <c r="E146" s="4" t="str">
        <f>VLOOKUP(A146,HOP!A:L,12,0)</f>
        <v>327.00</v>
      </c>
      <c r="F146" s="4" t="str">
        <f>VLOOKUP(A146,HOP!A:C,3,0)</f>
        <v>2891079</v>
      </c>
      <c r="G146" s="4">
        <f t="shared" si="4"/>
        <v>0</v>
      </c>
      <c r="H146" s="4" t="str">
        <f t="shared" si="5"/>
        <v>，2891079</v>
      </c>
      <c r="I146" s="4" t="str">
        <f>VLOOKUP(A146,HOP!A:U,21,0)</f>
        <v>直连</v>
      </c>
    </row>
    <row r="147" s="4" customFormat="1" hidden="1" spans="1:9">
      <c r="A147" s="5">
        <v>999221974305129</v>
      </c>
      <c r="B147" s="6">
        <v>44916</v>
      </c>
      <c r="C147" s="6">
        <v>44917</v>
      </c>
      <c r="D147" s="4">
        <v>503</v>
      </c>
      <c r="E147" s="4" t="str">
        <f>VLOOKUP(A147,HOP!A:L,12,0)</f>
        <v>503.00</v>
      </c>
      <c r="F147" s="4" t="str">
        <f>VLOOKUP(A147,HOP!A:C,3,0)</f>
        <v>2891096</v>
      </c>
      <c r="G147" s="4">
        <f t="shared" si="4"/>
        <v>0</v>
      </c>
      <c r="H147" s="4" t="str">
        <f t="shared" si="5"/>
        <v>，2891096</v>
      </c>
      <c r="I147" s="4" t="str">
        <f>VLOOKUP(A147,HOP!A:U,21,0)</f>
        <v>直连</v>
      </c>
    </row>
    <row r="148" s="4" customFormat="1" hidden="1" spans="1:9">
      <c r="A148" s="5">
        <v>999221974496272</v>
      </c>
      <c r="B148" s="6">
        <v>44916</v>
      </c>
      <c r="C148" s="6">
        <v>44917</v>
      </c>
      <c r="D148" s="4">
        <v>193</v>
      </c>
      <c r="E148" s="4" t="str">
        <f>VLOOKUP(A148,HOP!A:L,12,0)</f>
        <v>193.00</v>
      </c>
      <c r="F148" s="4" t="str">
        <f>VLOOKUP(A148,HOP!A:C,3,0)</f>
        <v>2891165</v>
      </c>
      <c r="G148" s="4">
        <f t="shared" si="4"/>
        <v>0</v>
      </c>
      <c r="H148" s="4" t="str">
        <f t="shared" si="5"/>
        <v>，2891165</v>
      </c>
      <c r="I148" s="4" t="str">
        <f>VLOOKUP(A148,HOP!A:U,21,0)</f>
        <v>直连</v>
      </c>
    </row>
    <row r="149" s="4" customFormat="1" hidden="1" spans="1:9">
      <c r="A149" s="5">
        <v>999221974491955</v>
      </c>
      <c r="B149" s="6">
        <v>44916</v>
      </c>
      <c r="C149" s="6">
        <v>44917</v>
      </c>
      <c r="D149" s="4">
        <v>1079</v>
      </c>
      <c r="E149" s="4" t="str">
        <f>VLOOKUP(A149,HOP!A:L,12,0)</f>
        <v>1079.00</v>
      </c>
      <c r="F149" s="4" t="str">
        <f>VLOOKUP(A149,HOP!A:C,3,0)</f>
        <v>2891163</v>
      </c>
      <c r="G149" s="4">
        <f t="shared" si="4"/>
        <v>0</v>
      </c>
      <c r="H149" s="4" t="str">
        <f t="shared" si="5"/>
        <v>，2891163</v>
      </c>
      <c r="I149" s="4" t="str">
        <f>VLOOKUP(A149,HOP!A:U,21,0)</f>
        <v>直连</v>
      </c>
    </row>
    <row r="150" s="4" customFormat="1" hidden="1" spans="1:9">
      <c r="A150" s="5">
        <v>999221974643013</v>
      </c>
      <c r="B150" s="6">
        <v>44916</v>
      </c>
      <c r="C150" s="6">
        <v>44917</v>
      </c>
      <c r="D150" s="4">
        <v>734</v>
      </c>
      <c r="E150" s="4" t="str">
        <f>VLOOKUP(A150,HOP!A:L,12,0)</f>
        <v>734.00</v>
      </c>
      <c r="F150" s="4" t="str">
        <f>VLOOKUP(A150,HOP!A:C,3,0)</f>
        <v>2891226</v>
      </c>
      <c r="G150" s="4">
        <f t="shared" si="4"/>
        <v>0</v>
      </c>
      <c r="H150" s="4" t="str">
        <f t="shared" si="5"/>
        <v>，2891226</v>
      </c>
      <c r="I150" s="4" t="str">
        <f>VLOOKUP(A150,HOP!A:U,21,0)</f>
        <v>直连</v>
      </c>
    </row>
    <row r="151" s="4" customFormat="1" hidden="1" spans="1:9">
      <c r="A151" s="5">
        <v>999221974793772</v>
      </c>
      <c r="B151" s="6">
        <v>44916</v>
      </c>
      <c r="C151" s="6">
        <v>44917</v>
      </c>
      <c r="D151" s="4">
        <v>469</v>
      </c>
      <c r="E151" s="4" t="str">
        <f>VLOOKUP(A151,HOP!A:L,12,0)</f>
        <v>469.00</v>
      </c>
      <c r="F151" s="4" t="str">
        <f>VLOOKUP(A151,HOP!A:C,3,0)</f>
        <v>2891302</v>
      </c>
      <c r="G151" s="4">
        <f t="shared" si="4"/>
        <v>0</v>
      </c>
      <c r="H151" s="4" t="str">
        <f t="shared" si="5"/>
        <v>，2891302</v>
      </c>
      <c r="I151" s="4" t="str">
        <f>VLOOKUP(A151,HOP!A:U,21,0)</f>
        <v>直连</v>
      </c>
    </row>
    <row r="152" s="4" customFormat="1" hidden="1" spans="1:9">
      <c r="A152" s="5">
        <v>999221974825769</v>
      </c>
      <c r="B152" s="6">
        <v>44916</v>
      </c>
      <c r="C152" s="6">
        <v>44917</v>
      </c>
      <c r="D152" s="4">
        <v>1007</v>
      </c>
      <c r="E152" s="4" t="str">
        <f>VLOOKUP(A152,HOP!A:L,12,0)</f>
        <v>1007.00</v>
      </c>
      <c r="F152" s="4" t="str">
        <f>VLOOKUP(A152,HOP!A:C,3,0)</f>
        <v>2891328</v>
      </c>
      <c r="G152" s="4">
        <f t="shared" si="4"/>
        <v>0</v>
      </c>
      <c r="H152" s="4" t="str">
        <f t="shared" si="5"/>
        <v>，2891328</v>
      </c>
      <c r="I152" s="4" t="str">
        <f>VLOOKUP(A152,HOP!A:U,21,0)</f>
        <v>直连</v>
      </c>
    </row>
    <row r="153" s="4" customFormat="1" hidden="1" spans="1:9">
      <c r="A153" s="5">
        <v>999221974859542</v>
      </c>
      <c r="B153" s="6">
        <v>44916</v>
      </c>
      <c r="C153" s="6">
        <v>44917</v>
      </c>
      <c r="D153" s="4">
        <v>260</v>
      </c>
      <c r="E153" s="4" t="str">
        <f>VLOOKUP(A153,HOP!A:L,12,0)</f>
        <v>260.00</v>
      </c>
      <c r="F153" s="4" t="str">
        <f>VLOOKUP(A153,HOP!A:C,3,0)</f>
        <v>2891349</v>
      </c>
      <c r="G153" s="4">
        <f t="shared" si="4"/>
        <v>0</v>
      </c>
      <c r="H153" s="4" t="str">
        <f t="shared" si="5"/>
        <v>，2891349</v>
      </c>
      <c r="I153" s="4" t="str">
        <f>VLOOKUP(A153,HOP!A:U,21,0)</f>
        <v>直连</v>
      </c>
    </row>
    <row r="154" s="4" customFormat="1" hidden="1" spans="1:9">
      <c r="A154" s="5">
        <v>999221974878692</v>
      </c>
      <c r="B154" s="6">
        <v>44916</v>
      </c>
      <c r="C154" s="6">
        <v>44917</v>
      </c>
      <c r="D154" s="4">
        <v>98</v>
      </c>
      <c r="E154" s="4" t="str">
        <f>VLOOKUP(A154,HOP!A:L,12,0)</f>
        <v>98.00</v>
      </c>
      <c r="F154" s="4" t="str">
        <f>VLOOKUP(A154,HOP!A:C,3,0)</f>
        <v>2891364</v>
      </c>
      <c r="G154" s="4">
        <f t="shared" si="4"/>
        <v>0</v>
      </c>
      <c r="H154" s="4" t="str">
        <f t="shared" si="5"/>
        <v>，2891364</v>
      </c>
      <c r="I154" s="4" t="str">
        <f>VLOOKUP(A154,HOP!A:U,21,0)</f>
        <v>直连</v>
      </c>
    </row>
    <row r="155" s="4" customFormat="1" hidden="1" spans="1:9">
      <c r="A155" s="5">
        <v>999221974913775</v>
      </c>
      <c r="B155" s="6">
        <v>44916</v>
      </c>
      <c r="C155" s="6">
        <v>44917</v>
      </c>
      <c r="D155" s="4">
        <v>252</v>
      </c>
      <c r="E155" s="4" t="str">
        <f>VLOOKUP(A155,HOP!A:L,12,0)</f>
        <v>252.00</v>
      </c>
      <c r="F155" s="4" t="str">
        <f>VLOOKUP(A155,HOP!A:C,3,0)</f>
        <v>2891383</v>
      </c>
      <c r="G155" s="4">
        <f t="shared" si="4"/>
        <v>0</v>
      </c>
      <c r="H155" s="4" t="str">
        <f t="shared" si="5"/>
        <v>，2891383</v>
      </c>
      <c r="I155" s="4" t="str">
        <f>VLOOKUP(A155,HOP!A:U,21,0)</f>
        <v>直连</v>
      </c>
    </row>
    <row r="156" s="4" customFormat="1" hidden="1" spans="1:9">
      <c r="A156" s="5">
        <v>999221975036096</v>
      </c>
      <c r="B156" s="6">
        <v>44916</v>
      </c>
      <c r="C156" s="6">
        <v>44917</v>
      </c>
      <c r="D156" s="4">
        <v>483</v>
      </c>
      <c r="E156" s="4" t="str">
        <f>VLOOKUP(A156,HOP!A:L,12,0)</f>
        <v>483.00</v>
      </c>
      <c r="F156" s="4" t="str">
        <f>VLOOKUP(A156,HOP!A:C,3,0)</f>
        <v>2891458</v>
      </c>
      <c r="G156" s="4">
        <f t="shared" si="4"/>
        <v>0</v>
      </c>
      <c r="H156" s="4" t="str">
        <f t="shared" si="5"/>
        <v>，2891458</v>
      </c>
      <c r="I156" s="4" t="str">
        <f>VLOOKUP(A156,HOP!A:U,21,0)</f>
        <v>直连</v>
      </c>
    </row>
    <row r="157" s="4" customFormat="1" hidden="1" spans="1:9">
      <c r="A157" s="5">
        <v>999221975350001</v>
      </c>
      <c r="B157" s="6">
        <v>44916</v>
      </c>
      <c r="C157" s="6">
        <v>44917</v>
      </c>
      <c r="D157" s="4">
        <v>390</v>
      </c>
      <c r="E157" s="4" t="str">
        <f>VLOOKUP(A157,HOP!A:L,12,0)</f>
        <v>390.00</v>
      </c>
      <c r="F157" s="4" t="str">
        <f>VLOOKUP(A157,HOP!A:C,3,0)</f>
        <v>2891665</v>
      </c>
      <c r="G157" s="4">
        <f t="shared" si="4"/>
        <v>0</v>
      </c>
      <c r="H157" s="4" t="str">
        <f t="shared" si="5"/>
        <v>，2891665</v>
      </c>
      <c r="I157" s="4" t="str">
        <f>VLOOKUP(A157,HOP!A:U,21,0)</f>
        <v>直连</v>
      </c>
    </row>
    <row r="158" s="4" customFormat="1" hidden="1" spans="1:9">
      <c r="A158" s="5">
        <v>999221975395212</v>
      </c>
      <c r="B158" s="6">
        <v>44916</v>
      </c>
      <c r="C158" s="6">
        <v>44917</v>
      </c>
      <c r="D158" s="4">
        <v>303</v>
      </c>
      <c r="E158" s="4" t="str">
        <f>VLOOKUP(A158,HOP!A:L,12,0)</f>
        <v>303.00</v>
      </c>
      <c r="F158" s="4" t="str">
        <f>VLOOKUP(A158,HOP!A:C,3,0)</f>
        <v>2891699</v>
      </c>
      <c r="G158" s="4">
        <f t="shared" si="4"/>
        <v>0</v>
      </c>
      <c r="H158" s="4" t="str">
        <f t="shared" si="5"/>
        <v>，2891699</v>
      </c>
      <c r="I158" s="4" t="str">
        <f>VLOOKUP(A158,HOP!A:U,21,0)</f>
        <v>直连</v>
      </c>
    </row>
    <row r="159" s="4" customFormat="1" hidden="1" spans="1:9">
      <c r="A159" s="5">
        <v>999221975404076</v>
      </c>
      <c r="B159" s="6">
        <v>44916</v>
      </c>
      <c r="C159" s="6">
        <v>44917</v>
      </c>
      <c r="D159" s="4">
        <v>912</v>
      </c>
      <c r="E159" s="4" t="str">
        <f>VLOOKUP(A159,HOP!A:L,12,0)</f>
        <v>912.00</v>
      </c>
      <c r="F159" s="4" t="str">
        <f>VLOOKUP(A159,HOP!A:C,3,0)</f>
        <v>2891705</v>
      </c>
      <c r="G159" s="4">
        <f t="shared" si="4"/>
        <v>0</v>
      </c>
      <c r="H159" s="4" t="str">
        <f t="shared" si="5"/>
        <v>，2891705</v>
      </c>
      <c r="I159" s="4" t="str">
        <f>VLOOKUP(A159,HOP!A:U,21,0)</f>
        <v>直连</v>
      </c>
    </row>
    <row r="160" s="4" customFormat="1" hidden="1" spans="1:9">
      <c r="A160" s="5">
        <v>999221975512916</v>
      </c>
      <c r="B160" s="6">
        <v>44916</v>
      </c>
      <c r="C160" s="6">
        <v>44917</v>
      </c>
      <c r="D160" s="4">
        <v>193</v>
      </c>
      <c r="E160" s="4" t="str">
        <f>VLOOKUP(A160,HOP!A:L,12,0)</f>
        <v>193.00</v>
      </c>
      <c r="F160" s="4" t="str">
        <f>VLOOKUP(A160,HOP!A:C,3,0)</f>
        <v>2891772</v>
      </c>
      <c r="G160" s="4">
        <f t="shared" si="4"/>
        <v>0</v>
      </c>
      <c r="H160" s="4" t="str">
        <f t="shared" si="5"/>
        <v>，2891772</v>
      </c>
      <c r="I160" s="4" t="str">
        <f>VLOOKUP(A160,HOP!A:U,21,0)</f>
        <v>直连</v>
      </c>
    </row>
    <row r="161" s="4" customFormat="1" hidden="1" spans="1:9">
      <c r="A161" s="5">
        <v>21975482796</v>
      </c>
      <c r="B161" s="6">
        <v>44916</v>
      </c>
      <c r="C161" s="6">
        <v>44917</v>
      </c>
      <c r="D161" s="4">
        <v>528</v>
      </c>
      <c r="E161" s="4" t="str">
        <f>VLOOKUP(A161,HOP!A:L,12,0)</f>
        <v>528.00</v>
      </c>
      <c r="F161" s="4" t="str">
        <f>VLOOKUP(A161,HOP!A:C,3,0)</f>
        <v>2891811</v>
      </c>
      <c r="G161" s="4">
        <f t="shared" si="4"/>
        <v>0</v>
      </c>
      <c r="H161" s="4" t="str">
        <f t="shared" si="5"/>
        <v>，2891811</v>
      </c>
      <c r="I161" s="4" t="str">
        <f>VLOOKUP(A161,HOP!A:U,21,0)</f>
        <v>直连</v>
      </c>
    </row>
    <row r="162" s="4" customFormat="1" hidden="1" spans="1:9">
      <c r="A162" s="5">
        <v>999221975617727</v>
      </c>
      <c r="B162" s="6">
        <v>44916</v>
      </c>
      <c r="C162" s="6">
        <v>44917</v>
      </c>
      <c r="D162" s="4">
        <v>784</v>
      </c>
      <c r="E162" s="4" t="str">
        <f>VLOOKUP(A162,HOP!A:L,12,0)</f>
        <v>784.00</v>
      </c>
      <c r="F162" s="4" t="str">
        <f>VLOOKUP(A162,HOP!A:C,3,0)</f>
        <v>2891847</v>
      </c>
      <c r="G162" s="4">
        <f t="shared" si="4"/>
        <v>0</v>
      </c>
      <c r="H162" s="4" t="str">
        <f t="shared" si="5"/>
        <v>，2891847</v>
      </c>
      <c r="I162" s="4" t="str">
        <f>VLOOKUP(A162,HOP!A:U,21,0)</f>
        <v>直连</v>
      </c>
    </row>
    <row r="163" s="4" customFormat="1" hidden="1" spans="1:9">
      <c r="A163" s="5">
        <v>999221975712454</v>
      </c>
      <c r="B163" s="6">
        <v>44916</v>
      </c>
      <c r="C163" s="6">
        <v>44917</v>
      </c>
      <c r="D163" s="4">
        <v>375</v>
      </c>
      <c r="E163" s="4" t="str">
        <f>VLOOKUP(A163,HOP!A:L,12,0)</f>
        <v>375.00</v>
      </c>
      <c r="F163" s="4" t="str">
        <f>VLOOKUP(A163,HOP!A:C,3,0)</f>
        <v>2891892</v>
      </c>
      <c r="G163" s="4">
        <f t="shared" si="4"/>
        <v>0</v>
      </c>
      <c r="H163" s="4" t="str">
        <f t="shared" si="5"/>
        <v>，2891892</v>
      </c>
      <c r="I163" s="4" t="str">
        <f>VLOOKUP(A163,HOP!A:U,21,0)</f>
        <v>直连</v>
      </c>
    </row>
    <row r="164" s="4" customFormat="1" hidden="1" spans="1:9">
      <c r="A164" s="5">
        <v>999221975825701</v>
      </c>
      <c r="B164" s="6">
        <v>44916</v>
      </c>
      <c r="C164" s="6">
        <v>44917</v>
      </c>
      <c r="D164" s="4">
        <v>467</v>
      </c>
      <c r="E164" s="4" t="str">
        <f>VLOOKUP(A164,HOP!A:L,12,0)</f>
        <v>467.00</v>
      </c>
      <c r="F164" s="4" t="str">
        <f>VLOOKUP(A164,HOP!A:C,3,0)</f>
        <v>2891962</v>
      </c>
      <c r="G164" s="4">
        <f t="shared" si="4"/>
        <v>0</v>
      </c>
      <c r="H164" s="4" t="str">
        <f t="shared" si="5"/>
        <v>，2891962</v>
      </c>
      <c r="I164" s="4" t="str">
        <f>VLOOKUP(A164,HOP!A:U,21,0)</f>
        <v>直连</v>
      </c>
    </row>
    <row r="165" s="4" customFormat="1" hidden="1" spans="1:9">
      <c r="A165" s="5">
        <v>999221975947281</v>
      </c>
      <c r="B165" s="6">
        <v>44916</v>
      </c>
      <c r="C165" s="6">
        <v>44917</v>
      </c>
      <c r="D165" s="4">
        <v>187</v>
      </c>
      <c r="E165" s="4" t="str">
        <f>VLOOKUP(A165,HOP!A:L,12,0)</f>
        <v>187.00</v>
      </c>
      <c r="F165" s="4" t="str">
        <f>VLOOKUP(A165,HOP!A:C,3,0)</f>
        <v>2892023</v>
      </c>
      <c r="G165" s="4">
        <f t="shared" si="4"/>
        <v>0</v>
      </c>
      <c r="H165" s="4" t="str">
        <f t="shared" si="5"/>
        <v>，2892023</v>
      </c>
      <c r="I165" s="4" t="str">
        <f>VLOOKUP(A165,HOP!A:U,21,0)</f>
        <v>直连</v>
      </c>
    </row>
    <row r="166" s="4" customFormat="1" hidden="1" spans="1:9">
      <c r="A166" s="5">
        <v>999221976038307</v>
      </c>
      <c r="B166" s="6">
        <v>44916</v>
      </c>
      <c r="C166" s="6">
        <v>44917</v>
      </c>
      <c r="D166" s="4">
        <v>201</v>
      </c>
      <c r="E166" s="4" t="str">
        <f>VLOOKUP(A166,HOP!A:L,12,0)</f>
        <v>201.00</v>
      </c>
      <c r="F166" s="4" t="str">
        <f>VLOOKUP(A166,HOP!A:C,3,0)</f>
        <v>2892104</v>
      </c>
      <c r="G166" s="4">
        <f t="shared" si="4"/>
        <v>0</v>
      </c>
      <c r="H166" s="4" t="str">
        <f t="shared" si="5"/>
        <v>，2892104</v>
      </c>
      <c r="I166" s="4" t="str">
        <f>VLOOKUP(A166,HOP!A:U,21,0)</f>
        <v>直连</v>
      </c>
    </row>
    <row r="167" s="4" customFormat="1" hidden="1" spans="1:9">
      <c r="A167" s="5">
        <v>999221976044450</v>
      </c>
      <c r="B167" s="6">
        <v>44916</v>
      </c>
      <c r="C167" s="6">
        <v>44917</v>
      </c>
      <c r="D167" s="4">
        <v>257</v>
      </c>
      <c r="E167" s="4" t="str">
        <f>VLOOKUP(A167,HOP!A:L,12,0)</f>
        <v>257.00</v>
      </c>
      <c r="F167" s="4" t="str">
        <f>VLOOKUP(A167,HOP!A:C,3,0)</f>
        <v>2892111</v>
      </c>
      <c r="G167" s="4">
        <f t="shared" si="4"/>
        <v>0</v>
      </c>
      <c r="H167" s="4" t="str">
        <f t="shared" si="5"/>
        <v>，2892111</v>
      </c>
      <c r="I167" s="4" t="str">
        <f>VLOOKUP(A167,HOP!A:U,21,0)</f>
        <v>直连</v>
      </c>
    </row>
    <row r="168" s="4" customFormat="1" hidden="1" spans="1:9">
      <c r="A168" s="5">
        <v>999221976051559</v>
      </c>
      <c r="B168" s="6">
        <v>44916</v>
      </c>
      <c r="C168" s="6">
        <v>44917</v>
      </c>
      <c r="D168" s="4">
        <v>1177</v>
      </c>
      <c r="E168" s="4" t="str">
        <f>VLOOKUP(A168,HOP!A:L,12,0)</f>
        <v>1177.00</v>
      </c>
      <c r="F168" s="4" t="str">
        <f>VLOOKUP(A168,HOP!A:C,3,0)</f>
        <v>2892121</v>
      </c>
      <c r="G168" s="4">
        <f t="shared" si="4"/>
        <v>0</v>
      </c>
      <c r="H168" s="4" t="str">
        <f t="shared" si="5"/>
        <v>，2892121</v>
      </c>
      <c r="I168" s="4" t="str">
        <f>VLOOKUP(A168,HOP!A:U,21,0)</f>
        <v>直连</v>
      </c>
    </row>
    <row r="169" s="4" customFormat="1" hidden="1" spans="1:9">
      <c r="A169" s="5">
        <v>999221976180151</v>
      </c>
      <c r="B169" s="6">
        <v>44916</v>
      </c>
      <c r="C169" s="6">
        <v>44917</v>
      </c>
      <c r="D169" s="4">
        <v>326</v>
      </c>
      <c r="E169" s="4" t="str">
        <f>VLOOKUP(A169,HOP!A:L,12,0)</f>
        <v>326.00</v>
      </c>
      <c r="F169" s="4" t="str">
        <f>VLOOKUP(A169,HOP!A:C,3,0)</f>
        <v>2892252</v>
      </c>
      <c r="G169" s="4">
        <f t="shared" si="4"/>
        <v>0</v>
      </c>
      <c r="H169" s="4" t="str">
        <f t="shared" si="5"/>
        <v>，2892252</v>
      </c>
      <c r="I169" s="4" t="str">
        <f>VLOOKUP(A169,HOP!A:U,21,0)</f>
        <v>直连</v>
      </c>
    </row>
    <row r="170" s="4" customFormat="1" hidden="1" spans="1:9">
      <c r="A170" s="5">
        <v>999221976224239</v>
      </c>
      <c r="B170" s="6">
        <v>44916</v>
      </c>
      <c r="C170" s="6">
        <v>44917</v>
      </c>
      <c r="D170" s="4">
        <v>165</v>
      </c>
      <c r="E170" s="4" t="str">
        <f>VLOOKUP(A170,HOP!A:L,12,0)</f>
        <v>165.00</v>
      </c>
      <c r="F170" s="4" t="str">
        <f>VLOOKUP(A170,HOP!A:C,3,0)</f>
        <v>2892283</v>
      </c>
      <c r="G170" s="4">
        <f t="shared" si="4"/>
        <v>0</v>
      </c>
      <c r="H170" s="4" t="str">
        <f t="shared" si="5"/>
        <v>，2892283</v>
      </c>
      <c r="I170" s="4" t="str">
        <f>VLOOKUP(A170,HOP!A:U,21,0)</f>
        <v>直连</v>
      </c>
    </row>
    <row r="171" s="4" customFormat="1" hidden="1" spans="1:9">
      <c r="A171" s="5">
        <v>18533435002</v>
      </c>
      <c r="B171" s="6">
        <v>44916</v>
      </c>
      <c r="C171" s="6">
        <v>44918</v>
      </c>
      <c r="D171" s="4">
        <v>1824</v>
      </c>
      <c r="E171" s="4" t="str">
        <f>VLOOKUP(A171,HOP!A:L,12,0)</f>
        <v>1824.00</v>
      </c>
      <c r="F171" s="4" t="str">
        <f>VLOOKUP(A171,HOP!A:C,3,0)</f>
        <v>2634761</v>
      </c>
      <c r="G171" s="4">
        <f t="shared" si="4"/>
        <v>0</v>
      </c>
      <c r="H171" s="4" t="str">
        <f t="shared" si="5"/>
        <v>，2634761</v>
      </c>
      <c r="I171" s="4" t="str">
        <f>VLOOKUP(A171,HOP!A:U,21,0)</f>
        <v>直连</v>
      </c>
    </row>
    <row r="172" s="4" customFormat="1" hidden="1" spans="1:9">
      <c r="A172" s="5">
        <v>18787095769</v>
      </c>
      <c r="B172" s="6">
        <v>44917</v>
      </c>
      <c r="C172" s="6">
        <v>44918</v>
      </c>
      <c r="D172" s="4">
        <v>457</v>
      </c>
      <c r="E172" s="4" t="str">
        <f>VLOOKUP(A172,HOP!A:L,12,0)</f>
        <v>457.00</v>
      </c>
      <c r="F172" s="4" t="str">
        <f>VLOOKUP(A172,HOP!A:C,3,0)</f>
        <v>2658619</v>
      </c>
      <c r="G172" s="4">
        <f t="shared" si="4"/>
        <v>0</v>
      </c>
      <c r="H172" s="4" t="str">
        <f t="shared" si="5"/>
        <v>，2658619</v>
      </c>
      <c r="I172" s="4" t="str">
        <f>VLOOKUP(A172,HOP!A:U,21,0)</f>
        <v>直连</v>
      </c>
    </row>
    <row r="173" s="4" customFormat="1" hidden="1" spans="1:9">
      <c r="A173" s="5">
        <v>21350952265</v>
      </c>
      <c r="B173" s="6">
        <v>44915</v>
      </c>
      <c r="C173" s="6">
        <v>44918</v>
      </c>
      <c r="D173" s="4">
        <v>2082</v>
      </c>
      <c r="E173" s="4" t="str">
        <f>VLOOKUP(A173,HOP!A:L,12,0)</f>
        <v>2082.00</v>
      </c>
      <c r="F173" s="4" t="str">
        <f>VLOOKUP(A173,HOP!A:C,3,0)</f>
        <v>2727362</v>
      </c>
      <c r="G173" s="4">
        <f t="shared" si="4"/>
        <v>0</v>
      </c>
      <c r="H173" s="4" t="str">
        <f t="shared" si="5"/>
        <v>，2727362</v>
      </c>
      <c r="I173" s="4" t="str">
        <f>VLOOKUP(A173,HOP!A:U,21,0)</f>
        <v>直采</v>
      </c>
    </row>
    <row r="174" s="4" customFormat="1" hidden="1" spans="1:9">
      <c r="A174" s="5">
        <v>21357634568</v>
      </c>
      <c r="B174" s="6">
        <v>44917</v>
      </c>
      <c r="C174" s="6">
        <v>44918</v>
      </c>
      <c r="D174" s="4">
        <v>1052</v>
      </c>
      <c r="E174" s="4" t="str">
        <f>VLOOKUP(A174,HOP!A:L,12,0)</f>
        <v>1052.00</v>
      </c>
      <c r="F174" s="4" t="str">
        <f>VLOOKUP(A174,HOP!A:C,3,0)</f>
        <v>2728737</v>
      </c>
      <c r="G174" s="4">
        <f t="shared" si="4"/>
        <v>0</v>
      </c>
      <c r="H174" s="4" t="str">
        <f t="shared" si="5"/>
        <v>，2728737</v>
      </c>
      <c r="I174" s="4" t="str">
        <f>VLOOKUP(A174,HOP!A:U,21,0)</f>
        <v>直采</v>
      </c>
    </row>
    <row r="175" s="4" customFormat="1" hidden="1" spans="1:9">
      <c r="A175" s="5">
        <v>21376316746</v>
      </c>
      <c r="B175" s="6">
        <v>44914</v>
      </c>
      <c r="C175" s="6">
        <v>44918</v>
      </c>
      <c r="D175" s="4">
        <v>3780</v>
      </c>
      <c r="E175" s="4" t="str">
        <f>VLOOKUP(A175,HOP!A:L,12,0)</f>
        <v>3780.00</v>
      </c>
      <c r="F175" s="4" t="str">
        <f>VLOOKUP(A175,HOP!A:C,3,0)</f>
        <v>2733196</v>
      </c>
      <c r="G175" s="4">
        <f t="shared" si="4"/>
        <v>0</v>
      </c>
      <c r="H175" s="4" t="str">
        <f t="shared" si="5"/>
        <v>，2733196</v>
      </c>
      <c r="I175" s="4" t="str">
        <f>VLOOKUP(A175,HOP!A:U,21,0)</f>
        <v>直采</v>
      </c>
    </row>
    <row r="176" s="4" customFormat="1" hidden="1" spans="1:9">
      <c r="A176" s="5">
        <v>21464417454</v>
      </c>
      <c r="B176" s="6">
        <v>44916</v>
      </c>
      <c r="C176" s="6">
        <v>44918</v>
      </c>
      <c r="D176" s="4">
        <v>3746</v>
      </c>
      <c r="E176" s="4" t="str">
        <f>VLOOKUP(A176,HOP!A:L,12,0)</f>
        <v>3746.00</v>
      </c>
      <c r="F176" s="4" t="str">
        <f>VLOOKUP(A176,HOP!A:C,3,0)</f>
        <v>2742425</v>
      </c>
      <c r="G176" s="4">
        <f t="shared" si="4"/>
        <v>0</v>
      </c>
      <c r="H176" s="4" t="str">
        <f t="shared" si="5"/>
        <v>，2742425</v>
      </c>
      <c r="I176" s="4" t="str">
        <f>VLOOKUP(A176,HOP!A:U,21,0)</f>
        <v>直连</v>
      </c>
    </row>
    <row r="177" s="4" customFormat="1" hidden="1" spans="1:9">
      <c r="A177" s="5">
        <v>21740916148</v>
      </c>
      <c r="B177" s="6">
        <v>44915</v>
      </c>
      <c r="C177" s="6">
        <v>44918</v>
      </c>
      <c r="D177" s="4">
        <v>6582</v>
      </c>
      <c r="E177" s="4" t="str">
        <f>VLOOKUP(A177,HOP!A:L,12,0)</f>
        <v>6582.00</v>
      </c>
      <c r="F177" s="4" t="str">
        <f>VLOOKUP(A177,HOP!A:C,3,0)</f>
        <v>2782047</v>
      </c>
      <c r="G177" s="4">
        <f t="shared" si="4"/>
        <v>0</v>
      </c>
      <c r="H177" s="4" t="str">
        <f t="shared" si="5"/>
        <v>，2782047</v>
      </c>
      <c r="I177" s="4" t="str">
        <f>VLOOKUP(A177,HOP!A:U,21,0)</f>
        <v>直连</v>
      </c>
    </row>
    <row r="178" s="4" customFormat="1" hidden="1" spans="1:9">
      <c r="A178" s="5">
        <v>21797162627</v>
      </c>
      <c r="B178" s="6">
        <v>44915</v>
      </c>
      <c r="C178" s="6">
        <v>44918</v>
      </c>
      <c r="D178" s="4">
        <v>3441</v>
      </c>
      <c r="E178" s="4" t="str">
        <f>VLOOKUP(A178,HOP!A:L,12,0)</f>
        <v>3441.00</v>
      </c>
      <c r="F178" s="4" t="str">
        <f>VLOOKUP(A178,HOP!A:C,3,0)</f>
        <v>2798947</v>
      </c>
      <c r="G178" s="4">
        <f t="shared" si="4"/>
        <v>0</v>
      </c>
      <c r="H178" s="4" t="str">
        <f t="shared" si="5"/>
        <v>，2798947</v>
      </c>
      <c r="I178" s="4" t="str">
        <f>VLOOKUP(A178,HOP!A:U,21,0)</f>
        <v>直连</v>
      </c>
    </row>
    <row r="179" s="4" customFormat="1" hidden="1" spans="1:9">
      <c r="A179" s="5">
        <v>21810979989</v>
      </c>
      <c r="B179" s="6">
        <v>44913</v>
      </c>
      <c r="C179" s="6">
        <v>44918</v>
      </c>
      <c r="D179" s="4">
        <v>9632</v>
      </c>
      <c r="E179" s="4" t="str">
        <f>VLOOKUP(A179,HOP!A:L,12,0)</f>
        <v>9632.00</v>
      </c>
      <c r="F179" s="4" t="str">
        <f>VLOOKUP(A179,HOP!A:C,3,0)</f>
        <v>2803292</v>
      </c>
      <c r="G179" s="4">
        <f t="shared" si="4"/>
        <v>0</v>
      </c>
      <c r="H179" s="4" t="str">
        <f t="shared" si="5"/>
        <v>，2803292</v>
      </c>
      <c r="I179" s="4" t="str">
        <f>VLOOKUP(A179,HOP!A:U,21,0)</f>
        <v>直连</v>
      </c>
    </row>
    <row r="180" s="4" customFormat="1" hidden="1" spans="1:9">
      <c r="A180" s="5">
        <v>21818116573</v>
      </c>
      <c r="B180" s="6">
        <v>44916</v>
      </c>
      <c r="C180" s="6">
        <v>44918</v>
      </c>
      <c r="D180" s="4">
        <v>2818</v>
      </c>
      <c r="E180" s="4" t="str">
        <f>VLOOKUP(A180,HOP!A:L,12,0)</f>
        <v>2818.00</v>
      </c>
      <c r="F180" s="4" t="str">
        <f>VLOOKUP(A180,HOP!A:C,3,0)</f>
        <v>2805247</v>
      </c>
      <c r="G180" s="4">
        <f t="shared" si="4"/>
        <v>0</v>
      </c>
      <c r="H180" s="4" t="str">
        <f t="shared" si="5"/>
        <v>，2805247</v>
      </c>
      <c r="I180" s="4" t="str">
        <f>VLOOKUP(A180,HOP!A:U,21,0)</f>
        <v>直连</v>
      </c>
    </row>
    <row r="181" s="4" customFormat="1" hidden="1" spans="1:9">
      <c r="A181" s="5">
        <v>21823576551</v>
      </c>
      <c r="B181" s="6">
        <v>44915</v>
      </c>
      <c r="C181" s="6">
        <v>44918</v>
      </c>
      <c r="D181" s="4">
        <v>2682</v>
      </c>
      <c r="E181" s="4" t="str">
        <f>VLOOKUP(A181,HOP!A:L,12,0)</f>
        <v>2682.00</v>
      </c>
      <c r="F181" s="4" t="str">
        <f>VLOOKUP(A181,HOP!A:C,3,0)</f>
        <v>2807708</v>
      </c>
      <c r="G181" s="4">
        <f t="shared" si="4"/>
        <v>0</v>
      </c>
      <c r="H181" s="4" t="str">
        <f t="shared" si="5"/>
        <v>，2807708</v>
      </c>
      <c r="I181" s="4" t="str">
        <f>VLOOKUP(A181,HOP!A:U,21,0)</f>
        <v>直连</v>
      </c>
    </row>
    <row r="182" s="4" customFormat="1" hidden="1" spans="1:9">
      <c r="A182" s="5">
        <v>21824112356</v>
      </c>
      <c r="B182" s="6">
        <v>44916</v>
      </c>
      <c r="C182" s="6">
        <v>44918</v>
      </c>
      <c r="D182" s="4">
        <v>736</v>
      </c>
      <c r="E182" s="4" t="str">
        <f>VLOOKUP(A182,HOP!A:L,12,0)</f>
        <v>736.00</v>
      </c>
      <c r="F182" s="4" t="str">
        <f>VLOOKUP(A182,HOP!A:C,3,0)</f>
        <v>2808374</v>
      </c>
      <c r="G182" s="4">
        <f t="shared" si="4"/>
        <v>0</v>
      </c>
      <c r="H182" s="4" t="str">
        <f t="shared" si="5"/>
        <v>，2808374</v>
      </c>
      <c r="I182" s="4" t="str">
        <f>VLOOKUP(A182,HOP!A:U,21,0)</f>
        <v>直连</v>
      </c>
    </row>
    <row r="183" s="4" customFormat="1" hidden="1" spans="1:9">
      <c r="A183" s="5">
        <v>21825906874</v>
      </c>
      <c r="B183" s="6">
        <v>44914</v>
      </c>
      <c r="C183" s="6">
        <v>44918</v>
      </c>
      <c r="D183" s="4">
        <v>644</v>
      </c>
      <c r="E183" s="4" t="str">
        <f>VLOOKUP(A183,HOP!A:L,12,0)</f>
        <v>644.00</v>
      </c>
      <c r="F183" s="4" t="str">
        <f>VLOOKUP(A183,HOP!A:C,3,0)</f>
        <v>2810182</v>
      </c>
      <c r="G183" s="4">
        <f t="shared" si="4"/>
        <v>0</v>
      </c>
      <c r="H183" s="4" t="str">
        <f t="shared" si="5"/>
        <v>，2810182</v>
      </c>
      <c r="I183" s="4" t="str">
        <f>VLOOKUP(A183,HOP!A:U,21,0)</f>
        <v>直连</v>
      </c>
    </row>
    <row r="184" s="4" customFormat="1" hidden="1" spans="1:9">
      <c r="A184" s="5">
        <v>999221842416997</v>
      </c>
      <c r="B184" s="6">
        <v>44916</v>
      </c>
      <c r="C184" s="6">
        <v>44918</v>
      </c>
      <c r="D184" s="4">
        <v>1028</v>
      </c>
      <c r="E184" s="4" t="str">
        <f>VLOOKUP(A184,HOP!A:L,12,0)</f>
        <v>1028.00</v>
      </c>
      <c r="F184" s="4" t="str">
        <f>VLOOKUP(A184,HOP!A:C,3,0)</f>
        <v>2826222</v>
      </c>
      <c r="G184" s="4">
        <f t="shared" si="4"/>
        <v>0</v>
      </c>
      <c r="H184" s="4" t="str">
        <f t="shared" si="5"/>
        <v>，2826222</v>
      </c>
      <c r="I184" s="4" t="str">
        <f>VLOOKUP(A184,HOP!A:U,21,0)</f>
        <v>直连</v>
      </c>
    </row>
    <row r="185" s="4" customFormat="1" hidden="1" spans="1:9">
      <c r="A185" s="5">
        <v>21843637367</v>
      </c>
      <c r="B185" s="6">
        <v>44917</v>
      </c>
      <c r="C185" s="6">
        <v>44918</v>
      </c>
      <c r="D185" s="4">
        <v>966</v>
      </c>
      <c r="E185" s="4" t="str">
        <f>VLOOKUP(A185,HOP!A:L,12,0)</f>
        <v>966.00</v>
      </c>
      <c r="F185" s="4" t="str">
        <f>VLOOKUP(A185,HOP!A:C,3,0)</f>
        <v>2828107</v>
      </c>
      <c r="G185" s="4">
        <f t="shared" si="4"/>
        <v>0</v>
      </c>
      <c r="H185" s="4" t="str">
        <f t="shared" si="5"/>
        <v>，2828107</v>
      </c>
      <c r="I185" s="4" t="str">
        <f>VLOOKUP(A185,HOP!A:U,21,0)</f>
        <v>直连</v>
      </c>
    </row>
    <row r="186" s="4" customFormat="1" hidden="1" spans="1:9">
      <c r="A186" s="5">
        <v>21844752170</v>
      </c>
      <c r="B186" s="6">
        <v>44916</v>
      </c>
      <c r="C186" s="6">
        <v>44918</v>
      </c>
      <c r="D186" s="4">
        <v>2704</v>
      </c>
      <c r="E186" s="4">
        <v>2704</v>
      </c>
      <c r="F186" s="4" t="str">
        <f>VLOOKUP(A186,HOP!A:C,3,0)</f>
        <v>2829934</v>
      </c>
      <c r="G186" s="4">
        <f t="shared" si="4"/>
        <v>0</v>
      </c>
      <c r="H186" s="4" t="str">
        <f t="shared" si="5"/>
        <v>，2829934</v>
      </c>
      <c r="I186" s="4" t="str">
        <f>VLOOKUP(A186,HOP!A:U,21,0)</f>
        <v>直连</v>
      </c>
    </row>
    <row r="187" s="4" customFormat="1" hidden="1" spans="1:9">
      <c r="A187" s="5">
        <v>999221844849682</v>
      </c>
      <c r="B187" s="6">
        <v>44917</v>
      </c>
      <c r="C187" s="6">
        <v>44918</v>
      </c>
      <c r="D187" s="4">
        <v>500</v>
      </c>
      <c r="E187" s="4" t="str">
        <f>VLOOKUP(A187,HOP!A:L,12,0)</f>
        <v>500.00</v>
      </c>
      <c r="F187" s="4" t="str">
        <f>VLOOKUP(A187,HOP!A:C,3,0)</f>
        <v>2830116</v>
      </c>
      <c r="G187" s="4">
        <f t="shared" si="4"/>
        <v>0</v>
      </c>
      <c r="H187" s="4" t="str">
        <f t="shared" si="5"/>
        <v>，2830116</v>
      </c>
      <c r="I187" s="4" t="str">
        <f>VLOOKUP(A187,HOP!A:U,21,0)</f>
        <v>直连</v>
      </c>
    </row>
    <row r="188" s="4" customFormat="1" hidden="1" spans="1:9">
      <c r="A188" s="5">
        <v>999221845488024</v>
      </c>
      <c r="B188" s="6">
        <v>44915</v>
      </c>
      <c r="C188" s="6">
        <v>44918</v>
      </c>
      <c r="D188" s="4">
        <v>2555</v>
      </c>
      <c r="E188" s="4" t="str">
        <f>VLOOKUP(A188,HOP!A:L,12,0)</f>
        <v>2555.00</v>
      </c>
      <c r="F188" s="4" t="str">
        <f>VLOOKUP(A188,HOP!A:C,3,0)</f>
        <v>2831237</v>
      </c>
      <c r="G188" s="4">
        <f t="shared" si="4"/>
        <v>0</v>
      </c>
      <c r="H188" s="4" t="str">
        <f t="shared" si="5"/>
        <v>，2831237</v>
      </c>
      <c r="I188" s="4" t="str">
        <f>VLOOKUP(A188,HOP!A:U,21,0)</f>
        <v>直连</v>
      </c>
    </row>
    <row r="189" s="4" customFormat="1" hidden="1" spans="1:9">
      <c r="A189" s="5">
        <v>999221845645772</v>
      </c>
      <c r="B189" s="6">
        <v>44912</v>
      </c>
      <c r="C189" s="6">
        <v>44918</v>
      </c>
      <c r="D189" s="4">
        <v>5330</v>
      </c>
      <c r="E189" s="4">
        <v>5330</v>
      </c>
      <c r="F189" s="4" t="str">
        <f>VLOOKUP(A189,HOP!A:C,3,0)</f>
        <v>2831518</v>
      </c>
      <c r="G189" s="4">
        <f t="shared" si="4"/>
        <v>0</v>
      </c>
      <c r="H189" s="4" t="str">
        <f t="shared" si="5"/>
        <v>，2831518</v>
      </c>
      <c r="I189" s="4" t="str">
        <f>VLOOKUP(A189,HOP!A:U,21,0)</f>
        <v>直连</v>
      </c>
    </row>
    <row r="190" s="4" customFormat="1" hidden="1" spans="1:9">
      <c r="A190" s="5">
        <v>21845715087</v>
      </c>
      <c r="B190" s="6">
        <v>44917</v>
      </c>
      <c r="C190" s="6">
        <v>44918</v>
      </c>
      <c r="D190" s="4">
        <v>929</v>
      </c>
      <c r="E190" s="4" t="str">
        <f>VLOOKUP(A190,HOP!A:L,12,0)</f>
        <v>929.00</v>
      </c>
      <c r="F190" s="4" t="str">
        <f>VLOOKUP(A190,HOP!A:C,3,0)</f>
        <v>2831647</v>
      </c>
      <c r="G190" s="4">
        <f t="shared" si="4"/>
        <v>0</v>
      </c>
      <c r="H190" s="4" t="str">
        <f t="shared" si="5"/>
        <v>，2831647</v>
      </c>
      <c r="I190" s="4" t="str">
        <f>VLOOKUP(A190,HOP!A:U,21,0)</f>
        <v>直连</v>
      </c>
    </row>
    <row r="191" s="4" customFormat="1" hidden="1" spans="1:9">
      <c r="A191" s="5">
        <v>21846657434</v>
      </c>
      <c r="B191" s="6">
        <v>44917</v>
      </c>
      <c r="C191" s="6">
        <v>44918</v>
      </c>
      <c r="D191" s="4">
        <v>895</v>
      </c>
      <c r="E191" s="4" t="str">
        <f>VLOOKUP(A191,HOP!A:L,12,0)</f>
        <v>895.00</v>
      </c>
      <c r="F191" s="4" t="str">
        <f>VLOOKUP(A191,HOP!A:C,3,0)</f>
        <v>2833295</v>
      </c>
      <c r="G191" s="4">
        <f t="shared" si="4"/>
        <v>0</v>
      </c>
      <c r="H191" s="4" t="str">
        <f t="shared" si="5"/>
        <v>，2833295</v>
      </c>
      <c r="I191" s="4" t="str">
        <f>VLOOKUP(A191,HOP!A:U,21,0)</f>
        <v>直连</v>
      </c>
    </row>
    <row r="192" s="4" customFormat="1" hidden="1" spans="1:9">
      <c r="A192" s="5">
        <v>21846853223</v>
      </c>
      <c r="B192" s="6">
        <v>44917</v>
      </c>
      <c r="C192" s="6">
        <v>44918</v>
      </c>
      <c r="D192" s="4">
        <v>410</v>
      </c>
      <c r="E192" s="4" t="str">
        <f>VLOOKUP(A192,HOP!A:L,12,0)</f>
        <v>410.00</v>
      </c>
      <c r="F192" s="4" t="str">
        <f>VLOOKUP(A192,HOP!A:C,3,0)</f>
        <v>2833671</v>
      </c>
      <c r="G192" s="4">
        <f t="shared" si="4"/>
        <v>0</v>
      </c>
      <c r="H192" s="4" t="str">
        <f t="shared" si="5"/>
        <v>，2833671</v>
      </c>
      <c r="I192" s="4" t="str">
        <f>VLOOKUP(A192,HOP!A:U,21,0)</f>
        <v>直连</v>
      </c>
    </row>
    <row r="193" s="4" customFormat="1" hidden="1" spans="1:9">
      <c r="A193" s="5">
        <v>21847739424</v>
      </c>
      <c r="B193" s="6">
        <v>44916</v>
      </c>
      <c r="C193" s="6">
        <v>44918</v>
      </c>
      <c r="D193" s="4">
        <v>1630</v>
      </c>
      <c r="E193" s="4" t="str">
        <f>VLOOKUP(A193,HOP!A:L,12,0)</f>
        <v>1630.00</v>
      </c>
      <c r="F193" s="4" t="str">
        <f>VLOOKUP(A193,HOP!A:C,3,0)</f>
        <v>2835255</v>
      </c>
      <c r="G193" s="4">
        <f t="shared" si="4"/>
        <v>0</v>
      </c>
      <c r="H193" s="4" t="str">
        <f t="shared" si="5"/>
        <v>，2835255</v>
      </c>
      <c r="I193" s="4" t="str">
        <f>VLOOKUP(A193,HOP!A:U,21,0)</f>
        <v>直连</v>
      </c>
    </row>
    <row r="194" s="4" customFormat="1" hidden="1" spans="1:9">
      <c r="A194" s="5">
        <v>999221849387614</v>
      </c>
      <c r="B194" s="6">
        <v>44916</v>
      </c>
      <c r="C194" s="6">
        <v>44918</v>
      </c>
      <c r="D194" s="4">
        <v>4233</v>
      </c>
      <c r="E194" s="4" t="str">
        <f>VLOOKUP(A194,HOP!A:L,12,0)</f>
        <v>4233.00</v>
      </c>
      <c r="F194" s="4" t="str">
        <f>VLOOKUP(A194,HOP!A:C,3,0)</f>
        <v>2838404</v>
      </c>
      <c r="G194" s="4">
        <f t="shared" si="4"/>
        <v>0</v>
      </c>
      <c r="H194" s="4" t="str">
        <f t="shared" si="5"/>
        <v>，2838404</v>
      </c>
      <c r="I194" s="4" t="str">
        <f>VLOOKUP(A194,HOP!A:U,21,0)</f>
        <v>直连</v>
      </c>
    </row>
    <row r="195" s="4" customFormat="1" hidden="1" spans="1:9">
      <c r="A195" s="5">
        <v>999221849695374</v>
      </c>
      <c r="B195" s="6">
        <v>44915</v>
      </c>
      <c r="C195" s="6">
        <v>44918</v>
      </c>
      <c r="D195" s="4">
        <v>3234</v>
      </c>
      <c r="E195" s="4" t="str">
        <f>VLOOKUP(A195,HOP!A:L,12,0)</f>
        <v>3234.00</v>
      </c>
      <c r="F195" s="4" t="str">
        <f>VLOOKUP(A195,HOP!A:C,3,0)</f>
        <v>2838978</v>
      </c>
      <c r="G195" s="4">
        <f t="shared" ref="G195:G258" si="6">D195-E195</f>
        <v>0</v>
      </c>
      <c r="H195" s="4" t="str">
        <f t="shared" ref="H195:H258" si="7">$H$1&amp;F195</f>
        <v>，2838978</v>
      </c>
      <c r="I195" s="4" t="str">
        <f>VLOOKUP(A195,HOP!A:U,21,0)</f>
        <v>直连</v>
      </c>
    </row>
    <row r="196" s="4" customFormat="1" hidden="1" spans="1:9">
      <c r="A196" s="5">
        <v>999221850567857</v>
      </c>
      <c r="B196" s="6">
        <v>44917</v>
      </c>
      <c r="C196" s="6">
        <v>44918</v>
      </c>
      <c r="D196" s="4">
        <v>1004</v>
      </c>
      <c r="E196" s="4" t="str">
        <f>VLOOKUP(A196,HOP!A:L,12,0)</f>
        <v>1004.00</v>
      </c>
      <c r="F196" s="4" t="str">
        <f>VLOOKUP(A196,HOP!A:C,3,0)</f>
        <v>2840877</v>
      </c>
      <c r="G196" s="4">
        <f t="shared" si="6"/>
        <v>0</v>
      </c>
      <c r="H196" s="4" t="str">
        <f t="shared" si="7"/>
        <v>，2840877</v>
      </c>
      <c r="I196" s="4" t="str">
        <f>VLOOKUP(A196,HOP!A:U,21,0)</f>
        <v>直连</v>
      </c>
    </row>
    <row r="197" s="4" customFormat="1" hidden="1" spans="1:9">
      <c r="A197" s="5">
        <v>999221850681832</v>
      </c>
      <c r="B197" s="6">
        <v>44917</v>
      </c>
      <c r="C197" s="6">
        <v>44918</v>
      </c>
      <c r="D197" s="4">
        <v>1763</v>
      </c>
      <c r="E197" s="4" t="str">
        <f>VLOOKUP(A197,HOP!A:L,12,0)</f>
        <v>1763.00</v>
      </c>
      <c r="F197" s="4" t="str">
        <f>VLOOKUP(A197,HOP!A:C,3,0)</f>
        <v>2841142</v>
      </c>
      <c r="G197" s="4">
        <f t="shared" si="6"/>
        <v>0</v>
      </c>
      <c r="H197" s="4" t="str">
        <f t="shared" si="7"/>
        <v>，2841142</v>
      </c>
      <c r="I197" s="4" t="str">
        <f>VLOOKUP(A197,HOP!A:U,21,0)</f>
        <v>直连</v>
      </c>
    </row>
    <row r="198" s="4" customFormat="1" hidden="1" spans="1:9">
      <c r="A198" s="5">
        <v>21852225044</v>
      </c>
      <c r="B198" s="6">
        <v>44914</v>
      </c>
      <c r="C198" s="6">
        <v>44918</v>
      </c>
      <c r="D198" s="4">
        <v>5473</v>
      </c>
      <c r="E198" s="4" t="str">
        <f>VLOOKUP(A198,HOP!A:L,12,0)</f>
        <v>5473.00</v>
      </c>
      <c r="F198" s="4" t="str">
        <f>VLOOKUP(A198,HOP!A:C,3,0)</f>
        <v>2843839</v>
      </c>
      <c r="G198" s="4">
        <f t="shared" si="6"/>
        <v>0</v>
      </c>
      <c r="H198" s="4" t="str">
        <f t="shared" si="7"/>
        <v>，2843839</v>
      </c>
      <c r="I198" s="4" t="str">
        <f>VLOOKUP(A198,HOP!A:U,21,0)</f>
        <v>直采</v>
      </c>
    </row>
    <row r="199" s="4" customFormat="1" hidden="1" spans="1:9">
      <c r="A199" s="5">
        <v>999221854069778</v>
      </c>
      <c r="B199" s="6">
        <v>44916</v>
      </c>
      <c r="C199" s="6">
        <v>44918</v>
      </c>
      <c r="D199" s="4">
        <v>1582</v>
      </c>
      <c r="E199" s="4" t="str">
        <f>VLOOKUP(A199,HOP!A:L,12,0)</f>
        <v>1582.00</v>
      </c>
      <c r="F199" s="4" t="str">
        <f>VLOOKUP(A199,HOP!A:C,3,0)</f>
        <v>2846723</v>
      </c>
      <c r="G199" s="4">
        <f t="shared" si="6"/>
        <v>0</v>
      </c>
      <c r="H199" s="4" t="str">
        <f t="shared" si="7"/>
        <v>，2846723</v>
      </c>
      <c r="I199" s="4" t="str">
        <f>VLOOKUP(A199,HOP!A:U,21,0)</f>
        <v>直连</v>
      </c>
    </row>
    <row r="200" s="4" customFormat="1" hidden="1" spans="1:9">
      <c r="A200" s="5">
        <v>999221854262781</v>
      </c>
      <c r="B200" s="6">
        <v>44917</v>
      </c>
      <c r="C200" s="6">
        <v>44918</v>
      </c>
      <c r="D200" s="4">
        <v>598</v>
      </c>
      <c r="E200" s="4" t="str">
        <f>VLOOKUP(A200,HOP!A:L,12,0)</f>
        <v>598.00</v>
      </c>
      <c r="F200" s="4" t="str">
        <f>VLOOKUP(A200,HOP!A:C,3,0)</f>
        <v>2847000</v>
      </c>
      <c r="G200" s="4">
        <f t="shared" si="6"/>
        <v>0</v>
      </c>
      <c r="H200" s="4" t="str">
        <f t="shared" si="7"/>
        <v>，2847000</v>
      </c>
      <c r="I200" s="4" t="str">
        <f>VLOOKUP(A200,HOP!A:U,21,0)</f>
        <v>直连</v>
      </c>
    </row>
    <row r="201" s="4" customFormat="1" hidden="1" spans="1:9">
      <c r="A201" s="5">
        <v>999221854496060</v>
      </c>
      <c r="B201" s="6">
        <v>44917</v>
      </c>
      <c r="C201" s="6">
        <v>44918</v>
      </c>
      <c r="D201" s="4">
        <v>903</v>
      </c>
      <c r="E201" s="4" t="str">
        <f>VLOOKUP(A201,HOP!A:L,12,0)</f>
        <v>903.00</v>
      </c>
      <c r="F201" s="4" t="str">
        <f>VLOOKUP(A201,HOP!A:C,3,0)</f>
        <v>2847448</v>
      </c>
      <c r="G201" s="4">
        <f t="shared" si="6"/>
        <v>0</v>
      </c>
      <c r="H201" s="4" t="str">
        <f t="shared" si="7"/>
        <v>，2847448</v>
      </c>
      <c r="I201" s="4" t="str">
        <f>VLOOKUP(A201,HOP!A:U,21,0)</f>
        <v>直连</v>
      </c>
    </row>
    <row r="202" s="4" customFormat="1" hidden="1" spans="1:9">
      <c r="A202" s="5">
        <v>999221855920495</v>
      </c>
      <c r="B202" s="6">
        <v>44916</v>
      </c>
      <c r="C202" s="6">
        <v>44918</v>
      </c>
      <c r="D202" s="4">
        <v>1148</v>
      </c>
      <c r="E202" s="4" t="str">
        <f>VLOOKUP(A202,HOP!A:L,12,0)</f>
        <v>1148.00</v>
      </c>
      <c r="F202" s="4" t="str">
        <f>VLOOKUP(A202,HOP!A:C,3,0)</f>
        <v>2850101</v>
      </c>
      <c r="G202" s="4">
        <f t="shared" si="6"/>
        <v>0</v>
      </c>
      <c r="H202" s="4" t="str">
        <f t="shared" si="7"/>
        <v>，2850101</v>
      </c>
      <c r="I202" s="4" t="str">
        <f>VLOOKUP(A202,HOP!A:U,21,0)</f>
        <v>直连</v>
      </c>
    </row>
    <row r="203" s="4" customFormat="1" hidden="1" spans="1:9">
      <c r="A203" s="5">
        <v>999221856213268</v>
      </c>
      <c r="B203" s="6">
        <v>44916</v>
      </c>
      <c r="C203" s="6">
        <v>44918</v>
      </c>
      <c r="D203" s="4">
        <v>1960</v>
      </c>
      <c r="E203" s="4">
        <v>1960</v>
      </c>
      <c r="F203" s="4" t="str">
        <f>VLOOKUP(A203,HOP!A:C,3,0)</f>
        <v>2850653</v>
      </c>
      <c r="G203" s="4">
        <f t="shared" si="6"/>
        <v>0</v>
      </c>
      <c r="H203" s="4" t="str">
        <f t="shared" si="7"/>
        <v>，2850653</v>
      </c>
      <c r="I203" s="4" t="str">
        <f>VLOOKUP(A203,HOP!A:U,21,0)</f>
        <v>直连</v>
      </c>
    </row>
    <row r="204" s="4" customFormat="1" spans="1:9">
      <c r="A204" s="5">
        <v>21858085661</v>
      </c>
      <c r="B204" s="6">
        <v>44911</v>
      </c>
      <c r="C204" s="6">
        <v>44918</v>
      </c>
      <c r="D204" s="4">
        <v>61746</v>
      </c>
      <c r="E204" s="4" t="str">
        <f>VLOOKUP(A204,HOP!A:L,12,0)</f>
        <v>61746.02</v>
      </c>
      <c r="F204" s="4" t="str">
        <f>VLOOKUP(A204,HOP!A:C,3,0)</f>
        <v>2853634</v>
      </c>
      <c r="G204" s="4">
        <f t="shared" si="6"/>
        <v>-0.0199999999967986</v>
      </c>
      <c r="H204" s="4" t="str">
        <f t="shared" si="7"/>
        <v>，2853634</v>
      </c>
      <c r="I204" s="4" t="str">
        <f>VLOOKUP(A204,HOP!A:U,21,0)</f>
        <v>直连</v>
      </c>
    </row>
    <row r="205" s="4" customFormat="1" hidden="1" spans="1:9">
      <c r="A205" s="5">
        <v>999221858355363</v>
      </c>
      <c r="B205" s="6">
        <v>44914</v>
      </c>
      <c r="C205" s="6">
        <v>44918</v>
      </c>
      <c r="D205" s="4">
        <v>7060</v>
      </c>
      <c r="E205" s="4" t="str">
        <f>VLOOKUP(A205,HOP!A:L,12,0)</f>
        <v>7060.00</v>
      </c>
      <c r="F205" s="4" t="str">
        <f>VLOOKUP(A205,HOP!A:C,3,0)</f>
        <v>2854091</v>
      </c>
      <c r="G205" s="4">
        <f t="shared" si="6"/>
        <v>0</v>
      </c>
      <c r="H205" s="4" t="str">
        <f t="shared" si="7"/>
        <v>，2854091</v>
      </c>
      <c r="I205" s="4" t="str">
        <f>VLOOKUP(A205,HOP!A:U,21,0)</f>
        <v>直采</v>
      </c>
    </row>
    <row r="206" s="4" customFormat="1" hidden="1" spans="1:9">
      <c r="A206" s="5">
        <v>999221859173675</v>
      </c>
      <c r="B206" s="6">
        <v>44916</v>
      </c>
      <c r="C206" s="6">
        <v>44918</v>
      </c>
      <c r="D206" s="4">
        <v>2464</v>
      </c>
      <c r="E206" s="4" t="str">
        <f>VLOOKUP(A206,HOP!A:L,12,0)</f>
        <v>2464.00</v>
      </c>
      <c r="F206" s="4" t="str">
        <f>VLOOKUP(A206,HOP!A:C,3,0)</f>
        <v>2855347</v>
      </c>
      <c r="G206" s="4">
        <f t="shared" si="6"/>
        <v>0</v>
      </c>
      <c r="H206" s="4" t="str">
        <f t="shared" si="7"/>
        <v>，2855347</v>
      </c>
      <c r="I206" s="4" t="str">
        <f>VLOOKUP(A206,HOP!A:U,21,0)</f>
        <v>直连</v>
      </c>
    </row>
    <row r="207" s="4" customFormat="1" hidden="1" spans="1:9">
      <c r="A207" s="5">
        <v>21859393057</v>
      </c>
      <c r="B207" s="6">
        <v>44914</v>
      </c>
      <c r="C207" s="6">
        <v>44918</v>
      </c>
      <c r="D207" s="4">
        <v>4628</v>
      </c>
      <c r="E207" s="4" t="str">
        <f>VLOOKUP(A207,HOP!A:L,12,0)</f>
        <v>4628.00</v>
      </c>
      <c r="F207" s="4" t="str">
        <f>VLOOKUP(A207,HOP!A:C,3,0)</f>
        <v>2855641</v>
      </c>
      <c r="G207" s="4">
        <f t="shared" si="6"/>
        <v>0</v>
      </c>
      <c r="H207" s="4" t="str">
        <f t="shared" si="7"/>
        <v>，2855641</v>
      </c>
      <c r="I207" s="4" t="str">
        <f>VLOOKUP(A207,HOP!A:U,21,0)</f>
        <v>直连</v>
      </c>
    </row>
    <row r="208" s="4" customFormat="1" hidden="1" spans="1:9">
      <c r="A208" s="5">
        <v>999221868341430</v>
      </c>
      <c r="B208" s="6">
        <v>44914</v>
      </c>
      <c r="C208" s="6">
        <v>44918</v>
      </c>
      <c r="D208" s="4">
        <v>6584</v>
      </c>
      <c r="E208" s="4" t="str">
        <f>VLOOKUP(A208,HOP!A:L,12,0)</f>
        <v>6584.00</v>
      </c>
      <c r="F208" s="4" t="str">
        <f>VLOOKUP(A208,HOP!A:C,3,0)</f>
        <v>2858562</v>
      </c>
      <c r="G208" s="4">
        <f t="shared" si="6"/>
        <v>0</v>
      </c>
      <c r="H208" s="4" t="str">
        <f t="shared" si="7"/>
        <v>，2858562</v>
      </c>
      <c r="I208" s="4" t="str">
        <f>VLOOKUP(A208,HOP!A:U,21,0)</f>
        <v>直连</v>
      </c>
    </row>
    <row r="209" s="4" customFormat="1" hidden="1" spans="1:9">
      <c r="A209" s="5">
        <v>999221868863532</v>
      </c>
      <c r="B209" s="6">
        <v>44917</v>
      </c>
      <c r="C209" s="6">
        <v>44918</v>
      </c>
      <c r="D209" s="4">
        <v>583</v>
      </c>
      <c r="E209" s="4" t="str">
        <f>VLOOKUP(A209,HOP!A:L,12,0)</f>
        <v>583.00</v>
      </c>
      <c r="F209" s="4" t="str">
        <f>VLOOKUP(A209,HOP!A:C,3,0)</f>
        <v>2858732</v>
      </c>
      <c r="G209" s="4">
        <f t="shared" si="6"/>
        <v>0</v>
      </c>
      <c r="H209" s="4" t="str">
        <f t="shared" si="7"/>
        <v>，2858732</v>
      </c>
      <c r="I209" s="4" t="str">
        <f>VLOOKUP(A209,HOP!A:U,21,0)</f>
        <v>直连</v>
      </c>
    </row>
    <row r="210" s="4" customFormat="1" hidden="1" spans="1:9">
      <c r="A210" s="5">
        <v>999221870459202</v>
      </c>
      <c r="B210" s="6">
        <v>44915</v>
      </c>
      <c r="C210" s="6">
        <v>44918</v>
      </c>
      <c r="D210" s="4">
        <v>4603</v>
      </c>
      <c r="E210" s="4" t="str">
        <f>VLOOKUP(A210,HOP!A:L,12,0)</f>
        <v>4603.00</v>
      </c>
      <c r="F210" s="4" t="str">
        <f>VLOOKUP(A210,HOP!A:C,3,0)</f>
        <v>2859734</v>
      </c>
      <c r="G210" s="4">
        <f t="shared" si="6"/>
        <v>0</v>
      </c>
      <c r="H210" s="4" t="str">
        <f t="shared" si="7"/>
        <v>，2859734</v>
      </c>
      <c r="I210" s="4" t="str">
        <f>VLOOKUP(A210,HOP!A:U,21,0)</f>
        <v>直连</v>
      </c>
    </row>
    <row r="211" s="4" customFormat="1" hidden="1" spans="1:9">
      <c r="A211" s="5">
        <v>21884678168</v>
      </c>
      <c r="B211" s="6">
        <v>44913</v>
      </c>
      <c r="C211" s="6">
        <v>44918</v>
      </c>
      <c r="D211" s="4">
        <v>5985</v>
      </c>
      <c r="E211" s="4" t="str">
        <f>VLOOKUP(A211,HOP!A:L,12,0)</f>
        <v>5985.00</v>
      </c>
      <c r="F211" s="4" t="str">
        <f>VLOOKUP(A211,HOP!A:C,3,0)</f>
        <v>2864060</v>
      </c>
      <c r="G211" s="4">
        <f t="shared" si="6"/>
        <v>0</v>
      </c>
      <c r="H211" s="4" t="str">
        <f t="shared" si="7"/>
        <v>，2864060</v>
      </c>
      <c r="I211" s="4" t="str">
        <f>VLOOKUP(A211,HOP!A:U,21,0)</f>
        <v>直连</v>
      </c>
    </row>
    <row r="212" s="4" customFormat="1" hidden="1" spans="1:9">
      <c r="A212" s="5">
        <v>999221885865098</v>
      </c>
      <c r="B212" s="6">
        <v>44917</v>
      </c>
      <c r="C212" s="6">
        <v>44918</v>
      </c>
      <c r="D212" s="4">
        <v>1114</v>
      </c>
      <c r="E212" s="4" t="str">
        <f>VLOOKUP(A212,HOP!A:L,12,0)</f>
        <v>1114.00</v>
      </c>
      <c r="F212" s="4" t="str">
        <f>VLOOKUP(A212,HOP!A:C,3,0)</f>
        <v>2864361</v>
      </c>
      <c r="G212" s="4">
        <f t="shared" si="6"/>
        <v>0</v>
      </c>
      <c r="H212" s="4" t="str">
        <f t="shared" si="7"/>
        <v>，2864361</v>
      </c>
      <c r="I212" s="4" t="str">
        <f>VLOOKUP(A212,HOP!A:U,21,0)</f>
        <v>直连</v>
      </c>
    </row>
    <row r="213" s="4" customFormat="1" hidden="1" spans="1:9">
      <c r="A213" s="5">
        <v>999221886560106</v>
      </c>
      <c r="B213" s="6">
        <v>44916</v>
      </c>
      <c r="C213" s="6">
        <v>44918</v>
      </c>
      <c r="D213" s="4">
        <v>2600</v>
      </c>
      <c r="E213" s="4" t="str">
        <f>VLOOKUP(A213,HOP!A:L,12,0)</f>
        <v>2600.00</v>
      </c>
      <c r="F213" s="4" t="str">
        <f>VLOOKUP(A213,HOP!A:C,3,0)</f>
        <v>2864569</v>
      </c>
      <c r="G213" s="4">
        <f t="shared" si="6"/>
        <v>0</v>
      </c>
      <c r="H213" s="4" t="str">
        <f t="shared" si="7"/>
        <v>，2864569</v>
      </c>
      <c r="I213" s="4" t="str">
        <f>VLOOKUP(A213,HOP!A:U,21,0)</f>
        <v>直连</v>
      </c>
    </row>
    <row r="214" s="4" customFormat="1" hidden="1" spans="1:9">
      <c r="A214" s="5">
        <v>999221886564038</v>
      </c>
      <c r="B214" s="6">
        <v>44917</v>
      </c>
      <c r="C214" s="6">
        <v>44918</v>
      </c>
      <c r="D214" s="4">
        <v>410</v>
      </c>
      <c r="E214" s="4" t="str">
        <f>VLOOKUP(A214,HOP!A:L,12,0)</f>
        <v>410.00</v>
      </c>
      <c r="F214" s="4" t="str">
        <f>VLOOKUP(A214,HOP!A:C,3,0)</f>
        <v>2864577</v>
      </c>
      <c r="G214" s="4">
        <f t="shared" si="6"/>
        <v>0</v>
      </c>
      <c r="H214" s="4" t="str">
        <f t="shared" si="7"/>
        <v>，2864577</v>
      </c>
      <c r="I214" s="4" t="str">
        <f>VLOOKUP(A214,HOP!A:U,21,0)</f>
        <v>直连</v>
      </c>
    </row>
    <row r="215" s="4" customFormat="1" hidden="1" spans="1:9">
      <c r="A215" s="5">
        <v>21886744188</v>
      </c>
      <c r="B215" s="6">
        <v>44917</v>
      </c>
      <c r="C215" s="6">
        <v>44918</v>
      </c>
      <c r="D215" s="4">
        <v>0</v>
      </c>
      <c r="E215" s="4" t="e">
        <f>VLOOKUP(A215,HOP!A:L,12,0)</f>
        <v>#N/A</v>
      </c>
      <c r="F215" s="4" t="e">
        <f>VLOOKUP(A215,HOP!A:C,3,0)</f>
        <v>#N/A</v>
      </c>
      <c r="G215" s="4" t="e">
        <f t="shared" si="6"/>
        <v>#N/A</v>
      </c>
      <c r="H215" s="4" t="e">
        <f t="shared" si="7"/>
        <v>#N/A</v>
      </c>
      <c r="I215" s="4" t="e">
        <f>VLOOKUP(A215,HOP!A:U,21,0)</f>
        <v>#N/A</v>
      </c>
    </row>
    <row r="216" s="4" customFormat="1" hidden="1" spans="1:9">
      <c r="A216" s="5">
        <v>999221892481686</v>
      </c>
      <c r="B216" s="6">
        <v>44917</v>
      </c>
      <c r="C216" s="6">
        <v>44918</v>
      </c>
      <c r="D216" s="4">
        <v>530</v>
      </c>
      <c r="E216" s="4" t="str">
        <f>VLOOKUP(A216,HOP!A:L,12,0)</f>
        <v>530.00</v>
      </c>
      <c r="F216" s="4" t="str">
        <f>VLOOKUP(A216,HOP!A:C,3,0)</f>
        <v>2866400</v>
      </c>
      <c r="G216" s="4">
        <f t="shared" si="6"/>
        <v>0</v>
      </c>
      <c r="H216" s="4" t="str">
        <f t="shared" si="7"/>
        <v>，2866400</v>
      </c>
      <c r="I216" s="4" t="str">
        <f>VLOOKUP(A216,HOP!A:U,21,0)</f>
        <v>直连</v>
      </c>
    </row>
    <row r="217" s="4" customFormat="1" hidden="1" spans="1:9">
      <c r="A217" s="5">
        <v>999221892659925</v>
      </c>
      <c r="B217" s="6">
        <v>44917</v>
      </c>
      <c r="C217" s="6">
        <v>44918</v>
      </c>
      <c r="D217" s="4">
        <v>691</v>
      </c>
      <c r="E217" s="4" t="str">
        <f>VLOOKUP(A217,HOP!A:L,12,0)</f>
        <v>691.00</v>
      </c>
      <c r="F217" s="4" t="str">
        <f>VLOOKUP(A217,HOP!A:C,3,0)</f>
        <v>2866449</v>
      </c>
      <c r="G217" s="4">
        <f t="shared" si="6"/>
        <v>0</v>
      </c>
      <c r="H217" s="4" t="str">
        <f t="shared" si="7"/>
        <v>，2866449</v>
      </c>
      <c r="I217" s="4" t="str">
        <f>VLOOKUP(A217,HOP!A:U,21,0)</f>
        <v>直连</v>
      </c>
    </row>
    <row r="218" s="4" customFormat="1" hidden="1" spans="1:9">
      <c r="A218" s="5">
        <v>999221893118372</v>
      </c>
      <c r="B218" s="6">
        <v>44917</v>
      </c>
      <c r="C218" s="6">
        <v>44918</v>
      </c>
      <c r="D218" s="4">
        <v>466</v>
      </c>
      <c r="E218" s="4" t="str">
        <f>VLOOKUP(A218,HOP!A:L,12,0)</f>
        <v>466.00</v>
      </c>
      <c r="F218" s="4" t="str">
        <f>VLOOKUP(A218,HOP!A:C,3,0)</f>
        <v>2866573</v>
      </c>
      <c r="G218" s="4">
        <f t="shared" si="6"/>
        <v>0</v>
      </c>
      <c r="H218" s="4" t="str">
        <f t="shared" si="7"/>
        <v>，2866573</v>
      </c>
      <c r="I218" s="4" t="str">
        <f>VLOOKUP(A218,HOP!A:U,21,0)</f>
        <v>直连</v>
      </c>
    </row>
    <row r="219" s="4" customFormat="1" hidden="1" spans="1:9">
      <c r="A219" s="5">
        <v>999221893792569</v>
      </c>
      <c r="B219" s="6">
        <v>44917</v>
      </c>
      <c r="C219" s="6">
        <v>44918</v>
      </c>
      <c r="D219" s="4">
        <v>2043</v>
      </c>
      <c r="E219" s="4" t="str">
        <f>VLOOKUP(A219,HOP!A:L,12,0)</f>
        <v>2043.00</v>
      </c>
      <c r="F219" s="4" t="str">
        <f>VLOOKUP(A219,HOP!A:C,3,0)</f>
        <v>2866840</v>
      </c>
      <c r="G219" s="4">
        <f t="shared" si="6"/>
        <v>0</v>
      </c>
      <c r="H219" s="4" t="str">
        <f t="shared" si="7"/>
        <v>，2866840</v>
      </c>
      <c r="I219" s="4" t="str">
        <f>VLOOKUP(A219,HOP!A:U,21,0)</f>
        <v>直连</v>
      </c>
    </row>
    <row r="220" s="4" customFormat="1" hidden="1" spans="1:9">
      <c r="A220" s="5">
        <v>999221894050178</v>
      </c>
      <c r="B220" s="6">
        <v>44914</v>
      </c>
      <c r="C220" s="6">
        <v>44918</v>
      </c>
      <c r="D220" s="4">
        <v>6532</v>
      </c>
      <c r="E220" s="4" t="str">
        <f>VLOOKUP(A220,HOP!A:L,12,0)</f>
        <v>6532.00</v>
      </c>
      <c r="F220" s="4" t="str">
        <f>VLOOKUP(A220,HOP!A:C,3,0)</f>
        <v>2866967</v>
      </c>
      <c r="G220" s="4">
        <f t="shared" si="6"/>
        <v>0</v>
      </c>
      <c r="H220" s="4" t="str">
        <f t="shared" si="7"/>
        <v>，2866967</v>
      </c>
      <c r="I220" s="4" t="str">
        <f>VLOOKUP(A220,HOP!A:U,21,0)</f>
        <v>直连</v>
      </c>
    </row>
    <row r="221" s="4" customFormat="1" hidden="1" spans="1:9">
      <c r="A221" s="5">
        <v>999221894201597</v>
      </c>
      <c r="B221" s="6">
        <v>44917</v>
      </c>
      <c r="C221" s="6">
        <v>44918</v>
      </c>
      <c r="D221" s="4">
        <v>497</v>
      </c>
      <c r="E221" s="4" t="str">
        <f>VLOOKUP(A221,HOP!A:L,12,0)</f>
        <v>497.00</v>
      </c>
      <c r="F221" s="4" t="str">
        <f>VLOOKUP(A221,HOP!A:C,3,0)</f>
        <v>2867060</v>
      </c>
      <c r="G221" s="4">
        <f t="shared" si="6"/>
        <v>0</v>
      </c>
      <c r="H221" s="4" t="str">
        <f t="shared" si="7"/>
        <v>，2867060</v>
      </c>
      <c r="I221" s="4" t="str">
        <f>VLOOKUP(A221,HOP!A:U,21,0)</f>
        <v>直连</v>
      </c>
    </row>
    <row r="222" s="4" customFormat="1" hidden="1" spans="1:9">
      <c r="A222" s="5">
        <v>999221903998735</v>
      </c>
      <c r="B222" s="6">
        <v>44917</v>
      </c>
      <c r="C222" s="6">
        <v>44918</v>
      </c>
      <c r="D222" s="4">
        <v>959</v>
      </c>
      <c r="E222" s="4" t="str">
        <f>VLOOKUP(A222,HOP!A:L,12,0)</f>
        <v>959.00</v>
      </c>
      <c r="F222" s="4" t="str">
        <f>VLOOKUP(A222,HOP!A:C,3,0)</f>
        <v>2869331</v>
      </c>
      <c r="G222" s="4">
        <f t="shared" si="6"/>
        <v>0</v>
      </c>
      <c r="H222" s="4" t="str">
        <f t="shared" si="7"/>
        <v>，2869331</v>
      </c>
      <c r="I222" s="4" t="str">
        <f>VLOOKUP(A222,HOP!A:U,21,0)</f>
        <v>直连</v>
      </c>
    </row>
    <row r="223" s="4" customFormat="1" hidden="1" spans="1:9">
      <c r="A223" s="5">
        <v>999221904067738</v>
      </c>
      <c r="B223" s="6">
        <v>44914</v>
      </c>
      <c r="C223" s="6">
        <v>44918</v>
      </c>
      <c r="D223" s="4">
        <v>4599</v>
      </c>
      <c r="E223" s="4" t="str">
        <f>VLOOKUP(A223,HOP!A:L,12,0)</f>
        <v>4599.00</v>
      </c>
      <c r="F223" s="4" t="str">
        <f>VLOOKUP(A223,HOP!A:C,3,0)</f>
        <v>2869347</v>
      </c>
      <c r="G223" s="4">
        <f t="shared" si="6"/>
        <v>0</v>
      </c>
      <c r="H223" s="4" t="str">
        <f t="shared" si="7"/>
        <v>，2869347</v>
      </c>
      <c r="I223" s="4" t="str">
        <f>VLOOKUP(A223,HOP!A:U,21,0)</f>
        <v>直连</v>
      </c>
    </row>
    <row r="224" s="4" customFormat="1" hidden="1" spans="1:9">
      <c r="A224" s="5">
        <v>21905680776</v>
      </c>
      <c r="B224" s="6">
        <v>44916</v>
      </c>
      <c r="C224" s="6">
        <v>44918</v>
      </c>
      <c r="D224" s="4">
        <v>0</v>
      </c>
      <c r="E224" s="4" t="e">
        <f>VLOOKUP(A224,HOP!A:L,12,0)</f>
        <v>#N/A</v>
      </c>
      <c r="F224" s="4" t="e">
        <f>VLOOKUP(A224,HOP!A:C,3,0)</f>
        <v>#N/A</v>
      </c>
      <c r="G224" s="4" t="e">
        <f t="shared" si="6"/>
        <v>#N/A</v>
      </c>
      <c r="H224" s="4" t="e">
        <f t="shared" si="7"/>
        <v>#N/A</v>
      </c>
      <c r="I224" s="4" t="e">
        <f>VLOOKUP(A224,HOP!A:U,21,0)</f>
        <v>#N/A</v>
      </c>
    </row>
    <row r="225" s="4" customFormat="1" hidden="1" spans="1:9">
      <c r="A225" s="5">
        <v>999221907302357</v>
      </c>
      <c r="B225" s="6">
        <v>44914</v>
      </c>
      <c r="C225" s="6">
        <v>44918</v>
      </c>
      <c r="D225" s="4">
        <v>5560</v>
      </c>
      <c r="E225" s="4" t="str">
        <f>VLOOKUP(A225,HOP!A:L,12,0)</f>
        <v>5560.00</v>
      </c>
      <c r="F225" s="4" t="str">
        <f>VLOOKUP(A225,HOP!A:C,3,0)</f>
        <v>2870433</v>
      </c>
      <c r="G225" s="4">
        <f t="shared" si="6"/>
        <v>0</v>
      </c>
      <c r="H225" s="4" t="str">
        <f t="shared" si="7"/>
        <v>，2870433</v>
      </c>
      <c r="I225" s="4" t="str">
        <f>VLOOKUP(A225,HOP!A:U,21,0)</f>
        <v>直连</v>
      </c>
    </row>
    <row r="226" s="4" customFormat="1" hidden="1" spans="1:9">
      <c r="A226" s="5">
        <v>21911236120</v>
      </c>
      <c r="B226" s="6">
        <v>44915</v>
      </c>
      <c r="C226" s="6">
        <v>44918</v>
      </c>
      <c r="D226" s="4">
        <v>3861</v>
      </c>
      <c r="E226" s="4" t="str">
        <f>VLOOKUP(A226,HOP!A:L,12,0)</f>
        <v>3861.00</v>
      </c>
      <c r="F226" s="4" t="str">
        <f>VLOOKUP(A226,HOP!A:C,3,0)</f>
        <v>2871477</v>
      </c>
      <c r="G226" s="4">
        <f t="shared" si="6"/>
        <v>0</v>
      </c>
      <c r="H226" s="4" t="str">
        <f t="shared" si="7"/>
        <v>，2871477</v>
      </c>
      <c r="I226" s="4" t="str">
        <f>VLOOKUP(A226,HOP!A:U,21,0)</f>
        <v>直采</v>
      </c>
    </row>
    <row r="227" s="4" customFormat="1" hidden="1" spans="1:9">
      <c r="A227" s="5">
        <v>999221911497855</v>
      </c>
      <c r="B227" s="6">
        <v>44916</v>
      </c>
      <c r="C227" s="6">
        <v>44918</v>
      </c>
      <c r="D227" s="4">
        <v>2236</v>
      </c>
      <c r="E227" s="4" t="str">
        <f>VLOOKUP(A227,HOP!A:L,12,0)</f>
        <v>2236.00</v>
      </c>
      <c r="F227" s="4" t="str">
        <f>VLOOKUP(A227,HOP!A:C,3,0)</f>
        <v>2871614</v>
      </c>
      <c r="G227" s="4">
        <f t="shared" si="6"/>
        <v>0</v>
      </c>
      <c r="H227" s="4" t="str">
        <f t="shared" si="7"/>
        <v>，2871614</v>
      </c>
      <c r="I227" s="4" t="str">
        <f>VLOOKUP(A227,HOP!A:U,21,0)</f>
        <v>直采</v>
      </c>
    </row>
    <row r="228" s="4" customFormat="1" hidden="1" spans="1:9">
      <c r="A228" s="5">
        <v>999221912026626</v>
      </c>
      <c r="B228" s="6">
        <v>44916</v>
      </c>
      <c r="C228" s="6">
        <v>44918</v>
      </c>
      <c r="D228" s="4">
        <v>2004</v>
      </c>
      <c r="E228" s="4" t="str">
        <f>VLOOKUP(A228,HOP!A:L,12,0)</f>
        <v>2004.00</v>
      </c>
      <c r="F228" s="4" t="str">
        <f>VLOOKUP(A228,HOP!A:C,3,0)</f>
        <v>2871926</v>
      </c>
      <c r="G228" s="4">
        <f t="shared" si="6"/>
        <v>0</v>
      </c>
      <c r="H228" s="4" t="str">
        <f t="shared" si="7"/>
        <v>，2871926</v>
      </c>
      <c r="I228" s="4" t="str">
        <f>VLOOKUP(A228,HOP!A:U,21,0)</f>
        <v>直连</v>
      </c>
    </row>
    <row r="229" s="4" customFormat="1" hidden="1" spans="1:9">
      <c r="A229" s="5">
        <v>999221922658541</v>
      </c>
      <c r="B229" s="6">
        <v>44917</v>
      </c>
      <c r="C229" s="6">
        <v>44918</v>
      </c>
      <c r="D229" s="4">
        <v>639</v>
      </c>
      <c r="E229" s="4" t="str">
        <f>VLOOKUP(A229,HOP!A:L,12,0)</f>
        <v>639.00</v>
      </c>
      <c r="F229" s="4" t="str">
        <f>VLOOKUP(A229,HOP!A:C,3,0)</f>
        <v>2873859</v>
      </c>
      <c r="G229" s="4">
        <f t="shared" si="6"/>
        <v>0</v>
      </c>
      <c r="H229" s="4" t="str">
        <f t="shared" si="7"/>
        <v>，2873859</v>
      </c>
      <c r="I229" s="4" t="str">
        <f>VLOOKUP(A229,HOP!A:U,21,0)</f>
        <v>直连</v>
      </c>
    </row>
    <row r="230" s="4" customFormat="1" hidden="1" spans="1:9">
      <c r="A230" s="5">
        <v>999221925611551</v>
      </c>
      <c r="B230" s="6">
        <v>44916</v>
      </c>
      <c r="C230" s="6">
        <v>44918</v>
      </c>
      <c r="D230" s="4">
        <v>1586</v>
      </c>
      <c r="E230" s="4" t="str">
        <f>VLOOKUP(A230,HOP!A:L,12,0)</f>
        <v>1586.00</v>
      </c>
      <c r="F230" s="4" t="str">
        <f>VLOOKUP(A230,HOP!A:C,3,0)</f>
        <v>2874414</v>
      </c>
      <c r="G230" s="4">
        <f t="shared" si="6"/>
        <v>0</v>
      </c>
      <c r="H230" s="4" t="str">
        <f t="shared" si="7"/>
        <v>，2874414</v>
      </c>
      <c r="I230" s="4" t="str">
        <f>VLOOKUP(A230,HOP!A:U,21,0)</f>
        <v>直连</v>
      </c>
    </row>
    <row r="231" s="4" customFormat="1" hidden="1" spans="1:9">
      <c r="A231" s="5">
        <v>999221925620570</v>
      </c>
      <c r="B231" s="6">
        <v>44916</v>
      </c>
      <c r="C231" s="6">
        <v>44918</v>
      </c>
      <c r="D231" s="4">
        <v>1772</v>
      </c>
      <c r="E231" s="4" t="str">
        <f>VLOOKUP(A231,HOP!A:L,12,0)</f>
        <v>1772.00</v>
      </c>
      <c r="F231" s="4" t="str">
        <f>VLOOKUP(A231,HOP!A:C,3,0)</f>
        <v>2874416</v>
      </c>
      <c r="G231" s="4">
        <f t="shared" si="6"/>
        <v>0</v>
      </c>
      <c r="H231" s="4" t="str">
        <f t="shared" si="7"/>
        <v>，2874416</v>
      </c>
      <c r="I231" s="4" t="str">
        <f>VLOOKUP(A231,HOP!A:U,21,0)</f>
        <v>直连</v>
      </c>
    </row>
    <row r="232" s="4" customFormat="1" hidden="1" spans="1:9">
      <c r="A232" s="5">
        <v>999221926143185</v>
      </c>
      <c r="B232" s="6">
        <v>44916</v>
      </c>
      <c r="C232" s="6">
        <v>44918</v>
      </c>
      <c r="D232" s="4">
        <v>918</v>
      </c>
      <c r="E232" s="4" t="str">
        <f>VLOOKUP(A232,HOP!A:L,12,0)</f>
        <v>918.00</v>
      </c>
      <c r="F232" s="4" t="str">
        <f>VLOOKUP(A232,HOP!A:C,3,0)</f>
        <v>2874560</v>
      </c>
      <c r="G232" s="4">
        <f t="shared" si="6"/>
        <v>0</v>
      </c>
      <c r="H232" s="4" t="str">
        <f t="shared" si="7"/>
        <v>，2874560</v>
      </c>
      <c r="I232" s="4" t="str">
        <f>VLOOKUP(A232,HOP!A:U,21,0)</f>
        <v>直连</v>
      </c>
    </row>
    <row r="233" s="4" customFormat="1" hidden="1" spans="1:9">
      <c r="A233" s="5">
        <v>999221926150772</v>
      </c>
      <c r="B233" s="6">
        <v>44916</v>
      </c>
      <c r="C233" s="6">
        <v>44918</v>
      </c>
      <c r="D233" s="4">
        <v>1938</v>
      </c>
      <c r="E233" s="4" t="str">
        <f>VLOOKUP(A233,HOP!A:L,12,0)</f>
        <v>1938.00</v>
      </c>
      <c r="F233" s="4" t="str">
        <f>VLOOKUP(A233,HOP!A:C,3,0)</f>
        <v>2874567</v>
      </c>
      <c r="G233" s="4">
        <f t="shared" si="6"/>
        <v>0</v>
      </c>
      <c r="H233" s="4" t="str">
        <f t="shared" si="7"/>
        <v>，2874567</v>
      </c>
      <c r="I233" s="4" t="str">
        <f>VLOOKUP(A233,HOP!A:U,21,0)</f>
        <v>直连</v>
      </c>
    </row>
    <row r="234" s="4" customFormat="1" hidden="1" spans="1:9">
      <c r="A234" s="5">
        <v>999221927408054</v>
      </c>
      <c r="B234" s="6">
        <v>44917</v>
      </c>
      <c r="C234" s="6">
        <v>44918</v>
      </c>
      <c r="D234" s="4">
        <v>216</v>
      </c>
      <c r="E234" s="4" t="str">
        <f>VLOOKUP(A234,HOP!A:L,12,0)</f>
        <v>216.00</v>
      </c>
      <c r="F234" s="4" t="str">
        <f>VLOOKUP(A234,HOP!A:C,3,0)</f>
        <v>2875027</v>
      </c>
      <c r="G234" s="4">
        <f t="shared" si="6"/>
        <v>0</v>
      </c>
      <c r="H234" s="4" t="str">
        <f t="shared" si="7"/>
        <v>，2875027</v>
      </c>
      <c r="I234" s="4" t="str">
        <f>VLOOKUP(A234,HOP!A:U,21,0)</f>
        <v>直连</v>
      </c>
    </row>
    <row r="235" s="4" customFormat="1" hidden="1" spans="1:9">
      <c r="A235" s="5">
        <v>999221933306316</v>
      </c>
      <c r="B235" s="6">
        <v>44914</v>
      </c>
      <c r="C235" s="6">
        <v>44918</v>
      </c>
      <c r="D235" s="4">
        <v>4308</v>
      </c>
      <c r="E235" s="4" t="str">
        <f>VLOOKUP(A235,HOP!A:L,12,0)</f>
        <v>4308.00</v>
      </c>
      <c r="F235" s="4" t="str">
        <f>VLOOKUP(A235,HOP!A:C,3,0)</f>
        <v>2877016</v>
      </c>
      <c r="G235" s="4">
        <f t="shared" si="6"/>
        <v>0</v>
      </c>
      <c r="H235" s="4" t="str">
        <f t="shared" si="7"/>
        <v>，2877016</v>
      </c>
      <c r="I235" s="4" t="str">
        <f>VLOOKUP(A235,HOP!A:U,21,0)</f>
        <v>直连</v>
      </c>
    </row>
    <row r="236" s="4" customFormat="1" hidden="1" spans="1:9">
      <c r="A236" s="5">
        <v>999221933563075</v>
      </c>
      <c r="B236" s="6">
        <v>44914</v>
      </c>
      <c r="C236" s="6">
        <v>44918</v>
      </c>
      <c r="D236" s="4">
        <v>1409</v>
      </c>
      <c r="E236" s="4" t="str">
        <f>VLOOKUP(A236,HOP!A:L,12,0)</f>
        <v>1409.00</v>
      </c>
      <c r="F236" s="4" t="str">
        <f>VLOOKUP(A236,HOP!A:C,3,0)</f>
        <v>2877207</v>
      </c>
      <c r="G236" s="4">
        <f t="shared" si="6"/>
        <v>0</v>
      </c>
      <c r="H236" s="4" t="str">
        <f t="shared" si="7"/>
        <v>，2877207</v>
      </c>
      <c r="I236" s="4" t="str">
        <f>VLOOKUP(A236,HOP!A:U,21,0)</f>
        <v>直连</v>
      </c>
    </row>
    <row r="237" s="4" customFormat="1" hidden="1" spans="1:9">
      <c r="A237" s="5">
        <v>999221933974420</v>
      </c>
      <c r="B237" s="6">
        <v>44917</v>
      </c>
      <c r="C237" s="6">
        <v>44918</v>
      </c>
      <c r="D237" s="4">
        <v>604</v>
      </c>
      <c r="E237" s="4" t="str">
        <f>VLOOKUP(A237,HOP!A:L,12,0)</f>
        <v>604.00</v>
      </c>
      <c r="F237" s="4" t="str">
        <f>VLOOKUP(A237,HOP!A:C,3,0)</f>
        <v>2877489</v>
      </c>
      <c r="G237" s="4">
        <f t="shared" si="6"/>
        <v>0</v>
      </c>
      <c r="H237" s="4" t="str">
        <f t="shared" si="7"/>
        <v>，2877489</v>
      </c>
      <c r="I237" s="4" t="str">
        <f>VLOOKUP(A237,HOP!A:U,21,0)</f>
        <v>直连</v>
      </c>
    </row>
    <row r="238" s="4" customFormat="1" hidden="1" spans="1:9">
      <c r="A238" s="5">
        <v>999221934018099</v>
      </c>
      <c r="B238" s="6">
        <v>44917</v>
      </c>
      <c r="C238" s="6">
        <v>44918</v>
      </c>
      <c r="D238" s="4">
        <v>1856</v>
      </c>
      <c r="E238" s="4" t="str">
        <f>VLOOKUP(A238,HOP!A:L,12,0)</f>
        <v>1856.00</v>
      </c>
      <c r="F238" s="4" t="str">
        <f>VLOOKUP(A238,HOP!A:C,3,0)</f>
        <v>2877512</v>
      </c>
      <c r="G238" s="4">
        <f t="shared" si="6"/>
        <v>0</v>
      </c>
      <c r="H238" s="4" t="str">
        <f t="shared" si="7"/>
        <v>，2877512</v>
      </c>
      <c r="I238" s="4" t="str">
        <f>VLOOKUP(A238,HOP!A:U,21,0)</f>
        <v>直连</v>
      </c>
    </row>
    <row r="239" s="4" customFormat="1" hidden="1" spans="1:9">
      <c r="A239" s="5">
        <v>999221934067803</v>
      </c>
      <c r="B239" s="6">
        <v>44917</v>
      </c>
      <c r="C239" s="6">
        <v>44918</v>
      </c>
      <c r="D239" s="4">
        <v>1112</v>
      </c>
      <c r="E239" s="4" t="str">
        <f>VLOOKUP(A239,HOP!A:L,12,0)</f>
        <v>1112.00</v>
      </c>
      <c r="F239" s="4" t="str">
        <f>VLOOKUP(A239,HOP!A:C,3,0)</f>
        <v>2877595</v>
      </c>
      <c r="G239" s="4">
        <f t="shared" si="6"/>
        <v>0</v>
      </c>
      <c r="H239" s="4" t="str">
        <f t="shared" si="7"/>
        <v>，2877595</v>
      </c>
      <c r="I239" s="4" t="str">
        <f>VLOOKUP(A239,HOP!A:U,21,0)</f>
        <v>直连</v>
      </c>
    </row>
    <row r="240" s="4" customFormat="1" hidden="1" spans="1:9">
      <c r="A240" s="5">
        <v>999221938460993</v>
      </c>
      <c r="B240" s="6">
        <v>44913</v>
      </c>
      <c r="C240" s="6">
        <v>44918</v>
      </c>
      <c r="D240" s="4">
        <v>7396</v>
      </c>
      <c r="E240" s="4" t="str">
        <f>VLOOKUP(A240,HOP!A:L,12,0)</f>
        <v>7396.00</v>
      </c>
      <c r="F240" s="4" t="str">
        <f>VLOOKUP(A240,HOP!A:C,3,0)</f>
        <v>2878851</v>
      </c>
      <c r="G240" s="4">
        <f t="shared" si="6"/>
        <v>0</v>
      </c>
      <c r="H240" s="4" t="str">
        <f t="shared" si="7"/>
        <v>，2878851</v>
      </c>
      <c r="I240" s="4" t="str">
        <f>VLOOKUP(A240,HOP!A:U,21,0)</f>
        <v>直连</v>
      </c>
    </row>
    <row r="241" s="4" customFormat="1" hidden="1" spans="1:9">
      <c r="A241" s="5">
        <v>999221940101679</v>
      </c>
      <c r="B241" s="6">
        <v>44917</v>
      </c>
      <c r="C241" s="6">
        <v>44918</v>
      </c>
      <c r="D241" s="4">
        <v>342</v>
      </c>
      <c r="E241" s="4" t="str">
        <f>VLOOKUP(A241,HOP!A:L,12,0)</f>
        <v>342.00</v>
      </c>
      <c r="F241" s="4" t="str">
        <f>VLOOKUP(A241,HOP!A:C,3,0)</f>
        <v>2879662</v>
      </c>
      <c r="G241" s="4">
        <f t="shared" si="6"/>
        <v>0</v>
      </c>
      <c r="H241" s="4" t="str">
        <f t="shared" si="7"/>
        <v>，2879662</v>
      </c>
      <c r="I241" s="4" t="str">
        <f>VLOOKUP(A241,HOP!A:U,21,0)</f>
        <v>直连</v>
      </c>
    </row>
    <row r="242" s="4" customFormat="1" hidden="1" spans="1:9">
      <c r="A242" s="5">
        <v>21941138456</v>
      </c>
      <c r="B242" s="6">
        <v>44917</v>
      </c>
      <c r="C242" s="6">
        <v>44918</v>
      </c>
      <c r="D242" s="4">
        <v>386</v>
      </c>
      <c r="E242" s="4" t="str">
        <f>VLOOKUP(A242,HOP!A:L,12,0)</f>
        <v>386.00</v>
      </c>
      <c r="F242" s="4" t="str">
        <f>VLOOKUP(A242,HOP!A:C,3,0)</f>
        <v>2880370</v>
      </c>
      <c r="G242" s="4">
        <f t="shared" si="6"/>
        <v>0</v>
      </c>
      <c r="H242" s="4" t="str">
        <f t="shared" si="7"/>
        <v>，2880370</v>
      </c>
      <c r="I242" s="4" t="str">
        <f>VLOOKUP(A242,HOP!A:U,21,0)</f>
        <v>直采</v>
      </c>
    </row>
    <row r="243" s="4" customFormat="1" hidden="1" spans="1:9">
      <c r="A243" s="5">
        <v>999221942611383</v>
      </c>
      <c r="B243" s="6">
        <v>44916</v>
      </c>
      <c r="C243" s="6">
        <v>44918</v>
      </c>
      <c r="D243" s="4">
        <v>4644</v>
      </c>
      <c r="E243" s="4" t="str">
        <f>VLOOKUP(A243,HOP!A:L,12,0)</f>
        <v>4644.00</v>
      </c>
      <c r="F243" s="4" t="str">
        <f>VLOOKUP(A243,HOP!A:C,3,0)</f>
        <v>2880516</v>
      </c>
      <c r="G243" s="4">
        <f t="shared" si="6"/>
        <v>0</v>
      </c>
      <c r="H243" s="4" t="str">
        <f t="shared" si="7"/>
        <v>，2880516</v>
      </c>
      <c r="I243" s="4" t="str">
        <f>VLOOKUP(A243,HOP!A:U,21,0)</f>
        <v>直连</v>
      </c>
    </row>
    <row r="244" s="4" customFormat="1" hidden="1" spans="1:9">
      <c r="A244" s="5">
        <v>999221944848510</v>
      </c>
      <c r="B244" s="6">
        <v>44917</v>
      </c>
      <c r="C244" s="6">
        <v>44918</v>
      </c>
      <c r="D244" s="4">
        <v>0</v>
      </c>
      <c r="E244" s="4" t="e">
        <f>VLOOKUP(A244,HOP!A:L,12,0)</f>
        <v>#N/A</v>
      </c>
      <c r="F244" s="4" t="e">
        <f>VLOOKUP(A244,HOP!A:C,3,0)</f>
        <v>#N/A</v>
      </c>
      <c r="G244" s="4" t="e">
        <f t="shared" si="6"/>
        <v>#N/A</v>
      </c>
      <c r="H244" s="4" t="e">
        <f t="shared" si="7"/>
        <v>#N/A</v>
      </c>
      <c r="I244" s="4" t="e">
        <f>VLOOKUP(A244,HOP!A:U,21,0)</f>
        <v>#N/A</v>
      </c>
    </row>
    <row r="245" s="4" customFormat="1" hidden="1" spans="1:9">
      <c r="A245" s="5">
        <v>999221946387273</v>
      </c>
      <c r="B245" s="6">
        <v>44914</v>
      </c>
      <c r="C245" s="6">
        <v>44918</v>
      </c>
      <c r="D245" s="4">
        <v>5476</v>
      </c>
      <c r="E245" s="4" t="str">
        <f>VLOOKUP(A245,HOP!A:L,12,0)</f>
        <v>5476.00</v>
      </c>
      <c r="F245" s="4" t="str">
        <f>VLOOKUP(A245,HOP!A:C,3,0)</f>
        <v>2882067</v>
      </c>
      <c r="G245" s="4">
        <f t="shared" si="6"/>
        <v>0</v>
      </c>
      <c r="H245" s="4" t="str">
        <f t="shared" si="7"/>
        <v>，2882067</v>
      </c>
      <c r="I245" s="4" t="str">
        <f>VLOOKUP(A245,HOP!A:U,21,0)</f>
        <v>直连</v>
      </c>
    </row>
    <row r="246" s="4" customFormat="1" hidden="1" spans="1:9">
      <c r="A246" s="5">
        <v>999221947755504</v>
      </c>
      <c r="B246" s="6">
        <v>44914</v>
      </c>
      <c r="C246" s="6">
        <v>44918</v>
      </c>
      <c r="D246" s="4">
        <v>1380</v>
      </c>
      <c r="E246" s="4" t="str">
        <f>VLOOKUP(A246,HOP!A:L,12,0)</f>
        <v>1380.00</v>
      </c>
      <c r="F246" s="4" t="str">
        <f>VLOOKUP(A246,HOP!A:C,3,0)</f>
        <v>2882401</v>
      </c>
      <c r="G246" s="4">
        <f t="shared" si="6"/>
        <v>0</v>
      </c>
      <c r="H246" s="4" t="str">
        <f t="shared" si="7"/>
        <v>，2882401</v>
      </c>
      <c r="I246" s="4" t="str">
        <f>VLOOKUP(A246,HOP!A:U,21,0)</f>
        <v>直连</v>
      </c>
    </row>
    <row r="247" s="4" customFormat="1" hidden="1" spans="1:9">
      <c r="A247" s="5">
        <v>999221948958071</v>
      </c>
      <c r="B247" s="6">
        <v>44916</v>
      </c>
      <c r="C247" s="6">
        <v>44918</v>
      </c>
      <c r="D247" s="4">
        <v>1853</v>
      </c>
      <c r="E247" s="4" t="str">
        <f>VLOOKUP(A247,HOP!A:L,12,0)</f>
        <v>1853.00</v>
      </c>
      <c r="F247" s="4" t="str">
        <f>VLOOKUP(A247,HOP!A:C,3,0)</f>
        <v>2882729</v>
      </c>
      <c r="G247" s="4">
        <f t="shared" si="6"/>
        <v>0</v>
      </c>
      <c r="H247" s="4" t="str">
        <f t="shared" si="7"/>
        <v>，2882729</v>
      </c>
      <c r="I247" s="4" t="str">
        <f>VLOOKUP(A247,HOP!A:U,21,0)</f>
        <v>直连</v>
      </c>
    </row>
    <row r="248" s="4" customFormat="1" hidden="1" spans="1:9">
      <c r="A248" s="5">
        <v>999221949621219</v>
      </c>
      <c r="B248" s="6">
        <v>44917</v>
      </c>
      <c r="C248" s="6">
        <v>44918</v>
      </c>
      <c r="D248" s="4">
        <v>708</v>
      </c>
      <c r="E248" s="4" t="str">
        <f>VLOOKUP(A248,HOP!A:L,12,0)</f>
        <v>708.00</v>
      </c>
      <c r="F248" s="4" t="str">
        <f>VLOOKUP(A248,HOP!A:C,3,0)</f>
        <v>2882928</v>
      </c>
      <c r="G248" s="4">
        <f t="shared" si="6"/>
        <v>0</v>
      </c>
      <c r="H248" s="4" t="str">
        <f t="shared" si="7"/>
        <v>，2882928</v>
      </c>
      <c r="I248" s="4" t="str">
        <f>VLOOKUP(A248,HOP!A:U,21,0)</f>
        <v>直连</v>
      </c>
    </row>
    <row r="249" s="4" customFormat="1" hidden="1" spans="1:9">
      <c r="A249" s="5">
        <v>999221949884876</v>
      </c>
      <c r="B249" s="6">
        <v>44917</v>
      </c>
      <c r="C249" s="6">
        <v>44918</v>
      </c>
      <c r="D249" s="4">
        <v>703</v>
      </c>
      <c r="E249" s="4" t="str">
        <f>VLOOKUP(A249,HOP!A:L,12,0)</f>
        <v>703.00</v>
      </c>
      <c r="F249" s="4" t="str">
        <f>VLOOKUP(A249,HOP!A:C,3,0)</f>
        <v>2882998</v>
      </c>
      <c r="G249" s="4">
        <f t="shared" si="6"/>
        <v>0</v>
      </c>
      <c r="H249" s="4" t="str">
        <f t="shared" si="7"/>
        <v>，2882998</v>
      </c>
      <c r="I249" s="4" t="str">
        <f>VLOOKUP(A249,HOP!A:U,21,0)</f>
        <v>直连</v>
      </c>
    </row>
    <row r="250" s="4" customFormat="1" hidden="1" spans="1:9">
      <c r="A250" s="5">
        <v>21950071672</v>
      </c>
      <c r="B250" s="6">
        <v>44917</v>
      </c>
      <c r="C250" s="6">
        <v>44918</v>
      </c>
      <c r="D250" s="4">
        <v>1132</v>
      </c>
      <c r="E250" s="4" t="str">
        <f>VLOOKUP(A250,HOP!A:L,12,0)</f>
        <v>1132.00</v>
      </c>
      <c r="F250" s="4" t="str">
        <f>VLOOKUP(A250,HOP!A:C,3,0)</f>
        <v>2883063</v>
      </c>
      <c r="G250" s="4">
        <f t="shared" si="6"/>
        <v>0</v>
      </c>
      <c r="H250" s="4" t="str">
        <f t="shared" si="7"/>
        <v>，2883063</v>
      </c>
      <c r="I250" s="4" t="str">
        <f>VLOOKUP(A250,HOP!A:U,21,0)</f>
        <v>直连</v>
      </c>
    </row>
    <row r="251" s="4" customFormat="1" hidden="1" spans="1:9">
      <c r="A251" s="5">
        <v>999221950108035</v>
      </c>
      <c r="B251" s="6">
        <v>44916</v>
      </c>
      <c r="C251" s="6">
        <v>44918</v>
      </c>
      <c r="D251" s="4">
        <v>886</v>
      </c>
      <c r="E251" s="4" t="str">
        <f>VLOOKUP(A251,HOP!A:L,12,0)</f>
        <v>886.00</v>
      </c>
      <c r="F251" s="4" t="str">
        <f>VLOOKUP(A251,HOP!A:C,3,0)</f>
        <v>2883093</v>
      </c>
      <c r="G251" s="4">
        <f t="shared" si="6"/>
        <v>0</v>
      </c>
      <c r="H251" s="4" t="str">
        <f t="shared" si="7"/>
        <v>，2883093</v>
      </c>
      <c r="I251" s="4" t="str">
        <f>VLOOKUP(A251,HOP!A:U,21,0)</f>
        <v>直连</v>
      </c>
    </row>
    <row r="252" s="4" customFormat="1" hidden="1" spans="1:9">
      <c r="A252" s="5">
        <v>999221950726913</v>
      </c>
      <c r="B252" s="6">
        <v>44917</v>
      </c>
      <c r="C252" s="6">
        <v>44918</v>
      </c>
      <c r="D252" s="4">
        <v>400</v>
      </c>
      <c r="E252" s="4" t="str">
        <f>VLOOKUP(A252,HOP!A:L,12,0)</f>
        <v>400.00</v>
      </c>
      <c r="F252" s="4" t="str">
        <f>VLOOKUP(A252,HOP!A:C,3,0)</f>
        <v>2883408</v>
      </c>
      <c r="G252" s="4">
        <f t="shared" si="6"/>
        <v>0</v>
      </c>
      <c r="H252" s="4" t="str">
        <f t="shared" si="7"/>
        <v>，2883408</v>
      </c>
      <c r="I252" s="4" t="str">
        <f>VLOOKUP(A252,HOP!A:U,21,0)</f>
        <v>直连</v>
      </c>
    </row>
    <row r="253" s="4" customFormat="1" hidden="1" spans="1:9">
      <c r="A253" s="5">
        <v>999221951727315</v>
      </c>
      <c r="B253" s="6">
        <v>44915</v>
      </c>
      <c r="C253" s="6">
        <v>44918</v>
      </c>
      <c r="D253" s="4">
        <v>1555</v>
      </c>
      <c r="E253" s="4" t="str">
        <f>VLOOKUP(A253,HOP!A:L,12,0)</f>
        <v>1555.00</v>
      </c>
      <c r="F253" s="4" t="str">
        <f>VLOOKUP(A253,HOP!A:C,3,0)</f>
        <v>2883930</v>
      </c>
      <c r="G253" s="4">
        <f t="shared" si="6"/>
        <v>0</v>
      </c>
      <c r="H253" s="4" t="str">
        <f t="shared" si="7"/>
        <v>，2883930</v>
      </c>
      <c r="I253" s="4" t="str">
        <f>VLOOKUP(A253,HOP!A:U,21,0)</f>
        <v>直连</v>
      </c>
    </row>
    <row r="254" s="4" customFormat="1" hidden="1" spans="1:9">
      <c r="A254" s="5">
        <v>999221956186040</v>
      </c>
      <c r="B254" s="6">
        <v>44916</v>
      </c>
      <c r="C254" s="6">
        <v>44918</v>
      </c>
      <c r="D254" s="4">
        <v>868</v>
      </c>
      <c r="E254" s="4" t="str">
        <f>VLOOKUP(A254,HOP!A:L,12,0)</f>
        <v>868.00</v>
      </c>
      <c r="F254" s="4" t="str">
        <f>VLOOKUP(A254,HOP!A:C,3,0)</f>
        <v>2885128</v>
      </c>
      <c r="G254" s="4">
        <f t="shared" si="6"/>
        <v>0</v>
      </c>
      <c r="H254" s="4" t="str">
        <f t="shared" si="7"/>
        <v>，2885128</v>
      </c>
      <c r="I254" s="4" t="str">
        <f>VLOOKUP(A254,HOP!A:U,21,0)</f>
        <v>直连</v>
      </c>
    </row>
    <row r="255" s="4" customFormat="1" hidden="1" spans="1:9">
      <c r="A255" s="5">
        <v>999221959016637</v>
      </c>
      <c r="B255" s="6">
        <v>44917</v>
      </c>
      <c r="C255" s="6">
        <v>44918</v>
      </c>
      <c r="D255" s="4">
        <v>362</v>
      </c>
      <c r="E255" s="4" t="str">
        <f>VLOOKUP(A255,HOP!A:L,12,0)</f>
        <v>362.00</v>
      </c>
      <c r="F255" s="4" t="str">
        <f>VLOOKUP(A255,HOP!A:C,3,0)</f>
        <v>2885847</v>
      </c>
      <c r="G255" s="4">
        <f t="shared" si="6"/>
        <v>0</v>
      </c>
      <c r="H255" s="4" t="str">
        <f t="shared" si="7"/>
        <v>，2885847</v>
      </c>
      <c r="I255" s="4" t="str">
        <f>VLOOKUP(A255,HOP!A:U,21,0)</f>
        <v>直连</v>
      </c>
    </row>
    <row r="256" s="4" customFormat="1" hidden="1" spans="1:9">
      <c r="A256" s="5">
        <v>999221961696652</v>
      </c>
      <c r="B256" s="6">
        <v>44915</v>
      </c>
      <c r="C256" s="6">
        <v>44918</v>
      </c>
      <c r="D256" s="4">
        <v>762</v>
      </c>
      <c r="E256" s="4" t="str">
        <f>VLOOKUP(A256,HOP!A:L,12,0)</f>
        <v>762.00</v>
      </c>
      <c r="F256" s="4" t="str">
        <f>VLOOKUP(A256,HOP!A:C,3,0)</f>
        <v>2886605</v>
      </c>
      <c r="G256" s="4">
        <f t="shared" si="6"/>
        <v>0</v>
      </c>
      <c r="H256" s="4" t="str">
        <f t="shared" si="7"/>
        <v>，2886605</v>
      </c>
      <c r="I256" s="4" t="str">
        <f>VLOOKUP(A256,HOP!A:U,21,0)</f>
        <v>直连</v>
      </c>
    </row>
    <row r="257" s="4" customFormat="1" hidden="1" spans="1:9">
      <c r="A257" s="5">
        <v>999221962814787</v>
      </c>
      <c r="B257" s="6">
        <v>44917</v>
      </c>
      <c r="C257" s="6">
        <v>44918</v>
      </c>
      <c r="D257" s="4">
        <v>457</v>
      </c>
      <c r="E257" s="4" t="str">
        <f>VLOOKUP(A257,HOP!A:L,12,0)</f>
        <v>457.00</v>
      </c>
      <c r="F257" s="4" t="str">
        <f>VLOOKUP(A257,HOP!A:C,3,0)</f>
        <v>2887350</v>
      </c>
      <c r="G257" s="4">
        <f t="shared" si="6"/>
        <v>0</v>
      </c>
      <c r="H257" s="4" t="str">
        <f t="shared" si="7"/>
        <v>，2887350</v>
      </c>
      <c r="I257" s="4" t="str">
        <f>VLOOKUP(A257,HOP!A:U,21,0)</f>
        <v>直连</v>
      </c>
    </row>
    <row r="258" s="4" customFormat="1" hidden="1" spans="1:9">
      <c r="A258" s="5">
        <v>999221962880036</v>
      </c>
      <c r="B258" s="6">
        <v>44917</v>
      </c>
      <c r="C258" s="6">
        <v>44918</v>
      </c>
      <c r="D258" s="4">
        <v>355</v>
      </c>
      <c r="E258" s="4" t="str">
        <f>VLOOKUP(A258,HOP!A:L,12,0)</f>
        <v>355.00</v>
      </c>
      <c r="F258" s="4" t="str">
        <f>VLOOKUP(A258,HOP!A:C,3,0)</f>
        <v>2887401</v>
      </c>
      <c r="G258" s="4">
        <f t="shared" si="6"/>
        <v>0</v>
      </c>
      <c r="H258" s="4" t="str">
        <f t="shared" si="7"/>
        <v>，2887401</v>
      </c>
      <c r="I258" s="4" t="str">
        <f>VLOOKUP(A258,HOP!A:U,21,0)</f>
        <v>直连</v>
      </c>
    </row>
    <row r="259" s="4" customFormat="1" hidden="1" spans="1:9">
      <c r="A259" s="5">
        <v>999221962934892</v>
      </c>
      <c r="B259" s="6">
        <v>44917</v>
      </c>
      <c r="C259" s="6">
        <v>44918</v>
      </c>
      <c r="D259" s="4">
        <v>1008</v>
      </c>
      <c r="E259" s="4" t="str">
        <f>VLOOKUP(A259,HOP!A:L,12,0)</f>
        <v>1008.00</v>
      </c>
      <c r="F259" s="4" t="str">
        <f>VLOOKUP(A259,HOP!A:C,3,0)</f>
        <v>2887454</v>
      </c>
      <c r="G259" s="4">
        <f t="shared" ref="G259:G322" si="8">D259-E259</f>
        <v>0</v>
      </c>
      <c r="H259" s="4" t="str">
        <f t="shared" ref="H259:H322" si="9">$H$1&amp;F259</f>
        <v>，2887454</v>
      </c>
      <c r="I259" s="4" t="str">
        <f>VLOOKUP(A259,HOP!A:U,21,0)</f>
        <v>直连</v>
      </c>
    </row>
    <row r="260" s="4" customFormat="1" hidden="1" spans="1:9">
      <c r="A260" s="5">
        <v>999221963114864</v>
      </c>
      <c r="B260" s="6">
        <v>44916</v>
      </c>
      <c r="C260" s="6">
        <v>44918</v>
      </c>
      <c r="D260" s="4">
        <v>1356</v>
      </c>
      <c r="E260" s="4" t="str">
        <f>VLOOKUP(A260,HOP!A:L,12,0)</f>
        <v>1356.00</v>
      </c>
      <c r="F260" s="4" t="str">
        <f>VLOOKUP(A260,HOP!A:C,3,0)</f>
        <v>2887536</v>
      </c>
      <c r="G260" s="4">
        <f t="shared" si="8"/>
        <v>0</v>
      </c>
      <c r="H260" s="4" t="str">
        <f t="shared" si="9"/>
        <v>，2887536</v>
      </c>
      <c r="I260" s="4" t="str">
        <f>VLOOKUP(A260,HOP!A:U,21,0)</f>
        <v>直连</v>
      </c>
    </row>
    <row r="261" s="4" customFormat="1" hidden="1" spans="1:9">
      <c r="A261" s="5">
        <v>999221963168595</v>
      </c>
      <c r="B261" s="6">
        <v>44917</v>
      </c>
      <c r="C261" s="6">
        <v>44918</v>
      </c>
      <c r="D261" s="4">
        <v>435</v>
      </c>
      <c r="E261" s="4" t="str">
        <f>VLOOKUP(A261,HOP!A:L,12,0)</f>
        <v>435.00</v>
      </c>
      <c r="F261" s="4" t="str">
        <f>VLOOKUP(A261,HOP!A:C,3,0)</f>
        <v>2887626</v>
      </c>
      <c r="G261" s="4">
        <f t="shared" si="8"/>
        <v>0</v>
      </c>
      <c r="H261" s="4" t="str">
        <f t="shared" si="9"/>
        <v>，2887626</v>
      </c>
      <c r="I261" s="4" t="str">
        <f>VLOOKUP(A261,HOP!A:U,21,0)</f>
        <v>直连</v>
      </c>
    </row>
    <row r="262" s="4" customFormat="1" hidden="1" spans="1:9">
      <c r="A262" s="5">
        <v>999221963169332</v>
      </c>
      <c r="B262" s="6">
        <v>44917</v>
      </c>
      <c r="C262" s="6">
        <v>44918</v>
      </c>
      <c r="D262" s="4">
        <v>146</v>
      </c>
      <c r="E262" s="4" t="str">
        <f>VLOOKUP(A262,HOP!A:L,12,0)</f>
        <v>146.00</v>
      </c>
      <c r="F262" s="4" t="str">
        <f>VLOOKUP(A262,HOP!A:C,3,0)</f>
        <v>2887628</v>
      </c>
      <c r="G262" s="4">
        <f t="shared" si="8"/>
        <v>0</v>
      </c>
      <c r="H262" s="4" t="str">
        <f t="shared" si="9"/>
        <v>，2887628</v>
      </c>
      <c r="I262" s="4" t="str">
        <f>VLOOKUP(A262,HOP!A:U,21,0)</f>
        <v>直连</v>
      </c>
    </row>
    <row r="263" s="4" customFormat="1" hidden="1" spans="1:9">
      <c r="A263" s="5">
        <v>999221963172825</v>
      </c>
      <c r="B263" s="6">
        <v>44917</v>
      </c>
      <c r="C263" s="6">
        <v>44918</v>
      </c>
      <c r="D263" s="4">
        <v>1085</v>
      </c>
      <c r="E263" s="4" t="str">
        <f>VLOOKUP(A263,HOP!A:L,12,0)</f>
        <v>1085.00</v>
      </c>
      <c r="F263" s="4" t="str">
        <f>VLOOKUP(A263,HOP!A:C,3,0)</f>
        <v>2887637</v>
      </c>
      <c r="G263" s="4">
        <f t="shared" si="8"/>
        <v>0</v>
      </c>
      <c r="H263" s="4" t="str">
        <f t="shared" si="9"/>
        <v>，2887637</v>
      </c>
      <c r="I263" s="4" t="str">
        <f>VLOOKUP(A263,HOP!A:U,21,0)</f>
        <v>直连</v>
      </c>
    </row>
    <row r="264" s="4" customFormat="1" hidden="1" spans="1:9">
      <c r="A264" s="5">
        <v>999221963422281</v>
      </c>
      <c r="B264" s="6">
        <v>44916</v>
      </c>
      <c r="C264" s="6">
        <v>44918</v>
      </c>
      <c r="D264" s="4">
        <v>1896</v>
      </c>
      <c r="E264" s="4" t="str">
        <f>VLOOKUP(A264,HOP!A:L,12,0)</f>
        <v>1896.00</v>
      </c>
      <c r="F264" s="4" t="str">
        <f>VLOOKUP(A264,HOP!A:C,3,0)</f>
        <v>2887777</v>
      </c>
      <c r="G264" s="4">
        <f t="shared" si="8"/>
        <v>0</v>
      </c>
      <c r="H264" s="4" t="str">
        <f t="shared" si="9"/>
        <v>，2887777</v>
      </c>
      <c r="I264" s="4" t="str">
        <f>VLOOKUP(A264,HOP!A:U,21,0)</f>
        <v>直连</v>
      </c>
    </row>
    <row r="265" s="4" customFormat="1" hidden="1" spans="1:9">
      <c r="A265" s="5">
        <v>999221963492277</v>
      </c>
      <c r="B265" s="6">
        <v>44917</v>
      </c>
      <c r="C265" s="6">
        <v>44918</v>
      </c>
      <c r="D265" s="4">
        <v>1353</v>
      </c>
      <c r="E265" s="4" t="str">
        <f>VLOOKUP(A265,HOP!A:L,12,0)</f>
        <v>1353.00</v>
      </c>
      <c r="F265" s="4" t="str">
        <f>VLOOKUP(A265,HOP!A:C,3,0)</f>
        <v>2887813</v>
      </c>
      <c r="G265" s="4">
        <f t="shared" si="8"/>
        <v>0</v>
      </c>
      <c r="H265" s="4" t="str">
        <f t="shared" si="9"/>
        <v>，2887813</v>
      </c>
      <c r="I265" s="4" t="str">
        <f>VLOOKUP(A265,HOP!A:U,21,0)</f>
        <v>直连</v>
      </c>
    </row>
    <row r="266" s="4" customFormat="1" hidden="1" spans="1:9">
      <c r="A266" s="5">
        <v>999221963938819</v>
      </c>
      <c r="B266" s="6">
        <v>44915</v>
      </c>
      <c r="C266" s="6">
        <v>44918</v>
      </c>
      <c r="D266" s="4">
        <v>1401</v>
      </c>
      <c r="E266" s="4" t="str">
        <f>VLOOKUP(A266,HOP!A:L,12,0)</f>
        <v>1401.00</v>
      </c>
      <c r="F266" s="4" t="str">
        <f>VLOOKUP(A266,HOP!A:C,3,0)</f>
        <v>2888111</v>
      </c>
      <c r="G266" s="4">
        <f t="shared" si="8"/>
        <v>0</v>
      </c>
      <c r="H266" s="4" t="str">
        <f t="shared" si="9"/>
        <v>，2888111</v>
      </c>
      <c r="I266" s="4" t="str">
        <f>VLOOKUP(A266,HOP!A:U,21,0)</f>
        <v>直连</v>
      </c>
    </row>
    <row r="267" s="4" customFormat="1" hidden="1" spans="1:9">
      <c r="A267" s="5">
        <v>999221966464056</v>
      </c>
      <c r="B267" s="6">
        <v>44917</v>
      </c>
      <c r="C267" s="6">
        <v>44918</v>
      </c>
      <c r="D267" s="4">
        <v>1652</v>
      </c>
      <c r="E267" s="4" t="str">
        <f>VLOOKUP(A267,HOP!A:L,12,0)</f>
        <v>1652.00</v>
      </c>
      <c r="F267" s="4" t="str">
        <f>VLOOKUP(A267,HOP!A:C,3,0)</f>
        <v>2888355</v>
      </c>
      <c r="G267" s="4">
        <f t="shared" si="8"/>
        <v>0</v>
      </c>
      <c r="H267" s="4" t="str">
        <f t="shared" si="9"/>
        <v>，2888355</v>
      </c>
      <c r="I267" s="4" t="str">
        <f>VLOOKUP(A267,HOP!A:U,21,0)</f>
        <v>直连</v>
      </c>
    </row>
    <row r="268" s="4" customFormat="1" hidden="1" spans="1:9">
      <c r="A268" s="5">
        <v>999221967397801</v>
      </c>
      <c r="B268" s="6">
        <v>44915</v>
      </c>
      <c r="C268" s="6">
        <v>44918</v>
      </c>
      <c r="D268" s="4">
        <v>574</v>
      </c>
      <c r="E268" s="4" t="str">
        <f>VLOOKUP(A268,HOP!A:L,12,0)</f>
        <v>574.00</v>
      </c>
      <c r="F268" s="4" t="str">
        <f>VLOOKUP(A268,HOP!A:C,3,0)</f>
        <v>2888525</v>
      </c>
      <c r="G268" s="4">
        <f t="shared" si="8"/>
        <v>0</v>
      </c>
      <c r="H268" s="4" t="str">
        <f t="shared" si="9"/>
        <v>，2888525</v>
      </c>
      <c r="I268" s="4" t="str">
        <f>VLOOKUP(A268,HOP!A:U,21,0)</f>
        <v>直连</v>
      </c>
    </row>
    <row r="269" s="4" customFormat="1" hidden="1" spans="1:9">
      <c r="A269" s="5">
        <v>999221968352402</v>
      </c>
      <c r="B269" s="6">
        <v>44915</v>
      </c>
      <c r="C269" s="6">
        <v>44918</v>
      </c>
      <c r="D269" s="4">
        <v>3600</v>
      </c>
      <c r="E269" s="4" t="str">
        <f>VLOOKUP(A269,HOP!A:L,12,0)</f>
        <v>3600.00</v>
      </c>
      <c r="F269" s="4" t="str">
        <f>VLOOKUP(A269,HOP!A:C,3,0)</f>
        <v>2888959</v>
      </c>
      <c r="G269" s="4">
        <f t="shared" si="8"/>
        <v>0</v>
      </c>
      <c r="H269" s="4" t="str">
        <f t="shared" si="9"/>
        <v>，2888959</v>
      </c>
      <c r="I269" s="4" t="str">
        <f>VLOOKUP(A269,HOP!A:U,21,0)</f>
        <v>直连</v>
      </c>
    </row>
    <row r="270" s="4" customFormat="1" hidden="1" spans="1:9">
      <c r="A270" s="5">
        <v>999221968867716</v>
      </c>
      <c r="B270" s="6">
        <v>44915</v>
      </c>
      <c r="C270" s="6">
        <v>44918</v>
      </c>
      <c r="D270" s="4">
        <v>2448</v>
      </c>
      <c r="E270" s="4" t="str">
        <f>VLOOKUP(A270,HOP!A:L,12,0)</f>
        <v>2448.00</v>
      </c>
      <c r="F270" s="4" t="str">
        <f>VLOOKUP(A270,HOP!A:C,3,0)</f>
        <v>2889312</v>
      </c>
      <c r="G270" s="4">
        <f t="shared" si="8"/>
        <v>0</v>
      </c>
      <c r="H270" s="4" t="str">
        <f t="shared" si="9"/>
        <v>，2889312</v>
      </c>
      <c r="I270" s="4" t="str">
        <f>VLOOKUP(A270,HOP!A:U,21,0)</f>
        <v>直连</v>
      </c>
    </row>
    <row r="271" s="4" customFormat="1" hidden="1" spans="1:9">
      <c r="A271" s="5">
        <v>999221969242722</v>
      </c>
      <c r="B271" s="6">
        <v>44917</v>
      </c>
      <c r="C271" s="6">
        <v>44918</v>
      </c>
      <c r="D271" s="4">
        <v>216</v>
      </c>
      <c r="E271" s="4" t="str">
        <f>VLOOKUP(A271,HOP!A:L,12,0)</f>
        <v>216.00</v>
      </c>
      <c r="F271" s="4" t="str">
        <f>VLOOKUP(A271,HOP!A:C,3,0)</f>
        <v>2889517</v>
      </c>
      <c r="G271" s="4">
        <f t="shared" si="8"/>
        <v>0</v>
      </c>
      <c r="H271" s="4" t="str">
        <f t="shared" si="9"/>
        <v>，2889517</v>
      </c>
      <c r="I271" s="4" t="str">
        <f>VLOOKUP(A271,HOP!A:U,21,0)</f>
        <v>直连</v>
      </c>
    </row>
    <row r="272" s="4" customFormat="1" hidden="1" spans="1:9">
      <c r="A272" s="5">
        <v>999221969329696</v>
      </c>
      <c r="B272" s="6">
        <v>44917</v>
      </c>
      <c r="C272" s="6">
        <v>44918</v>
      </c>
      <c r="D272" s="4">
        <v>327</v>
      </c>
      <c r="E272" s="4" t="str">
        <f>VLOOKUP(A272,HOP!A:L,12,0)</f>
        <v>327.00</v>
      </c>
      <c r="F272" s="4" t="str">
        <f>VLOOKUP(A272,HOP!A:C,3,0)</f>
        <v>2889584</v>
      </c>
      <c r="G272" s="4">
        <f t="shared" si="8"/>
        <v>0</v>
      </c>
      <c r="H272" s="4" t="str">
        <f t="shared" si="9"/>
        <v>，2889584</v>
      </c>
      <c r="I272" s="4" t="str">
        <f>VLOOKUP(A272,HOP!A:U,21,0)</f>
        <v>直连</v>
      </c>
    </row>
    <row r="273" s="4" customFormat="1" hidden="1" spans="1:9">
      <c r="A273" s="5">
        <v>999221969569414</v>
      </c>
      <c r="B273" s="6">
        <v>44917</v>
      </c>
      <c r="C273" s="6">
        <v>44918</v>
      </c>
      <c r="D273" s="4">
        <v>691</v>
      </c>
      <c r="E273" s="4" t="str">
        <f>VLOOKUP(A273,HOP!A:L,12,0)</f>
        <v>691.00</v>
      </c>
      <c r="F273" s="4" t="str">
        <f>VLOOKUP(A273,HOP!A:C,3,0)</f>
        <v>2889786</v>
      </c>
      <c r="G273" s="4">
        <f t="shared" si="8"/>
        <v>0</v>
      </c>
      <c r="H273" s="4" t="str">
        <f t="shared" si="9"/>
        <v>，2889786</v>
      </c>
      <c r="I273" s="4" t="str">
        <f>VLOOKUP(A273,HOP!A:U,21,0)</f>
        <v>直连</v>
      </c>
    </row>
    <row r="274" s="4" customFormat="1" hidden="1" spans="1:9">
      <c r="A274" s="5">
        <v>999221969597140</v>
      </c>
      <c r="B274" s="6">
        <v>44916</v>
      </c>
      <c r="C274" s="6">
        <v>44918</v>
      </c>
      <c r="D274" s="4">
        <v>16564</v>
      </c>
      <c r="E274" s="4" t="str">
        <f>VLOOKUP(A274,HOP!A:L,12,0)</f>
        <v>16564.00</v>
      </c>
      <c r="F274" s="4" t="str">
        <f>VLOOKUP(A274,HOP!A:C,3,0)</f>
        <v>2889808</v>
      </c>
      <c r="G274" s="4">
        <f t="shared" si="8"/>
        <v>0</v>
      </c>
      <c r="H274" s="4" t="str">
        <f t="shared" si="9"/>
        <v>，2889808</v>
      </c>
      <c r="I274" s="4" t="str">
        <f>VLOOKUP(A274,HOP!A:U,21,0)</f>
        <v>直连</v>
      </c>
    </row>
    <row r="275" s="4" customFormat="1" hidden="1" spans="1:9">
      <c r="A275" s="5">
        <v>999221969627216</v>
      </c>
      <c r="B275" s="6">
        <v>44917</v>
      </c>
      <c r="C275" s="6">
        <v>44918</v>
      </c>
      <c r="D275" s="4">
        <v>412</v>
      </c>
      <c r="E275" s="4" t="str">
        <f>VLOOKUP(A275,HOP!A:L,12,0)</f>
        <v>412.00</v>
      </c>
      <c r="F275" s="4" t="str">
        <f>VLOOKUP(A275,HOP!A:C,3,0)</f>
        <v>2889825</v>
      </c>
      <c r="G275" s="4">
        <f t="shared" si="8"/>
        <v>0</v>
      </c>
      <c r="H275" s="4" t="str">
        <f t="shared" si="9"/>
        <v>，2889825</v>
      </c>
      <c r="I275" s="4" t="str">
        <f>VLOOKUP(A275,HOP!A:U,21,0)</f>
        <v>直连</v>
      </c>
    </row>
    <row r="276" s="4" customFormat="1" hidden="1" spans="1:9">
      <c r="A276" s="5">
        <v>999221969786314</v>
      </c>
      <c r="B276" s="6">
        <v>44916</v>
      </c>
      <c r="C276" s="6">
        <v>44918</v>
      </c>
      <c r="D276" s="4">
        <v>1434</v>
      </c>
      <c r="E276" s="4" t="str">
        <f>VLOOKUP(A276,HOP!A:L,12,0)</f>
        <v>1434.00</v>
      </c>
      <c r="F276" s="4" t="str">
        <f>VLOOKUP(A276,HOP!A:C,3,0)</f>
        <v>2889981</v>
      </c>
      <c r="G276" s="4">
        <f t="shared" si="8"/>
        <v>0</v>
      </c>
      <c r="H276" s="4" t="str">
        <f t="shared" si="9"/>
        <v>，2889981</v>
      </c>
      <c r="I276" s="4" t="str">
        <f>VLOOKUP(A276,HOP!A:U,21,0)</f>
        <v>直连</v>
      </c>
    </row>
    <row r="277" s="4" customFormat="1" hidden="1" spans="1:9">
      <c r="A277" s="5">
        <v>999221969885497</v>
      </c>
      <c r="B277" s="6">
        <v>44917</v>
      </c>
      <c r="C277" s="6">
        <v>44918</v>
      </c>
      <c r="D277" s="4">
        <v>638</v>
      </c>
      <c r="E277" s="4" t="str">
        <f>VLOOKUP(A277,HOP!A:L,12,0)</f>
        <v>638.00</v>
      </c>
      <c r="F277" s="4" t="str">
        <f>VLOOKUP(A277,HOP!A:C,3,0)</f>
        <v>2890012</v>
      </c>
      <c r="G277" s="4">
        <f t="shared" si="8"/>
        <v>0</v>
      </c>
      <c r="H277" s="4" t="str">
        <f t="shared" si="9"/>
        <v>，2890012</v>
      </c>
      <c r="I277" s="4" t="str">
        <f>VLOOKUP(A277,HOP!A:U,21,0)</f>
        <v>直连</v>
      </c>
    </row>
    <row r="278" s="4" customFormat="1" hidden="1" spans="1:9">
      <c r="A278" s="5">
        <v>999221969896654</v>
      </c>
      <c r="B278" s="6">
        <v>44916</v>
      </c>
      <c r="C278" s="6">
        <v>44918</v>
      </c>
      <c r="D278" s="4">
        <v>2410</v>
      </c>
      <c r="E278" s="4" t="str">
        <f>VLOOKUP(A278,HOP!A:L,12,0)</f>
        <v>2410.00</v>
      </c>
      <c r="F278" s="4" t="str">
        <f>VLOOKUP(A278,HOP!A:C,3,0)</f>
        <v>2890027</v>
      </c>
      <c r="G278" s="4">
        <f t="shared" si="8"/>
        <v>0</v>
      </c>
      <c r="H278" s="4" t="str">
        <f t="shared" si="9"/>
        <v>，2890027</v>
      </c>
      <c r="I278" s="4" t="str">
        <f>VLOOKUP(A278,HOP!A:U,21,0)</f>
        <v>直连</v>
      </c>
    </row>
    <row r="279" s="4" customFormat="1" hidden="1" spans="1:9">
      <c r="A279" s="5">
        <v>999221969947391</v>
      </c>
      <c r="B279" s="6">
        <v>44916</v>
      </c>
      <c r="C279" s="6">
        <v>44918</v>
      </c>
      <c r="D279" s="4">
        <v>1216</v>
      </c>
      <c r="E279" s="4" t="str">
        <f>VLOOKUP(A279,HOP!A:L,12,0)</f>
        <v>1216.00</v>
      </c>
      <c r="F279" s="4" t="str">
        <f>VLOOKUP(A279,HOP!A:C,3,0)</f>
        <v>2890102</v>
      </c>
      <c r="G279" s="4">
        <f t="shared" si="8"/>
        <v>0</v>
      </c>
      <c r="H279" s="4" t="str">
        <f t="shared" si="9"/>
        <v>，2890102</v>
      </c>
      <c r="I279" s="4" t="str">
        <f>VLOOKUP(A279,HOP!A:U,21,0)</f>
        <v>直连</v>
      </c>
    </row>
    <row r="280" s="4" customFormat="1" hidden="1" spans="1:9">
      <c r="A280" s="5">
        <v>999221969962492</v>
      </c>
      <c r="B280" s="6">
        <v>44917</v>
      </c>
      <c r="C280" s="6">
        <v>44918</v>
      </c>
      <c r="D280" s="4">
        <v>176</v>
      </c>
      <c r="E280" s="4" t="str">
        <f>VLOOKUP(A280,HOP!A:L,12,0)</f>
        <v>176.00</v>
      </c>
      <c r="F280" s="4" t="str">
        <f>VLOOKUP(A280,HOP!A:C,3,0)</f>
        <v>2890121</v>
      </c>
      <c r="G280" s="4">
        <f t="shared" si="8"/>
        <v>0</v>
      </c>
      <c r="H280" s="4" t="str">
        <f t="shared" si="9"/>
        <v>，2890121</v>
      </c>
      <c r="I280" s="4" t="str">
        <f>VLOOKUP(A280,HOP!A:U,21,0)</f>
        <v>直连</v>
      </c>
    </row>
    <row r="281" s="4" customFormat="1" hidden="1" spans="1:9">
      <c r="A281" s="5">
        <v>999221969969095</v>
      </c>
      <c r="B281" s="6">
        <v>44916</v>
      </c>
      <c r="C281" s="6">
        <v>44918</v>
      </c>
      <c r="D281" s="4">
        <v>426</v>
      </c>
      <c r="E281" s="4" t="str">
        <f>VLOOKUP(A281,HOP!A:L,12,0)</f>
        <v>426.00</v>
      </c>
      <c r="F281" s="4" t="str">
        <f>VLOOKUP(A281,HOP!A:C,3,0)</f>
        <v>2890129</v>
      </c>
      <c r="G281" s="4">
        <f t="shared" si="8"/>
        <v>0</v>
      </c>
      <c r="H281" s="4" t="str">
        <f t="shared" si="9"/>
        <v>，2890129</v>
      </c>
      <c r="I281" s="4" t="str">
        <f>VLOOKUP(A281,HOP!A:U,21,0)</f>
        <v>直连</v>
      </c>
    </row>
    <row r="282" s="4" customFormat="1" hidden="1" spans="1:9">
      <c r="A282" s="5">
        <v>999221970030393</v>
      </c>
      <c r="B282" s="6">
        <v>44917</v>
      </c>
      <c r="C282" s="6">
        <v>44918</v>
      </c>
      <c r="D282" s="4">
        <v>680</v>
      </c>
      <c r="E282" s="4" t="str">
        <f>VLOOKUP(A282,HOP!A:L,12,0)</f>
        <v>680.00</v>
      </c>
      <c r="F282" s="4" t="str">
        <f>VLOOKUP(A282,HOP!A:C,3,0)</f>
        <v>2890175</v>
      </c>
      <c r="G282" s="4">
        <f t="shared" si="8"/>
        <v>0</v>
      </c>
      <c r="H282" s="4" t="str">
        <f t="shared" si="9"/>
        <v>，2890175</v>
      </c>
      <c r="I282" s="4" t="str">
        <f>VLOOKUP(A282,HOP!A:U,21,0)</f>
        <v>直连</v>
      </c>
    </row>
    <row r="283" s="4" customFormat="1" hidden="1" spans="1:9">
      <c r="A283" s="5">
        <v>999221970095969</v>
      </c>
      <c r="B283" s="6">
        <v>44917</v>
      </c>
      <c r="C283" s="6">
        <v>44918</v>
      </c>
      <c r="D283" s="4">
        <v>347</v>
      </c>
      <c r="E283" s="4" t="str">
        <f>VLOOKUP(A283,HOP!A:L,12,0)</f>
        <v>347.00</v>
      </c>
      <c r="F283" s="4" t="str">
        <f>VLOOKUP(A283,HOP!A:C,3,0)</f>
        <v>2890193</v>
      </c>
      <c r="G283" s="4">
        <f t="shared" si="8"/>
        <v>0</v>
      </c>
      <c r="H283" s="4" t="str">
        <f t="shared" si="9"/>
        <v>，2890193</v>
      </c>
      <c r="I283" s="4" t="str">
        <f>VLOOKUP(A283,HOP!A:U,21,0)</f>
        <v>直连</v>
      </c>
    </row>
    <row r="284" s="4" customFormat="1" hidden="1" spans="1:9">
      <c r="A284" s="5">
        <v>999221970117902</v>
      </c>
      <c r="B284" s="6">
        <v>44917</v>
      </c>
      <c r="C284" s="6">
        <v>44918</v>
      </c>
      <c r="D284" s="4">
        <v>228</v>
      </c>
      <c r="E284" s="4" t="str">
        <f>VLOOKUP(A284,HOP!A:L,12,0)</f>
        <v>228.00</v>
      </c>
      <c r="F284" s="4" t="str">
        <f>VLOOKUP(A284,HOP!A:C,3,0)</f>
        <v>2890202</v>
      </c>
      <c r="G284" s="4">
        <f t="shared" si="8"/>
        <v>0</v>
      </c>
      <c r="H284" s="4" t="str">
        <f t="shared" si="9"/>
        <v>，2890202</v>
      </c>
      <c r="I284" s="4" t="str">
        <f>VLOOKUP(A284,HOP!A:U,21,0)</f>
        <v>直连</v>
      </c>
    </row>
    <row r="285" s="4" customFormat="1" hidden="1" spans="1:9">
      <c r="A285" s="5">
        <v>999221970198435</v>
      </c>
      <c r="B285" s="6">
        <v>44916</v>
      </c>
      <c r="C285" s="6">
        <v>44918</v>
      </c>
      <c r="D285" s="4">
        <v>1718</v>
      </c>
      <c r="E285" s="4" t="str">
        <f>VLOOKUP(A285,HOP!A:L,12,0)</f>
        <v>1718.00</v>
      </c>
      <c r="F285" s="4" t="str">
        <f>VLOOKUP(A285,HOP!A:C,3,0)</f>
        <v>2890225</v>
      </c>
      <c r="G285" s="4">
        <f t="shared" si="8"/>
        <v>0</v>
      </c>
      <c r="H285" s="4" t="str">
        <f t="shared" si="9"/>
        <v>，2890225</v>
      </c>
      <c r="I285" s="4" t="str">
        <f>VLOOKUP(A285,HOP!A:U,21,0)</f>
        <v>直连</v>
      </c>
    </row>
    <row r="286" s="4" customFormat="1" hidden="1" spans="1:9">
      <c r="A286" s="5">
        <v>999221970235470</v>
      </c>
      <c r="B286" s="6">
        <v>44917</v>
      </c>
      <c r="C286" s="6">
        <v>44918</v>
      </c>
      <c r="D286" s="4">
        <v>237</v>
      </c>
      <c r="E286" s="4" t="str">
        <f>VLOOKUP(A286,HOP!A:L,12,0)</f>
        <v>237.00</v>
      </c>
      <c r="F286" s="4" t="str">
        <f>VLOOKUP(A286,HOP!A:C,3,0)</f>
        <v>2890254</v>
      </c>
      <c r="G286" s="4">
        <f t="shared" si="8"/>
        <v>0</v>
      </c>
      <c r="H286" s="4" t="str">
        <f t="shared" si="9"/>
        <v>，2890254</v>
      </c>
      <c r="I286" s="4" t="str">
        <f>VLOOKUP(A286,HOP!A:U,21,0)</f>
        <v>直连</v>
      </c>
    </row>
    <row r="287" s="4" customFormat="1" hidden="1" spans="1:9">
      <c r="A287" s="5">
        <v>999221970286311</v>
      </c>
      <c r="B287" s="6">
        <v>44916</v>
      </c>
      <c r="C287" s="6">
        <v>44918</v>
      </c>
      <c r="D287" s="4">
        <v>1648</v>
      </c>
      <c r="E287" s="4" t="str">
        <f>VLOOKUP(A287,HOP!A:L,12,0)</f>
        <v>1648.00</v>
      </c>
      <c r="F287" s="4" t="str">
        <f>VLOOKUP(A287,HOP!A:C,3,0)</f>
        <v>2890290</v>
      </c>
      <c r="G287" s="4">
        <f t="shared" si="8"/>
        <v>0</v>
      </c>
      <c r="H287" s="4" t="str">
        <f t="shared" si="9"/>
        <v>，2890290</v>
      </c>
      <c r="I287" s="4" t="str">
        <f>VLOOKUP(A287,HOP!A:U,21,0)</f>
        <v>直连</v>
      </c>
    </row>
    <row r="288" s="4" customFormat="1" hidden="1" spans="1:9">
      <c r="A288" s="5">
        <v>999221972704844</v>
      </c>
      <c r="B288" s="6">
        <v>44917</v>
      </c>
      <c r="C288" s="6">
        <v>44918</v>
      </c>
      <c r="D288" s="4">
        <v>649</v>
      </c>
      <c r="E288" s="4" t="str">
        <f>VLOOKUP(A288,HOP!A:L,12,0)</f>
        <v>649.00</v>
      </c>
      <c r="F288" s="4" t="str">
        <f>VLOOKUP(A288,HOP!A:C,3,0)</f>
        <v>2890593</v>
      </c>
      <c r="G288" s="4">
        <f t="shared" si="8"/>
        <v>0</v>
      </c>
      <c r="H288" s="4" t="str">
        <f t="shared" si="9"/>
        <v>，2890593</v>
      </c>
      <c r="I288" s="4" t="str">
        <f>VLOOKUP(A288,HOP!A:U,21,0)</f>
        <v>直连</v>
      </c>
    </row>
    <row r="289" s="4" customFormat="1" hidden="1" spans="1:9">
      <c r="A289" s="5">
        <v>999221972968308</v>
      </c>
      <c r="B289" s="6">
        <v>44917</v>
      </c>
      <c r="C289" s="6">
        <v>44918</v>
      </c>
      <c r="D289" s="4">
        <v>382</v>
      </c>
      <c r="E289" s="4" t="str">
        <f>VLOOKUP(A289,HOP!A:L,12,0)</f>
        <v>382.00</v>
      </c>
      <c r="F289" s="4" t="str">
        <f>VLOOKUP(A289,HOP!A:C,3,0)</f>
        <v>2890650</v>
      </c>
      <c r="G289" s="4">
        <f t="shared" si="8"/>
        <v>0</v>
      </c>
      <c r="H289" s="4" t="str">
        <f t="shared" si="9"/>
        <v>，2890650</v>
      </c>
      <c r="I289" s="4" t="str">
        <f>VLOOKUP(A289,HOP!A:U,21,0)</f>
        <v>直连</v>
      </c>
    </row>
    <row r="290" s="4" customFormat="1" hidden="1" spans="1:9">
      <c r="A290" s="5">
        <v>999221973322425</v>
      </c>
      <c r="B290" s="6">
        <v>44917</v>
      </c>
      <c r="C290" s="6">
        <v>44918</v>
      </c>
      <c r="D290" s="4">
        <v>637</v>
      </c>
      <c r="E290" s="4" t="str">
        <f>VLOOKUP(A290,HOP!A:L,12,0)</f>
        <v>637.00</v>
      </c>
      <c r="F290" s="4" t="str">
        <f>VLOOKUP(A290,HOP!A:C,3,0)</f>
        <v>2890760</v>
      </c>
      <c r="G290" s="4">
        <f t="shared" si="8"/>
        <v>0</v>
      </c>
      <c r="H290" s="4" t="str">
        <f t="shared" si="9"/>
        <v>，2890760</v>
      </c>
      <c r="I290" s="4" t="str">
        <f>VLOOKUP(A290,HOP!A:U,21,0)</f>
        <v>直连</v>
      </c>
    </row>
    <row r="291" s="4" customFormat="1" hidden="1" spans="1:9">
      <c r="A291" s="5">
        <v>21973719125</v>
      </c>
      <c r="B291" s="6">
        <v>44916</v>
      </c>
      <c r="C291" s="6">
        <v>44918</v>
      </c>
      <c r="D291" s="4">
        <v>586</v>
      </c>
      <c r="E291" s="4" t="str">
        <f>VLOOKUP(A291,HOP!A:L,12,0)</f>
        <v>586.00</v>
      </c>
      <c r="F291" s="4" t="str">
        <f>VLOOKUP(A291,HOP!A:C,3,0)</f>
        <v>2890899</v>
      </c>
      <c r="G291" s="4">
        <f t="shared" si="8"/>
        <v>0</v>
      </c>
      <c r="H291" s="4" t="str">
        <f t="shared" si="9"/>
        <v>，2890899</v>
      </c>
      <c r="I291" s="4" t="str">
        <f>VLOOKUP(A291,HOP!A:U,21,0)</f>
        <v>直连</v>
      </c>
    </row>
    <row r="292" s="4" customFormat="1" hidden="1" spans="1:9">
      <c r="A292" s="5">
        <v>999221973778087</v>
      </c>
      <c r="B292" s="6">
        <v>44917</v>
      </c>
      <c r="C292" s="6">
        <v>44918</v>
      </c>
      <c r="D292" s="4">
        <v>686</v>
      </c>
      <c r="E292" s="4" t="str">
        <f>VLOOKUP(A292,HOP!A:L,12,0)</f>
        <v>686.00</v>
      </c>
      <c r="F292" s="4" t="str">
        <f>VLOOKUP(A292,HOP!A:C,3,0)</f>
        <v>2890926</v>
      </c>
      <c r="G292" s="4">
        <f t="shared" si="8"/>
        <v>0</v>
      </c>
      <c r="H292" s="4" t="str">
        <f t="shared" si="9"/>
        <v>，2890926</v>
      </c>
      <c r="I292" s="4" t="str">
        <f>VLOOKUP(A292,HOP!A:U,21,0)</f>
        <v>直连</v>
      </c>
    </row>
    <row r="293" s="4" customFormat="1" hidden="1" spans="1:9">
      <c r="A293" s="5">
        <v>21974458236</v>
      </c>
      <c r="B293" s="6">
        <v>44917</v>
      </c>
      <c r="C293" s="6">
        <v>44918</v>
      </c>
      <c r="D293" s="4">
        <v>315</v>
      </c>
      <c r="E293" s="4" t="str">
        <f>VLOOKUP(A293,HOP!A:L,12,0)</f>
        <v>315.00</v>
      </c>
      <c r="F293" s="4" t="str">
        <f>VLOOKUP(A293,HOP!A:C,3,0)</f>
        <v>2891150</v>
      </c>
      <c r="G293" s="4">
        <f t="shared" si="8"/>
        <v>0</v>
      </c>
      <c r="H293" s="4" t="str">
        <f t="shared" si="9"/>
        <v>，2891150</v>
      </c>
      <c r="I293" s="4" t="str">
        <f>VLOOKUP(A293,HOP!A:U,21,0)</f>
        <v>直连</v>
      </c>
    </row>
    <row r="294" s="4" customFormat="1" hidden="1" spans="1:9">
      <c r="A294" s="5">
        <v>999221975319033</v>
      </c>
      <c r="B294" s="6">
        <v>44917</v>
      </c>
      <c r="C294" s="6">
        <v>44918</v>
      </c>
      <c r="D294" s="4">
        <v>997</v>
      </c>
      <c r="E294" s="4" t="str">
        <f>VLOOKUP(A294,HOP!A:L,12,0)</f>
        <v>997.00</v>
      </c>
      <c r="F294" s="4" t="str">
        <f>VLOOKUP(A294,HOP!A:C,3,0)</f>
        <v>2891642</v>
      </c>
      <c r="G294" s="4">
        <f t="shared" si="8"/>
        <v>0</v>
      </c>
      <c r="H294" s="4" t="str">
        <f t="shared" si="9"/>
        <v>，2891642</v>
      </c>
      <c r="I294" s="4" t="str">
        <f>VLOOKUP(A294,HOP!A:U,21,0)</f>
        <v>直连</v>
      </c>
    </row>
    <row r="295" s="4" customFormat="1" hidden="1" spans="1:9">
      <c r="A295" s="5">
        <v>999221975659436</v>
      </c>
      <c r="B295" s="6">
        <v>44917</v>
      </c>
      <c r="C295" s="6">
        <v>44918</v>
      </c>
      <c r="D295" s="4">
        <v>669</v>
      </c>
      <c r="E295" s="4" t="str">
        <f>VLOOKUP(A295,HOP!A:L,12,0)</f>
        <v>669.00</v>
      </c>
      <c r="F295" s="4" t="str">
        <f>VLOOKUP(A295,HOP!A:C,3,0)</f>
        <v>2891876</v>
      </c>
      <c r="G295" s="4">
        <f t="shared" si="8"/>
        <v>0</v>
      </c>
      <c r="H295" s="4" t="str">
        <f t="shared" si="9"/>
        <v>，2891876</v>
      </c>
      <c r="I295" s="4" t="str">
        <f>VLOOKUP(A295,HOP!A:U,21,0)</f>
        <v>直连</v>
      </c>
    </row>
    <row r="296" s="4" customFormat="1" hidden="1" spans="1:9">
      <c r="A296" s="5">
        <v>999221976134713</v>
      </c>
      <c r="B296" s="6">
        <v>44916</v>
      </c>
      <c r="C296" s="6">
        <v>44918</v>
      </c>
      <c r="D296" s="4">
        <v>2285</v>
      </c>
      <c r="E296" s="4" t="str">
        <f>VLOOKUP(A296,HOP!A:L,12,0)</f>
        <v>2285.00</v>
      </c>
      <c r="F296" s="4" t="str">
        <f>VLOOKUP(A296,HOP!A:C,3,0)</f>
        <v>2892198</v>
      </c>
      <c r="G296" s="4">
        <f t="shared" si="8"/>
        <v>0</v>
      </c>
      <c r="H296" s="4" t="str">
        <f t="shared" si="9"/>
        <v>，2892198</v>
      </c>
      <c r="I296" s="4" t="str">
        <f>VLOOKUP(A296,HOP!A:U,21,0)</f>
        <v>直连</v>
      </c>
    </row>
    <row r="297" s="4" customFormat="1" hidden="1" spans="1:9">
      <c r="A297" s="5">
        <v>999221976392301</v>
      </c>
      <c r="B297" s="6">
        <v>44917</v>
      </c>
      <c r="C297" s="6">
        <v>44918</v>
      </c>
      <c r="D297" s="4">
        <v>627</v>
      </c>
      <c r="E297" s="4" t="str">
        <f>VLOOKUP(A297,HOP!A:L,12,0)</f>
        <v>627.00</v>
      </c>
      <c r="F297" s="4" t="str">
        <f>VLOOKUP(A297,HOP!A:C,3,0)</f>
        <v>2892429</v>
      </c>
      <c r="G297" s="4">
        <f t="shared" si="8"/>
        <v>0</v>
      </c>
      <c r="H297" s="4" t="str">
        <f t="shared" si="9"/>
        <v>，2892429</v>
      </c>
      <c r="I297" s="4" t="str">
        <f>VLOOKUP(A297,HOP!A:U,21,0)</f>
        <v>直连</v>
      </c>
    </row>
    <row r="298" s="4" customFormat="1" hidden="1" spans="1:9">
      <c r="A298" s="5">
        <v>999221976427719</v>
      </c>
      <c r="B298" s="6">
        <v>44917</v>
      </c>
      <c r="C298" s="6">
        <v>44918</v>
      </c>
      <c r="D298" s="4">
        <v>1460</v>
      </c>
      <c r="E298" s="4" t="str">
        <f>VLOOKUP(A298,HOP!A:L,12,0)</f>
        <v>1460.00</v>
      </c>
      <c r="F298" s="4" t="str">
        <f>VLOOKUP(A298,HOP!A:C,3,0)</f>
        <v>2892463</v>
      </c>
      <c r="G298" s="4">
        <f t="shared" si="8"/>
        <v>0</v>
      </c>
      <c r="H298" s="4" t="str">
        <f t="shared" si="9"/>
        <v>，2892463</v>
      </c>
      <c r="I298" s="4" t="str">
        <f>VLOOKUP(A298,HOP!A:U,21,0)</f>
        <v>直连</v>
      </c>
    </row>
    <row r="299" s="4" customFormat="1" hidden="1" spans="1:9">
      <c r="A299" s="5">
        <v>999221976568967</v>
      </c>
      <c r="B299" s="6">
        <v>44917</v>
      </c>
      <c r="C299" s="6">
        <v>44918</v>
      </c>
      <c r="D299" s="4">
        <v>0</v>
      </c>
      <c r="E299" s="4" t="e">
        <f>VLOOKUP(A299,HOP!A:L,12,0)</f>
        <v>#N/A</v>
      </c>
      <c r="F299" s="4" t="e">
        <f>VLOOKUP(A299,HOP!A:C,3,0)</f>
        <v>#N/A</v>
      </c>
      <c r="G299" s="4" t="e">
        <f t="shared" si="8"/>
        <v>#N/A</v>
      </c>
      <c r="H299" s="4" t="e">
        <f t="shared" si="9"/>
        <v>#N/A</v>
      </c>
      <c r="I299" s="4" t="e">
        <f>VLOOKUP(A299,HOP!A:U,21,0)</f>
        <v>#N/A</v>
      </c>
    </row>
    <row r="300" s="4" customFormat="1" hidden="1" spans="1:9">
      <c r="A300" s="5">
        <v>999221976647090</v>
      </c>
      <c r="B300" s="6">
        <v>44917</v>
      </c>
      <c r="C300" s="6">
        <v>44918</v>
      </c>
      <c r="D300" s="4">
        <v>157</v>
      </c>
      <c r="E300" s="4" t="str">
        <f>VLOOKUP(A300,HOP!A:L,12,0)</f>
        <v>157.00</v>
      </c>
      <c r="F300" s="4" t="str">
        <f>VLOOKUP(A300,HOP!A:C,3,0)</f>
        <v>2892611</v>
      </c>
      <c r="G300" s="4">
        <f t="shared" si="8"/>
        <v>0</v>
      </c>
      <c r="H300" s="4" t="str">
        <f t="shared" si="9"/>
        <v>，2892611</v>
      </c>
      <c r="I300" s="4" t="str">
        <f>VLOOKUP(A300,HOP!A:U,21,0)</f>
        <v>直连</v>
      </c>
    </row>
    <row r="301" s="4" customFormat="1" hidden="1" spans="1:9">
      <c r="A301" s="5">
        <v>999221976691522</v>
      </c>
      <c r="B301" s="6">
        <v>44917</v>
      </c>
      <c r="C301" s="6">
        <v>44918</v>
      </c>
      <c r="D301" s="4">
        <v>474</v>
      </c>
      <c r="E301" s="4" t="str">
        <f>VLOOKUP(A301,HOP!A:L,12,0)</f>
        <v>474.00</v>
      </c>
      <c r="F301" s="4" t="str">
        <f>VLOOKUP(A301,HOP!A:C,3,0)</f>
        <v>2892691</v>
      </c>
      <c r="G301" s="4">
        <f t="shared" si="8"/>
        <v>0</v>
      </c>
      <c r="H301" s="4" t="str">
        <f t="shared" si="9"/>
        <v>，2892691</v>
      </c>
      <c r="I301" s="4" t="str">
        <f>VLOOKUP(A301,HOP!A:U,21,0)</f>
        <v>直连</v>
      </c>
    </row>
    <row r="302" s="4" customFormat="1" hidden="1" spans="1:9">
      <c r="A302" s="5">
        <v>999221976806258</v>
      </c>
      <c r="B302" s="6">
        <v>44917</v>
      </c>
      <c r="C302" s="6">
        <v>44918</v>
      </c>
      <c r="D302" s="4">
        <v>348</v>
      </c>
      <c r="E302" s="4" t="str">
        <f>VLOOKUP(A302,HOP!A:L,12,0)</f>
        <v>348.00</v>
      </c>
      <c r="F302" s="4" t="str">
        <f>VLOOKUP(A302,HOP!A:C,3,0)</f>
        <v>2892788</v>
      </c>
      <c r="G302" s="4">
        <f t="shared" si="8"/>
        <v>0</v>
      </c>
      <c r="H302" s="4" t="str">
        <f t="shared" si="9"/>
        <v>，2892788</v>
      </c>
      <c r="I302" s="4" t="str">
        <f>VLOOKUP(A302,HOP!A:U,21,0)</f>
        <v>直连</v>
      </c>
    </row>
    <row r="303" s="4" customFormat="1" hidden="1" spans="1:9">
      <c r="A303" s="5">
        <v>999221976870195</v>
      </c>
      <c r="B303" s="6">
        <v>44917</v>
      </c>
      <c r="C303" s="6">
        <v>44918</v>
      </c>
      <c r="D303" s="4">
        <v>811</v>
      </c>
      <c r="E303" s="4" t="str">
        <f>VLOOKUP(A303,HOP!A:L,12,0)</f>
        <v>811.00</v>
      </c>
      <c r="F303" s="4" t="str">
        <f>VLOOKUP(A303,HOP!A:C,3,0)</f>
        <v>2892817</v>
      </c>
      <c r="G303" s="4">
        <f t="shared" si="8"/>
        <v>0</v>
      </c>
      <c r="H303" s="4" t="str">
        <f t="shared" si="9"/>
        <v>，2892817</v>
      </c>
      <c r="I303" s="4" t="str">
        <f>VLOOKUP(A303,HOP!A:U,21,0)</f>
        <v>直连</v>
      </c>
    </row>
    <row r="304" s="4" customFormat="1" hidden="1" spans="1:9">
      <c r="A304" s="5">
        <v>999221976992865</v>
      </c>
      <c r="B304" s="6">
        <v>44917</v>
      </c>
      <c r="C304" s="6">
        <v>44918</v>
      </c>
      <c r="D304" s="4">
        <v>811</v>
      </c>
      <c r="E304" s="4" t="str">
        <f>VLOOKUP(A304,HOP!A:L,12,0)</f>
        <v>811.00</v>
      </c>
      <c r="F304" s="4" t="str">
        <f>VLOOKUP(A304,HOP!A:C,3,0)</f>
        <v>2892843</v>
      </c>
      <c r="G304" s="4">
        <f t="shared" si="8"/>
        <v>0</v>
      </c>
      <c r="H304" s="4" t="str">
        <f t="shared" si="9"/>
        <v>，2892843</v>
      </c>
      <c r="I304" s="4" t="str">
        <f>VLOOKUP(A304,HOP!A:U,21,0)</f>
        <v>直连</v>
      </c>
    </row>
    <row r="305" s="4" customFormat="1" hidden="1" spans="1:9">
      <c r="A305" s="5">
        <v>999221978103368</v>
      </c>
      <c r="B305" s="6">
        <v>44917</v>
      </c>
      <c r="C305" s="6">
        <v>44918</v>
      </c>
      <c r="D305" s="4">
        <v>142</v>
      </c>
      <c r="E305" s="4" t="str">
        <f>VLOOKUP(A305,HOP!A:L,12,0)</f>
        <v>142.00</v>
      </c>
      <c r="F305" s="4" t="str">
        <f>VLOOKUP(A305,HOP!A:C,3,0)</f>
        <v>2892868</v>
      </c>
      <c r="G305" s="4">
        <f t="shared" si="8"/>
        <v>0</v>
      </c>
      <c r="H305" s="4" t="str">
        <f t="shared" si="9"/>
        <v>，2892868</v>
      </c>
      <c r="I305" s="4" t="str">
        <f>VLOOKUP(A305,HOP!A:U,21,0)</f>
        <v>直连</v>
      </c>
    </row>
    <row r="306" s="4" customFormat="1" hidden="1" spans="1:9">
      <c r="A306" s="5">
        <v>999221978284979</v>
      </c>
      <c r="B306" s="6">
        <v>44917</v>
      </c>
      <c r="C306" s="6">
        <v>44918</v>
      </c>
      <c r="D306" s="4">
        <v>279</v>
      </c>
      <c r="E306" s="4" t="str">
        <f>VLOOKUP(A306,HOP!A:L,12,0)</f>
        <v>279.00</v>
      </c>
      <c r="F306" s="4" t="str">
        <f>VLOOKUP(A306,HOP!A:C,3,0)</f>
        <v>2892900</v>
      </c>
      <c r="G306" s="4">
        <f t="shared" si="8"/>
        <v>0</v>
      </c>
      <c r="H306" s="4" t="str">
        <f t="shared" si="9"/>
        <v>，2892900</v>
      </c>
      <c r="I306" s="4" t="str">
        <f>VLOOKUP(A306,HOP!A:U,21,0)</f>
        <v>直连</v>
      </c>
    </row>
    <row r="307" s="4" customFormat="1" hidden="1" spans="1:9">
      <c r="A307" s="5">
        <v>999221980014800</v>
      </c>
      <c r="B307" s="6">
        <v>44917</v>
      </c>
      <c r="C307" s="6">
        <v>44918</v>
      </c>
      <c r="D307" s="4">
        <v>128</v>
      </c>
      <c r="E307" s="4" t="str">
        <f>VLOOKUP(A307,HOP!A:L,12,0)</f>
        <v>128.00</v>
      </c>
      <c r="F307" s="4" t="str">
        <f>VLOOKUP(A307,HOP!A:C,3,0)</f>
        <v>2893277</v>
      </c>
      <c r="G307" s="4">
        <f t="shared" si="8"/>
        <v>0</v>
      </c>
      <c r="H307" s="4" t="str">
        <f t="shared" si="9"/>
        <v>，2893277</v>
      </c>
      <c r="I307" s="4" t="str">
        <f>VLOOKUP(A307,HOP!A:U,21,0)</f>
        <v>直连</v>
      </c>
    </row>
    <row r="308" s="4" customFormat="1" hidden="1" spans="1:9">
      <c r="A308" s="5">
        <v>999221980223013</v>
      </c>
      <c r="B308" s="6">
        <v>44917</v>
      </c>
      <c r="C308" s="6">
        <v>44918</v>
      </c>
      <c r="D308" s="4">
        <v>246</v>
      </c>
      <c r="E308" s="4" t="str">
        <f>VLOOKUP(A308,HOP!A:L,12,0)</f>
        <v>246.00</v>
      </c>
      <c r="F308" s="4" t="str">
        <f>VLOOKUP(A308,HOP!A:C,3,0)</f>
        <v>2893325</v>
      </c>
      <c r="G308" s="4">
        <f t="shared" si="8"/>
        <v>0</v>
      </c>
      <c r="H308" s="4" t="str">
        <f t="shared" si="9"/>
        <v>，2893325</v>
      </c>
      <c r="I308" s="4" t="str">
        <f>VLOOKUP(A308,HOP!A:U,21,0)</f>
        <v>直连</v>
      </c>
    </row>
    <row r="309" s="4" customFormat="1" hidden="1" spans="1:9">
      <c r="A309" s="5">
        <v>999221980237465</v>
      </c>
      <c r="B309" s="6">
        <v>44917</v>
      </c>
      <c r="C309" s="6">
        <v>44918</v>
      </c>
      <c r="D309" s="4">
        <v>865</v>
      </c>
      <c r="E309" s="4" t="str">
        <f>VLOOKUP(A309,HOP!A:L,12,0)</f>
        <v>865.00</v>
      </c>
      <c r="F309" s="4" t="str">
        <f>VLOOKUP(A309,HOP!A:C,3,0)</f>
        <v>2893331</v>
      </c>
      <c r="G309" s="4">
        <f t="shared" si="8"/>
        <v>0</v>
      </c>
      <c r="H309" s="4" t="str">
        <f t="shared" si="9"/>
        <v>，2893331</v>
      </c>
      <c r="I309" s="4" t="str">
        <f>VLOOKUP(A309,HOP!A:U,21,0)</f>
        <v>直连</v>
      </c>
    </row>
    <row r="310" s="4" customFormat="1" hidden="1" spans="1:9">
      <c r="A310" s="5">
        <v>999221980831235</v>
      </c>
      <c r="B310" s="6">
        <v>44917</v>
      </c>
      <c r="C310" s="6">
        <v>44918</v>
      </c>
      <c r="D310" s="4">
        <v>573</v>
      </c>
      <c r="E310" s="4" t="str">
        <f>VLOOKUP(A310,HOP!A:L,12,0)</f>
        <v>573.00</v>
      </c>
      <c r="F310" s="4" t="str">
        <f>VLOOKUP(A310,HOP!A:C,3,0)</f>
        <v>2893511</v>
      </c>
      <c r="G310" s="4">
        <f t="shared" si="8"/>
        <v>0</v>
      </c>
      <c r="H310" s="4" t="str">
        <f t="shared" si="9"/>
        <v>，2893511</v>
      </c>
      <c r="I310" s="4" t="str">
        <f>VLOOKUP(A310,HOP!A:U,21,0)</f>
        <v>直连</v>
      </c>
    </row>
    <row r="311" s="4" customFormat="1" hidden="1" spans="1:9">
      <c r="A311" s="5">
        <v>999221981314884</v>
      </c>
      <c r="B311" s="6">
        <v>44917</v>
      </c>
      <c r="C311" s="6">
        <v>44918</v>
      </c>
      <c r="D311" s="4">
        <v>662</v>
      </c>
      <c r="E311" s="4" t="str">
        <f>VLOOKUP(A311,HOP!A:L,12,0)</f>
        <v>662.00</v>
      </c>
      <c r="F311" s="4" t="str">
        <f>VLOOKUP(A311,HOP!A:C,3,0)</f>
        <v>2893672</v>
      </c>
      <c r="G311" s="4">
        <f t="shared" si="8"/>
        <v>0</v>
      </c>
      <c r="H311" s="4" t="str">
        <f t="shared" si="9"/>
        <v>，2893672</v>
      </c>
      <c r="I311" s="4" t="str">
        <f>VLOOKUP(A311,HOP!A:U,21,0)</f>
        <v>直连</v>
      </c>
    </row>
    <row r="312" s="4" customFormat="1" hidden="1" spans="1:9">
      <c r="A312" s="5">
        <v>999221981584720</v>
      </c>
      <c r="B312" s="6">
        <v>44917</v>
      </c>
      <c r="C312" s="6">
        <v>44918</v>
      </c>
      <c r="D312" s="4">
        <v>809</v>
      </c>
      <c r="E312" s="4" t="str">
        <f>VLOOKUP(A312,HOP!A:L,12,0)</f>
        <v>809.00</v>
      </c>
      <c r="F312" s="4" t="str">
        <f>VLOOKUP(A312,HOP!A:C,3,0)</f>
        <v>2893823</v>
      </c>
      <c r="G312" s="4">
        <f t="shared" si="8"/>
        <v>0</v>
      </c>
      <c r="H312" s="4" t="str">
        <f t="shared" si="9"/>
        <v>，2893823</v>
      </c>
      <c r="I312" s="4" t="str">
        <f>VLOOKUP(A312,HOP!A:U,21,0)</f>
        <v>直连</v>
      </c>
    </row>
    <row r="313" s="4" customFormat="1" hidden="1" spans="1:9">
      <c r="A313" s="5">
        <v>999221981678257</v>
      </c>
      <c r="B313" s="6">
        <v>44917</v>
      </c>
      <c r="C313" s="6">
        <v>44918</v>
      </c>
      <c r="D313" s="4">
        <v>547</v>
      </c>
      <c r="E313" s="4" t="str">
        <f>VLOOKUP(A313,HOP!A:L,12,0)</f>
        <v>547.00</v>
      </c>
      <c r="F313" s="4" t="str">
        <f>VLOOKUP(A313,HOP!A:C,3,0)</f>
        <v>2893867</v>
      </c>
      <c r="G313" s="4">
        <f t="shared" si="8"/>
        <v>0</v>
      </c>
      <c r="H313" s="4" t="str">
        <f t="shared" si="9"/>
        <v>，2893867</v>
      </c>
      <c r="I313" s="4" t="str">
        <f>VLOOKUP(A313,HOP!A:U,21,0)</f>
        <v>直连</v>
      </c>
    </row>
    <row r="314" s="4" customFormat="1" hidden="1" spans="1:9">
      <c r="A314" s="5">
        <v>999221981719893</v>
      </c>
      <c r="B314" s="6">
        <v>44917</v>
      </c>
      <c r="C314" s="6">
        <v>44918</v>
      </c>
      <c r="D314" s="4">
        <v>128</v>
      </c>
      <c r="E314" s="4" t="str">
        <f>VLOOKUP(A314,HOP!A:L,12,0)</f>
        <v>128.00</v>
      </c>
      <c r="F314" s="4" t="str">
        <f>VLOOKUP(A314,HOP!A:C,3,0)</f>
        <v>2893897</v>
      </c>
      <c r="G314" s="4">
        <f t="shared" si="8"/>
        <v>0</v>
      </c>
      <c r="H314" s="4" t="str">
        <f t="shared" si="9"/>
        <v>，2893897</v>
      </c>
      <c r="I314" s="4" t="str">
        <f>VLOOKUP(A314,HOP!A:U,21,0)</f>
        <v>直连</v>
      </c>
    </row>
    <row r="315" s="4" customFormat="1" hidden="1" spans="1:9">
      <c r="A315" s="5">
        <v>999221981861196</v>
      </c>
      <c r="B315" s="6">
        <v>44917</v>
      </c>
      <c r="C315" s="6">
        <v>44918</v>
      </c>
      <c r="D315" s="4">
        <v>475</v>
      </c>
      <c r="E315" s="4" t="str">
        <f>VLOOKUP(A315,HOP!A:L,12,0)</f>
        <v>475.00</v>
      </c>
      <c r="F315" s="4" t="str">
        <f>VLOOKUP(A315,HOP!A:C,3,0)</f>
        <v>2893981</v>
      </c>
      <c r="G315" s="4">
        <f t="shared" si="8"/>
        <v>0</v>
      </c>
      <c r="H315" s="4" t="str">
        <f t="shared" si="9"/>
        <v>，2893981</v>
      </c>
      <c r="I315" s="4" t="str">
        <f>VLOOKUP(A315,HOP!A:U,21,0)</f>
        <v>直连</v>
      </c>
    </row>
    <row r="316" s="4" customFormat="1" hidden="1" spans="1:9">
      <c r="A316" s="5">
        <v>999221981881836</v>
      </c>
      <c r="B316" s="6">
        <v>44917</v>
      </c>
      <c r="C316" s="6">
        <v>44918</v>
      </c>
      <c r="D316" s="4">
        <v>644</v>
      </c>
      <c r="E316" s="4" t="str">
        <f>VLOOKUP(A316,HOP!A:L,12,0)</f>
        <v>644.00</v>
      </c>
      <c r="F316" s="4" t="str">
        <f>VLOOKUP(A316,HOP!A:C,3,0)</f>
        <v>2893994</v>
      </c>
      <c r="G316" s="4">
        <f t="shared" si="8"/>
        <v>0</v>
      </c>
      <c r="H316" s="4" t="str">
        <f t="shared" si="9"/>
        <v>，2893994</v>
      </c>
      <c r="I316" s="4" t="str">
        <f>VLOOKUP(A316,HOP!A:U,21,0)</f>
        <v>直连</v>
      </c>
    </row>
    <row r="317" s="4" customFormat="1" hidden="1" spans="1:9">
      <c r="A317" s="5">
        <v>999221981997239</v>
      </c>
      <c r="B317" s="6">
        <v>44917</v>
      </c>
      <c r="C317" s="6">
        <v>44918</v>
      </c>
      <c r="D317" s="4">
        <v>623</v>
      </c>
      <c r="E317" s="4" t="str">
        <f>VLOOKUP(A317,HOP!A:L,12,0)</f>
        <v>623.00</v>
      </c>
      <c r="F317" s="4" t="str">
        <f>VLOOKUP(A317,HOP!A:C,3,0)</f>
        <v>2894062</v>
      </c>
      <c r="G317" s="4">
        <f t="shared" si="8"/>
        <v>0</v>
      </c>
      <c r="H317" s="4" t="str">
        <f t="shared" si="9"/>
        <v>，2894062</v>
      </c>
      <c r="I317" s="4" t="str">
        <f>VLOOKUP(A317,HOP!A:U,21,0)</f>
        <v>直连</v>
      </c>
    </row>
    <row r="318" s="4" customFormat="1" hidden="1" spans="1:9">
      <c r="A318" s="5">
        <v>999221982013032</v>
      </c>
      <c r="B318" s="6">
        <v>44917</v>
      </c>
      <c r="C318" s="6">
        <v>44918</v>
      </c>
      <c r="D318" s="4">
        <v>325</v>
      </c>
      <c r="E318" s="4" t="str">
        <f>VLOOKUP(A318,HOP!A:L,12,0)</f>
        <v>325.00</v>
      </c>
      <c r="F318" s="4" t="str">
        <f>VLOOKUP(A318,HOP!A:C,3,0)</f>
        <v>2894073</v>
      </c>
      <c r="G318" s="4">
        <f t="shared" si="8"/>
        <v>0</v>
      </c>
      <c r="H318" s="4" t="str">
        <f t="shared" si="9"/>
        <v>，2894073</v>
      </c>
      <c r="I318" s="4" t="str">
        <f>VLOOKUP(A318,HOP!A:U,21,0)</f>
        <v>直连</v>
      </c>
    </row>
    <row r="319" s="4" customFormat="1" hidden="1" spans="1:9">
      <c r="A319" s="5">
        <v>999221982174361</v>
      </c>
      <c r="B319" s="6">
        <v>44917</v>
      </c>
      <c r="C319" s="6">
        <v>44918</v>
      </c>
      <c r="D319" s="4">
        <v>1161</v>
      </c>
      <c r="E319" s="4" t="str">
        <f>VLOOKUP(A319,HOP!A:L,12,0)</f>
        <v>1161.00</v>
      </c>
      <c r="F319" s="4" t="str">
        <f>VLOOKUP(A319,HOP!A:C,3,0)</f>
        <v>2894182</v>
      </c>
      <c r="G319" s="4">
        <f t="shared" si="8"/>
        <v>0</v>
      </c>
      <c r="H319" s="4" t="str">
        <f t="shared" si="9"/>
        <v>，2894182</v>
      </c>
      <c r="I319" s="4" t="str">
        <f>VLOOKUP(A319,HOP!A:U,21,0)</f>
        <v>直连</v>
      </c>
    </row>
    <row r="320" s="4" customFormat="1" hidden="1" spans="1:9">
      <c r="A320" s="5">
        <v>999221982270109</v>
      </c>
      <c r="B320" s="6">
        <v>44917</v>
      </c>
      <c r="C320" s="6">
        <v>44918</v>
      </c>
      <c r="D320" s="4">
        <v>327</v>
      </c>
      <c r="E320" s="4" t="str">
        <f>VLOOKUP(A320,HOP!A:L,12,0)</f>
        <v>327.00</v>
      </c>
      <c r="F320" s="4" t="str">
        <f>VLOOKUP(A320,HOP!A:C,3,0)</f>
        <v>2894246</v>
      </c>
      <c r="G320" s="4">
        <f t="shared" si="8"/>
        <v>0</v>
      </c>
      <c r="H320" s="4" t="str">
        <f t="shared" si="9"/>
        <v>，2894246</v>
      </c>
      <c r="I320" s="4" t="str">
        <f>VLOOKUP(A320,HOP!A:U,21,0)</f>
        <v>直连</v>
      </c>
    </row>
    <row r="321" s="4" customFormat="1" hidden="1" spans="1:9">
      <c r="A321" s="5">
        <v>999221982660780</v>
      </c>
      <c r="B321" s="6">
        <v>44917</v>
      </c>
      <c r="C321" s="6">
        <v>44918</v>
      </c>
      <c r="D321" s="4">
        <v>784</v>
      </c>
      <c r="E321" s="4" t="str">
        <f>VLOOKUP(A321,HOP!A:L,12,0)</f>
        <v>784.00</v>
      </c>
      <c r="F321" s="4" t="str">
        <f>VLOOKUP(A321,HOP!A:C,3,0)</f>
        <v>2894468</v>
      </c>
      <c r="G321" s="4">
        <f t="shared" si="8"/>
        <v>0</v>
      </c>
      <c r="H321" s="4" t="str">
        <f t="shared" si="9"/>
        <v>，2894468</v>
      </c>
      <c r="I321" s="4" t="str">
        <f>VLOOKUP(A321,HOP!A:U,21,0)</f>
        <v>直连</v>
      </c>
    </row>
    <row r="322" s="4" customFormat="1" hidden="1" spans="1:9">
      <c r="A322" s="5">
        <v>999221982840639</v>
      </c>
      <c r="B322" s="6">
        <v>44917</v>
      </c>
      <c r="C322" s="6">
        <v>44918</v>
      </c>
      <c r="D322" s="4">
        <v>389</v>
      </c>
      <c r="E322" s="4" t="str">
        <f>VLOOKUP(A322,HOP!A:L,12,0)</f>
        <v>389.00</v>
      </c>
      <c r="F322" s="4" t="str">
        <f>VLOOKUP(A322,HOP!A:C,3,0)</f>
        <v>2894561</v>
      </c>
      <c r="G322" s="4">
        <f t="shared" si="8"/>
        <v>0</v>
      </c>
      <c r="H322" s="4" t="str">
        <f t="shared" si="9"/>
        <v>，2894561</v>
      </c>
      <c r="I322" s="4" t="str">
        <f>VLOOKUP(A322,HOP!A:U,21,0)</f>
        <v>直连</v>
      </c>
    </row>
    <row r="323" s="4" customFormat="1" hidden="1" spans="1:9">
      <c r="A323" s="5">
        <v>999221982972694</v>
      </c>
      <c r="B323" s="6">
        <v>44917</v>
      </c>
      <c r="C323" s="6">
        <v>44918</v>
      </c>
      <c r="D323" s="4">
        <v>322</v>
      </c>
      <c r="E323" s="4" t="str">
        <f>VLOOKUP(A323,HOP!A:L,12,0)</f>
        <v>322.00</v>
      </c>
      <c r="F323" s="4" t="str">
        <f>VLOOKUP(A323,HOP!A:C,3,0)</f>
        <v>2894626</v>
      </c>
      <c r="G323" s="4">
        <f>D323-E323</f>
        <v>0</v>
      </c>
      <c r="H323" s="4" t="str">
        <f>$H$1&amp;F323</f>
        <v>，2894626</v>
      </c>
      <c r="I323" s="4" t="str">
        <f>VLOOKUP(A323,HOP!A:U,21,0)</f>
        <v>直连</v>
      </c>
    </row>
    <row r="325" spans="4:4">
      <c r="D325" s="4">
        <f>SUM(D2:D324)</f>
        <v>566111</v>
      </c>
    </row>
    <row r="326" spans="4:4">
      <c r="D326" s="4" t="s">
        <v>1656</v>
      </c>
    </row>
    <row r="330" spans="1:3">
      <c r="A330" s="4" t="s">
        <v>1657</v>
      </c>
      <c r="C330" s="4">
        <v>68641</v>
      </c>
    </row>
    <row r="331" spans="1:3">
      <c r="A331" s="4" t="s">
        <v>1658</v>
      </c>
      <c r="C331" s="4">
        <v>497470</v>
      </c>
    </row>
    <row r="332" spans="1:3">
      <c r="A332" s="4" t="s">
        <v>1659</v>
      </c>
      <c r="C332" s="4">
        <f>SUBTOTAL(9,C330:C331)</f>
        <v>566111</v>
      </c>
    </row>
  </sheetData>
  <autoFilter ref="A1:X323">
    <filterColumn colId="3">
      <filters>
        <filter val="500"/>
        <filter val="1502"/>
        <filter val="503"/>
        <filter val="903"/>
        <filter val="1106"/>
        <filter val="507"/>
        <filter val="912"/>
        <filter val="1112"/>
        <filter val="1113"/>
        <filter val="1114"/>
        <filter val="1914"/>
        <filter val="517"/>
        <filter val="918"/>
        <filter val="1926"/>
        <filter val="128"/>
        <filter val="528"/>
        <filter val="929"/>
        <filter val="530"/>
        <filter val="532"/>
        <filter val="1132"/>
        <filter val="6532"/>
        <filter val="534"/>
        <filter val="1938"/>
        <filter val="142"/>
        <filter val="2142"/>
        <filter val="1144"/>
        <filter val="146"/>
        <filter val="547"/>
        <filter val="1148"/>
        <filter val="1552"/>
        <filter val="1554"/>
        <filter val="2954"/>
        <filter val="1555"/>
        <filter val="2555"/>
        <filter val="157"/>
        <filter val="957"/>
        <filter val="959"/>
        <filter val="1960"/>
        <filter val="5560"/>
        <filter val="1161"/>
        <filter val="16564"/>
        <filter val="165"/>
        <filter val="966"/>
        <filter val="168"/>
        <filter val="573"/>
        <filter val="574"/>
        <filter val="176"/>
        <filter val="1177"/>
        <filter val="978"/>
        <filter val="179"/>
        <filter val="1980"/>
        <filter val="1582"/>
        <filter val="6582"/>
        <filter val="183"/>
        <filter val="583"/>
        <filter val="1183"/>
        <filter val="6584"/>
        <filter val="585"/>
        <filter val="1185"/>
        <filter val="5985"/>
        <filter val="586"/>
        <filter val="1586"/>
        <filter val="1986"/>
        <filter val="187"/>
        <filter val="191"/>
        <filter val="591"/>
        <filter val="991"/>
        <filter val="1192"/>
        <filter val="1592"/>
        <filter val="193"/>
        <filter val="4595"/>
        <filter val="6995"/>
        <filter val="596"/>
        <filter val="597"/>
        <filter val="997"/>
        <filter val="598"/>
        <filter val="1598"/>
        <filter val="4198"/>
        <filter val="4599"/>
        <filter val="2600"/>
        <filter val="3600"/>
        <filter val="201"/>
        <filter val="4603"/>
        <filter val="204"/>
        <filter val="604"/>
        <filter val="205"/>
        <filter val="1208"/>
        <filter val="1611"/>
        <filter val="216"/>
        <filter val="1216"/>
        <filter val="4220"/>
        <filter val="623"/>
        <filter val="624"/>
        <filter val="627"/>
        <filter val="228"/>
        <filter val="4628"/>
        <filter val="5228"/>
        <filter val="1630"/>
        <filter val="9632"/>
        <filter val="4233"/>
        <filter val="3234"/>
        <filter val="2236"/>
        <filter val="237"/>
        <filter val="637"/>
        <filter val="638"/>
        <filter val="639"/>
        <filter val="3639"/>
        <filter val="644"/>
        <filter val="4644"/>
        <filter val="246"/>
        <filter val="2246"/>
        <filter val="648"/>
        <filter val="1648"/>
        <filter val="649"/>
        <filter val="250"/>
        <filter val="1650"/>
        <filter val="252"/>
        <filter val="1652"/>
        <filter val="5253"/>
        <filter val="1256"/>
        <filter val="3256"/>
        <filter val="257"/>
        <filter val="260"/>
        <filter val="262"/>
        <filter val="662"/>
        <filter val="2664"/>
        <filter val="265"/>
        <filter val="1266"/>
        <filter val="669"/>
        <filter val="1670"/>
        <filter val="279"/>
        <filter val="680"/>
        <filter val="2682"/>
        <filter val="2285"/>
        <filter val="686"/>
        <filter val="691"/>
        <filter val="303"/>
        <filter val="703"/>
        <filter val="2704"/>
        <filter val="306"/>
        <filter val="708"/>
        <filter val="4308"/>
        <filter val="709"/>
        <filter val="315"/>
        <filter val="1316"/>
        <filter val="1718"/>
        <filter val="719"/>
        <filter val="322"/>
        <filter val="324"/>
        <filter val="724"/>
        <filter val="325"/>
        <filter val="725"/>
        <filter val="326"/>
        <filter val="327"/>
        <filter val="2727"/>
        <filter val="1730"/>
        <filter val="5330"/>
        <filter val="734"/>
        <filter val="736"/>
        <filter val="739"/>
        <filter val="342"/>
        <filter val="344"/>
        <filter val="3746"/>
        <filter val="61746"/>
        <filter val="347"/>
        <filter val="348"/>
        <filter val="2348"/>
        <filter val="4351"/>
        <filter val="1353"/>
        <filter val="355"/>
        <filter val="1356"/>
        <filter val="1360"/>
        <filter val="761"/>
        <filter val="362"/>
        <filter val="762"/>
        <filter val="1763"/>
        <filter val="364"/>
        <filter val="366"/>
        <filter val="1366"/>
        <filter val="1772"/>
        <filter val="3372"/>
        <filter val="4373"/>
        <filter val="3374"/>
        <filter val="375"/>
        <filter val="780"/>
        <filter val="1380"/>
        <filter val="3780"/>
        <filter val="382"/>
        <filter val="1782"/>
        <filter val="784"/>
        <filter val="386"/>
        <filter val="3788"/>
        <filter val="389"/>
        <filter val="390"/>
        <filter val="393"/>
        <filter val="7396"/>
        <filter val="400"/>
        <filter val="1401"/>
        <filter val="2003"/>
        <filter val="1004"/>
        <filter val="1404"/>
        <filter val="2004"/>
        <filter val="1806"/>
        <filter val="1007"/>
        <filter val="408"/>
        <filter val="808"/>
        <filter val="1008"/>
        <filter val="809"/>
        <filter val="1409"/>
        <filter val="410"/>
        <filter val="2410"/>
        <filter val="811"/>
        <filter val="412"/>
        <filter val="8416"/>
        <filter val="2818"/>
        <filter val="23418"/>
        <filter val="1422"/>
        <filter val="423"/>
        <filter val="1824"/>
        <filter val="426"/>
        <filter val="1028"/>
        <filter val="3832"/>
        <filter val="1434"/>
        <filter val="4034"/>
        <filter val="435"/>
        <filter val="436"/>
        <filter val="836"/>
        <filter val="439"/>
        <filter val="440"/>
        <filter val="1040"/>
        <filter val="3840"/>
        <filter val="3441"/>
        <filter val="843"/>
        <filter val="2043"/>
        <filter val="1845"/>
        <filter val="2045"/>
        <filter val="2448"/>
        <filter val="1050"/>
        <filter val="1052"/>
        <filter val="1853"/>
        <filter val="454"/>
        <filter val="3455"/>
        <filter val="1056"/>
        <filter val="1856"/>
        <filter val="457"/>
        <filter val="858"/>
        <filter val="860"/>
        <filter val="1460"/>
        <filter val="1860"/>
        <filter val="7060"/>
        <filter val="3861"/>
        <filter val="2464"/>
        <filter val="865"/>
        <filter val="466"/>
        <filter val="467"/>
        <filter val="868"/>
        <filter val="469"/>
        <filter val="470"/>
        <filter val="1470"/>
        <filter val="10872"/>
        <filter val="473"/>
        <filter val="5473"/>
        <filter val="474"/>
        <filter val="475"/>
        <filter val="5476"/>
        <filter val="478"/>
        <filter val="1079"/>
        <filter val="481"/>
        <filter val="2082"/>
        <filter val="483"/>
        <filter val="2084"/>
        <filter val="1085"/>
        <filter val="886"/>
        <filter val="488"/>
        <filter val="490"/>
        <filter val="1094"/>
        <filter val="895"/>
        <filter val="1896"/>
        <filter val="497"/>
        <filter val="897"/>
        <filter val="98"/>
        <filter val="1098"/>
      </filters>
    </filterColumn>
    <filterColumn colId="6">
      <filters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1660</v>
      </c>
      <c r="B1" s="2" t="s">
        <v>1661</v>
      </c>
      <c r="C1" s="2" t="s">
        <v>1662</v>
      </c>
      <c r="D1" s="2" t="s">
        <v>1663</v>
      </c>
      <c r="E1" s="2" t="s">
        <v>13</v>
      </c>
      <c r="F1" s="2" t="s">
        <v>5</v>
      </c>
      <c r="G1" s="2" t="s">
        <v>6</v>
      </c>
      <c r="H1" s="2" t="s">
        <v>1664</v>
      </c>
      <c r="I1" s="2" t="s">
        <v>1665</v>
      </c>
      <c r="J1" s="2" t="s">
        <v>1666</v>
      </c>
      <c r="K1" s="2" t="s">
        <v>1667</v>
      </c>
      <c r="L1" s="2" t="s">
        <v>1668</v>
      </c>
      <c r="M1" s="2" t="s">
        <v>1669</v>
      </c>
      <c r="N1" s="2" t="s">
        <v>1670</v>
      </c>
      <c r="O1" s="2" t="s">
        <v>1671</v>
      </c>
      <c r="P1" s="2" t="s">
        <v>1672</v>
      </c>
      <c r="Q1" s="2" t="s">
        <v>1673</v>
      </c>
      <c r="R1" s="2" t="s">
        <v>1674</v>
      </c>
      <c r="S1" s="2" t="s">
        <v>1675</v>
      </c>
      <c r="T1" s="2" t="s">
        <v>1676</v>
      </c>
      <c r="U1" s="2" t="s">
        <v>1677</v>
      </c>
      <c r="V1" s="2" t="s">
        <v>1678</v>
      </c>
    </row>
    <row r="2" s="1" customFormat="1" spans="1:22">
      <c r="A2" s="3">
        <v>999221982972694</v>
      </c>
      <c r="B2" s="1" t="s">
        <v>1679</v>
      </c>
      <c r="C2" s="1" t="s">
        <v>1680</v>
      </c>
      <c r="D2" s="1" t="s">
        <v>1681</v>
      </c>
      <c r="E2" s="1" t="s">
        <v>1682</v>
      </c>
      <c r="F2" s="1" t="s">
        <v>1679</v>
      </c>
      <c r="G2" s="1" t="s">
        <v>1683</v>
      </c>
      <c r="H2" s="1" t="s">
        <v>1684</v>
      </c>
      <c r="I2" s="1" t="s">
        <v>1685</v>
      </c>
      <c r="J2" s="1" t="s">
        <v>30</v>
      </c>
      <c r="K2" s="1" t="s">
        <v>1686</v>
      </c>
      <c r="L2" s="1" t="s">
        <v>1686</v>
      </c>
      <c r="M2" s="1" t="s">
        <v>1687</v>
      </c>
      <c r="N2" s="1" t="s">
        <v>1687</v>
      </c>
      <c r="O2" s="1" t="s">
        <v>1688</v>
      </c>
      <c r="P2" s="1" t="s">
        <v>1689</v>
      </c>
      <c r="Q2" s="1" t="s">
        <v>1690</v>
      </c>
      <c r="R2" s="1" t="s">
        <v>1691</v>
      </c>
      <c r="S2" s="1" t="s">
        <v>1692</v>
      </c>
      <c r="T2" s="1" t="s">
        <v>1693</v>
      </c>
      <c r="U2" s="1" t="s">
        <v>1694</v>
      </c>
      <c r="V2" s="1" t="s">
        <v>1695</v>
      </c>
    </row>
    <row r="3" s="1" customFormat="1" spans="1:22">
      <c r="A3" s="3">
        <v>999221982840639</v>
      </c>
      <c r="B3" s="1" t="s">
        <v>1679</v>
      </c>
      <c r="C3" s="1" t="s">
        <v>1696</v>
      </c>
      <c r="D3" s="1" t="s">
        <v>1697</v>
      </c>
      <c r="E3" s="1" t="s">
        <v>1698</v>
      </c>
      <c r="F3" s="1" t="s">
        <v>1679</v>
      </c>
      <c r="G3" s="1" t="s">
        <v>1683</v>
      </c>
      <c r="H3" s="1" t="s">
        <v>1684</v>
      </c>
      <c r="I3" s="1" t="s">
        <v>1699</v>
      </c>
      <c r="J3" s="1" t="s">
        <v>30</v>
      </c>
      <c r="K3" s="1" t="s">
        <v>1700</v>
      </c>
      <c r="L3" s="1" t="s">
        <v>1700</v>
      </c>
      <c r="M3" s="1" t="s">
        <v>1687</v>
      </c>
      <c r="N3" s="1" t="s">
        <v>1687</v>
      </c>
      <c r="O3" s="1" t="s">
        <v>1688</v>
      </c>
      <c r="P3" s="1" t="s">
        <v>1689</v>
      </c>
      <c r="Q3" s="1" t="s">
        <v>1690</v>
      </c>
      <c r="R3" s="1" t="s">
        <v>1701</v>
      </c>
      <c r="S3" s="1" t="s">
        <v>1692</v>
      </c>
      <c r="T3" s="1" t="s">
        <v>1693</v>
      </c>
      <c r="U3" s="1" t="s">
        <v>1694</v>
      </c>
      <c r="V3" s="1" t="s">
        <v>1702</v>
      </c>
    </row>
    <row r="4" s="1" customFormat="1" spans="1:22">
      <c r="A4" s="3">
        <v>999221982660780</v>
      </c>
      <c r="B4" s="1" t="s">
        <v>1679</v>
      </c>
      <c r="C4" s="1" t="s">
        <v>1703</v>
      </c>
      <c r="D4" s="1" t="s">
        <v>1704</v>
      </c>
      <c r="E4" s="1" t="s">
        <v>1705</v>
      </c>
      <c r="F4" s="1" t="s">
        <v>1679</v>
      </c>
      <c r="G4" s="1" t="s">
        <v>1683</v>
      </c>
      <c r="H4" s="1" t="s">
        <v>1684</v>
      </c>
      <c r="I4" s="1" t="s">
        <v>1706</v>
      </c>
      <c r="J4" s="1" t="s">
        <v>30</v>
      </c>
      <c r="K4" s="1" t="s">
        <v>1707</v>
      </c>
      <c r="L4" s="1" t="s">
        <v>1707</v>
      </c>
      <c r="M4" s="1" t="s">
        <v>1687</v>
      </c>
      <c r="N4" s="1" t="s">
        <v>1687</v>
      </c>
      <c r="O4" s="1" t="s">
        <v>1688</v>
      </c>
      <c r="P4" s="1" t="s">
        <v>1689</v>
      </c>
      <c r="Q4" s="1" t="s">
        <v>1690</v>
      </c>
      <c r="R4" s="1" t="s">
        <v>1708</v>
      </c>
      <c r="S4" s="1" t="s">
        <v>1692</v>
      </c>
      <c r="T4" s="1" t="s">
        <v>1693</v>
      </c>
      <c r="U4" s="1" t="s">
        <v>1694</v>
      </c>
      <c r="V4" s="1" t="s">
        <v>1709</v>
      </c>
    </row>
    <row r="5" s="1" customFormat="1" spans="1:22">
      <c r="A5" s="3">
        <v>999221982270109</v>
      </c>
      <c r="B5" s="1" t="s">
        <v>1679</v>
      </c>
      <c r="C5" s="1" t="s">
        <v>1710</v>
      </c>
      <c r="D5" s="1" t="s">
        <v>1711</v>
      </c>
      <c r="E5" s="1" t="s">
        <v>1712</v>
      </c>
      <c r="F5" s="1" t="s">
        <v>1679</v>
      </c>
      <c r="G5" s="1" t="s">
        <v>1683</v>
      </c>
      <c r="H5" s="1" t="s">
        <v>1684</v>
      </c>
      <c r="I5" s="1" t="s">
        <v>1713</v>
      </c>
      <c r="J5" s="1" t="s">
        <v>30</v>
      </c>
      <c r="K5" s="1" t="s">
        <v>1714</v>
      </c>
      <c r="L5" s="1" t="s">
        <v>1714</v>
      </c>
      <c r="M5" s="1" t="s">
        <v>1687</v>
      </c>
      <c r="N5" s="1" t="s">
        <v>1687</v>
      </c>
      <c r="O5" s="1" t="s">
        <v>1688</v>
      </c>
      <c r="P5" s="1" t="s">
        <v>1689</v>
      </c>
      <c r="Q5" s="1" t="s">
        <v>1690</v>
      </c>
      <c r="R5" s="1" t="s">
        <v>1715</v>
      </c>
      <c r="S5" s="1" t="s">
        <v>1692</v>
      </c>
      <c r="T5" s="1" t="s">
        <v>1693</v>
      </c>
      <c r="U5" s="1" t="s">
        <v>1694</v>
      </c>
      <c r="V5" s="1" t="s">
        <v>1716</v>
      </c>
    </row>
    <row r="6" s="1" customFormat="1" spans="1:22">
      <c r="A6" s="3">
        <v>999221982174361</v>
      </c>
      <c r="B6" s="1" t="s">
        <v>1679</v>
      </c>
      <c r="C6" s="1" t="s">
        <v>1717</v>
      </c>
      <c r="D6" s="1" t="s">
        <v>1718</v>
      </c>
      <c r="E6" s="1" t="s">
        <v>1719</v>
      </c>
      <c r="F6" s="1" t="s">
        <v>1679</v>
      </c>
      <c r="G6" s="1" t="s">
        <v>1683</v>
      </c>
      <c r="H6" s="1" t="s">
        <v>1684</v>
      </c>
      <c r="I6" s="1" t="s">
        <v>1720</v>
      </c>
      <c r="J6" s="1" t="s">
        <v>30</v>
      </c>
      <c r="K6" s="1" t="s">
        <v>1721</v>
      </c>
      <c r="L6" s="1" t="s">
        <v>1721</v>
      </c>
      <c r="M6" s="1" t="s">
        <v>1687</v>
      </c>
      <c r="N6" s="1" t="s">
        <v>1687</v>
      </c>
      <c r="O6" s="1" t="s">
        <v>1688</v>
      </c>
      <c r="P6" s="1" t="s">
        <v>1689</v>
      </c>
      <c r="Q6" s="1" t="s">
        <v>1690</v>
      </c>
      <c r="R6" s="1" t="s">
        <v>1722</v>
      </c>
      <c r="S6" s="1" t="s">
        <v>1692</v>
      </c>
      <c r="T6" s="1" t="s">
        <v>1693</v>
      </c>
      <c r="U6" s="1" t="s">
        <v>1694</v>
      </c>
      <c r="V6" s="1" t="s">
        <v>1723</v>
      </c>
    </row>
    <row r="7" s="1" customFormat="1" spans="1:22">
      <c r="A7" s="3">
        <v>999221982013032</v>
      </c>
      <c r="B7" s="1" t="s">
        <v>1679</v>
      </c>
      <c r="C7" s="1" t="s">
        <v>1724</v>
      </c>
      <c r="D7" s="1" t="s">
        <v>1725</v>
      </c>
      <c r="E7" s="1" t="s">
        <v>1726</v>
      </c>
      <c r="F7" s="1" t="s">
        <v>1679</v>
      </c>
      <c r="G7" s="1" t="s">
        <v>1683</v>
      </c>
      <c r="H7" s="1" t="s">
        <v>1684</v>
      </c>
      <c r="I7" s="1" t="s">
        <v>1727</v>
      </c>
      <c r="J7" s="1" t="s">
        <v>30</v>
      </c>
      <c r="K7" s="1" t="s">
        <v>1728</v>
      </c>
      <c r="L7" s="1" t="s">
        <v>1728</v>
      </c>
      <c r="M7" s="1" t="s">
        <v>1687</v>
      </c>
      <c r="N7" s="1" t="s">
        <v>1687</v>
      </c>
      <c r="O7" s="1" t="s">
        <v>1688</v>
      </c>
      <c r="P7" s="1" t="s">
        <v>1689</v>
      </c>
      <c r="Q7" s="1" t="s">
        <v>1690</v>
      </c>
      <c r="R7" s="1" t="s">
        <v>1729</v>
      </c>
      <c r="S7" s="1" t="s">
        <v>1692</v>
      </c>
      <c r="T7" s="1" t="s">
        <v>1693</v>
      </c>
      <c r="U7" s="1" t="s">
        <v>1694</v>
      </c>
      <c r="V7" s="1" t="s">
        <v>1702</v>
      </c>
    </row>
    <row r="8" s="1" customFormat="1" spans="1:22">
      <c r="A8" s="3">
        <v>999221981997239</v>
      </c>
      <c r="B8" s="1" t="s">
        <v>1679</v>
      </c>
      <c r="C8" s="1" t="s">
        <v>1730</v>
      </c>
      <c r="D8" s="1" t="s">
        <v>1731</v>
      </c>
      <c r="E8" s="1" t="s">
        <v>1732</v>
      </c>
      <c r="F8" s="1" t="s">
        <v>1679</v>
      </c>
      <c r="G8" s="1" t="s">
        <v>1683</v>
      </c>
      <c r="H8" s="1" t="s">
        <v>1684</v>
      </c>
      <c r="I8" s="1" t="s">
        <v>1733</v>
      </c>
      <c r="J8" s="1" t="s">
        <v>30</v>
      </c>
      <c r="K8" s="1" t="s">
        <v>1734</v>
      </c>
      <c r="L8" s="1" t="s">
        <v>1734</v>
      </c>
      <c r="M8" s="1" t="s">
        <v>1687</v>
      </c>
      <c r="N8" s="1" t="s">
        <v>1687</v>
      </c>
      <c r="O8" s="1" t="s">
        <v>1688</v>
      </c>
      <c r="P8" s="1" t="s">
        <v>1689</v>
      </c>
      <c r="Q8" s="1" t="s">
        <v>1690</v>
      </c>
      <c r="R8" s="1" t="s">
        <v>1735</v>
      </c>
      <c r="S8" s="1" t="s">
        <v>1692</v>
      </c>
      <c r="T8" s="1" t="s">
        <v>1693</v>
      </c>
      <c r="U8" s="1" t="s">
        <v>1694</v>
      </c>
      <c r="V8" s="1" t="s">
        <v>1709</v>
      </c>
    </row>
    <row r="9" s="1" customFormat="1" spans="1:22">
      <c r="A9" s="3">
        <v>999221981881836</v>
      </c>
      <c r="B9" s="1" t="s">
        <v>1679</v>
      </c>
      <c r="C9" s="1" t="s">
        <v>1736</v>
      </c>
      <c r="D9" s="1" t="s">
        <v>1737</v>
      </c>
      <c r="E9" s="1" t="s">
        <v>1738</v>
      </c>
      <c r="F9" s="1" t="s">
        <v>1679</v>
      </c>
      <c r="G9" s="1" t="s">
        <v>1683</v>
      </c>
      <c r="H9" s="1" t="s">
        <v>1684</v>
      </c>
      <c r="I9" s="1" t="s">
        <v>1739</v>
      </c>
      <c r="J9" s="1" t="s">
        <v>30</v>
      </c>
      <c r="K9" s="1" t="s">
        <v>1740</v>
      </c>
      <c r="L9" s="1" t="s">
        <v>1740</v>
      </c>
      <c r="M9" s="1" t="s">
        <v>1687</v>
      </c>
      <c r="N9" s="1" t="s">
        <v>1687</v>
      </c>
      <c r="O9" s="1" t="s">
        <v>1688</v>
      </c>
      <c r="P9" s="1" t="s">
        <v>1689</v>
      </c>
      <c r="Q9" s="1" t="s">
        <v>1690</v>
      </c>
      <c r="R9" s="1" t="s">
        <v>1741</v>
      </c>
      <c r="S9" s="1" t="s">
        <v>1692</v>
      </c>
      <c r="T9" s="1" t="s">
        <v>1693</v>
      </c>
      <c r="U9" s="1" t="s">
        <v>1694</v>
      </c>
      <c r="V9" s="1" t="s">
        <v>1742</v>
      </c>
    </row>
    <row r="10" s="1" customFormat="1" spans="1:22">
      <c r="A10" s="3">
        <v>999221981861196</v>
      </c>
      <c r="B10" s="1" t="s">
        <v>1679</v>
      </c>
      <c r="C10" s="1" t="s">
        <v>1743</v>
      </c>
      <c r="D10" s="1" t="s">
        <v>1744</v>
      </c>
      <c r="E10" s="1" t="s">
        <v>1745</v>
      </c>
      <c r="F10" s="1" t="s">
        <v>1679</v>
      </c>
      <c r="G10" s="1" t="s">
        <v>1683</v>
      </c>
      <c r="H10" s="1" t="s">
        <v>1684</v>
      </c>
      <c r="I10" s="1" t="s">
        <v>1746</v>
      </c>
      <c r="J10" s="1" t="s">
        <v>30</v>
      </c>
      <c r="K10" s="1" t="s">
        <v>1747</v>
      </c>
      <c r="L10" s="1" t="s">
        <v>1747</v>
      </c>
      <c r="M10" s="1" t="s">
        <v>1687</v>
      </c>
      <c r="N10" s="1" t="s">
        <v>1687</v>
      </c>
      <c r="O10" s="1" t="s">
        <v>1688</v>
      </c>
      <c r="P10" s="1" t="s">
        <v>1689</v>
      </c>
      <c r="Q10" s="1" t="s">
        <v>1690</v>
      </c>
      <c r="R10" s="1" t="s">
        <v>1748</v>
      </c>
      <c r="S10" s="1" t="s">
        <v>1692</v>
      </c>
      <c r="T10" s="1" t="s">
        <v>1693</v>
      </c>
      <c r="U10" s="1" t="s">
        <v>1694</v>
      </c>
      <c r="V10" s="1" t="s">
        <v>1695</v>
      </c>
    </row>
    <row r="11" s="1" customFormat="1" spans="1:22">
      <c r="A11" s="3">
        <v>999221981719893</v>
      </c>
      <c r="B11" s="1" t="s">
        <v>1679</v>
      </c>
      <c r="C11" s="1" t="s">
        <v>1749</v>
      </c>
      <c r="D11" s="1" t="s">
        <v>1750</v>
      </c>
      <c r="E11" s="1" t="s">
        <v>1751</v>
      </c>
      <c r="F11" s="1" t="s">
        <v>1679</v>
      </c>
      <c r="G11" s="1" t="s">
        <v>1683</v>
      </c>
      <c r="H11" s="1" t="s">
        <v>1684</v>
      </c>
      <c r="I11" s="1" t="s">
        <v>1752</v>
      </c>
      <c r="J11" s="1" t="s">
        <v>30</v>
      </c>
      <c r="K11" s="1" t="s">
        <v>1753</v>
      </c>
      <c r="L11" s="1" t="s">
        <v>1753</v>
      </c>
      <c r="M11" s="1" t="s">
        <v>1687</v>
      </c>
      <c r="N11" s="1" t="s">
        <v>1687</v>
      </c>
      <c r="O11" s="1" t="s">
        <v>1688</v>
      </c>
      <c r="P11" s="1" t="s">
        <v>1689</v>
      </c>
      <c r="Q11" s="1" t="s">
        <v>1690</v>
      </c>
      <c r="R11" s="1" t="s">
        <v>1754</v>
      </c>
      <c r="S11" s="1" t="s">
        <v>1692</v>
      </c>
      <c r="T11" s="1" t="s">
        <v>1693</v>
      </c>
      <c r="U11" s="1" t="s">
        <v>1694</v>
      </c>
      <c r="V11" s="1" t="s">
        <v>1716</v>
      </c>
    </row>
    <row r="12" s="1" customFormat="1" spans="1:22">
      <c r="A12" s="3">
        <v>999221981678257</v>
      </c>
      <c r="B12" s="1" t="s">
        <v>1679</v>
      </c>
      <c r="C12" s="1" t="s">
        <v>1755</v>
      </c>
      <c r="D12" s="1" t="s">
        <v>1756</v>
      </c>
      <c r="E12" s="1" t="s">
        <v>1757</v>
      </c>
      <c r="F12" s="1" t="s">
        <v>1679</v>
      </c>
      <c r="G12" s="1" t="s">
        <v>1683</v>
      </c>
      <c r="H12" s="1" t="s">
        <v>1684</v>
      </c>
      <c r="I12" s="1" t="s">
        <v>1758</v>
      </c>
      <c r="J12" s="1" t="s">
        <v>30</v>
      </c>
      <c r="K12" s="1" t="s">
        <v>1759</v>
      </c>
      <c r="L12" s="1" t="s">
        <v>1759</v>
      </c>
      <c r="M12" s="1" t="s">
        <v>1687</v>
      </c>
      <c r="N12" s="1" t="s">
        <v>1687</v>
      </c>
      <c r="O12" s="1" t="s">
        <v>1688</v>
      </c>
      <c r="P12" s="1" t="s">
        <v>1689</v>
      </c>
      <c r="Q12" s="1" t="s">
        <v>1690</v>
      </c>
      <c r="R12" s="1" t="s">
        <v>1760</v>
      </c>
      <c r="S12" s="1" t="s">
        <v>1692</v>
      </c>
      <c r="T12" s="1" t="s">
        <v>1693</v>
      </c>
      <c r="U12" s="1" t="s">
        <v>1694</v>
      </c>
      <c r="V12" s="1" t="s">
        <v>1761</v>
      </c>
    </row>
    <row r="13" s="1" customFormat="1" spans="1:22">
      <c r="A13" s="3">
        <v>999221981584720</v>
      </c>
      <c r="B13" s="1" t="s">
        <v>1679</v>
      </c>
      <c r="C13" s="1" t="s">
        <v>1762</v>
      </c>
      <c r="D13" s="1" t="s">
        <v>1763</v>
      </c>
      <c r="E13" s="1" t="s">
        <v>1764</v>
      </c>
      <c r="F13" s="1" t="s">
        <v>1679</v>
      </c>
      <c r="G13" s="1" t="s">
        <v>1683</v>
      </c>
      <c r="H13" s="1" t="s">
        <v>1684</v>
      </c>
      <c r="I13" s="1" t="s">
        <v>1765</v>
      </c>
      <c r="J13" s="1" t="s">
        <v>30</v>
      </c>
      <c r="K13" s="1" t="s">
        <v>1766</v>
      </c>
      <c r="L13" s="1" t="s">
        <v>1766</v>
      </c>
      <c r="M13" s="1" t="s">
        <v>1687</v>
      </c>
      <c r="N13" s="1" t="s">
        <v>1687</v>
      </c>
      <c r="O13" s="1" t="s">
        <v>1688</v>
      </c>
      <c r="P13" s="1" t="s">
        <v>1689</v>
      </c>
      <c r="Q13" s="1" t="s">
        <v>1690</v>
      </c>
      <c r="R13" s="1" t="s">
        <v>1767</v>
      </c>
      <c r="S13" s="1" t="s">
        <v>1692</v>
      </c>
      <c r="T13" s="1" t="s">
        <v>1693</v>
      </c>
      <c r="U13" s="1" t="s">
        <v>1694</v>
      </c>
      <c r="V13" s="1" t="s">
        <v>1709</v>
      </c>
    </row>
    <row r="14" s="1" customFormat="1" spans="1:22">
      <c r="A14" s="3">
        <v>999221981314884</v>
      </c>
      <c r="B14" s="1" t="s">
        <v>1679</v>
      </c>
      <c r="C14" s="1" t="s">
        <v>1768</v>
      </c>
      <c r="D14" s="1" t="s">
        <v>1769</v>
      </c>
      <c r="E14" s="1" t="s">
        <v>1770</v>
      </c>
      <c r="F14" s="1" t="s">
        <v>1679</v>
      </c>
      <c r="G14" s="1" t="s">
        <v>1683</v>
      </c>
      <c r="H14" s="1" t="s">
        <v>1684</v>
      </c>
      <c r="I14" s="1" t="s">
        <v>1771</v>
      </c>
      <c r="J14" s="1" t="s">
        <v>30</v>
      </c>
      <c r="K14" s="1" t="s">
        <v>1772</v>
      </c>
      <c r="L14" s="1" t="s">
        <v>1772</v>
      </c>
      <c r="M14" s="1" t="s">
        <v>1687</v>
      </c>
      <c r="N14" s="1" t="s">
        <v>1687</v>
      </c>
      <c r="O14" s="1" t="s">
        <v>1688</v>
      </c>
      <c r="P14" s="1" t="s">
        <v>1689</v>
      </c>
      <c r="Q14" s="1" t="s">
        <v>1690</v>
      </c>
      <c r="R14" s="1" t="s">
        <v>1773</v>
      </c>
      <c r="S14" s="1" t="s">
        <v>1692</v>
      </c>
      <c r="T14" s="1" t="s">
        <v>1693</v>
      </c>
      <c r="U14" s="1" t="s">
        <v>1694</v>
      </c>
      <c r="V14" s="1" t="s">
        <v>1774</v>
      </c>
    </row>
    <row r="15" s="1" customFormat="1" spans="1:22">
      <c r="A15" s="3">
        <v>999221980831235</v>
      </c>
      <c r="B15" s="1" t="s">
        <v>1679</v>
      </c>
      <c r="C15" s="1" t="s">
        <v>1775</v>
      </c>
      <c r="D15" s="1" t="s">
        <v>1776</v>
      </c>
      <c r="E15" s="1" t="s">
        <v>1777</v>
      </c>
      <c r="F15" s="1" t="s">
        <v>1679</v>
      </c>
      <c r="G15" s="1" t="s">
        <v>1683</v>
      </c>
      <c r="H15" s="1" t="s">
        <v>1684</v>
      </c>
      <c r="I15" s="1" t="s">
        <v>1778</v>
      </c>
      <c r="J15" s="1" t="s">
        <v>30</v>
      </c>
      <c r="K15" s="1" t="s">
        <v>1779</v>
      </c>
      <c r="L15" s="1" t="s">
        <v>1779</v>
      </c>
      <c r="M15" s="1" t="s">
        <v>1687</v>
      </c>
      <c r="N15" s="1" t="s">
        <v>1687</v>
      </c>
      <c r="O15" s="1" t="s">
        <v>1688</v>
      </c>
      <c r="P15" s="1" t="s">
        <v>1689</v>
      </c>
      <c r="Q15" s="1" t="s">
        <v>1690</v>
      </c>
      <c r="R15" s="1" t="s">
        <v>1780</v>
      </c>
      <c r="S15" s="1" t="s">
        <v>1692</v>
      </c>
      <c r="T15" s="1" t="s">
        <v>1693</v>
      </c>
      <c r="U15" s="1" t="s">
        <v>1694</v>
      </c>
      <c r="V15" s="1" t="s">
        <v>1695</v>
      </c>
    </row>
    <row r="16" s="1" customFormat="1" spans="1:22">
      <c r="A16" s="3">
        <v>999221980237465</v>
      </c>
      <c r="B16" s="1" t="s">
        <v>1679</v>
      </c>
      <c r="C16" s="1" t="s">
        <v>1781</v>
      </c>
      <c r="D16" s="1" t="s">
        <v>1782</v>
      </c>
      <c r="E16" s="1" t="s">
        <v>1783</v>
      </c>
      <c r="F16" s="1" t="s">
        <v>1679</v>
      </c>
      <c r="G16" s="1" t="s">
        <v>1683</v>
      </c>
      <c r="H16" s="1" t="s">
        <v>1684</v>
      </c>
      <c r="I16" s="1" t="s">
        <v>1784</v>
      </c>
      <c r="J16" s="1" t="s">
        <v>30</v>
      </c>
      <c r="K16" s="1" t="s">
        <v>1785</v>
      </c>
      <c r="L16" s="1" t="s">
        <v>1785</v>
      </c>
      <c r="M16" s="1" t="s">
        <v>1687</v>
      </c>
      <c r="N16" s="1" t="s">
        <v>1687</v>
      </c>
      <c r="O16" s="1" t="s">
        <v>1688</v>
      </c>
      <c r="P16" s="1" t="s">
        <v>1689</v>
      </c>
      <c r="Q16" s="1" t="s">
        <v>1690</v>
      </c>
      <c r="R16" s="1" t="s">
        <v>1786</v>
      </c>
      <c r="S16" s="1" t="s">
        <v>1692</v>
      </c>
      <c r="T16" s="1" t="s">
        <v>1693</v>
      </c>
      <c r="U16" s="1" t="s">
        <v>1694</v>
      </c>
      <c r="V16" s="1" t="s">
        <v>1709</v>
      </c>
    </row>
    <row r="17" s="1" customFormat="1" spans="1:22">
      <c r="A17" s="3">
        <v>999221980223013</v>
      </c>
      <c r="B17" s="1" t="s">
        <v>1679</v>
      </c>
      <c r="C17" s="1" t="s">
        <v>1787</v>
      </c>
      <c r="D17" s="1" t="s">
        <v>1788</v>
      </c>
      <c r="E17" s="1" t="s">
        <v>1789</v>
      </c>
      <c r="F17" s="1" t="s">
        <v>1679</v>
      </c>
      <c r="G17" s="1" t="s">
        <v>1683</v>
      </c>
      <c r="H17" s="1" t="s">
        <v>1684</v>
      </c>
      <c r="I17" s="1" t="s">
        <v>1790</v>
      </c>
      <c r="J17" s="1" t="s">
        <v>30</v>
      </c>
      <c r="K17" s="1" t="s">
        <v>1791</v>
      </c>
      <c r="L17" s="1" t="s">
        <v>1791</v>
      </c>
      <c r="M17" s="1" t="s">
        <v>1687</v>
      </c>
      <c r="N17" s="1" t="s">
        <v>1687</v>
      </c>
      <c r="O17" s="1" t="s">
        <v>1688</v>
      </c>
      <c r="P17" s="1" t="s">
        <v>1689</v>
      </c>
      <c r="Q17" s="1" t="s">
        <v>1690</v>
      </c>
      <c r="R17" s="1" t="s">
        <v>1792</v>
      </c>
      <c r="S17" s="1" t="s">
        <v>1692</v>
      </c>
      <c r="T17" s="1" t="s">
        <v>1693</v>
      </c>
      <c r="U17" s="1" t="s">
        <v>1694</v>
      </c>
      <c r="V17" s="1" t="s">
        <v>1716</v>
      </c>
    </row>
    <row r="18" s="1" customFormat="1" spans="1:22">
      <c r="A18" s="3">
        <v>999221980014800</v>
      </c>
      <c r="B18" s="1" t="s">
        <v>1679</v>
      </c>
      <c r="C18" s="1" t="s">
        <v>1793</v>
      </c>
      <c r="D18" s="1" t="s">
        <v>1750</v>
      </c>
      <c r="E18" s="1" t="s">
        <v>1794</v>
      </c>
      <c r="F18" s="1" t="s">
        <v>1679</v>
      </c>
      <c r="G18" s="1" t="s">
        <v>1683</v>
      </c>
      <c r="H18" s="1" t="s">
        <v>1684</v>
      </c>
      <c r="I18" s="1" t="s">
        <v>1752</v>
      </c>
      <c r="J18" s="1" t="s">
        <v>30</v>
      </c>
      <c r="K18" s="1" t="s">
        <v>1753</v>
      </c>
      <c r="L18" s="1" t="s">
        <v>1753</v>
      </c>
      <c r="M18" s="1" t="s">
        <v>1687</v>
      </c>
      <c r="N18" s="1" t="s">
        <v>1687</v>
      </c>
      <c r="O18" s="1" t="s">
        <v>1688</v>
      </c>
      <c r="P18" s="1" t="s">
        <v>1689</v>
      </c>
      <c r="Q18" s="1" t="s">
        <v>1690</v>
      </c>
      <c r="R18" s="1" t="s">
        <v>1795</v>
      </c>
      <c r="S18" s="1" t="s">
        <v>1692</v>
      </c>
      <c r="T18" s="1" t="s">
        <v>1693</v>
      </c>
      <c r="U18" s="1" t="s">
        <v>1694</v>
      </c>
      <c r="V18" s="1" t="s">
        <v>1716</v>
      </c>
    </row>
    <row r="19" s="1" customFormat="1" spans="1:22">
      <c r="A19" s="3">
        <v>999221978284979</v>
      </c>
      <c r="B19" s="1" t="s">
        <v>1679</v>
      </c>
      <c r="C19" s="1" t="s">
        <v>1796</v>
      </c>
      <c r="D19" s="1" t="s">
        <v>1797</v>
      </c>
      <c r="E19" s="1" t="s">
        <v>1798</v>
      </c>
      <c r="F19" s="1" t="s">
        <v>1679</v>
      </c>
      <c r="G19" s="1" t="s">
        <v>1683</v>
      </c>
      <c r="H19" s="1" t="s">
        <v>1684</v>
      </c>
      <c r="I19" s="1" t="s">
        <v>1799</v>
      </c>
      <c r="J19" s="1" t="s">
        <v>30</v>
      </c>
      <c r="K19" s="1" t="s">
        <v>1800</v>
      </c>
      <c r="L19" s="1" t="s">
        <v>1800</v>
      </c>
      <c r="M19" s="1" t="s">
        <v>1687</v>
      </c>
      <c r="N19" s="1" t="s">
        <v>1687</v>
      </c>
      <c r="O19" s="1" t="s">
        <v>1688</v>
      </c>
      <c r="P19" s="1" t="s">
        <v>1689</v>
      </c>
      <c r="Q19" s="1" t="s">
        <v>1690</v>
      </c>
      <c r="R19" s="1" t="s">
        <v>1801</v>
      </c>
      <c r="S19" s="1" t="s">
        <v>1692</v>
      </c>
      <c r="T19" s="1" t="s">
        <v>1693</v>
      </c>
      <c r="U19" s="1" t="s">
        <v>1694</v>
      </c>
      <c r="V19" s="1" t="s">
        <v>1716</v>
      </c>
    </row>
    <row r="20" s="1" customFormat="1" spans="1:22">
      <c r="A20" s="3">
        <v>999221978103368</v>
      </c>
      <c r="B20" s="1" t="s">
        <v>1679</v>
      </c>
      <c r="C20" s="1" t="s">
        <v>1802</v>
      </c>
      <c r="D20" s="1" t="s">
        <v>1803</v>
      </c>
      <c r="E20" s="1" t="s">
        <v>1804</v>
      </c>
      <c r="F20" s="1" t="s">
        <v>1679</v>
      </c>
      <c r="G20" s="1" t="s">
        <v>1683</v>
      </c>
      <c r="H20" s="1" t="s">
        <v>1684</v>
      </c>
      <c r="I20" s="1" t="s">
        <v>1805</v>
      </c>
      <c r="J20" s="1" t="s">
        <v>30</v>
      </c>
      <c r="K20" s="1" t="s">
        <v>1806</v>
      </c>
      <c r="L20" s="1" t="s">
        <v>1806</v>
      </c>
      <c r="M20" s="1" t="s">
        <v>1687</v>
      </c>
      <c r="N20" s="1" t="s">
        <v>1687</v>
      </c>
      <c r="O20" s="1" t="s">
        <v>1688</v>
      </c>
      <c r="P20" s="1" t="s">
        <v>1689</v>
      </c>
      <c r="Q20" s="1" t="s">
        <v>1690</v>
      </c>
      <c r="R20" s="1" t="s">
        <v>1807</v>
      </c>
      <c r="S20" s="1" t="s">
        <v>1692</v>
      </c>
      <c r="T20" s="1" t="s">
        <v>1693</v>
      </c>
      <c r="U20" s="1" t="s">
        <v>1694</v>
      </c>
      <c r="V20" s="1" t="s">
        <v>1695</v>
      </c>
    </row>
    <row r="21" s="1" customFormat="1" spans="1:22">
      <c r="A21" s="3">
        <v>999221976992865</v>
      </c>
      <c r="B21" s="1" t="s">
        <v>1679</v>
      </c>
      <c r="C21" s="1" t="s">
        <v>1808</v>
      </c>
      <c r="D21" s="1" t="s">
        <v>1809</v>
      </c>
      <c r="E21" s="1" t="s">
        <v>1810</v>
      </c>
      <c r="F21" s="1" t="s">
        <v>1679</v>
      </c>
      <c r="G21" s="1" t="s">
        <v>1683</v>
      </c>
      <c r="H21" s="1" t="s">
        <v>1684</v>
      </c>
      <c r="I21" s="1" t="s">
        <v>1811</v>
      </c>
      <c r="J21" s="1" t="s">
        <v>30</v>
      </c>
      <c r="K21" s="1" t="s">
        <v>1812</v>
      </c>
      <c r="L21" s="1" t="s">
        <v>1812</v>
      </c>
      <c r="M21" s="1" t="s">
        <v>1687</v>
      </c>
      <c r="N21" s="1" t="s">
        <v>1687</v>
      </c>
      <c r="O21" s="1" t="s">
        <v>1688</v>
      </c>
      <c r="P21" s="1" t="s">
        <v>1689</v>
      </c>
      <c r="Q21" s="1" t="s">
        <v>1690</v>
      </c>
      <c r="R21" s="1" t="s">
        <v>1813</v>
      </c>
      <c r="S21" s="1" t="s">
        <v>1692</v>
      </c>
      <c r="T21" s="1" t="s">
        <v>1693</v>
      </c>
      <c r="U21" s="1" t="s">
        <v>1694</v>
      </c>
      <c r="V21" s="1" t="s">
        <v>1702</v>
      </c>
    </row>
    <row r="22" s="1" customFormat="1" spans="1:22">
      <c r="A22" s="3">
        <v>999221976870195</v>
      </c>
      <c r="B22" s="1" t="s">
        <v>1679</v>
      </c>
      <c r="C22" s="1" t="s">
        <v>1814</v>
      </c>
      <c r="D22" s="1" t="s">
        <v>1809</v>
      </c>
      <c r="E22" s="1" t="s">
        <v>1815</v>
      </c>
      <c r="F22" s="1" t="s">
        <v>1679</v>
      </c>
      <c r="G22" s="1" t="s">
        <v>1683</v>
      </c>
      <c r="H22" s="1" t="s">
        <v>1684</v>
      </c>
      <c r="I22" s="1" t="s">
        <v>1811</v>
      </c>
      <c r="J22" s="1" t="s">
        <v>30</v>
      </c>
      <c r="K22" s="1" t="s">
        <v>1812</v>
      </c>
      <c r="L22" s="1" t="s">
        <v>1812</v>
      </c>
      <c r="M22" s="1" t="s">
        <v>1687</v>
      </c>
      <c r="N22" s="1" t="s">
        <v>1687</v>
      </c>
      <c r="O22" s="1" t="s">
        <v>1688</v>
      </c>
      <c r="P22" s="1" t="s">
        <v>1689</v>
      </c>
      <c r="Q22" s="1" t="s">
        <v>1690</v>
      </c>
      <c r="R22" s="1" t="s">
        <v>1816</v>
      </c>
      <c r="S22" s="1" t="s">
        <v>1692</v>
      </c>
      <c r="T22" s="1" t="s">
        <v>1693</v>
      </c>
      <c r="U22" s="1" t="s">
        <v>1694</v>
      </c>
      <c r="V22" s="1" t="s">
        <v>1702</v>
      </c>
    </row>
    <row r="23" s="1" customFormat="1" spans="1:22">
      <c r="A23" s="3">
        <v>999221976806258</v>
      </c>
      <c r="B23" s="1" t="s">
        <v>1679</v>
      </c>
      <c r="C23" s="1" t="s">
        <v>1817</v>
      </c>
      <c r="D23" s="1" t="s">
        <v>1818</v>
      </c>
      <c r="E23" s="1" t="s">
        <v>1819</v>
      </c>
      <c r="F23" s="1" t="s">
        <v>1679</v>
      </c>
      <c r="G23" s="1" t="s">
        <v>1683</v>
      </c>
      <c r="H23" s="1" t="s">
        <v>1684</v>
      </c>
      <c r="I23" s="1" t="s">
        <v>1820</v>
      </c>
      <c r="J23" s="1" t="s">
        <v>30</v>
      </c>
      <c r="K23" s="1" t="s">
        <v>1821</v>
      </c>
      <c r="L23" s="1" t="s">
        <v>1821</v>
      </c>
      <c r="M23" s="1" t="s">
        <v>1687</v>
      </c>
      <c r="N23" s="1" t="s">
        <v>1687</v>
      </c>
      <c r="O23" s="1" t="s">
        <v>1688</v>
      </c>
      <c r="P23" s="1" t="s">
        <v>1689</v>
      </c>
      <c r="Q23" s="1" t="s">
        <v>1690</v>
      </c>
      <c r="R23" s="1" t="s">
        <v>1822</v>
      </c>
      <c r="S23" s="1" t="s">
        <v>1692</v>
      </c>
      <c r="T23" s="1" t="s">
        <v>1693</v>
      </c>
      <c r="U23" s="1" t="s">
        <v>1694</v>
      </c>
      <c r="V23" s="1" t="s">
        <v>1702</v>
      </c>
    </row>
    <row r="24" s="1" customFormat="1" spans="1:22">
      <c r="A24" s="3">
        <v>999221976691522</v>
      </c>
      <c r="B24" s="1" t="s">
        <v>1679</v>
      </c>
      <c r="C24" s="1" t="s">
        <v>1823</v>
      </c>
      <c r="D24" s="1" t="s">
        <v>1824</v>
      </c>
      <c r="E24" s="1" t="s">
        <v>1825</v>
      </c>
      <c r="F24" s="1" t="s">
        <v>1679</v>
      </c>
      <c r="G24" s="1" t="s">
        <v>1683</v>
      </c>
      <c r="H24" s="1" t="s">
        <v>1684</v>
      </c>
      <c r="I24" s="1" t="s">
        <v>1826</v>
      </c>
      <c r="J24" s="1" t="s">
        <v>30</v>
      </c>
      <c r="K24" s="1" t="s">
        <v>1827</v>
      </c>
      <c r="L24" s="1" t="s">
        <v>1827</v>
      </c>
      <c r="M24" s="1" t="s">
        <v>1687</v>
      </c>
      <c r="N24" s="1" t="s">
        <v>1687</v>
      </c>
      <c r="O24" s="1" t="s">
        <v>1688</v>
      </c>
      <c r="P24" s="1" t="s">
        <v>1689</v>
      </c>
      <c r="Q24" s="1" t="s">
        <v>1690</v>
      </c>
      <c r="R24" s="1" t="s">
        <v>1828</v>
      </c>
      <c r="S24" s="1" t="s">
        <v>1692</v>
      </c>
      <c r="T24" s="1" t="s">
        <v>1693</v>
      </c>
      <c r="U24" s="1" t="s">
        <v>1694</v>
      </c>
      <c r="V24" s="1" t="s">
        <v>1829</v>
      </c>
    </row>
    <row r="25" s="1" customFormat="1" spans="1:22">
      <c r="A25" s="3">
        <v>999221976647090</v>
      </c>
      <c r="B25" s="1" t="s">
        <v>1679</v>
      </c>
      <c r="C25" s="1" t="s">
        <v>1830</v>
      </c>
      <c r="D25" s="1" t="s">
        <v>1831</v>
      </c>
      <c r="E25" s="1" t="s">
        <v>1832</v>
      </c>
      <c r="F25" s="1" t="s">
        <v>1679</v>
      </c>
      <c r="G25" s="1" t="s">
        <v>1683</v>
      </c>
      <c r="H25" s="1" t="s">
        <v>1684</v>
      </c>
      <c r="I25" s="1" t="s">
        <v>1833</v>
      </c>
      <c r="J25" s="1" t="s">
        <v>30</v>
      </c>
      <c r="K25" s="1" t="s">
        <v>1834</v>
      </c>
      <c r="L25" s="1" t="s">
        <v>1834</v>
      </c>
      <c r="M25" s="1" t="s">
        <v>1687</v>
      </c>
      <c r="N25" s="1" t="s">
        <v>1687</v>
      </c>
      <c r="O25" s="1" t="s">
        <v>1688</v>
      </c>
      <c r="P25" s="1" t="s">
        <v>1689</v>
      </c>
      <c r="Q25" s="1" t="s">
        <v>1690</v>
      </c>
      <c r="R25" s="1" t="s">
        <v>1835</v>
      </c>
      <c r="S25" s="1" t="s">
        <v>1692</v>
      </c>
      <c r="T25" s="1" t="s">
        <v>1693</v>
      </c>
      <c r="U25" s="1" t="s">
        <v>1694</v>
      </c>
      <c r="V25" s="1" t="s">
        <v>1716</v>
      </c>
    </row>
    <row r="26" s="1" customFormat="1" spans="1:22">
      <c r="A26" s="3">
        <v>999221976427719</v>
      </c>
      <c r="B26" s="1" t="s">
        <v>1679</v>
      </c>
      <c r="C26" s="1" t="s">
        <v>1836</v>
      </c>
      <c r="D26" s="1" t="s">
        <v>1837</v>
      </c>
      <c r="E26" s="1" t="s">
        <v>1838</v>
      </c>
      <c r="F26" s="1" t="s">
        <v>1679</v>
      </c>
      <c r="G26" s="1" t="s">
        <v>1683</v>
      </c>
      <c r="H26" s="1" t="s">
        <v>1684</v>
      </c>
      <c r="I26" s="1" t="s">
        <v>1839</v>
      </c>
      <c r="J26" s="1" t="s">
        <v>30</v>
      </c>
      <c r="K26" s="1" t="s">
        <v>1840</v>
      </c>
      <c r="L26" s="1" t="s">
        <v>1840</v>
      </c>
      <c r="M26" s="1" t="s">
        <v>1687</v>
      </c>
      <c r="N26" s="1" t="s">
        <v>1687</v>
      </c>
      <c r="O26" s="1" t="s">
        <v>1688</v>
      </c>
      <c r="P26" s="1" t="s">
        <v>1689</v>
      </c>
      <c r="Q26" s="1" t="s">
        <v>1690</v>
      </c>
      <c r="R26" s="1" t="s">
        <v>1841</v>
      </c>
      <c r="S26" s="1" t="s">
        <v>1692</v>
      </c>
      <c r="T26" s="1" t="s">
        <v>1693</v>
      </c>
      <c r="U26" s="1" t="s">
        <v>1694</v>
      </c>
      <c r="V26" s="1" t="s">
        <v>1842</v>
      </c>
    </row>
    <row r="27" s="1" customFormat="1" spans="1:22">
      <c r="A27" s="3">
        <v>999221976392301</v>
      </c>
      <c r="B27" s="1" t="s">
        <v>1679</v>
      </c>
      <c r="C27" s="1" t="s">
        <v>1843</v>
      </c>
      <c r="D27" s="1" t="s">
        <v>1844</v>
      </c>
      <c r="E27" s="1" t="s">
        <v>1845</v>
      </c>
      <c r="F27" s="1" t="s">
        <v>1679</v>
      </c>
      <c r="G27" s="1" t="s">
        <v>1683</v>
      </c>
      <c r="H27" s="1" t="s">
        <v>1684</v>
      </c>
      <c r="I27" s="1" t="s">
        <v>1846</v>
      </c>
      <c r="J27" s="1" t="s">
        <v>30</v>
      </c>
      <c r="K27" s="1" t="s">
        <v>1847</v>
      </c>
      <c r="L27" s="1" t="s">
        <v>1847</v>
      </c>
      <c r="M27" s="1" t="s">
        <v>1687</v>
      </c>
      <c r="N27" s="1" t="s">
        <v>1687</v>
      </c>
      <c r="O27" s="1" t="s">
        <v>1688</v>
      </c>
      <c r="P27" s="1" t="s">
        <v>1689</v>
      </c>
      <c r="Q27" s="1" t="s">
        <v>1690</v>
      </c>
      <c r="R27" s="1" t="s">
        <v>1848</v>
      </c>
      <c r="S27" s="1" t="s">
        <v>1692</v>
      </c>
      <c r="T27" s="1" t="s">
        <v>1693</v>
      </c>
      <c r="U27" s="1" t="s">
        <v>1694</v>
      </c>
      <c r="V27" s="1" t="s">
        <v>1709</v>
      </c>
    </row>
    <row r="28" s="1" customFormat="1" spans="1:22">
      <c r="A28" s="3">
        <v>999221976224239</v>
      </c>
      <c r="B28" s="1" t="s">
        <v>1849</v>
      </c>
      <c r="C28" s="1" t="s">
        <v>1850</v>
      </c>
      <c r="D28" s="1" t="s">
        <v>1851</v>
      </c>
      <c r="E28" s="1" t="s">
        <v>1852</v>
      </c>
      <c r="F28" s="1" t="s">
        <v>1849</v>
      </c>
      <c r="G28" s="1" t="s">
        <v>1679</v>
      </c>
      <c r="H28" s="1" t="s">
        <v>1684</v>
      </c>
      <c r="I28" s="1" t="s">
        <v>1853</v>
      </c>
      <c r="J28" s="1" t="s">
        <v>30</v>
      </c>
      <c r="K28" s="1" t="s">
        <v>1854</v>
      </c>
      <c r="L28" s="1" t="s">
        <v>1854</v>
      </c>
      <c r="M28" s="1" t="s">
        <v>1687</v>
      </c>
      <c r="N28" s="1" t="s">
        <v>1687</v>
      </c>
      <c r="O28" s="1" t="s">
        <v>1688</v>
      </c>
      <c r="P28" s="1" t="s">
        <v>1689</v>
      </c>
      <c r="Q28" s="1" t="s">
        <v>1690</v>
      </c>
      <c r="R28" s="1" t="s">
        <v>1855</v>
      </c>
      <c r="S28" s="1" t="s">
        <v>1692</v>
      </c>
      <c r="T28" s="1" t="s">
        <v>1693</v>
      </c>
      <c r="U28" s="1" t="s">
        <v>1694</v>
      </c>
      <c r="V28" s="1" t="s">
        <v>1716</v>
      </c>
    </row>
    <row r="29" s="1" customFormat="1" spans="1:22">
      <c r="A29" s="3">
        <v>999221976180151</v>
      </c>
      <c r="B29" s="1" t="s">
        <v>1849</v>
      </c>
      <c r="C29" s="1" t="s">
        <v>1856</v>
      </c>
      <c r="D29" s="1" t="s">
        <v>1857</v>
      </c>
      <c r="E29" s="1" t="s">
        <v>1858</v>
      </c>
      <c r="F29" s="1" t="s">
        <v>1849</v>
      </c>
      <c r="G29" s="1" t="s">
        <v>1679</v>
      </c>
      <c r="H29" s="1" t="s">
        <v>1684</v>
      </c>
      <c r="I29" s="1" t="s">
        <v>1859</v>
      </c>
      <c r="J29" s="1" t="s">
        <v>30</v>
      </c>
      <c r="K29" s="1" t="s">
        <v>1860</v>
      </c>
      <c r="L29" s="1" t="s">
        <v>1860</v>
      </c>
      <c r="M29" s="1" t="s">
        <v>1687</v>
      </c>
      <c r="N29" s="1" t="s">
        <v>1687</v>
      </c>
      <c r="O29" s="1" t="s">
        <v>1688</v>
      </c>
      <c r="P29" s="1" t="s">
        <v>1689</v>
      </c>
      <c r="Q29" s="1" t="s">
        <v>1690</v>
      </c>
      <c r="R29" s="1" t="s">
        <v>1861</v>
      </c>
      <c r="S29" s="1" t="s">
        <v>1692</v>
      </c>
      <c r="T29" s="1" t="s">
        <v>1693</v>
      </c>
      <c r="U29" s="1" t="s">
        <v>1694</v>
      </c>
      <c r="V29" s="1" t="s">
        <v>1862</v>
      </c>
    </row>
    <row r="30" s="1" customFormat="1" spans="1:22">
      <c r="A30" s="3">
        <v>999221976134713</v>
      </c>
      <c r="B30" s="1" t="s">
        <v>1849</v>
      </c>
      <c r="C30" s="1" t="s">
        <v>1863</v>
      </c>
      <c r="D30" s="1" t="s">
        <v>1864</v>
      </c>
      <c r="E30" s="1" t="s">
        <v>1865</v>
      </c>
      <c r="F30" s="1" t="s">
        <v>1849</v>
      </c>
      <c r="G30" s="1" t="s">
        <v>1683</v>
      </c>
      <c r="H30" s="1" t="s">
        <v>1684</v>
      </c>
      <c r="I30" s="1" t="s">
        <v>1866</v>
      </c>
      <c r="J30" s="1" t="s">
        <v>30</v>
      </c>
      <c r="K30" s="1" t="s">
        <v>1867</v>
      </c>
      <c r="L30" s="1" t="s">
        <v>1867</v>
      </c>
      <c r="M30" s="1" t="s">
        <v>1687</v>
      </c>
      <c r="N30" s="1" t="s">
        <v>1687</v>
      </c>
      <c r="O30" s="1" t="s">
        <v>1688</v>
      </c>
      <c r="P30" s="1" t="s">
        <v>1689</v>
      </c>
      <c r="Q30" s="1" t="s">
        <v>1690</v>
      </c>
      <c r="R30" s="1" t="s">
        <v>1868</v>
      </c>
      <c r="S30" s="1" t="s">
        <v>1692</v>
      </c>
      <c r="T30" s="1" t="s">
        <v>1693</v>
      </c>
      <c r="U30" s="1" t="s">
        <v>1694</v>
      </c>
      <c r="V30" s="1" t="s">
        <v>1869</v>
      </c>
    </row>
    <row r="31" s="1" customFormat="1" spans="1:22">
      <c r="A31" s="3">
        <v>999221976051559</v>
      </c>
      <c r="B31" s="1" t="s">
        <v>1849</v>
      </c>
      <c r="C31" s="1" t="s">
        <v>1870</v>
      </c>
      <c r="D31" s="1" t="s">
        <v>1871</v>
      </c>
      <c r="E31" s="1" t="s">
        <v>1872</v>
      </c>
      <c r="F31" s="1" t="s">
        <v>1849</v>
      </c>
      <c r="G31" s="1" t="s">
        <v>1679</v>
      </c>
      <c r="H31" s="1" t="s">
        <v>1684</v>
      </c>
      <c r="I31" s="1" t="s">
        <v>1873</v>
      </c>
      <c r="J31" s="1" t="s">
        <v>30</v>
      </c>
      <c r="K31" s="1" t="s">
        <v>1874</v>
      </c>
      <c r="L31" s="1" t="s">
        <v>1874</v>
      </c>
      <c r="M31" s="1" t="s">
        <v>1687</v>
      </c>
      <c r="N31" s="1" t="s">
        <v>1687</v>
      </c>
      <c r="O31" s="1" t="s">
        <v>1688</v>
      </c>
      <c r="P31" s="1" t="s">
        <v>1689</v>
      </c>
      <c r="Q31" s="1" t="s">
        <v>1690</v>
      </c>
      <c r="R31" s="1" t="s">
        <v>1875</v>
      </c>
      <c r="S31" s="1" t="s">
        <v>1692</v>
      </c>
      <c r="T31" s="1" t="s">
        <v>1693</v>
      </c>
      <c r="U31" s="1" t="s">
        <v>1694</v>
      </c>
      <c r="V31" s="1" t="s">
        <v>1709</v>
      </c>
    </row>
    <row r="32" s="1" customFormat="1" spans="1:22">
      <c r="A32" s="3">
        <v>999221976044450</v>
      </c>
      <c r="B32" s="1" t="s">
        <v>1849</v>
      </c>
      <c r="C32" s="1" t="s">
        <v>1876</v>
      </c>
      <c r="D32" s="1" t="s">
        <v>1877</v>
      </c>
      <c r="E32" s="1" t="s">
        <v>1878</v>
      </c>
      <c r="F32" s="1" t="s">
        <v>1849</v>
      </c>
      <c r="G32" s="1" t="s">
        <v>1679</v>
      </c>
      <c r="H32" s="1" t="s">
        <v>1684</v>
      </c>
      <c r="I32" s="1" t="s">
        <v>1879</v>
      </c>
      <c r="J32" s="1" t="s">
        <v>30</v>
      </c>
      <c r="K32" s="1" t="s">
        <v>1880</v>
      </c>
      <c r="L32" s="1" t="s">
        <v>1880</v>
      </c>
      <c r="M32" s="1" t="s">
        <v>1687</v>
      </c>
      <c r="N32" s="1" t="s">
        <v>1687</v>
      </c>
      <c r="O32" s="1" t="s">
        <v>1688</v>
      </c>
      <c r="P32" s="1" t="s">
        <v>1689</v>
      </c>
      <c r="Q32" s="1" t="s">
        <v>1690</v>
      </c>
      <c r="R32" s="1" t="s">
        <v>1881</v>
      </c>
      <c r="S32" s="1" t="s">
        <v>1692</v>
      </c>
      <c r="T32" s="1" t="s">
        <v>1693</v>
      </c>
      <c r="U32" s="1" t="s">
        <v>1694</v>
      </c>
      <c r="V32" s="1" t="s">
        <v>1716</v>
      </c>
    </row>
    <row r="33" s="1" customFormat="1" spans="1:22">
      <c r="A33" s="3">
        <v>999221976038307</v>
      </c>
      <c r="B33" s="1" t="s">
        <v>1849</v>
      </c>
      <c r="C33" s="1" t="s">
        <v>1882</v>
      </c>
      <c r="D33" s="1" t="s">
        <v>1883</v>
      </c>
      <c r="E33" s="1" t="s">
        <v>1884</v>
      </c>
      <c r="F33" s="1" t="s">
        <v>1849</v>
      </c>
      <c r="G33" s="1" t="s">
        <v>1679</v>
      </c>
      <c r="H33" s="1" t="s">
        <v>1684</v>
      </c>
      <c r="I33" s="1" t="s">
        <v>1885</v>
      </c>
      <c r="J33" s="1" t="s">
        <v>30</v>
      </c>
      <c r="K33" s="1" t="s">
        <v>1886</v>
      </c>
      <c r="L33" s="1" t="s">
        <v>1886</v>
      </c>
      <c r="M33" s="1" t="s">
        <v>1687</v>
      </c>
      <c r="N33" s="1" t="s">
        <v>1687</v>
      </c>
      <c r="O33" s="1" t="s">
        <v>1688</v>
      </c>
      <c r="P33" s="1" t="s">
        <v>1689</v>
      </c>
      <c r="Q33" s="1" t="s">
        <v>1690</v>
      </c>
      <c r="R33" s="1" t="s">
        <v>1887</v>
      </c>
      <c r="S33" s="1" t="s">
        <v>1692</v>
      </c>
      <c r="T33" s="1" t="s">
        <v>1693</v>
      </c>
      <c r="U33" s="1" t="s">
        <v>1694</v>
      </c>
      <c r="V33" s="1" t="s">
        <v>1716</v>
      </c>
    </row>
    <row r="34" s="1" customFormat="1" spans="1:22">
      <c r="A34" s="3">
        <v>999221975947281</v>
      </c>
      <c r="B34" s="1" t="s">
        <v>1849</v>
      </c>
      <c r="C34" s="1" t="s">
        <v>1888</v>
      </c>
      <c r="D34" s="1" t="s">
        <v>1889</v>
      </c>
      <c r="E34" s="1" t="s">
        <v>1890</v>
      </c>
      <c r="F34" s="1" t="s">
        <v>1849</v>
      </c>
      <c r="G34" s="1" t="s">
        <v>1679</v>
      </c>
      <c r="H34" s="1" t="s">
        <v>1684</v>
      </c>
      <c r="I34" s="1" t="s">
        <v>1891</v>
      </c>
      <c r="J34" s="1" t="s">
        <v>30</v>
      </c>
      <c r="K34" s="1" t="s">
        <v>1892</v>
      </c>
      <c r="L34" s="1" t="s">
        <v>1892</v>
      </c>
      <c r="M34" s="1" t="s">
        <v>1687</v>
      </c>
      <c r="N34" s="1" t="s">
        <v>1687</v>
      </c>
      <c r="O34" s="1" t="s">
        <v>1688</v>
      </c>
      <c r="P34" s="1" t="s">
        <v>1689</v>
      </c>
      <c r="Q34" s="1" t="s">
        <v>1690</v>
      </c>
      <c r="R34" s="1" t="s">
        <v>1893</v>
      </c>
      <c r="S34" s="1" t="s">
        <v>1692</v>
      </c>
      <c r="T34" s="1" t="s">
        <v>1693</v>
      </c>
      <c r="U34" s="1" t="s">
        <v>1694</v>
      </c>
      <c r="V34" s="1" t="s">
        <v>1702</v>
      </c>
    </row>
    <row r="35" s="1" customFormat="1" spans="1:22">
      <c r="A35" s="3">
        <v>999221975825701</v>
      </c>
      <c r="B35" s="1" t="s">
        <v>1849</v>
      </c>
      <c r="C35" s="1" t="s">
        <v>1894</v>
      </c>
      <c r="D35" s="1" t="s">
        <v>1744</v>
      </c>
      <c r="E35" s="1" t="s">
        <v>1745</v>
      </c>
      <c r="F35" s="1" t="s">
        <v>1849</v>
      </c>
      <c r="G35" s="1" t="s">
        <v>1679</v>
      </c>
      <c r="H35" s="1" t="s">
        <v>1684</v>
      </c>
      <c r="I35" s="1" t="s">
        <v>1895</v>
      </c>
      <c r="J35" s="1" t="s">
        <v>30</v>
      </c>
      <c r="K35" s="1" t="s">
        <v>1896</v>
      </c>
      <c r="L35" s="1" t="s">
        <v>1896</v>
      </c>
      <c r="M35" s="1" t="s">
        <v>1687</v>
      </c>
      <c r="N35" s="1" t="s">
        <v>1687</v>
      </c>
      <c r="O35" s="1" t="s">
        <v>1688</v>
      </c>
      <c r="P35" s="1" t="s">
        <v>1689</v>
      </c>
      <c r="Q35" s="1" t="s">
        <v>1690</v>
      </c>
      <c r="R35" s="1" t="s">
        <v>1897</v>
      </c>
      <c r="S35" s="1" t="s">
        <v>1692</v>
      </c>
      <c r="T35" s="1" t="s">
        <v>1693</v>
      </c>
      <c r="U35" s="1" t="s">
        <v>1694</v>
      </c>
      <c r="V35" s="1" t="s">
        <v>1695</v>
      </c>
    </row>
    <row r="36" s="1" customFormat="1" spans="1:22">
      <c r="A36" s="3">
        <v>999221975712454</v>
      </c>
      <c r="B36" s="1" t="s">
        <v>1849</v>
      </c>
      <c r="C36" s="1" t="s">
        <v>1898</v>
      </c>
      <c r="D36" s="1" t="s">
        <v>1899</v>
      </c>
      <c r="E36" s="1" t="s">
        <v>1900</v>
      </c>
      <c r="F36" s="1" t="s">
        <v>1849</v>
      </c>
      <c r="G36" s="1" t="s">
        <v>1679</v>
      </c>
      <c r="H36" s="1" t="s">
        <v>1684</v>
      </c>
      <c r="I36" s="1" t="s">
        <v>1901</v>
      </c>
      <c r="J36" s="1" t="s">
        <v>30</v>
      </c>
      <c r="K36" s="1" t="s">
        <v>1902</v>
      </c>
      <c r="L36" s="1" t="s">
        <v>1902</v>
      </c>
      <c r="M36" s="1" t="s">
        <v>1687</v>
      </c>
      <c r="N36" s="1" t="s">
        <v>1687</v>
      </c>
      <c r="O36" s="1" t="s">
        <v>1688</v>
      </c>
      <c r="P36" s="1" t="s">
        <v>1689</v>
      </c>
      <c r="Q36" s="1" t="s">
        <v>1690</v>
      </c>
      <c r="R36" s="1" t="s">
        <v>1903</v>
      </c>
      <c r="S36" s="1" t="s">
        <v>1692</v>
      </c>
      <c r="T36" s="1" t="s">
        <v>1693</v>
      </c>
      <c r="U36" s="1" t="s">
        <v>1694</v>
      </c>
      <c r="V36" s="1" t="s">
        <v>1695</v>
      </c>
    </row>
    <row r="37" s="1" customFormat="1" spans="1:22">
      <c r="A37" s="3">
        <v>999221975659436</v>
      </c>
      <c r="B37" s="1" t="s">
        <v>1849</v>
      </c>
      <c r="C37" s="1" t="s">
        <v>1904</v>
      </c>
      <c r="D37" s="1" t="s">
        <v>1905</v>
      </c>
      <c r="E37" s="1" t="s">
        <v>1906</v>
      </c>
      <c r="F37" s="1" t="s">
        <v>1679</v>
      </c>
      <c r="G37" s="1" t="s">
        <v>1683</v>
      </c>
      <c r="H37" s="1" t="s">
        <v>1684</v>
      </c>
      <c r="I37" s="1" t="s">
        <v>1907</v>
      </c>
      <c r="J37" s="1" t="s">
        <v>30</v>
      </c>
      <c r="K37" s="1" t="s">
        <v>1908</v>
      </c>
      <c r="L37" s="1" t="s">
        <v>1908</v>
      </c>
      <c r="M37" s="1" t="s">
        <v>1687</v>
      </c>
      <c r="N37" s="1" t="s">
        <v>1687</v>
      </c>
      <c r="O37" s="1" t="s">
        <v>1688</v>
      </c>
      <c r="P37" s="1" t="s">
        <v>1689</v>
      </c>
      <c r="Q37" s="1" t="s">
        <v>1690</v>
      </c>
      <c r="R37" s="1" t="s">
        <v>1909</v>
      </c>
      <c r="S37" s="1" t="s">
        <v>1692</v>
      </c>
      <c r="T37" s="1" t="s">
        <v>1693</v>
      </c>
      <c r="U37" s="1" t="s">
        <v>1694</v>
      </c>
      <c r="V37" s="1" t="s">
        <v>1910</v>
      </c>
    </row>
    <row r="38" s="1" customFormat="1" spans="1:22">
      <c r="A38" s="3">
        <v>999221975617727</v>
      </c>
      <c r="B38" s="1" t="s">
        <v>1849</v>
      </c>
      <c r="C38" s="1" t="s">
        <v>1911</v>
      </c>
      <c r="D38" s="1" t="s">
        <v>1912</v>
      </c>
      <c r="E38" s="1" t="s">
        <v>1913</v>
      </c>
      <c r="F38" s="1" t="s">
        <v>1849</v>
      </c>
      <c r="G38" s="1" t="s">
        <v>1679</v>
      </c>
      <c r="H38" s="1" t="s">
        <v>1684</v>
      </c>
      <c r="I38" s="1" t="s">
        <v>1914</v>
      </c>
      <c r="J38" s="1" t="s">
        <v>30</v>
      </c>
      <c r="K38" s="1" t="s">
        <v>1707</v>
      </c>
      <c r="L38" s="1" t="s">
        <v>1707</v>
      </c>
      <c r="M38" s="1" t="s">
        <v>1687</v>
      </c>
      <c r="N38" s="1" t="s">
        <v>1687</v>
      </c>
      <c r="O38" s="1" t="s">
        <v>1688</v>
      </c>
      <c r="P38" s="1" t="s">
        <v>1689</v>
      </c>
      <c r="Q38" s="1" t="s">
        <v>1690</v>
      </c>
      <c r="R38" s="1" t="s">
        <v>1915</v>
      </c>
      <c r="S38" s="1" t="s">
        <v>1692</v>
      </c>
      <c r="T38" s="1" t="s">
        <v>1693</v>
      </c>
      <c r="U38" s="1" t="s">
        <v>1694</v>
      </c>
      <c r="V38" s="1" t="s">
        <v>1709</v>
      </c>
    </row>
    <row r="39" s="1" customFormat="1" spans="1:22">
      <c r="A39" s="3">
        <v>21975482796</v>
      </c>
      <c r="B39" s="1" t="s">
        <v>1849</v>
      </c>
      <c r="C39" s="1" t="s">
        <v>1916</v>
      </c>
      <c r="D39" s="1" t="s">
        <v>1917</v>
      </c>
      <c r="E39" s="1" t="s">
        <v>1918</v>
      </c>
      <c r="F39" s="1" t="s">
        <v>1849</v>
      </c>
      <c r="G39" s="1" t="s">
        <v>1679</v>
      </c>
      <c r="H39" s="1" t="s">
        <v>1684</v>
      </c>
      <c r="I39" s="1" t="s">
        <v>1919</v>
      </c>
      <c r="J39" s="1" t="s">
        <v>30</v>
      </c>
      <c r="K39" s="1" t="s">
        <v>1920</v>
      </c>
      <c r="L39" s="1" t="s">
        <v>1920</v>
      </c>
      <c r="M39" s="1" t="s">
        <v>1687</v>
      </c>
      <c r="N39" s="1" t="s">
        <v>1687</v>
      </c>
      <c r="O39" s="1" t="s">
        <v>1688</v>
      </c>
      <c r="P39" s="1" t="s">
        <v>1689</v>
      </c>
      <c r="Q39" s="1" t="s">
        <v>1690</v>
      </c>
      <c r="R39" s="1" t="s">
        <v>1921</v>
      </c>
      <c r="S39" s="1" t="s">
        <v>1692</v>
      </c>
      <c r="T39" s="1" t="s">
        <v>1693</v>
      </c>
      <c r="U39" s="1" t="s">
        <v>1694</v>
      </c>
      <c r="V39" s="1" t="s">
        <v>1709</v>
      </c>
    </row>
    <row r="40" s="1" customFormat="1" spans="1:22">
      <c r="A40" s="3">
        <v>999221975512916</v>
      </c>
      <c r="B40" s="1" t="s">
        <v>1849</v>
      </c>
      <c r="C40" s="1" t="s">
        <v>1922</v>
      </c>
      <c r="D40" s="1" t="s">
        <v>1923</v>
      </c>
      <c r="E40" s="1" t="s">
        <v>1924</v>
      </c>
      <c r="F40" s="1" t="s">
        <v>1849</v>
      </c>
      <c r="G40" s="1" t="s">
        <v>1679</v>
      </c>
      <c r="H40" s="1" t="s">
        <v>1684</v>
      </c>
      <c r="I40" s="1" t="s">
        <v>1925</v>
      </c>
      <c r="J40" s="1" t="s">
        <v>30</v>
      </c>
      <c r="K40" s="1" t="s">
        <v>1926</v>
      </c>
      <c r="L40" s="1" t="s">
        <v>1926</v>
      </c>
      <c r="M40" s="1" t="s">
        <v>1687</v>
      </c>
      <c r="N40" s="1" t="s">
        <v>1687</v>
      </c>
      <c r="O40" s="1" t="s">
        <v>1688</v>
      </c>
      <c r="P40" s="1" t="s">
        <v>1689</v>
      </c>
      <c r="Q40" s="1" t="s">
        <v>1690</v>
      </c>
      <c r="R40" s="1" t="s">
        <v>1927</v>
      </c>
      <c r="S40" s="1" t="s">
        <v>1692</v>
      </c>
      <c r="T40" s="1" t="s">
        <v>1693</v>
      </c>
      <c r="U40" s="1" t="s">
        <v>1694</v>
      </c>
      <c r="V40" s="1" t="s">
        <v>1716</v>
      </c>
    </row>
    <row r="41" s="1" customFormat="1" spans="1:22">
      <c r="A41" s="3">
        <v>999221975404076</v>
      </c>
      <c r="B41" s="1" t="s">
        <v>1849</v>
      </c>
      <c r="C41" s="1" t="s">
        <v>1928</v>
      </c>
      <c r="D41" s="1" t="s">
        <v>1929</v>
      </c>
      <c r="E41" s="1" t="s">
        <v>1930</v>
      </c>
      <c r="F41" s="1" t="s">
        <v>1849</v>
      </c>
      <c r="G41" s="1" t="s">
        <v>1679</v>
      </c>
      <c r="H41" s="1" t="s">
        <v>1684</v>
      </c>
      <c r="I41" s="1" t="s">
        <v>1931</v>
      </c>
      <c r="J41" s="1" t="s">
        <v>30</v>
      </c>
      <c r="K41" s="1" t="s">
        <v>1932</v>
      </c>
      <c r="L41" s="1" t="s">
        <v>1932</v>
      </c>
      <c r="M41" s="1" t="s">
        <v>1687</v>
      </c>
      <c r="N41" s="1" t="s">
        <v>1687</v>
      </c>
      <c r="O41" s="1" t="s">
        <v>1688</v>
      </c>
      <c r="P41" s="1" t="s">
        <v>1689</v>
      </c>
      <c r="Q41" s="1" t="s">
        <v>1690</v>
      </c>
      <c r="R41" s="1" t="s">
        <v>1933</v>
      </c>
      <c r="S41" s="1" t="s">
        <v>1692</v>
      </c>
      <c r="T41" s="1" t="s">
        <v>1693</v>
      </c>
      <c r="U41" s="1" t="s">
        <v>1694</v>
      </c>
      <c r="V41" s="1" t="s">
        <v>1934</v>
      </c>
    </row>
    <row r="42" s="1" customFormat="1" spans="1:22">
      <c r="A42" s="3">
        <v>999221975395212</v>
      </c>
      <c r="B42" s="1" t="s">
        <v>1849</v>
      </c>
      <c r="C42" s="1" t="s">
        <v>1935</v>
      </c>
      <c r="D42" s="1" t="s">
        <v>1936</v>
      </c>
      <c r="E42" s="1" t="s">
        <v>1937</v>
      </c>
      <c r="F42" s="1" t="s">
        <v>1849</v>
      </c>
      <c r="G42" s="1" t="s">
        <v>1679</v>
      </c>
      <c r="H42" s="1" t="s">
        <v>1684</v>
      </c>
      <c r="I42" s="1" t="s">
        <v>1938</v>
      </c>
      <c r="J42" s="1" t="s">
        <v>30</v>
      </c>
      <c r="K42" s="1" t="s">
        <v>1939</v>
      </c>
      <c r="L42" s="1" t="s">
        <v>1939</v>
      </c>
      <c r="M42" s="1" t="s">
        <v>1687</v>
      </c>
      <c r="N42" s="1" t="s">
        <v>1687</v>
      </c>
      <c r="O42" s="1" t="s">
        <v>1688</v>
      </c>
      <c r="P42" s="1" t="s">
        <v>1689</v>
      </c>
      <c r="Q42" s="1" t="s">
        <v>1690</v>
      </c>
      <c r="R42" s="1" t="s">
        <v>1940</v>
      </c>
      <c r="S42" s="1" t="s">
        <v>1692</v>
      </c>
      <c r="T42" s="1" t="s">
        <v>1693</v>
      </c>
      <c r="U42" s="1" t="s">
        <v>1694</v>
      </c>
      <c r="V42" s="1" t="s">
        <v>1716</v>
      </c>
    </row>
    <row r="43" s="1" customFormat="1" spans="1:22">
      <c r="A43" s="3">
        <v>999221975350001</v>
      </c>
      <c r="B43" s="1" t="s">
        <v>1849</v>
      </c>
      <c r="C43" s="1" t="s">
        <v>1941</v>
      </c>
      <c r="D43" s="1" t="s">
        <v>1942</v>
      </c>
      <c r="E43" s="1" t="s">
        <v>1943</v>
      </c>
      <c r="F43" s="1" t="s">
        <v>1849</v>
      </c>
      <c r="G43" s="1" t="s">
        <v>1679</v>
      </c>
      <c r="H43" s="1" t="s">
        <v>1684</v>
      </c>
      <c r="I43" s="1" t="s">
        <v>1944</v>
      </c>
      <c r="J43" s="1" t="s">
        <v>30</v>
      </c>
      <c r="K43" s="1" t="s">
        <v>1945</v>
      </c>
      <c r="L43" s="1" t="s">
        <v>1945</v>
      </c>
      <c r="M43" s="1" t="s">
        <v>1687</v>
      </c>
      <c r="N43" s="1" t="s">
        <v>1687</v>
      </c>
      <c r="O43" s="1" t="s">
        <v>1688</v>
      </c>
      <c r="P43" s="1" t="s">
        <v>1689</v>
      </c>
      <c r="Q43" s="1" t="s">
        <v>1690</v>
      </c>
      <c r="R43" s="1" t="s">
        <v>1946</v>
      </c>
      <c r="S43" s="1" t="s">
        <v>1692</v>
      </c>
      <c r="T43" s="1" t="s">
        <v>1693</v>
      </c>
      <c r="U43" s="1" t="s">
        <v>1694</v>
      </c>
      <c r="V43" s="1" t="s">
        <v>1774</v>
      </c>
    </row>
    <row r="44" s="1" customFormat="1" spans="1:22">
      <c r="A44" s="3">
        <v>999221975319033</v>
      </c>
      <c r="B44" s="1" t="s">
        <v>1849</v>
      </c>
      <c r="C44" s="1" t="s">
        <v>1947</v>
      </c>
      <c r="D44" s="1" t="s">
        <v>1948</v>
      </c>
      <c r="E44" s="1" t="s">
        <v>1949</v>
      </c>
      <c r="F44" s="1" t="s">
        <v>1679</v>
      </c>
      <c r="G44" s="1" t="s">
        <v>1683</v>
      </c>
      <c r="H44" s="1" t="s">
        <v>1684</v>
      </c>
      <c r="I44" s="1" t="s">
        <v>1950</v>
      </c>
      <c r="J44" s="1" t="s">
        <v>30</v>
      </c>
      <c r="K44" s="1" t="s">
        <v>1951</v>
      </c>
      <c r="L44" s="1" t="s">
        <v>1951</v>
      </c>
      <c r="M44" s="1" t="s">
        <v>1687</v>
      </c>
      <c r="N44" s="1" t="s">
        <v>1687</v>
      </c>
      <c r="O44" s="1" t="s">
        <v>1688</v>
      </c>
      <c r="P44" s="1" t="s">
        <v>1689</v>
      </c>
      <c r="Q44" s="1" t="s">
        <v>1690</v>
      </c>
      <c r="R44" s="1" t="s">
        <v>1952</v>
      </c>
      <c r="S44" s="1" t="s">
        <v>1692</v>
      </c>
      <c r="T44" s="1" t="s">
        <v>1693</v>
      </c>
      <c r="U44" s="1" t="s">
        <v>1694</v>
      </c>
      <c r="V44" s="1" t="s">
        <v>1910</v>
      </c>
    </row>
    <row r="45" s="1" customFormat="1" spans="1:22">
      <c r="A45" s="3">
        <v>999221975036096</v>
      </c>
      <c r="B45" s="1" t="s">
        <v>1849</v>
      </c>
      <c r="C45" s="1" t="s">
        <v>1953</v>
      </c>
      <c r="D45" s="1" t="s">
        <v>1954</v>
      </c>
      <c r="E45" s="1" t="s">
        <v>1955</v>
      </c>
      <c r="F45" s="1" t="s">
        <v>1849</v>
      </c>
      <c r="G45" s="1" t="s">
        <v>1679</v>
      </c>
      <c r="H45" s="1" t="s">
        <v>1684</v>
      </c>
      <c r="I45" s="1" t="s">
        <v>1956</v>
      </c>
      <c r="J45" s="1" t="s">
        <v>30</v>
      </c>
      <c r="K45" s="1" t="s">
        <v>1957</v>
      </c>
      <c r="L45" s="1" t="s">
        <v>1957</v>
      </c>
      <c r="M45" s="1" t="s">
        <v>1687</v>
      </c>
      <c r="N45" s="1" t="s">
        <v>1687</v>
      </c>
      <c r="O45" s="1" t="s">
        <v>1688</v>
      </c>
      <c r="P45" s="1" t="s">
        <v>1689</v>
      </c>
      <c r="Q45" s="1" t="s">
        <v>1690</v>
      </c>
      <c r="R45" s="1" t="s">
        <v>1958</v>
      </c>
      <c r="S45" s="1" t="s">
        <v>1692</v>
      </c>
      <c r="T45" s="1" t="s">
        <v>1693</v>
      </c>
      <c r="U45" s="1" t="s">
        <v>1694</v>
      </c>
      <c r="V45" s="1" t="s">
        <v>1709</v>
      </c>
    </row>
    <row r="46" s="1" customFormat="1" spans="1:22">
      <c r="A46" s="3">
        <v>999221974913775</v>
      </c>
      <c r="B46" s="1" t="s">
        <v>1849</v>
      </c>
      <c r="C46" s="1" t="s">
        <v>1959</v>
      </c>
      <c r="D46" s="1" t="s">
        <v>1960</v>
      </c>
      <c r="E46" s="1" t="s">
        <v>1961</v>
      </c>
      <c r="F46" s="1" t="s">
        <v>1849</v>
      </c>
      <c r="G46" s="1" t="s">
        <v>1679</v>
      </c>
      <c r="H46" s="1" t="s">
        <v>1684</v>
      </c>
      <c r="I46" s="1" t="s">
        <v>1962</v>
      </c>
      <c r="J46" s="1" t="s">
        <v>30</v>
      </c>
      <c r="K46" s="1" t="s">
        <v>1963</v>
      </c>
      <c r="L46" s="1" t="s">
        <v>1963</v>
      </c>
      <c r="M46" s="1" t="s">
        <v>1687</v>
      </c>
      <c r="N46" s="1" t="s">
        <v>1687</v>
      </c>
      <c r="O46" s="1" t="s">
        <v>1688</v>
      </c>
      <c r="P46" s="1" t="s">
        <v>1689</v>
      </c>
      <c r="Q46" s="1" t="s">
        <v>1690</v>
      </c>
      <c r="R46" s="1" t="s">
        <v>1964</v>
      </c>
      <c r="S46" s="1" t="s">
        <v>1692</v>
      </c>
      <c r="T46" s="1" t="s">
        <v>1693</v>
      </c>
      <c r="U46" s="1" t="s">
        <v>1694</v>
      </c>
      <c r="V46" s="1" t="s">
        <v>1702</v>
      </c>
    </row>
    <row r="47" s="1" customFormat="1" spans="1:22">
      <c r="A47" s="3">
        <v>999221974878692</v>
      </c>
      <c r="B47" s="1" t="s">
        <v>1849</v>
      </c>
      <c r="C47" s="1" t="s">
        <v>1965</v>
      </c>
      <c r="D47" s="1" t="s">
        <v>1966</v>
      </c>
      <c r="E47" s="1" t="s">
        <v>1967</v>
      </c>
      <c r="F47" s="1" t="s">
        <v>1849</v>
      </c>
      <c r="G47" s="1" t="s">
        <v>1679</v>
      </c>
      <c r="H47" s="1" t="s">
        <v>1684</v>
      </c>
      <c r="I47" s="1" t="s">
        <v>1968</v>
      </c>
      <c r="J47" s="1" t="s">
        <v>30</v>
      </c>
      <c r="K47" s="1" t="s">
        <v>1969</v>
      </c>
      <c r="L47" s="1" t="s">
        <v>1969</v>
      </c>
      <c r="M47" s="1" t="s">
        <v>1687</v>
      </c>
      <c r="N47" s="1" t="s">
        <v>1687</v>
      </c>
      <c r="O47" s="1" t="s">
        <v>1688</v>
      </c>
      <c r="P47" s="1" t="s">
        <v>1689</v>
      </c>
      <c r="Q47" s="1" t="s">
        <v>1690</v>
      </c>
      <c r="R47" s="1" t="s">
        <v>1970</v>
      </c>
      <c r="S47" s="1" t="s">
        <v>1692</v>
      </c>
      <c r="T47" s="1" t="s">
        <v>1693</v>
      </c>
      <c r="U47" s="1" t="s">
        <v>1694</v>
      </c>
      <c r="V47" s="1" t="s">
        <v>1716</v>
      </c>
    </row>
    <row r="48" s="1" customFormat="1" spans="1:22">
      <c r="A48" s="3">
        <v>999221974859542</v>
      </c>
      <c r="B48" s="1" t="s">
        <v>1849</v>
      </c>
      <c r="C48" s="1" t="s">
        <v>1971</v>
      </c>
      <c r="D48" s="1" t="s">
        <v>1972</v>
      </c>
      <c r="E48" s="1" t="s">
        <v>1973</v>
      </c>
      <c r="F48" s="1" t="s">
        <v>1849</v>
      </c>
      <c r="G48" s="1" t="s">
        <v>1679</v>
      </c>
      <c r="H48" s="1" t="s">
        <v>1684</v>
      </c>
      <c r="I48" s="1" t="s">
        <v>1974</v>
      </c>
      <c r="J48" s="1" t="s">
        <v>30</v>
      </c>
      <c r="K48" s="1" t="s">
        <v>1975</v>
      </c>
      <c r="L48" s="1" t="s">
        <v>1975</v>
      </c>
      <c r="M48" s="1" t="s">
        <v>1687</v>
      </c>
      <c r="N48" s="1" t="s">
        <v>1687</v>
      </c>
      <c r="O48" s="1" t="s">
        <v>1688</v>
      </c>
      <c r="P48" s="1" t="s">
        <v>1689</v>
      </c>
      <c r="Q48" s="1" t="s">
        <v>1690</v>
      </c>
      <c r="R48" s="1" t="s">
        <v>1976</v>
      </c>
      <c r="S48" s="1" t="s">
        <v>1692</v>
      </c>
      <c r="T48" s="1" t="s">
        <v>1693</v>
      </c>
      <c r="U48" s="1" t="s">
        <v>1694</v>
      </c>
      <c r="V48" s="1" t="s">
        <v>1695</v>
      </c>
    </row>
    <row r="49" s="1" customFormat="1" spans="1:22">
      <c r="A49" s="3">
        <v>999221974825769</v>
      </c>
      <c r="B49" s="1" t="s">
        <v>1849</v>
      </c>
      <c r="C49" s="1" t="s">
        <v>1977</v>
      </c>
      <c r="D49" s="1" t="s">
        <v>1978</v>
      </c>
      <c r="E49" s="1" t="s">
        <v>1979</v>
      </c>
      <c r="F49" s="1" t="s">
        <v>1849</v>
      </c>
      <c r="G49" s="1" t="s">
        <v>1679</v>
      </c>
      <c r="H49" s="1" t="s">
        <v>1684</v>
      </c>
      <c r="I49" s="1" t="s">
        <v>1980</v>
      </c>
      <c r="J49" s="1" t="s">
        <v>30</v>
      </c>
      <c r="K49" s="1" t="s">
        <v>1981</v>
      </c>
      <c r="L49" s="1" t="s">
        <v>1981</v>
      </c>
      <c r="M49" s="1" t="s">
        <v>1687</v>
      </c>
      <c r="N49" s="1" t="s">
        <v>1687</v>
      </c>
      <c r="O49" s="1" t="s">
        <v>1688</v>
      </c>
      <c r="P49" s="1" t="s">
        <v>1689</v>
      </c>
      <c r="Q49" s="1" t="s">
        <v>1690</v>
      </c>
      <c r="R49" s="1" t="s">
        <v>1982</v>
      </c>
      <c r="S49" s="1" t="s">
        <v>1692</v>
      </c>
      <c r="T49" s="1" t="s">
        <v>1693</v>
      </c>
      <c r="U49" s="1" t="s">
        <v>1694</v>
      </c>
      <c r="V49" s="1" t="s">
        <v>1695</v>
      </c>
    </row>
    <row r="50" s="1" customFormat="1" spans="1:22">
      <c r="A50" s="3">
        <v>999221974793772</v>
      </c>
      <c r="B50" s="1" t="s">
        <v>1849</v>
      </c>
      <c r="C50" s="1" t="s">
        <v>1983</v>
      </c>
      <c r="D50" s="1" t="s">
        <v>1984</v>
      </c>
      <c r="E50" s="1" t="s">
        <v>1985</v>
      </c>
      <c r="F50" s="1" t="s">
        <v>1849</v>
      </c>
      <c r="G50" s="1" t="s">
        <v>1679</v>
      </c>
      <c r="H50" s="1" t="s">
        <v>1684</v>
      </c>
      <c r="I50" s="1" t="s">
        <v>1986</v>
      </c>
      <c r="J50" s="1" t="s">
        <v>30</v>
      </c>
      <c r="K50" s="1" t="s">
        <v>1987</v>
      </c>
      <c r="L50" s="1" t="s">
        <v>1987</v>
      </c>
      <c r="M50" s="1" t="s">
        <v>1687</v>
      </c>
      <c r="N50" s="1" t="s">
        <v>1687</v>
      </c>
      <c r="O50" s="1" t="s">
        <v>1688</v>
      </c>
      <c r="P50" s="1" t="s">
        <v>1689</v>
      </c>
      <c r="Q50" s="1" t="s">
        <v>1690</v>
      </c>
      <c r="R50" s="1" t="s">
        <v>1988</v>
      </c>
      <c r="S50" s="1" t="s">
        <v>1692</v>
      </c>
      <c r="T50" s="1" t="s">
        <v>1693</v>
      </c>
      <c r="U50" s="1" t="s">
        <v>1694</v>
      </c>
      <c r="V50" s="1" t="s">
        <v>1742</v>
      </c>
    </row>
    <row r="51" s="1" customFormat="1" spans="1:22">
      <c r="A51" s="3">
        <v>999221974643013</v>
      </c>
      <c r="B51" s="1" t="s">
        <v>1849</v>
      </c>
      <c r="C51" s="1" t="s">
        <v>1989</v>
      </c>
      <c r="D51" s="1" t="s">
        <v>1769</v>
      </c>
      <c r="E51" s="1" t="s">
        <v>1770</v>
      </c>
      <c r="F51" s="1" t="s">
        <v>1849</v>
      </c>
      <c r="G51" s="1" t="s">
        <v>1679</v>
      </c>
      <c r="H51" s="1" t="s">
        <v>1684</v>
      </c>
      <c r="I51" s="1" t="s">
        <v>1990</v>
      </c>
      <c r="J51" s="1" t="s">
        <v>30</v>
      </c>
      <c r="K51" s="1" t="s">
        <v>1991</v>
      </c>
      <c r="L51" s="1" t="s">
        <v>1991</v>
      </c>
      <c r="M51" s="1" t="s">
        <v>1687</v>
      </c>
      <c r="N51" s="1" t="s">
        <v>1687</v>
      </c>
      <c r="O51" s="1" t="s">
        <v>1688</v>
      </c>
      <c r="P51" s="1" t="s">
        <v>1689</v>
      </c>
      <c r="Q51" s="1" t="s">
        <v>1690</v>
      </c>
      <c r="R51" s="1" t="s">
        <v>1992</v>
      </c>
      <c r="S51" s="1" t="s">
        <v>1692</v>
      </c>
      <c r="T51" s="1" t="s">
        <v>1693</v>
      </c>
      <c r="U51" s="1" t="s">
        <v>1694</v>
      </c>
      <c r="V51" s="1" t="s">
        <v>1774</v>
      </c>
    </row>
    <row r="52" s="1" customFormat="1" spans="1:22">
      <c r="A52" s="3">
        <v>999221974496272</v>
      </c>
      <c r="B52" s="1" t="s">
        <v>1849</v>
      </c>
      <c r="C52" s="1" t="s">
        <v>1993</v>
      </c>
      <c r="D52" s="1" t="s">
        <v>1994</v>
      </c>
      <c r="E52" s="1" t="s">
        <v>1995</v>
      </c>
      <c r="F52" s="1" t="s">
        <v>1849</v>
      </c>
      <c r="G52" s="1" t="s">
        <v>1679</v>
      </c>
      <c r="H52" s="1" t="s">
        <v>1684</v>
      </c>
      <c r="I52" s="1" t="s">
        <v>1925</v>
      </c>
      <c r="J52" s="1" t="s">
        <v>30</v>
      </c>
      <c r="K52" s="1" t="s">
        <v>1926</v>
      </c>
      <c r="L52" s="1" t="s">
        <v>1926</v>
      </c>
      <c r="M52" s="1" t="s">
        <v>1687</v>
      </c>
      <c r="N52" s="1" t="s">
        <v>1687</v>
      </c>
      <c r="O52" s="1" t="s">
        <v>1688</v>
      </c>
      <c r="P52" s="1" t="s">
        <v>1689</v>
      </c>
      <c r="Q52" s="1" t="s">
        <v>1690</v>
      </c>
      <c r="R52" s="1" t="s">
        <v>1996</v>
      </c>
      <c r="S52" s="1" t="s">
        <v>1692</v>
      </c>
      <c r="T52" s="1" t="s">
        <v>1693</v>
      </c>
      <c r="U52" s="1" t="s">
        <v>1694</v>
      </c>
      <c r="V52" s="1" t="s">
        <v>1702</v>
      </c>
    </row>
    <row r="53" s="1" customFormat="1" spans="1:22">
      <c r="A53" s="3">
        <v>999221974491955</v>
      </c>
      <c r="B53" s="1" t="s">
        <v>1849</v>
      </c>
      <c r="C53" s="1" t="s">
        <v>1997</v>
      </c>
      <c r="D53" s="1" t="s">
        <v>1978</v>
      </c>
      <c r="E53" s="1" t="s">
        <v>1998</v>
      </c>
      <c r="F53" s="1" t="s">
        <v>1849</v>
      </c>
      <c r="G53" s="1" t="s">
        <v>1679</v>
      </c>
      <c r="H53" s="1" t="s">
        <v>1684</v>
      </c>
      <c r="I53" s="1" t="s">
        <v>1999</v>
      </c>
      <c r="J53" s="1" t="s">
        <v>30</v>
      </c>
      <c r="K53" s="1" t="s">
        <v>2000</v>
      </c>
      <c r="L53" s="1" t="s">
        <v>2000</v>
      </c>
      <c r="M53" s="1" t="s">
        <v>1687</v>
      </c>
      <c r="N53" s="1" t="s">
        <v>1687</v>
      </c>
      <c r="O53" s="1" t="s">
        <v>1688</v>
      </c>
      <c r="P53" s="1" t="s">
        <v>1689</v>
      </c>
      <c r="Q53" s="1" t="s">
        <v>1690</v>
      </c>
      <c r="R53" s="1" t="s">
        <v>2001</v>
      </c>
      <c r="S53" s="1" t="s">
        <v>1692</v>
      </c>
      <c r="T53" s="1" t="s">
        <v>1693</v>
      </c>
      <c r="U53" s="1" t="s">
        <v>1694</v>
      </c>
      <c r="V53" s="1" t="s">
        <v>1695</v>
      </c>
    </row>
    <row r="54" s="1" customFormat="1" spans="1:22">
      <c r="A54" s="3">
        <v>21974458236</v>
      </c>
      <c r="B54" s="1" t="s">
        <v>1849</v>
      </c>
      <c r="C54" s="1" t="s">
        <v>2002</v>
      </c>
      <c r="D54" s="1" t="s">
        <v>2003</v>
      </c>
      <c r="E54" s="1" t="s">
        <v>2004</v>
      </c>
      <c r="F54" s="1" t="s">
        <v>1679</v>
      </c>
      <c r="G54" s="1" t="s">
        <v>1683</v>
      </c>
      <c r="H54" s="1" t="s">
        <v>1684</v>
      </c>
      <c r="I54" s="1" t="s">
        <v>2005</v>
      </c>
      <c r="J54" s="1" t="s">
        <v>30</v>
      </c>
      <c r="K54" s="1" t="s">
        <v>2006</v>
      </c>
      <c r="L54" s="1" t="s">
        <v>2006</v>
      </c>
      <c r="M54" s="1" t="s">
        <v>1687</v>
      </c>
      <c r="N54" s="1" t="s">
        <v>1687</v>
      </c>
      <c r="O54" s="1" t="s">
        <v>1688</v>
      </c>
      <c r="P54" s="1" t="s">
        <v>1689</v>
      </c>
      <c r="Q54" s="1" t="s">
        <v>1690</v>
      </c>
      <c r="R54" s="1" t="s">
        <v>2007</v>
      </c>
      <c r="S54" s="1" t="s">
        <v>1692</v>
      </c>
      <c r="T54" s="1" t="s">
        <v>1693</v>
      </c>
      <c r="U54" s="1" t="s">
        <v>1694</v>
      </c>
      <c r="V54" s="1" t="s">
        <v>1910</v>
      </c>
    </row>
    <row r="55" s="1" customFormat="1" spans="1:22">
      <c r="A55" s="3">
        <v>999221974305129</v>
      </c>
      <c r="B55" s="1" t="s">
        <v>1849</v>
      </c>
      <c r="C55" s="1" t="s">
        <v>2008</v>
      </c>
      <c r="D55" s="1" t="s">
        <v>2009</v>
      </c>
      <c r="E55" s="1" t="s">
        <v>2010</v>
      </c>
      <c r="F55" s="1" t="s">
        <v>1849</v>
      </c>
      <c r="G55" s="1" t="s">
        <v>1679</v>
      </c>
      <c r="H55" s="1" t="s">
        <v>1684</v>
      </c>
      <c r="I55" s="1" t="s">
        <v>2011</v>
      </c>
      <c r="J55" s="1" t="s">
        <v>30</v>
      </c>
      <c r="K55" s="1" t="s">
        <v>2012</v>
      </c>
      <c r="L55" s="1" t="s">
        <v>2012</v>
      </c>
      <c r="M55" s="1" t="s">
        <v>1687</v>
      </c>
      <c r="N55" s="1" t="s">
        <v>1687</v>
      </c>
      <c r="O55" s="1" t="s">
        <v>1688</v>
      </c>
      <c r="P55" s="1" t="s">
        <v>1689</v>
      </c>
      <c r="Q55" s="1" t="s">
        <v>1690</v>
      </c>
      <c r="R55" s="1" t="s">
        <v>2013</v>
      </c>
      <c r="S55" s="1" t="s">
        <v>1692</v>
      </c>
      <c r="T55" s="1" t="s">
        <v>1693</v>
      </c>
      <c r="U55" s="1" t="s">
        <v>1694</v>
      </c>
      <c r="V55" s="1" t="s">
        <v>1695</v>
      </c>
    </row>
    <row r="56" s="1" customFormat="1" spans="1:22">
      <c r="A56" s="3">
        <v>21974266887</v>
      </c>
      <c r="B56" s="1" t="s">
        <v>1849</v>
      </c>
      <c r="C56" s="1" t="s">
        <v>2014</v>
      </c>
      <c r="D56" s="1" t="s">
        <v>1711</v>
      </c>
      <c r="E56" s="1" t="s">
        <v>2015</v>
      </c>
      <c r="F56" s="1" t="s">
        <v>1849</v>
      </c>
      <c r="G56" s="1" t="s">
        <v>1679</v>
      </c>
      <c r="H56" s="1" t="s">
        <v>1684</v>
      </c>
      <c r="I56" s="1" t="s">
        <v>2016</v>
      </c>
      <c r="J56" s="1" t="s">
        <v>30</v>
      </c>
      <c r="K56" s="1" t="s">
        <v>1714</v>
      </c>
      <c r="L56" s="1" t="s">
        <v>1714</v>
      </c>
      <c r="M56" s="1" t="s">
        <v>1687</v>
      </c>
      <c r="N56" s="1" t="s">
        <v>1687</v>
      </c>
      <c r="O56" s="1" t="s">
        <v>1688</v>
      </c>
      <c r="P56" s="1" t="s">
        <v>1689</v>
      </c>
      <c r="Q56" s="1" t="s">
        <v>1690</v>
      </c>
      <c r="R56" s="1" t="s">
        <v>2017</v>
      </c>
      <c r="S56" s="1" t="s">
        <v>1692</v>
      </c>
      <c r="T56" s="1" t="s">
        <v>1693</v>
      </c>
      <c r="U56" s="1" t="s">
        <v>1694</v>
      </c>
      <c r="V56" s="1" t="s">
        <v>1716</v>
      </c>
    </row>
    <row r="57" s="1" customFormat="1" spans="1:22">
      <c r="A57" s="3">
        <v>999221974225685</v>
      </c>
      <c r="B57" s="1" t="s">
        <v>1849</v>
      </c>
      <c r="C57" s="1" t="s">
        <v>2018</v>
      </c>
      <c r="D57" s="1" t="s">
        <v>2019</v>
      </c>
      <c r="E57" s="1" t="s">
        <v>2020</v>
      </c>
      <c r="F57" s="1" t="s">
        <v>1849</v>
      </c>
      <c r="G57" s="1" t="s">
        <v>1679</v>
      </c>
      <c r="H57" s="1" t="s">
        <v>1684</v>
      </c>
      <c r="I57" s="1" t="s">
        <v>2021</v>
      </c>
      <c r="J57" s="1" t="s">
        <v>30</v>
      </c>
      <c r="K57" s="1" t="s">
        <v>2022</v>
      </c>
      <c r="L57" s="1" t="s">
        <v>2022</v>
      </c>
      <c r="M57" s="1" t="s">
        <v>1687</v>
      </c>
      <c r="N57" s="1" t="s">
        <v>1687</v>
      </c>
      <c r="O57" s="1" t="s">
        <v>1688</v>
      </c>
      <c r="P57" s="1" t="s">
        <v>1689</v>
      </c>
      <c r="Q57" s="1" t="s">
        <v>1690</v>
      </c>
      <c r="R57" s="1" t="s">
        <v>2023</v>
      </c>
      <c r="S57" s="1" t="s">
        <v>1692</v>
      </c>
      <c r="T57" s="1" t="s">
        <v>1693</v>
      </c>
      <c r="U57" s="1" t="s">
        <v>1694</v>
      </c>
      <c r="V57" s="1" t="s">
        <v>1716</v>
      </c>
    </row>
    <row r="58" s="1" customFormat="1" spans="1:22">
      <c r="A58" s="3">
        <v>999221973861045</v>
      </c>
      <c r="B58" s="1" t="s">
        <v>1849</v>
      </c>
      <c r="C58" s="1" t="s">
        <v>2024</v>
      </c>
      <c r="D58" s="1" t="s">
        <v>2025</v>
      </c>
      <c r="E58" s="1" t="s">
        <v>2026</v>
      </c>
      <c r="F58" s="1" t="s">
        <v>1849</v>
      </c>
      <c r="G58" s="1" t="s">
        <v>1679</v>
      </c>
      <c r="H58" s="1" t="s">
        <v>1684</v>
      </c>
      <c r="I58" s="1" t="s">
        <v>2027</v>
      </c>
      <c r="J58" s="1" t="s">
        <v>30</v>
      </c>
      <c r="K58" s="1" t="s">
        <v>2028</v>
      </c>
      <c r="L58" s="1" t="s">
        <v>2028</v>
      </c>
      <c r="M58" s="1" t="s">
        <v>1687</v>
      </c>
      <c r="N58" s="1" t="s">
        <v>1687</v>
      </c>
      <c r="O58" s="1" t="s">
        <v>1688</v>
      </c>
      <c r="P58" s="1" t="s">
        <v>1689</v>
      </c>
      <c r="Q58" s="1" t="s">
        <v>1690</v>
      </c>
      <c r="R58" s="1" t="s">
        <v>2029</v>
      </c>
      <c r="S58" s="1" t="s">
        <v>1692</v>
      </c>
      <c r="T58" s="1" t="s">
        <v>1693</v>
      </c>
      <c r="U58" s="1" t="s">
        <v>1694</v>
      </c>
      <c r="V58" s="1" t="s">
        <v>2030</v>
      </c>
    </row>
    <row r="59" s="1" customFormat="1" spans="1:22">
      <c r="A59" s="3">
        <v>999221973812122</v>
      </c>
      <c r="B59" s="1" t="s">
        <v>1849</v>
      </c>
      <c r="C59" s="1" t="s">
        <v>2031</v>
      </c>
      <c r="D59" s="1" t="s">
        <v>1923</v>
      </c>
      <c r="E59" s="1" t="s">
        <v>2032</v>
      </c>
      <c r="F59" s="1" t="s">
        <v>1849</v>
      </c>
      <c r="G59" s="1" t="s">
        <v>1679</v>
      </c>
      <c r="H59" s="1" t="s">
        <v>1684</v>
      </c>
      <c r="I59" s="1" t="s">
        <v>2033</v>
      </c>
      <c r="J59" s="1" t="s">
        <v>30</v>
      </c>
      <c r="K59" s="1" t="s">
        <v>2034</v>
      </c>
      <c r="L59" s="1" t="s">
        <v>2034</v>
      </c>
      <c r="M59" s="1" t="s">
        <v>1687</v>
      </c>
      <c r="N59" s="1" t="s">
        <v>1687</v>
      </c>
      <c r="O59" s="1" t="s">
        <v>1688</v>
      </c>
      <c r="P59" s="1" t="s">
        <v>1689</v>
      </c>
      <c r="Q59" s="1" t="s">
        <v>1690</v>
      </c>
      <c r="R59" s="1" t="s">
        <v>2035</v>
      </c>
      <c r="S59" s="1" t="s">
        <v>1692</v>
      </c>
      <c r="T59" s="1" t="s">
        <v>1693</v>
      </c>
      <c r="U59" s="1" t="s">
        <v>1694</v>
      </c>
      <c r="V59" s="1" t="s">
        <v>1716</v>
      </c>
    </row>
    <row r="60" s="1" customFormat="1" spans="1:22">
      <c r="A60" s="3">
        <v>999221973778087</v>
      </c>
      <c r="B60" s="1" t="s">
        <v>1849</v>
      </c>
      <c r="C60" s="1" t="s">
        <v>2036</v>
      </c>
      <c r="D60" s="1" t="s">
        <v>2037</v>
      </c>
      <c r="E60" s="1" t="s">
        <v>2038</v>
      </c>
      <c r="F60" s="1" t="s">
        <v>1679</v>
      </c>
      <c r="G60" s="1" t="s">
        <v>1683</v>
      </c>
      <c r="H60" s="1" t="s">
        <v>1684</v>
      </c>
      <c r="I60" s="1" t="s">
        <v>2039</v>
      </c>
      <c r="J60" s="1" t="s">
        <v>30</v>
      </c>
      <c r="K60" s="1" t="s">
        <v>2040</v>
      </c>
      <c r="L60" s="1" t="s">
        <v>2040</v>
      </c>
      <c r="M60" s="1" t="s">
        <v>1687</v>
      </c>
      <c r="N60" s="1" t="s">
        <v>1687</v>
      </c>
      <c r="O60" s="1" t="s">
        <v>1688</v>
      </c>
      <c r="P60" s="1" t="s">
        <v>1689</v>
      </c>
      <c r="Q60" s="1" t="s">
        <v>1690</v>
      </c>
      <c r="R60" s="1" t="s">
        <v>2041</v>
      </c>
      <c r="S60" s="1" t="s">
        <v>1692</v>
      </c>
      <c r="T60" s="1" t="s">
        <v>1693</v>
      </c>
      <c r="U60" s="1" t="s">
        <v>1694</v>
      </c>
      <c r="V60" s="1" t="s">
        <v>1709</v>
      </c>
    </row>
    <row r="61" s="1" customFormat="1" spans="1:22">
      <c r="A61" s="3">
        <v>21973719125</v>
      </c>
      <c r="B61" s="1" t="s">
        <v>1849</v>
      </c>
      <c r="C61" s="1" t="s">
        <v>2042</v>
      </c>
      <c r="D61" s="1" t="s">
        <v>2043</v>
      </c>
      <c r="E61" s="1" t="s">
        <v>2044</v>
      </c>
      <c r="F61" s="1" t="s">
        <v>1849</v>
      </c>
      <c r="G61" s="1" t="s">
        <v>1683</v>
      </c>
      <c r="H61" s="1" t="s">
        <v>1684</v>
      </c>
      <c r="I61" s="1" t="s">
        <v>2045</v>
      </c>
      <c r="J61" s="1" t="s">
        <v>30</v>
      </c>
      <c r="K61" s="1" t="s">
        <v>2046</v>
      </c>
      <c r="L61" s="1" t="s">
        <v>2046</v>
      </c>
      <c r="M61" s="1" t="s">
        <v>1687</v>
      </c>
      <c r="N61" s="1" t="s">
        <v>1687</v>
      </c>
      <c r="O61" s="1" t="s">
        <v>1688</v>
      </c>
      <c r="P61" s="1" t="s">
        <v>1689</v>
      </c>
      <c r="Q61" s="1" t="s">
        <v>1690</v>
      </c>
      <c r="R61" s="1" t="s">
        <v>2047</v>
      </c>
      <c r="S61" s="1" t="s">
        <v>1692</v>
      </c>
      <c r="T61" s="1" t="s">
        <v>1693</v>
      </c>
      <c r="U61" s="1" t="s">
        <v>1694</v>
      </c>
      <c r="V61" s="1" t="s">
        <v>1702</v>
      </c>
    </row>
    <row r="62" s="1" customFormat="1" spans="1:22">
      <c r="A62" s="3">
        <v>999221973569756</v>
      </c>
      <c r="B62" s="1" t="s">
        <v>1849</v>
      </c>
      <c r="C62" s="1" t="s">
        <v>2048</v>
      </c>
      <c r="D62" s="1" t="s">
        <v>2049</v>
      </c>
      <c r="E62" s="1" t="s">
        <v>2050</v>
      </c>
      <c r="F62" s="1" t="s">
        <v>1849</v>
      </c>
      <c r="G62" s="1" t="s">
        <v>1679</v>
      </c>
      <c r="H62" s="1" t="s">
        <v>1684</v>
      </c>
      <c r="I62" s="1" t="s">
        <v>2051</v>
      </c>
      <c r="J62" s="1" t="s">
        <v>30</v>
      </c>
      <c r="K62" s="1" t="s">
        <v>2052</v>
      </c>
      <c r="L62" s="1" t="s">
        <v>2052</v>
      </c>
      <c r="M62" s="1" t="s">
        <v>1687</v>
      </c>
      <c r="N62" s="1" t="s">
        <v>1687</v>
      </c>
      <c r="O62" s="1" t="s">
        <v>1688</v>
      </c>
      <c r="P62" s="1" t="s">
        <v>1689</v>
      </c>
      <c r="Q62" s="1" t="s">
        <v>1690</v>
      </c>
      <c r="R62" s="1" t="s">
        <v>2053</v>
      </c>
      <c r="S62" s="1" t="s">
        <v>1692</v>
      </c>
      <c r="T62" s="1" t="s">
        <v>1693</v>
      </c>
      <c r="U62" s="1" t="s">
        <v>1694</v>
      </c>
      <c r="V62" s="1" t="s">
        <v>2054</v>
      </c>
    </row>
    <row r="63" s="1" customFormat="1" spans="1:22">
      <c r="A63" s="3">
        <v>999221973322425</v>
      </c>
      <c r="B63" s="1" t="s">
        <v>1849</v>
      </c>
      <c r="C63" s="1" t="s">
        <v>2055</v>
      </c>
      <c r="D63" s="1" t="s">
        <v>2056</v>
      </c>
      <c r="E63" s="1" t="s">
        <v>2057</v>
      </c>
      <c r="F63" s="1" t="s">
        <v>1679</v>
      </c>
      <c r="G63" s="1" t="s">
        <v>1683</v>
      </c>
      <c r="H63" s="1" t="s">
        <v>1684</v>
      </c>
      <c r="I63" s="1" t="s">
        <v>2058</v>
      </c>
      <c r="J63" s="1" t="s">
        <v>30</v>
      </c>
      <c r="K63" s="1" t="s">
        <v>2059</v>
      </c>
      <c r="L63" s="1" t="s">
        <v>2059</v>
      </c>
      <c r="M63" s="1" t="s">
        <v>1687</v>
      </c>
      <c r="N63" s="1" t="s">
        <v>1687</v>
      </c>
      <c r="O63" s="1" t="s">
        <v>1688</v>
      </c>
      <c r="P63" s="1" t="s">
        <v>1689</v>
      </c>
      <c r="Q63" s="1" t="s">
        <v>1690</v>
      </c>
      <c r="R63" s="1" t="s">
        <v>2060</v>
      </c>
      <c r="S63" s="1" t="s">
        <v>1692</v>
      </c>
      <c r="T63" s="1" t="s">
        <v>1693</v>
      </c>
      <c r="U63" s="1" t="s">
        <v>1694</v>
      </c>
      <c r="V63" s="1" t="s">
        <v>2061</v>
      </c>
    </row>
    <row r="64" s="1" customFormat="1" spans="1:22">
      <c r="A64" s="3">
        <v>999221973293494</v>
      </c>
      <c r="B64" s="1" t="s">
        <v>1849</v>
      </c>
      <c r="C64" s="1" t="s">
        <v>2062</v>
      </c>
      <c r="D64" s="1" t="s">
        <v>1797</v>
      </c>
      <c r="E64" s="1" t="s">
        <v>2063</v>
      </c>
      <c r="F64" s="1" t="s">
        <v>1849</v>
      </c>
      <c r="G64" s="1" t="s">
        <v>1679</v>
      </c>
      <c r="H64" s="1" t="s">
        <v>1684</v>
      </c>
      <c r="I64" s="1" t="s">
        <v>2064</v>
      </c>
      <c r="J64" s="1" t="s">
        <v>30</v>
      </c>
      <c r="K64" s="1" t="s">
        <v>2065</v>
      </c>
      <c r="L64" s="1" t="s">
        <v>2065</v>
      </c>
      <c r="M64" s="1" t="s">
        <v>1687</v>
      </c>
      <c r="N64" s="1" t="s">
        <v>1687</v>
      </c>
      <c r="O64" s="1" t="s">
        <v>1688</v>
      </c>
      <c r="P64" s="1" t="s">
        <v>1689</v>
      </c>
      <c r="Q64" s="1" t="s">
        <v>1690</v>
      </c>
      <c r="R64" s="1" t="s">
        <v>2066</v>
      </c>
      <c r="S64" s="1" t="s">
        <v>1692</v>
      </c>
      <c r="T64" s="1" t="s">
        <v>1693</v>
      </c>
      <c r="U64" s="1" t="s">
        <v>1694</v>
      </c>
      <c r="V64" s="1" t="s">
        <v>1716</v>
      </c>
    </row>
    <row r="65" s="1" customFormat="1" spans="1:22">
      <c r="A65" s="3">
        <v>21973235017</v>
      </c>
      <c r="B65" s="1" t="s">
        <v>1849</v>
      </c>
      <c r="C65" s="1" t="s">
        <v>2067</v>
      </c>
      <c r="D65" s="1" t="s">
        <v>2068</v>
      </c>
      <c r="E65" s="1" t="s">
        <v>2069</v>
      </c>
      <c r="F65" s="1" t="s">
        <v>1849</v>
      </c>
      <c r="G65" s="1" t="s">
        <v>1679</v>
      </c>
      <c r="H65" s="1" t="s">
        <v>1684</v>
      </c>
      <c r="I65" s="1" t="s">
        <v>2070</v>
      </c>
      <c r="J65" s="1" t="s">
        <v>30</v>
      </c>
      <c r="K65" s="1" t="s">
        <v>2071</v>
      </c>
      <c r="L65" s="1" t="s">
        <v>2071</v>
      </c>
      <c r="M65" s="1" t="s">
        <v>1687</v>
      </c>
      <c r="N65" s="1" t="s">
        <v>1687</v>
      </c>
      <c r="O65" s="1" t="s">
        <v>1688</v>
      </c>
      <c r="P65" s="1" t="s">
        <v>1689</v>
      </c>
      <c r="Q65" s="1" t="s">
        <v>1690</v>
      </c>
      <c r="R65" s="1" t="s">
        <v>2072</v>
      </c>
      <c r="S65" s="1" t="s">
        <v>1692</v>
      </c>
      <c r="T65" s="1" t="s">
        <v>1693</v>
      </c>
      <c r="U65" s="1" t="s">
        <v>1694</v>
      </c>
      <c r="V65" s="1" t="s">
        <v>1709</v>
      </c>
    </row>
    <row r="66" s="1" customFormat="1" spans="1:22">
      <c r="A66" s="3">
        <v>999221972968308</v>
      </c>
      <c r="B66" s="1" t="s">
        <v>1849</v>
      </c>
      <c r="C66" s="1" t="s">
        <v>2073</v>
      </c>
      <c r="D66" s="1" t="s">
        <v>2074</v>
      </c>
      <c r="E66" s="1" t="s">
        <v>2075</v>
      </c>
      <c r="F66" s="1" t="s">
        <v>1679</v>
      </c>
      <c r="G66" s="1" t="s">
        <v>1683</v>
      </c>
      <c r="H66" s="1" t="s">
        <v>1684</v>
      </c>
      <c r="I66" s="1" t="s">
        <v>2076</v>
      </c>
      <c r="J66" s="1" t="s">
        <v>30</v>
      </c>
      <c r="K66" s="1" t="s">
        <v>2077</v>
      </c>
      <c r="L66" s="1" t="s">
        <v>2077</v>
      </c>
      <c r="M66" s="1" t="s">
        <v>1687</v>
      </c>
      <c r="N66" s="1" t="s">
        <v>1687</v>
      </c>
      <c r="O66" s="1" t="s">
        <v>1688</v>
      </c>
      <c r="P66" s="1" t="s">
        <v>1689</v>
      </c>
      <c r="Q66" s="1" t="s">
        <v>1690</v>
      </c>
      <c r="R66" s="1" t="s">
        <v>2078</v>
      </c>
      <c r="S66" s="1" t="s">
        <v>1692</v>
      </c>
      <c r="T66" s="1" t="s">
        <v>1693</v>
      </c>
      <c r="U66" s="1" t="s">
        <v>1694</v>
      </c>
      <c r="V66" s="1" t="s">
        <v>1862</v>
      </c>
    </row>
    <row r="67" s="1" customFormat="1" spans="1:22">
      <c r="A67" s="3">
        <v>999221972704844</v>
      </c>
      <c r="B67" s="1" t="s">
        <v>1849</v>
      </c>
      <c r="C67" s="1" t="s">
        <v>2079</v>
      </c>
      <c r="D67" s="1" t="s">
        <v>2080</v>
      </c>
      <c r="E67" s="1" t="s">
        <v>2081</v>
      </c>
      <c r="F67" s="1" t="s">
        <v>1679</v>
      </c>
      <c r="G67" s="1" t="s">
        <v>1683</v>
      </c>
      <c r="H67" s="1" t="s">
        <v>1684</v>
      </c>
      <c r="I67" s="1" t="s">
        <v>2082</v>
      </c>
      <c r="J67" s="1" t="s">
        <v>30</v>
      </c>
      <c r="K67" s="1" t="s">
        <v>2083</v>
      </c>
      <c r="L67" s="1" t="s">
        <v>2083</v>
      </c>
      <c r="M67" s="1" t="s">
        <v>1687</v>
      </c>
      <c r="N67" s="1" t="s">
        <v>1687</v>
      </c>
      <c r="O67" s="1" t="s">
        <v>1688</v>
      </c>
      <c r="P67" s="1" t="s">
        <v>1689</v>
      </c>
      <c r="Q67" s="1" t="s">
        <v>1690</v>
      </c>
      <c r="R67" s="1" t="s">
        <v>2084</v>
      </c>
      <c r="S67" s="1" t="s">
        <v>1692</v>
      </c>
      <c r="T67" s="1" t="s">
        <v>1693</v>
      </c>
      <c r="U67" s="1" t="s">
        <v>1694</v>
      </c>
      <c r="V67" s="1" t="s">
        <v>2085</v>
      </c>
    </row>
    <row r="68" s="1" customFormat="1" spans="1:22">
      <c r="A68" s="3">
        <v>999221972004546</v>
      </c>
      <c r="B68" s="1" t="s">
        <v>1849</v>
      </c>
      <c r="C68" s="1" t="s">
        <v>2086</v>
      </c>
      <c r="D68" s="1" t="s">
        <v>2087</v>
      </c>
      <c r="E68" s="1" t="s">
        <v>2088</v>
      </c>
      <c r="F68" s="1" t="s">
        <v>1849</v>
      </c>
      <c r="G68" s="1" t="s">
        <v>1679</v>
      </c>
      <c r="H68" s="1" t="s">
        <v>1684</v>
      </c>
      <c r="I68" s="1" t="s">
        <v>2089</v>
      </c>
      <c r="J68" s="1" t="s">
        <v>30</v>
      </c>
      <c r="K68" s="1" t="s">
        <v>2090</v>
      </c>
      <c r="L68" s="1" t="s">
        <v>2090</v>
      </c>
      <c r="M68" s="1" t="s">
        <v>1687</v>
      </c>
      <c r="N68" s="1" t="s">
        <v>1687</v>
      </c>
      <c r="O68" s="1" t="s">
        <v>1688</v>
      </c>
      <c r="P68" s="1" t="s">
        <v>1689</v>
      </c>
      <c r="Q68" s="1" t="s">
        <v>1690</v>
      </c>
      <c r="R68" s="1" t="s">
        <v>2091</v>
      </c>
      <c r="S68" s="1" t="s">
        <v>1692</v>
      </c>
      <c r="T68" s="1" t="s">
        <v>1693</v>
      </c>
      <c r="U68" s="1" t="s">
        <v>1694</v>
      </c>
      <c r="V68" s="1" t="s">
        <v>1842</v>
      </c>
    </row>
    <row r="69" s="1" customFormat="1" spans="1:22">
      <c r="A69" s="3">
        <v>999221971899492</v>
      </c>
      <c r="B69" s="1" t="s">
        <v>1849</v>
      </c>
      <c r="C69" s="1" t="s">
        <v>2092</v>
      </c>
      <c r="D69" s="1" t="s">
        <v>1966</v>
      </c>
      <c r="E69" s="1" t="s">
        <v>2093</v>
      </c>
      <c r="F69" s="1" t="s">
        <v>1849</v>
      </c>
      <c r="G69" s="1" t="s">
        <v>1679</v>
      </c>
      <c r="H69" s="1" t="s">
        <v>1684</v>
      </c>
      <c r="I69" s="1" t="s">
        <v>1968</v>
      </c>
      <c r="J69" s="1" t="s">
        <v>30</v>
      </c>
      <c r="K69" s="1" t="s">
        <v>1969</v>
      </c>
      <c r="L69" s="1" t="s">
        <v>1969</v>
      </c>
      <c r="M69" s="1" t="s">
        <v>1687</v>
      </c>
      <c r="N69" s="1" t="s">
        <v>1687</v>
      </c>
      <c r="O69" s="1" t="s">
        <v>1688</v>
      </c>
      <c r="P69" s="1" t="s">
        <v>1689</v>
      </c>
      <c r="Q69" s="1" t="s">
        <v>1690</v>
      </c>
      <c r="R69" s="1" t="s">
        <v>2094</v>
      </c>
      <c r="S69" s="1" t="s">
        <v>1692</v>
      </c>
      <c r="T69" s="1" t="s">
        <v>1693</v>
      </c>
      <c r="U69" s="1" t="s">
        <v>1694</v>
      </c>
      <c r="V69" s="1" t="s">
        <v>1716</v>
      </c>
    </row>
    <row r="70" s="1" customFormat="1" spans="1:22">
      <c r="A70" s="3">
        <v>999221970286311</v>
      </c>
      <c r="B70" s="1" t="s">
        <v>1849</v>
      </c>
      <c r="C70" s="1" t="s">
        <v>2095</v>
      </c>
      <c r="D70" s="1" t="s">
        <v>2096</v>
      </c>
      <c r="E70" s="1" t="s">
        <v>2097</v>
      </c>
      <c r="F70" s="1" t="s">
        <v>1849</v>
      </c>
      <c r="G70" s="1" t="s">
        <v>1683</v>
      </c>
      <c r="H70" s="1" t="s">
        <v>1684</v>
      </c>
      <c r="I70" s="1" t="s">
        <v>2098</v>
      </c>
      <c r="J70" s="1" t="s">
        <v>30</v>
      </c>
      <c r="K70" s="1" t="s">
        <v>2099</v>
      </c>
      <c r="L70" s="1" t="s">
        <v>2099</v>
      </c>
      <c r="M70" s="1" t="s">
        <v>1687</v>
      </c>
      <c r="N70" s="1" t="s">
        <v>1687</v>
      </c>
      <c r="O70" s="1" t="s">
        <v>1688</v>
      </c>
      <c r="P70" s="1" t="s">
        <v>1689</v>
      </c>
      <c r="Q70" s="1" t="s">
        <v>1690</v>
      </c>
      <c r="R70" s="1" t="s">
        <v>2100</v>
      </c>
      <c r="S70" s="1" t="s">
        <v>1692</v>
      </c>
      <c r="T70" s="1" t="s">
        <v>1693</v>
      </c>
      <c r="U70" s="1" t="s">
        <v>1694</v>
      </c>
      <c r="V70" s="1" t="s">
        <v>2101</v>
      </c>
    </row>
    <row r="71" s="1" customFormat="1" spans="1:22">
      <c r="A71" s="3">
        <v>999221970235470</v>
      </c>
      <c r="B71" s="1" t="s">
        <v>1849</v>
      </c>
      <c r="C71" s="1" t="s">
        <v>2102</v>
      </c>
      <c r="D71" s="1" t="s">
        <v>2103</v>
      </c>
      <c r="E71" s="1" t="s">
        <v>2104</v>
      </c>
      <c r="F71" s="1" t="s">
        <v>1679</v>
      </c>
      <c r="G71" s="1" t="s">
        <v>1683</v>
      </c>
      <c r="H71" s="1" t="s">
        <v>1684</v>
      </c>
      <c r="I71" s="1" t="s">
        <v>2105</v>
      </c>
      <c r="J71" s="1" t="s">
        <v>30</v>
      </c>
      <c r="K71" s="1" t="s">
        <v>2106</v>
      </c>
      <c r="L71" s="1" t="s">
        <v>2106</v>
      </c>
      <c r="M71" s="1" t="s">
        <v>1687</v>
      </c>
      <c r="N71" s="1" t="s">
        <v>1687</v>
      </c>
      <c r="O71" s="1" t="s">
        <v>1688</v>
      </c>
      <c r="P71" s="1" t="s">
        <v>1689</v>
      </c>
      <c r="Q71" s="1" t="s">
        <v>1690</v>
      </c>
      <c r="R71" s="1" t="s">
        <v>2107</v>
      </c>
      <c r="S71" s="1" t="s">
        <v>1692</v>
      </c>
      <c r="T71" s="1" t="s">
        <v>1693</v>
      </c>
      <c r="U71" s="1" t="s">
        <v>1694</v>
      </c>
      <c r="V71" s="1" t="s">
        <v>1862</v>
      </c>
    </row>
    <row r="72" s="1" customFormat="1" spans="1:22">
      <c r="A72" s="3">
        <v>999221970198435</v>
      </c>
      <c r="B72" s="1" t="s">
        <v>1849</v>
      </c>
      <c r="C72" s="1" t="s">
        <v>2108</v>
      </c>
      <c r="D72" s="1" t="s">
        <v>2109</v>
      </c>
      <c r="E72" s="1" t="s">
        <v>2110</v>
      </c>
      <c r="F72" s="1" t="s">
        <v>1849</v>
      </c>
      <c r="G72" s="1" t="s">
        <v>1683</v>
      </c>
      <c r="H72" s="1" t="s">
        <v>1684</v>
      </c>
      <c r="I72" s="1" t="s">
        <v>2111</v>
      </c>
      <c r="J72" s="1" t="s">
        <v>30</v>
      </c>
      <c r="K72" s="1" t="s">
        <v>2112</v>
      </c>
      <c r="L72" s="1" t="s">
        <v>2112</v>
      </c>
      <c r="M72" s="1" t="s">
        <v>1687</v>
      </c>
      <c r="N72" s="1" t="s">
        <v>1687</v>
      </c>
      <c r="O72" s="1" t="s">
        <v>1688</v>
      </c>
      <c r="P72" s="1" t="s">
        <v>1689</v>
      </c>
      <c r="Q72" s="1" t="s">
        <v>1690</v>
      </c>
      <c r="R72" s="1" t="s">
        <v>2113</v>
      </c>
      <c r="S72" s="1" t="s">
        <v>1692</v>
      </c>
      <c r="T72" s="1" t="s">
        <v>1693</v>
      </c>
      <c r="U72" s="1" t="s">
        <v>1694</v>
      </c>
      <c r="V72" s="1" t="s">
        <v>2114</v>
      </c>
    </row>
    <row r="73" s="1" customFormat="1" spans="1:22">
      <c r="A73" s="3">
        <v>999221970150248</v>
      </c>
      <c r="B73" s="1" t="s">
        <v>1849</v>
      </c>
      <c r="C73" s="1" t="s">
        <v>2115</v>
      </c>
      <c r="D73" s="1" t="s">
        <v>2116</v>
      </c>
      <c r="E73" s="1" t="s">
        <v>2117</v>
      </c>
      <c r="F73" s="1" t="s">
        <v>1849</v>
      </c>
      <c r="G73" s="1" t="s">
        <v>1679</v>
      </c>
      <c r="H73" s="1" t="s">
        <v>1684</v>
      </c>
      <c r="I73" s="1" t="s">
        <v>2118</v>
      </c>
      <c r="J73" s="1" t="s">
        <v>30</v>
      </c>
      <c r="K73" s="1" t="s">
        <v>2119</v>
      </c>
      <c r="L73" s="1" t="s">
        <v>2119</v>
      </c>
      <c r="M73" s="1" t="s">
        <v>1687</v>
      </c>
      <c r="N73" s="1" t="s">
        <v>1687</v>
      </c>
      <c r="O73" s="1" t="s">
        <v>1688</v>
      </c>
      <c r="P73" s="1" t="s">
        <v>1689</v>
      </c>
      <c r="Q73" s="1" t="s">
        <v>1690</v>
      </c>
      <c r="R73" s="1" t="s">
        <v>2120</v>
      </c>
      <c r="S73" s="1" t="s">
        <v>1692</v>
      </c>
      <c r="T73" s="1" t="s">
        <v>1693</v>
      </c>
      <c r="U73" s="1" t="s">
        <v>1694</v>
      </c>
      <c r="V73" s="1" t="s">
        <v>1716</v>
      </c>
    </row>
    <row r="74" s="1" customFormat="1" spans="1:22">
      <c r="A74" s="3">
        <v>999221970117902</v>
      </c>
      <c r="B74" s="1" t="s">
        <v>1849</v>
      </c>
      <c r="C74" s="1" t="s">
        <v>2121</v>
      </c>
      <c r="D74" s="1" t="s">
        <v>2122</v>
      </c>
      <c r="E74" s="1" t="s">
        <v>2123</v>
      </c>
      <c r="F74" s="1" t="s">
        <v>1679</v>
      </c>
      <c r="G74" s="1" t="s">
        <v>1683</v>
      </c>
      <c r="H74" s="1" t="s">
        <v>1684</v>
      </c>
      <c r="I74" s="1" t="s">
        <v>2124</v>
      </c>
      <c r="J74" s="1" t="s">
        <v>30</v>
      </c>
      <c r="K74" s="1" t="s">
        <v>2125</v>
      </c>
      <c r="L74" s="1" t="s">
        <v>2125</v>
      </c>
      <c r="M74" s="1" t="s">
        <v>1687</v>
      </c>
      <c r="N74" s="1" t="s">
        <v>1687</v>
      </c>
      <c r="O74" s="1" t="s">
        <v>1688</v>
      </c>
      <c r="P74" s="1" t="s">
        <v>1689</v>
      </c>
      <c r="Q74" s="1" t="s">
        <v>1690</v>
      </c>
      <c r="R74" s="1" t="s">
        <v>2126</v>
      </c>
      <c r="S74" s="1" t="s">
        <v>1692</v>
      </c>
      <c r="T74" s="1" t="s">
        <v>1693</v>
      </c>
      <c r="U74" s="1" t="s">
        <v>1694</v>
      </c>
      <c r="V74" s="1" t="s">
        <v>1716</v>
      </c>
    </row>
    <row r="75" s="1" customFormat="1" spans="1:22">
      <c r="A75" s="3">
        <v>999221970102064</v>
      </c>
      <c r="B75" s="1" t="s">
        <v>1849</v>
      </c>
      <c r="C75" s="1" t="s">
        <v>2127</v>
      </c>
      <c r="D75" s="1" t="s">
        <v>2128</v>
      </c>
      <c r="E75" s="1" t="s">
        <v>2129</v>
      </c>
      <c r="F75" s="1" t="s">
        <v>1849</v>
      </c>
      <c r="G75" s="1" t="s">
        <v>1679</v>
      </c>
      <c r="H75" s="1" t="s">
        <v>1684</v>
      </c>
      <c r="I75" s="1" t="s">
        <v>2130</v>
      </c>
      <c r="J75" s="1" t="s">
        <v>30</v>
      </c>
      <c r="K75" s="1" t="s">
        <v>2131</v>
      </c>
      <c r="L75" s="1" t="s">
        <v>2131</v>
      </c>
      <c r="M75" s="1" t="s">
        <v>1687</v>
      </c>
      <c r="N75" s="1" t="s">
        <v>1687</v>
      </c>
      <c r="O75" s="1" t="s">
        <v>1688</v>
      </c>
      <c r="P75" s="1" t="s">
        <v>1689</v>
      </c>
      <c r="Q75" s="1" t="s">
        <v>1690</v>
      </c>
      <c r="R75" s="1" t="s">
        <v>2132</v>
      </c>
      <c r="S75" s="1" t="s">
        <v>1692</v>
      </c>
      <c r="T75" s="1" t="s">
        <v>1693</v>
      </c>
      <c r="U75" s="1" t="s">
        <v>1694</v>
      </c>
      <c r="V75" s="1" t="s">
        <v>1709</v>
      </c>
    </row>
    <row r="76" s="1" customFormat="1" spans="1:22">
      <c r="A76" s="3">
        <v>999221970095969</v>
      </c>
      <c r="B76" s="1" t="s">
        <v>1849</v>
      </c>
      <c r="C76" s="1" t="s">
        <v>2133</v>
      </c>
      <c r="D76" s="1" t="s">
        <v>1818</v>
      </c>
      <c r="E76" s="1" t="s">
        <v>2134</v>
      </c>
      <c r="F76" s="1" t="s">
        <v>1679</v>
      </c>
      <c r="G76" s="1" t="s">
        <v>1683</v>
      </c>
      <c r="H76" s="1" t="s">
        <v>1684</v>
      </c>
      <c r="I76" s="1" t="s">
        <v>2135</v>
      </c>
      <c r="J76" s="1" t="s">
        <v>30</v>
      </c>
      <c r="K76" s="1" t="s">
        <v>2136</v>
      </c>
      <c r="L76" s="1" t="s">
        <v>2136</v>
      </c>
      <c r="M76" s="1" t="s">
        <v>1687</v>
      </c>
      <c r="N76" s="1" t="s">
        <v>1687</v>
      </c>
      <c r="O76" s="1" t="s">
        <v>1688</v>
      </c>
      <c r="P76" s="1" t="s">
        <v>1689</v>
      </c>
      <c r="Q76" s="1" t="s">
        <v>1690</v>
      </c>
      <c r="R76" s="1" t="s">
        <v>2137</v>
      </c>
      <c r="S76" s="1" t="s">
        <v>1692</v>
      </c>
      <c r="T76" s="1" t="s">
        <v>1693</v>
      </c>
      <c r="U76" s="1" t="s">
        <v>1694</v>
      </c>
      <c r="V76" s="1" t="s">
        <v>1702</v>
      </c>
    </row>
    <row r="77" s="1" customFormat="1" spans="1:22">
      <c r="A77" s="3">
        <v>999221970030393</v>
      </c>
      <c r="B77" s="1" t="s">
        <v>1849</v>
      </c>
      <c r="C77" s="1" t="s">
        <v>2138</v>
      </c>
      <c r="D77" s="1" t="s">
        <v>2139</v>
      </c>
      <c r="E77" s="1" t="s">
        <v>2140</v>
      </c>
      <c r="F77" s="1" t="s">
        <v>1679</v>
      </c>
      <c r="G77" s="1" t="s">
        <v>1683</v>
      </c>
      <c r="H77" s="1" t="s">
        <v>1684</v>
      </c>
      <c r="I77" s="1" t="s">
        <v>2141</v>
      </c>
      <c r="J77" s="1" t="s">
        <v>30</v>
      </c>
      <c r="K77" s="1" t="s">
        <v>2142</v>
      </c>
      <c r="L77" s="1" t="s">
        <v>2142</v>
      </c>
      <c r="M77" s="1" t="s">
        <v>1687</v>
      </c>
      <c r="N77" s="1" t="s">
        <v>1687</v>
      </c>
      <c r="O77" s="1" t="s">
        <v>1688</v>
      </c>
      <c r="P77" s="1" t="s">
        <v>1689</v>
      </c>
      <c r="Q77" s="1" t="s">
        <v>1690</v>
      </c>
      <c r="R77" s="1" t="s">
        <v>2143</v>
      </c>
      <c r="S77" s="1" t="s">
        <v>1692</v>
      </c>
      <c r="T77" s="1" t="s">
        <v>1693</v>
      </c>
      <c r="U77" s="1" t="s">
        <v>1694</v>
      </c>
      <c r="V77" s="1" t="s">
        <v>1774</v>
      </c>
    </row>
    <row r="78" s="1" customFormat="1" spans="1:22">
      <c r="A78" s="3">
        <v>999221970013191</v>
      </c>
      <c r="B78" s="1" t="s">
        <v>1849</v>
      </c>
      <c r="C78" s="1" t="s">
        <v>2144</v>
      </c>
      <c r="D78" s="1" t="s">
        <v>2145</v>
      </c>
      <c r="E78" s="1" t="s">
        <v>2146</v>
      </c>
      <c r="F78" s="1" t="s">
        <v>1849</v>
      </c>
      <c r="G78" s="1" t="s">
        <v>1679</v>
      </c>
      <c r="H78" s="1" t="s">
        <v>1684</v>
      </c>
      <c r="I78" s="1" t="s">
        <v>2147</v>
      </c>
      <c r="J78" s="1" t="s">
        <v>30</v>
      </c>
      <c r="K78" s="1" t="s">
        <v>2148</v>
      </c>
      <c r="L78" s="1" t="s">
        <v>2148</v>
      </c>
      <c r="M78" s="1" t="s">
        <v>1687</v>
      </c>
      <c r="N78" s="1" t="s">
        <v>1687</v>
      </c>
      <c r="O78" s="1" t="s">
        <v>1688</v>
      </c>
      <c r="P78" s="1" t="s">
        <v>1689</v>
      </c>
      <c r="Q78" s="1" t="s">
        <v>1690</v>
      </c>
      <c r="R78" s="1" t="s">
        <v>2149</v>
      </c>
      <c r="S78" s="1" t="s">
        <v>1692</v>
      </c>
      <c r="T78" s="1" t="s">
        <v>1693</v>
      </c>
      <c r="U78" s="1" t="s">
        <v>1694</v>
      </c>
      <c r="V78" s="1" t="s">
        <v>1709</v>
      </c>
    </row>
    <row r="79" s="1" customFormat="1" spans="1:22">
      <c r="A79" s="3">
        <v>999221969991017</v>
      </c>
      <c r="B79" s="1" t="s">
        <v>1849</v>
      </c>
      <c r="C79" s="1" t="s">
        <v>2150</v>
      </c>
      <c r="D79" s="1" t="s">
        <v>2151</v>
      </c>
      <c r="E79" s="1" t="s">
        <v>2152</v>
      </c>
      <c r="F79" s="1" t="s">
        <v>1849</v>
      </c>
      <c r="G79" s="1" t="s">
        <v>1679</v>
      </c>
      <c r="H79" s="1" t="s">
        <v>1684</v>
      </c>
      <c r="I79" s="1" t="s">
        <v>2153</v>
      </c>
      <c r="J79" s="1" t="s">
        <v>30</v>
      </c>
      <c r="K79" s="1" t="s">
        <v>2154</v>
      </c>
      <c r="L79" s="1" t="s">
        <v>2154</v>
      </c>
      <c r="M79" s="1" t="s">
        <v>1687</v>
      </c>
      <c r="N79" s="1" t="s">
        <v>1687</v>
      </c>
      <c r="O79" s="1" t="s">
        <v>1688</v>
      </c>
      <c r="P79" s="1" t="s">
        <v>1689</v>
      </c>
      <c r="Q79" s="1" t="s">
        <v>1690</v>
      </c>
      <c r="R79" s="1" t="s">
        <v>2155</v>
      </c>
      <c r="S79" s="1" t="s">
        <v>1692</v>
      </c>
      <c r="T79" s="1" t="s">
        <v>1693</v>
      </c>
      <c r="U79" s="1" t="s">
        <v>1694</v>
      </c>
      <c r="V79" s="1" t="s">
        <v>1709</v>
      </c>
    </row>
    <row r="80" s="1" customFormat="1" spans="1:22">
      <c r="A80" s="3">
        <v>999221969969095</v>
      </c>
      <c r="B80" s="1" t="s">
        <v>1849</v>
      </c>
      <c r="C80" s="1" t="s">
        <v>2156</v>
      </c>
      <c r="D80" s="1" t="s">
        <v>2157</v>
      </c>
      <c r="E80" s="1" t="s">
        <v>2158</v>
      </c>
      <c r="F80" s="1" t="s">
        <v>1849</v>
      </c>
      <c r="G80" s="1" t="s">
        <v>1683</v>
      </c>
      <c r="H80" s="1" t="s">
        <v>1684</v>
      </c>
      <c r="I80" s="1" t="s">
        <v>2159</v>
      </c>
      <c r="J80" s="1" t="s">
        <v>30</v>
      </c>
      <c r="K80" s="1" t="s">
        <v>2160</v>
      </c>
      <c r="L80" s="1" t="s">
        <v>2160</v>
      </c>
      <c r="M80" s="1" t="s">
        <v>1687</v>
      </c>
      <c r="N80" s="1" t="s">
        <v>1687</v>
      </c>
      <c r="O80" s="1" t="s">
        <v>1688</v>
      </c>
      <c r="P80" s="1" t="s">
        <v>1689</v>
      </c>
      <c r="Q80" s="1" t="s">
        <v>1690</v>
      </c>
      <c r="R80" s="1" t="s">
        <v>2161</v>
      </c>
      <c r="S80" s="1" t="s">
        <v>1692</v>
      </c>
      <c r="T80" s="1" t="s">
        <v>1693</v>
      </c>
      <c r="U80" s="1" t="s">
        <v>1694</v>
      </c>
      <c r="V80" s="1" t="s">
        <v>1716</v>
      </c>
    </row>
    <row r="81" s="1" customFormat="1" spans="1:22">
      <c r="A81" s="3">
        <v>999221969966505</v>
      </c>
      <c r="B81" s="1" t="s">
        <v>1849</v>
      </c>
      <c r="C81" s="1" t="s">
        <v>2162</v>
      </c>
      <c r="D81" s="1" t="s">
        <v>2163</v>
      </c>
      <c r="E81" s="1" t="s">
        <v>2164</v>
      </c>
      <c r="F81" s="1" t="s">
        <v>1849</v>
      </c>
      <c r="G81" s="1" t="s">
        <v>1679</v>
      </c>
      <c r="H81" s="1" t="s">
        <v>1684</v>
      </c>
      <c r="I81" s="1" t="s">
        <v>2165</v>
      </c>
      <c r="J81" s="1" t="s">
        <v>30</v>
      </c>
      <c r="K81" s="1" t="s">
        <v>2166</v>
      </c>
      <c r="L81" s="1" t="s">
        <v>2166</v>
      </c>
      <c r="M81" s="1" t="s">
        <v>1687</v>
      </c>
      <c r="N81" s="1" t="s">
        <v>1687</v>
      </c>
      <c r="O81" s="1" t="s">
        <v>1688</v>
      </c>
      <c r="P81" s="1" t="s">
        <v>1689</v>
      </c>
      <c r="Q81" s="1" t="s">
        <v>1690</v>
      </c>
      <c r="R81" s="1" t="s">
        <v>2167</v>
      </c>
      <c r="S81" s="1" t="s">
        <v>1692</v>
      </c>
      <c r="T81" s="1" t="s">
        <v>1693</v>
      </c>
      <c r="U81" s="1" t="s">
        <v>1694</v>
      </c>
      <c r="V81" s="1" t="s">
        <v>1716</v>
      </c>
    </row>
    <row r="82" s="1" customFormat="1" spans="1:22">
      <c r="A82" s="3">
        <v>999221969962492</v>
      </c>
      <c r="B82" s="1" t="s">
        <v>1849</v>
      </c>
      <c r="C82" s="1" t="s">
        <v>2168</v>
      </c>
      <c r="D82" s="1" t="s">
        <v>2169</v>
      </c>
      <c r="E82" s="1" t="s">
        <v>2170</v>
      </c>
      <c r="F82" s="1" t="s">
        <v>1679</v>
      </c>
      <c r="G82" s="1" t="s">
        <v>1683</v>
      </c>
      <c r="H82" s="1" t="s">
        <v>1684</v>
      </c>
      <c r="I82" s="1" t="s">
        <v>2171</v>
      </c>
      <c r="J82" s="1" t="s">
        <v>30</v>
      </c>
      <c r="K82" s="1" t="s">
        <v>2172</v>
      </c>
      <c r="L82" s="1" t="s">
        <v>2172</v>
      </c>
      <c r="M82" s="1" t="s">
        <v>1687</v>
      </c>
      <c r="N82" s="1" t="s">
        <v>1687</v>
      </c>
      <c r="O82" s="1" t="s">
        <v>1688</v>
      </c>
      <c r="P82" s="1" t="s">
        <v>1689</v>
      </c>
      <c r="Q82" s="1" t="s">
        <v>1690</v>
      </c>
      <c r="R82" s="1" t="s">
        <v>2173</v>
      </c>
      <c r="S82" s="1" t="s">
        <v>1692</v>
      </c>
      <c r="T82" s="1" t="s">
        <v>1693</v>
      </c>
      <c r="U82" s="1" t="s">
        <v>1694</v>
      </c>
      <c r="V82" s="1" t="s">
        <v>1716</v>
      </c>
    </row>
    <row r="83" s="1" customFormat="1" spans="1:22">
      <c r="A83" s="3">
        <v>999221969959779</v>
      </c>
      <c r="B83" s="1" t="s">
        <v>1849</v>
      </c>
      <c r="C83" s="1" t="s">
        <v>2174</v>
      </c>
      <c r="D83" s="1" t="s">
        <v>2175</v>
      </c>
      <c r="E83" s="1" t="s">
        <v>2176</v>
      </c>
      <c r="F83" s="1" t="s">
        <v>1849</v>
      </c>
      <c r="G83" s="1" t="s">
        <v>1679</v>
      </c>
      <c r="H83" s="1" t="s">
        <v>1684</v>
      </c>
      <c r="I83" s="1" t="s">
        <v>2177</v>
      </c>
      <c r="J83" s="1" t="s">
        <v>30</v>
      </c>
      <c r="K83" s="1" t="s">
        <v>2178</v>
      </c>
      <c r="L83" s="1" t="s">
        <v>2178</v>
      </c>
      <c r="M83" s="1" t="s">
        <v>1687</v>
      </c>
      <c r="N83" s="1" t="s">
        <v>1687</v>
      </c>
      <c r="O83" s="1" t="s">
        <v>1688</v>
      </c>
      <c r="P83" s="1" t="s">
        <v>1689</v>
      </c>
      <c r="Q83" s="1" t="s">
        <v>1690</v>
      </c>
      <c r="R83" s="1" t="s">
        <v>2179</v>
      </c>
      <c r="S83" s="1" t="s">
        <v>1692</v>
      </c>
      <c r="T83" s="1" t="s">
        <v>1693</v>
      </c>
      <c r="U83" s="1" t="s">
        <v>1694</v>
      </c>
      <c r="V83" s="1" t="s">
        <v>2180</v>
      </c>
    </row>
    <row r="84" s="1" customFormat="1" spans="1:22">
      <c r="A84" s="3">
        <v>999221969951765</v>
      </c>
      <c r="B84" s="1" t="s">
        <v>1849</v>
      </c>
      <c r="C84" s="1" t="s">
        <v>2181</v>
      </c>
      <c r="D84" s="1" t="s">
        <v>2182</v>
      </c>
      <c r="E84" s="1" t="s">
        <v>2183</v>
      </c>
      <c r="F84" s="1" t="s">
        <v>1849</v>
      </c>
      <c r="G84" s="1" t="s">
        <v>1679</v>
      </c>
      <c r="H84" s="1" t="s">
        <v>1684</v>
      </c>
      <c r="I84" s="1" t="s">
        <v>2184</v>
      </c>
      <c r="J84" s="1" t="s">
        <v>30</v>
      </c>
      <c r="K84" s="1" t="s">
        <v>2185</v>
      </c>
      <c r="L84" s="1" t="s">
        <v>2185</v>
      </c>
      <c r="M84" s="1" t="s">
        <v>1687</v>
      </c>
      <c r="N84" s="1" t="s">
        <v>1687</v>
      </c>
      <c r="O84" s="1" t="s">
        <v>1688</v>
      </c>
      <c r="P84" s="1" t="s">
        <v>1689</v>
      </c>
      <c r="Q84" s="1" t="s">
        <v>1690</v>
      </c>
      <c r="R84" s="1" t="s">
        <v>2186</v>
      </c>
      <c r="S84" s="1" t="s">
        <v>1692</v>
      </c>
      <c r="T84" s="1" t="s">
        <v>1693</v>
      </c>
      <c r="U84" s="1" t="s">
        <v>1694</v>
      </c>
      <c r="V84" s="1" t="s">
        <v>2030</v>
      </c>
    </row>
    <row r="85" s="1" customFormat="1" spans="1:22">
      <c r="A85" s="3">
        <v>999221969947391</v>
      </c>
      <c r="B85" s="1" t="s">
        <v>1849</v>
      </c>
      <c r="C85" s="1" t="s">
        <v>2187</v>
      </c>
      <c r="D85" s="1" t="s">
        <v>2188</v>
      </c>
      <c r="E85" s="1" t="s">
        <v>2189</v>
      </c>
      <c r="F85" s="1" t="s">
        <v>1849</v>
      </c>
      <c r="G85" s="1" t="s">
        <v>1683</v>
      </c>
      <c r="H85" s="1" t="s">
        <v>1684</v>
      </c>
      <c r="I85" s="1" t="s">
        <v>2190</v>
      </c>
      <c r="J85" s="1" t="s">
        <v>30</v>
      </c>
      <c r="K85" s="1" t="s">
        <v>2191</v>
      </c>
      <c r="L85" s="1" t="s">
        <v>2191</v>
      </c>
      <c r="M85" s="1" t="s">
        <v>1687</v>
      </c>
      <c r="N85" s="1" t="s">
        <v>1687</v>
      </c>
      <c r="O85" s="1" t="s">
        <v>1688</v>
      </c>
      <c r="P85" s="1" t="s">
        <v>1689</v>
      </c>
      <c r="Q85" s="1" t="s">
        <v>1690</v>
      </c>
      <c r="R85" s="1" t="s">
        <v>2192</v>
      </c>
      <c r="S85" s="1" t="s">
        <v>1692</v>
      </c>
      <c r="T85" s="1" t="s">
        <v>1693</v>
      </c>
      <c r="U85" s="1" t="s">
        <v>1694</v>
      </c>
      <c r="V85" s="1" t="s">
        <v>1910</v>
      </c>
    </row>
    <row r="86" s="1" customFormat="1" spans="1:22">
      <c r="A86" s="3">
        <v>999221969923684</v>
      </c>
      <c r="B86" s="1" t="s">
        <v>1849</v>
      </c>
      <c r="C86" s="1" t="s">
        <v>2193</v>
      </c>
      <c r="D86" s="1" t="s">
        <v>2194</v>
      </c>
      <c r="E86" s="1" t="s">
        <v>2195</v>
      </c>
      <c r="F86" s="1" t="s">
        <v>1849</v>
      </c>
      <c r="G86" s="1" t="s">
        <v>1679</v>
      </c>
      <c r="H86" s="1" t="s">
        <v>1684</v>
      </c>
      <c r="I86" s="1" t="s">
        <v>2021</v>
      </c>
      <c r="J86" s="1" t="s">
        <v>30</v>
      </c>
      <c r="K86" s="1" t="s">
        <v>2022</v>
      </c>
      <c r="L86" s="1" t="s">
        <v>2022</v>
      </c>
      <c r="M86" s="1" t="s">
        <v>1687</v>
      </c>
      <c r="N86" s="1" t="s">
        <v>1687</v>
      </c>
      <c r="O86" s="1" t="s">
        <v>1688</v>
      </c>
      <c r="P86" s="1" t="s">
        <v>1689</v>
      </c>
      <c r="Q86" s="1" t="s">
        <v>1690</v>
      </c>
      <c r="R86" s="1" t="s">
        <v>2196</v>
      </c>
      <c r="S86" s="1" t="s">
        <v>1692</v>
      </c>
      <c r="T86" s="1" t="s">
        <v>1693</v>
      </c>
      <c r="U86" s="1" t="s">
        <v>1694</v>
      </c>
      <c r="V86" s="1" t="s">
        <v>2197</v>
      </c>
    </row>
    <row r="87" s="1" customFormat="1" spans="1:22">
      <c r="A87" s="3">
        <v>999221969914500</v>
      </c>
      <c r="B87" s="1" t="s">
        <v>1849</v>
      </c>
      <c r="C87" s="1" t="s">
        <v>2198</v>
      </c>
      <c r="D87" s="1" t="s">
        <v>2199</v>
      </c>
      <c r="E87" s="1" t="s">
        <v>2200</v>
      </c>
      <c r="F87" s="1" t="s">
        <v>1849</v>
      </c>
      <c r="G87" s="1" t="s">
        <v>1679</v>
      </c>
      <c r="H87" s="1" t="s">
        <v>1684</v>
      </c>
      <c r="I87" s="1" t="s">
        <v>2201</v>
      </c>
      <c r="J87" s="1" t="s">
        <v>30</v>
      </c>
      <c r="K87" s="1" t="s">
        <v>2202</v>
      </c>
      <c r="L87" s="1" t="s">
        <v>2202</v>
      </c>
      <c r="M87" s="1" t="s">
        <v>1687</v>
      </c>
      <c r="N87" s="1" t="s">
        <v>1687</v>
      </c>
      <c r="O87" s="1" t="s">
        <v>1688</v>
      </c>
      <c r="P87" s="1" t="s">
        <v>1689</v>
      </c>
      <c r="Q87" s="1" t="s">
        <v>1690</v>
      </c>
      <c r="R87" s="1" t="s">
        <v>2203</v>
      </c>
      <c r="S87" s="1" t="s">
        <v>1692</v>
      </c>
      <c r="T87" s="1" t="s">
        <v>1693</v>
      </c>
      <c r="U87" s="1" t="s">
        <v>1694</v>
      </c>
      <c r="V87" s="1" t="s">
        <v>1761</v>
      </c>
    </row>
    <row r="88" s="1" customFormat="1" spans="1:22">
      <c r="A88" s="3">
        <v>21969901008</v>
      </c>
      <c r="B88" s="1" t="s">
        <v>1849</v>
      </c>
      <c r="C88" s="1" t="s">
        <v>2204</v>
      </c>
      <c r="D88" s="1" t="s">
        <v>2205</v>
      </c>
      <c r="E88" s="1" t="s">
        <v>2206</v>
      </c>
      <c r="F88" s="1" t="s">
        <v>1849</v>
      </c>
      <c r="G88" s="1" t="s">
        <v>1679</v>
      </c>
      <c r="H88" s="1" t="s">
        <v>1684</v>
      </c>
      <c r="I88" s="1" t="s">
        <v>2207</v>
      </c>
      <c r="J88" s="1" t="s">
        <v>30</v>
      </c>
      <c r="K88" s="1" t="s">
        <v>2208</v>
      </c>
      <c r="L88" s="1" t="s">
        <v>2208</v>
      </c>
      <c r="M88" s="1" t="s">
        <v>1687</v>
      </c>
      <c r="N88" s="1" t="s">
        <v>1687</v>
      </c>
      <c r="O88" s="1" t="s">
        <v>1688</v>
      </c>
      <c r="P88" s="1" t="s">
        <v>1689</v>
      </c>
      <c r="Q88" s="1" t="s">
        <v>1690</v>
      </c>
      <c r="R88" s="1" t="s">
        <v>2209</v>
      </c>
      <c r="S88" s="1" t="s">
        <v>1692</v>
      </c>
      <c r="T88" s="1" t="s">
        <v>1693</v>
      </c>
      <c r="U88" s="1" t="s">
        <v>1694</v>
      </c>
      <c r="V88" s="1" t="s">
        <v>1716</v>
      </c>
    </row>
    <row r="89" s="1" customFormat="1" spans="1:22">
      <c r="A89" s="3">
        <v>999221969900775</v>
      </c>
      <c r="B89" s="1" t="s">
        <v>1849</v>
      </c>
      <c r="C89" s="1" t="s">
        <v>2210</v>
      </c>
      <c r="D89" s="1" t="s">
        <v>2211</v>
      </c>
      <c r="E89" s="1" t="s">
        <v>2212</v>
      </c>
      <c r="F89" s="1" t="s">
        <v>1849</v>
      </c>
      <c r="G89" s="1" t="s">
        <v>1679</v>
      </c>
      <c r="H89" s="1" t="s">
        <v>1684</v>
      </c>
      <c r="I89" s="1" t="s">
        <v>2213</v>
      </c>
      <c r="J89" s="1" t="s">
        <v>30</v>
      </c>
      <c r="K89" s="1" t="s">
        <v>2214</v>
      </c>
      <c r="L89" s="1" t="s">
        <v>2215</v>
      </c>
      <c r="M89" s="1" t="s">
        <v>2216</v>
      </c>
      <c r="N89" s="1" t="s">
        <v>2217</v>
      </c>
      <c r="O89" s="1" t="s">
        <v>1688</v>
      </c>
      <c r="P89" s="1" t="s">
        <v>1689</v>
      </c>
      <c r="Q89" s="1" t="s">
        <v>1690</v>
      </c>
      <c r="R89" s="1" t="s">
        <v>2218</v>
      </c>
      <c r="S89" s="1" t="s">
        <v>1692</v>
      </c>
      <c r="T89" s="1" t="s">
        <v>1693</v>
      </c>
      <c r="U89" s="1" t="s">
        <v>1694</v>
      </c>
      <c r="V89" s="1" t="s">
        <v>2219</v>
      </c>
    </row>
    <row r="90" s="1" customFormat="1" spans="1:22">
      <c r="A90" s="3">
        <v>999221969896654</v>
      </c>
      <c r="B90" s="1" t="s">
        <v>1849</v>
      </c>
      <c r="C90" s="1" t="s">
        <v>2220</v>
      </c>
      <c r="D90" s="1" t="s">
        <v>2221</v>
      </c>
      <c r="E90" s="1" t="s">
        <v>2222</v>
      </c>
      <c r="F90" s="1" t="s">
        <v>1849</v>
      </c>
      <c r="G90" s="1" t="s">
        <v>1683</v>
      </c>
      <c r="H90" s="1" t="s">
        <v>1684</v>
      </c>
      <c r="I90" s="1" t="s">
        <v>2223</v>
      </c>
      <c r="J90" s="1" t="s">
        <v>30</v>
      </c>
      <c r="K90" s="1" t="s">
        <v>2224</v>
      </c>
      <c r="L90" s="1" t="s">
        <v>2224</v>
      </c>
      <c r="M90" s="1" t="s">
        <v>1687</v>
      </c>
      <c r="N90" s="1" t="s">
        <v>1687</v>
      </c>
      <c r="O90" s="1" t="s">
        <v>1688</v>
      </c>
      <c r="P90" s="1" t="s">
        <v>1689</v>
      </c>
      <c r="Q90" s="1" t="s">
        <v>1690</v>
      </c>
      <c r="R90" s="1" t="s">
        <v>2225</v>
      </c>
      <c r="S90" s="1" t="s">
        <v>1692</v>
      </c>
      <c r="T90" s="1" t="s">
        <v>1693</v>
      </c>
      <c r="U90" s="1" t="s">
        <v>1694</v>
      </c>
      <c r="V90" s="1" t="s">
        <v>2226</v>
      </c>
    </row>
    <row r="91" s="1" customFormat="1" spans="1:22">
      <c r="A91" s="3">
        <v>999221969885497</v>
      </c>
      <c r="B91" s="1" t="s">
        <v>1849</v>
      </c>
      <c r="C91" s="1" t="s">
        <v>2227</v>
      </c>
      <c r="D91" s="1" t="s">
        <v>2228</v>
      </c>
      <c r="E91" s="1" t="s">
        <v>2229</v>
      </c>
      <c r="F91" s="1" t="s">
        <v>1679</v>
      </c>
      <c r="G91" s="1" t="s">
        <v>1683</v>
      </c>
      <c r="H91" s="1" t="s">
        <v>1684</v>
      </c>
      <c r="I91" s="1" t="s">
        <v>2230</v>
      </c>
      <c r="J91" s="1" t="s">
        <v>30</v>
      </c>
      <c r="K91" s="1" t="s">
        <v>2231</v>
      </c>
      <c r="L91" s="1" t="s">
        <v>2231</v>
      </c>
      <c r="M91" s="1" t="s">
        <v>1687</v>
      </c>
      <c r="N91" s="1" t="s">
        <v>1687</v>
      </c>
      <c r="O91" s="1" t="s">
        <v>1688</v>
      </c>
      <c r="P91" s="1" t="s">
        <v>1689</v>
      </c>
      <c r="Q91" s="1" t="s">
        <v>1690</v>
      </c>
      <c r="R91" s="1" t="s">
        <v>2232</v>
      </c>
      <c r="S91" s="1" t="s">
        <v>1692</v>
      </c>
      <c r="T91" s="1" t="s">
        <v>1693</v>
      </c>
      <c r="U91" s="1" t="s">
        <v>1694</v>
      </c>
      <c r="V91" s="1" t="s">
        <v>1934</v>
      </c>
    </row>
    <row r="92" s="1" customFormat="1" spans="1:22">
      <c r="A92" s="3">
        <v>999221969786314</v>
      </c>
      <c r="B92" s="1" t="s">
        <v>1849</v>
      </c>
      <c r="C92" s="1" t="s">
        <v>2233</v>
      </c>
      <c r="D92" s="1" t="s">
        <v>2234</v>
      </c>
      <c r="E92" s="1" t="s">
        <v>2235</v>
      </c>
      <c r="F92" s="1" t="s">
        <v>1849</v>
      </c>
      <c r="G92" s="1" t="s">
        <v>1683</v>
      </c>
      <c r="H92" s="1" t="s">
        <v>1684</v>
      </c>
      <c r="I92" s="1" t="s">
        <v>2236</v>
      </c>
      <c r="J92" s="1" t="s">
        <v>30</v>
      </c>
      <c r="K92" s="1" t="s">
        <v>2237</v>
      </c>
      <c r="L92" s="1" t="s">
        <v>2237</v>
      </c>
      <c r="M92" s="1" t="s">
        <v>1687</v>
      </c>
      <c r="N92" s="1" t="s">
        <v>1687</v>
      </c>
      <c r="O92" s="1" t="s">
        <v>1688</v>
      </c>
      <c r="P92" s="1" t="s">
        <v>1689</v>
      </c>
      <c r="Q92" s="1" t="s">
        <v>1690</v>
      </c>
      <c r="R92" s="1" t="s">
        <v>2238</v>
      </c>
      <c r="S92" s="1" t="s">
        <v>1692</v>
      </c>
      <c r="T92" s="1" t="s">
        <v>1693</v>
      </c>
      <c r="U92" s="1" t="s">
        <v>1694</v>
      </c>
      <c r="V92" s="1" t="s">
        <v>1910</v>
      </c>
    </row>
    <row r="93" s="1" customFormat="1" spans="1:22">
      <c r="A93" s="3">
        <v>999221969747424</v>
      </c>
      <c r="B93" s="1" t="s">
        <v>1849</v>
      </c>
      <c r="C93" s="1" t="s">
        <v>2239</v>
      </c>
      <c r="D93" s="1" t="s">
        <v>1831</v>
      </c>
      <c r="E93" s="1" t="s">
        <v>1832</v>
      </c>
      <c r="F93" s="1" t="s">
        <v>1849</v>
      </c>
      <c r="G93" s="1" t="s">
        <v>1679</v>
      </c>
      <c r="H93" s="1" t="s">
        <v>1684</v>
      </c>
      <c r="I93" s="1" t="s">
        <v>2240</v>
      </c>
      <c r="J93" s="1" t="s">
        <v>30</v>
      </c>
      <c r="K93" s="1" t="s">
        <v>2241</v>
      </c>
      <c r="L93" s="1" t="s">
        <v>2241</v>
      </c>
      <c r="M93" s="1" t="s">
        <v>1687</v>
      </c>
      <c r="N93" s="1" t="s">
        <v>1687</v>
      </c>
      <c r="O93" s="1" t="s">
        <v>1688</v>
      </c>
      <c r="P93" s="1" t="s">
        <v>1689</v>
      </c>
      <c r="Q93" s="1" t="s">
        <v>1690</v>
      </c>
      <c r="R93" s="1" t="s">
        <v>2242</v>
      </c>
      <c r="S93" s="1" t="s">
        <v>1692</v>
      </c>
      <c r="T93" s="1" t="s">
        <v>1693</v>
      </c>
      <c r="U93" s="1" t="s">
        <v>1694</v>
      </c>
      <c r="V93" s="1" t="s">
        <v>1716</v>
      </c>
    </row>
    <row r="94" s="1" customFormat="1" spans="1:22">
      <c r="A94" s="3">
        <v>999221969732070</v>
      </c>
      <c r="B94" s="1" t="s">
        <v>1849</v>
      </c>
      <c r="C94" s="1" t="s">
        <v>2243</v>
      </c>
      <c r="D94" s="1" t="s">
        <v>2175</v>
      </c>
      <c r="E94" s="1" t="s">
        <v>2244</v>
      </c>
      <c r="F94" s="1" t="s">
        <v>1849</v>
      </c>
      <c r="G94" s="1" t="s">
        <v>1679</v>
      </c>
      <c r="H94" s="1" t="s">
        <v>1684</v>
      </c>
      <c r="I94" s="1" t="s">
        <v>2177</v>
      </c>
      <c r="J94" s="1" t="s">
        <v>30</v>
      </c>
      <c r="K94" s="1" t="s">
        <v>2178</v>
      </c>
      <c r="L94" s="1" t="s">
        <v>2178</v>
      </c>
      <c r="M94" s="1" t="s">
        <v>1687</v>
      </c>
      <c r="N94" s="1" t="s">
        <v>1687</v>
      </c>
      <c r="O94" s="1" t="s">
        <v>1688</v>
      </c>
      <c r="P94" s="1" t="s">
        <v>1689</v>
      </c>
      <c r="Q94" s="1" t="s">
        <v>1690</v>
      </c>
      <c r="R94" s="1" t="s">
        <v>2245</v>
      </c>
      <c r="S94" s="1" t="s">
        <v>1692</v>
      </c>
      <c r="T94" s="1" t="s">
        <v>1693</v>
      </c>
      <c r="U94" s="1" t="s">
        <v>1694</v>
      </c>
      <c r="V94" s="1" t="s">
        <v>2180</v>
      </c>
    </row>
    <row r="95" s="1" customFormat="1" spans="1:22">
      <c r="A95" s="3">
        <v>999221969655131</v>
      </c>
      <c r="B95" s="1" t="s">
        <v>1849</v>
      </c>
      <c r="C95" s="1" t="s">
        <v>2246</v>
      </c>
      <c r="D95" s="1" t="s">
        <v>2247</v>
      </c>
      <c r="E95" s="1" t="s">
        <v>2248</v>
      </c>
      <c r="F95" s="1" t="s">
        <v>1849</v>
      </c>
      <c r="G95" s="1" t="s">
        <v>1679</v>
      </c>
      <c r="H95" s="1" t="s">
        <v>1684</v>
      </c>
      <c r="I95" s="1" t="s">
        <v>2249</v>
      </c>
      <c r="J95" s="1" t="s">
        <v>30</v>
      </c>
      <c r="K95" s="1" t="s">
        <v>2250</v>
      </c>
      <c r="L95" s="1" t="s">
        <v>2250</v>
      </c>
      <c r="M95" s="1" t="s">
        <v>1687</v>
      </c>
      <c r="N95" s="1" t="s">
        <v>1687</v>
      </c>
      <c r="O95" s="1" t="s">
        <v>1688</v>
      </c>
      <c r="P95" s="1" t="s">
        <v>1689</v>
      </c>
      <c r="Q95" s="1" t="s">
        <v>1690</v>
      </c>
      <c r="R95" s="1" t="s">
        <v>2251</v>
      </c>
      <c r="S95" s="1" t="s">
        <v>1692</v>
      </c>
      <c r="T95" s="1" t="s">
        <v>1693</v>
      </c>
      <c r="U95" s="1" t="s">
        <v>1694</v>
      </c>
      <c r="V95" s="1" t="s">
        <v>1695</v>
      </c>
    </row>
    <row r="96" s="1" customFormat="1" spans="1:22">
      <c r="A96" s="3">
        <v>999221969627216</v>
      </c>
      <c r="B96" s="1" t="s">
        <v>1849</v>
      </c>
      <c r="C96" s="1" t="s">
        <v>2252</v>
      </c>
      <c r="D96" s="1" t="s">
        <v>2253</v>
      </c>
      <c r="E96" s="1" t="s">
        <v>2254</v>
      </c>
      <c r="F96" s="1" t="s">
        <v>1679</v>
      </c>
      <c r="G96" s="1" t="s">
        <v>1683</v>
      </c>
      <c r="H96" s="1" t="s">
        <v>1684</v>
      </c>
      <c r="I96" s="1" t="s">
        <v>2255</v>
      </c>
      <c r="J96" s="1" t="s">
        <v>30</v>
      </c>
      <c r="K96" s="1" t="s">
        <v>2256</v>
      </c>
      <c r="L96" s="1" t="s">
        <v>2256</v>
      </c>
      <c r="M96" s="1" t="s">
        <v>1687</v>
      </c>
      <c r="N96" s="1" t="s">
        <v>1687</v>
      </c>
      <c r="O96" s="1" t="s">
        <v>1688</v>
      </c>
      <c r="P96" s="1" t="s">
        <v>1689</v>
      </c>
      <c r="Q96" s="1" t="s">
        <v>1690</v>
      </c>
      <c r="R96" s="1" t="s">
        <v>2257</v>
      </c>
      <c r="S96" s="1" t="s">
        <v>1692</v>
      </c>
      <c r="T96" s="1" t="s">
        <v>1693</v>
      </c>
      <c r="U96" s="1" t="s">
        <v>1694</v>
      </c>
      <c r="V96" s="1" t="s">
        <v>2085</v>
      </c>
    </row>
    <row r="97" s="1" customFormat="1" spans="1:22">
      <c r="A97" s="3">
        <v>21875888606</v>
      </c>
      <c r="B97" s="1" t="s">
        <v>2258</v>
      </c>
      <c r="C97" s="1" t="s">
        <v>2259</v>
      </c>
      <c r="D97" s="1" t="s">
        <v>2260</v>
      </c>
      <c r="E97" s="1" t="s">
        <v>2261</v>
      </c>
      <c r="F97" s="1" t="s">
        <v>2262</v>
      </c>
      <c r="G97" s="1" t="s">
        <v>1679</v>
      </c>
      <c r="H97" s="1" t="s">
        <v>1684</v>
      </c>
      <c r="I97" s="1" t="s">
        <v>2263</v>
      </c>
      <c r="J97" s="1" t="s">
        <v>30</v>
      </c>
      <c r="K97" s="1" t="s">
        <v>2264</v>
      </c>
      <c r="L97" s="1" t="s">
        <v>2264</v>
      </c>
      <c r="M97" s="1" t="s">
        <v>1687</v>
      </c>
      <c r="N97" s="1" t="s">
        <v>1687</v>
      </c>
      <c r="O97" s="1" t="s">
        <v>1688</v>
      </c>
      <c r="P97" s="1" t="s">
        <v>1689</v>
      </c>
      <c r="Q97" s="1" t="s">
        <v>1690</v>
      </c>
      <c r="R97" s="1" t="s">
        <v>2265</v>
      </c>
      <c r="S97" s="1" t="s">
        <v>1692</v>
      </c>
      <c r="T97" s="1" t="s">
        <v>1693</v>
      </c>
      <c r="U97" s="1" t="s">
        <v>2266</v>
      </c>
      <c r="V97" s="1" t="s">
        <v>1695</v>
      </c>
    </row>
    <row r="98" s="1" customFormat="1" spans="1:22">
      <c r="A98" s="3">
        <v>21875451737</v>
      </c>
      <c r="B98" s="1" t="s">
        <v>2258</v>
      </c>
      <c r="C98" s="1" t="s">
        <v>2267</v>
      </c>
      <c r="D98" s="1" t="s">
        <v>2268</v>
      </c>
      <c r="E98" s="1" t="s">
        <v>2269</v>
      </c>
      <c r="F98" s="1" t="s">
        <v>2270</v>
      </c>
      <c r="G98" s="1" t="s">
        <v>1679</v>
      </c>
      <c r="H98" s="1" t="s">
        <v>1684</v>
      </c>
      <c r="I98" s="1" t="s">
        <v>2271</v>
      </c>
      <c r="J98" s="1" t="s">
        <v>30</v>
      </c>
      <c r="K98" s="1" t="s">
        <v>2272</v>
      </c>
      <c r="L98" s="1" t="s">
        <v>2272</v>
      </c>
      <c r="M98" s="1" t="s">
        <v>1687</v>
      </c>
      <c r="N98" s="1" t="s">
        <v>1687</v>
      </c>
      <c r="O98" s="1" t="s">
        <v>1688</v>
      </c>
      <c r="P98" s="1" t="s">
        <v>1689</v>
      </c>
      <c r="Q98" s="1" t="s">
        <v>1690</v>
      </c>
      <c r="R98" s="1" t="s">
        <v>2273</v>
      </c>
      <c r="S98" s="1" t="s">
        <v>1692</v>
      </c>
      <c r="T98" s="1" t="s">
        <v>1693</v>
      </c>
      <c r="U98" s="1" t="s">
        <v>2266</v>
      </c>
      <c r="V98" s="1" t="s">
        <v>1702</v>
      </c>
    </row>
    <row r="99" s="1" customFormat="1" spans="1:22">
      <c r="A99" s="3">
        <v>999221939005658</v>
      </c>
      <c r="B99" s="1" t="s">
        <v>2274</v>
      </c>
      <c r="C99" s="1" t="s">
        <v>2275</v>
      </c>
      <c r="D99" s="1" t="s">
        <v>2268</v>
      </c>
      <c r="E99" s="1" t="s">
        <v>2276</v>
      </c>
      <c r="F99" s="1" t="s">
        <v>2277</v>
      </c>
      <c r="G99" s="1" t="s">
        <v>1679</v>
      </c>
      <c r="H99" s="1" t="s">
        <v>1684</v>
      </c>
      <c r="I99" s="1" t="s">
        <v>2278</v>
      </c>
      <c r="J99" s="1" t="s">
        <v>30</v>
      </c>
      <c r="K99" s="1" t="s">
        <v>2279</v>
      </c>
      <c r="L99" s="1" t="s">
        <v>2279</v>
      </c>
      <c r="M99" s="1" t="s">
        <v>1687</v>
      </c>
      <c r="N99" s="1" t="s">
        <v>1687</v>
      </c>
      <c r="O99" s="1" t="s">
        <v>1688</v>
      </c>
      <c r="P99" s="1" t="s">
        <v>1689</v>
      </c>
      <c r="Q99" s="1" t="s">
        <v>1690</v>
      </c>
      <c r="R99" s="1" t="s">
        <v>2280</v>
      </c>
      <c r="S99" s="1" t="s">
        <v>1692</v>
      </c>
      <c r="T99" s="1" t="s">
        <v>1693</v>
      </c>
      <c r="U99" s="1" t="s">
        <v>2266</v>
      </c>
      <c r="V99" s="1" t="s">
        <v>1702</v>
      </c>
    </row>
    <row r="100" s="1" customFormat="1" spans="1:22">
      <c r="A100" s="3">
        <v>999221864256089</v>
      </c>
      <c r="B100" s="1" t="s">
        <v>2281</v>
      </c>
      <c r="C100" s="1" t="s">
        <v>2282</v>
      </c>
      <c r="D100" s="1" t="s">
        <v>2283</v>
      </c>
      <c r="E100" s="1" t="s">
        <v>2284</v>
      </c>
      <c r="F100" s="1" t="s">
        <v>2277</v>
      </c>
      <c r="G100" s="1" t="s">
        <v>1679</v>
      </c>
      <c r="H100" s="1" t="s">
        <v>1684</v>
      </c>
      <c r="I100" s="1" t="s">
        <v>2285</v>
      </c>
      <c r="J100" s="1" t="s">
        <v>30</v>
      </c>
      <c r="K100" s="1" t="s">
        <v>2286</v>
      </c>
      <c r="L100" s="1" t="s">
        <v>2286</v>
      </c>
      <c r="M100" s="1" t="s">
        <v>1687</v>
      </c>
      <c r="N100" s="1" t="s">
        <v>1687</v>
      </c>
      <c r="O100" s="1" t="s">
        <v>1688</v>
      </c>
      <c r="P100" s="1" t="s">
        <v>1689</v>
      </c>
      <c r="Q100" s="1" t="s">
        <v>1690</v>
      </c>
      <c r="R100" s="1" t="s">
        <v>2287</v>
      </c>
      <c r="S100" s="1" t="s">
        <v>1692</v>
      </c>
      <c r="T100" s="1" t="s">
        <v>1693</v>
      </c>
      <c r="U100" s="1" t="s">
        <v>2266</v>
      </c>
      <c r="V100" s="1" t="s">
        <v>2288</v>
      </c>
    </row>
    <row r="101" s="1" customFormat="1" spans="1:22">
      <c r="A101" s="3">
        <v>999221925712046</v>
      </c>
      <c r="B101" s="1" t="s">
        <v>2289</v>
      </c>
      <c r="C101" s="1" t="s">
        <v>2290</v>
      </c>
      <c r="D101" s="1" t="s">
        <v>2291</v>
      </c>
      <c r="E101" s="1" t="s">
        <v>2292</v>
      </c>
      <c r="F101" s="1" t="s">
        <v>2277</v>
      </c>
      <c r="G101" s="1" t="s">
        <v>1679</v>
      </c>
      <c r="H101" s="1" t="s">
        <v>1684</v>
      </c>
      <c r="I101" s="1" t="s">
        <v>2293</v>
      </c>
      <c r="J101" s="1" t="s">
        <v>30</v>
      </c>
      <c r="K101" s="1" t="s">
        <v>2294</v>
      </c>
      <c r="L101" s="1" t="s">
        <v>2294</v>
      </c>
      <c r="M101" s="1" t="s">
        <v>1687</v>
      </c>
      <c r="N101" s="1" t="s">
        <v>1687</v>
      </c>
      <c r="O101" s="1" t="s">
        <v>1688</v>
      </c>
      <c r="P101" s="1" t="s">
        <v>1689</v>
      </c>
      <c r="Q101" s="1" t="s">
        <v>1690</v>
      </c>
      <c r="R101" s="1" t="s">
        <v>2295</v>
      </c>
      <c r="S101" s="1" t="s">
        <v>1692</v>
      </c>
      <c r="T101" s="1" t="s">
        <v>1693</v>
      </c>
      <c r="U101" s="1" t="s">
        <v>1694</v>
      </c>
      <c r="V101" s="1" t="s">
        <v>1695</v>
      </c>
    </row>
    <row r="102" s="1" customFormat="1" spans="1:22">
      <c r="A102" s="3">
        <v>999221907302357</v>
      </c>
      <c r="B102" s="1" t="s">
        <v>2296</v>
      </c>
      <c r="C102" s="1" t="s">
        <v>2297</v>
      </c>
      <c r="D102" s="1" t="s">
        <v>2298</v>
      </c>
      <c r="E102" s="1" t="s">
        <v>2299</v>
      </c>
      <c r="F102" s="1" t="s">
        <v>2270</v>
      </c>
      <c r="G102" s="1" t="s">
        <v>1683</v>
      </c>
      <c r="H102" s="1" t="s">
        <v>1684</v>
      </c>
      <c r="I102" s="1" t="s">
        <v>2300</v>
      </c>
      <c r="J102" s="1" t="s">
        <v>30</v>
      </c>
      <c r="K102" s="1" t="s">
        <v>2301</v>
      </c>
      <c r="L102" s="1" t="s">
        <v>2301</v>
      </c>
      <c r="M102" s="1" t="s">
        <v>1687</v>
      </c>
      <c r="N102" s="1" t="s">
        <v>1687</v>
      </c>
      <c r="O102" s="1" t="s">
        <v>1688</v>
      </c>
      <c r="P102" s="1" t="s">
        <v>1689</v>
      </c>
      <c r="Q102" s="1" t="s">
        <v>1690</v>
      </c>
      <c r="R102" s="1" t="s">
        <v>2302</v>
      </c>
      <c r="S102" s="1" t="s">
        <v>1692</v>
      </c>
      <c r="T102" s="1" t="s">
        <v>1693</v>
      </c>
      <c r="U102" s="1" t="s">
        <v>1694</v>
      </c>
      <c r="V102" s="1" t="s">
        <v>2114</v>
      </c>
    </row>
    <row r="103" s="1" customFormat="1" spans="1:22">
      <c r="A103" s="3">
        <v>21848423557</v>
      </c>
      <c r="B103" s="1" t="s">
        <v>2303</v>
      </c>
      <c r="C103" s="1" t="s">
        <v>2304</v>
      </c>
      <c r="D103" s="1" t="s">
        <v>2305</v>
      </c>
      <c r="E103" s="1" t="s">
        <v>2306</v>
      </c>
      <c r="F103" s="1" t="s">
        <v>1849</v>
      </c>
      <c r="G103" s="1" t="s">
        <v>1679</v>
      </c>
      <c r="H103" s="1" t="s">
        <v>1684</v>
      </c>
      <c r="I103" s="1" t="s">
        <v>2307</v>
      </c>
      <c r="J103" s="1" t="s">
        <v>30</v>
      </c>
      <c r="K103" s="1" t="s">
        <v>2308</v>
      </c>
      <c r="L103" s="1" t="s">
        <v>2308</v>
      </c>
      <c r="M103" s="1" t="s">
        <v>1687</v>
      </c>
      <c r="N103" s="1" t="s">
        <v>1687</v>
      </c>
      <c r="O103" s="1" t="s">
        <v>1688</v>
      </c>
      <c r="P103" s="1" t="s">
        <v>1689</v>
      </c>
      <c r="Q103" s="1" t="s">
        <v>1690</v>
      </c>
      <c r="R103" s="1" t="s">
        <v>2309</v>
      </c>
      <c r="S103" s="1" t="s">
        <v>1692</v>
      </c>
      <c r="T103" s="1" t="s">
        <v>1693</v>
      </c>
      <c r="U103" s="1" t="s">
        <v>1694</v>
      </c>
      <c r="V103" s="1" t="s">
        <v>1695</v>
      </c>
    </row>
    <row r="104" s="1" customFormat="1" spans="1:22">
      <c r="A104" s="3">
        <v>21845715087</v>
      </c>
      <c r="B104" s="1" t="s">
        <v>2310</v>
      </c>
      <c r="C104" s="1" t="s">
        <v>2311</v>
      </c>
      <c r="D104" s="1" t="s">
        <v>2312</v>
      </c>
      <c r="E104" s="1" t="s">
        <v>2313</v>
      </c>
      <c r="F104" s="1" t="s">
        <v>1679</v>
      </c>
      <c r="G104" s="1" t="s">
        <v>1683</v>
      </c>
      <c r="H104" s="1" t="s">
        <v>1684</v>
      </c>
      <c r="I104" s="1" t="s">
        <v>2314</v>
      </c>
      <c r="J104" s="1" t="s">
        <v>30</v>
      </c>
      <c r="K104" s="1" t="s">
        <v>2315</v>
      </c>
      <c r="L104" s="1" t="s">
        <v>2315</v>
      </c>
      <c r="M104" s="1" t="s">
        <v>1687</v>
      </c>
      <c r="N104" s="1" t="s">
        <v>1687</v>
      </c>
      <c r="O104" s="1" t="s">
        <v>1688</v>
      </c>
      <c r="P104" s="1" t="s">
        <v>1689</v>
      </c>
      <c r="Q104" s="1" t="s">
        <v>1690</v>
      </c>
      <c r="R104" s="1" t="s">
        <v>2316</v>
      </c>
      <c r="S104" s="1" t="s">
        <v>1692</v>
      </c>
      <c r="T104" s="1" t="s">
        <v>1693</v>
      </c>
      <c r="U104" s="1" t="s">
        <v>1694</v>
      </c>
      <c r="V104" s="1" t="s">
        <v>2317</v>
      </c>
    </row>
    <row r="105" s="1" customFormat="1" spans="1:22">
      <c r="A105" s="3">
        <v>21864314985</v>
      </c>
      <c r="B105" s="1" t="s">
        <v>2281</v>
      </c>
      <c r="C105" s="1" t="s">
        <v>2318</v>
      </c>
      <c r="D105" s="1" t="s">
        <v>2319</v>
      </c>
      <c r="E105" s="1" t="s">
        <v>2320</v>
      </c>
      <c r="F105" s="1" t="s">
        <v>2277</v>
      </c>
      <c r="G105" s="1" t="s">
        <v>1679</v>
      </c>
      <c r="H105" s="1" t="s">
        <v>1684</v>
      </c>
      <c r="I105" s="1" t="s">
        <v>2321</v>
      </c>
      <c r="J105" s="1" t="s">
        <v>30</v>
      </c>
      <c r="K105" s="1" t="s">
        <v>2322</v>
      </c>
      <c r="L105" s="1" t="s">
        <v>2322</v>
      </c>
      <c r="M105" s="1" t="s">
        <v>1687</v>
      </c>
      <c r="N105" s="1" t="s">
        <v>1687</v>
      </c>
      <c r="O105" s="1" t="s">
        <v>1688</v>
      </c>
      <c r="P105" s="1" t="s">
        <v>1689</v>
      </c>
      <c r="Q105" s="1" t="s">
        <v>1690</v>
      </c>
      <c r="R105" s="1" t="s">
        <v>2323</v>
      </c>
      <c r="S105" s="1" t="s">
        <v>1692</v>
      </c>
      <c r="T105" s="1" t="s">
        <v>1693</v>
      </c>
      <c r="U105" s="1" t="s">
        <v>1694</v>
      </c>
      <c r="V105" s="1" t="s">
        <v>1702</v>
      </c>
    </row>
    <row r="106" s="1" customFormat="1" spans="1:22">
      <c r="A106" s="3">
        <v>999221940664862</v>
      </c>
      <c r="B106" s="1" t="s">
        <v>2274</v>
      </c>
      <c r="C106" s="1" t="s">
        <v>2324</v>
      </c>
      <c r="D106" s="1" t="s">
        <v>2319</v>
      </c>
      <c r="E106" s="1" t="s">
        <v>2325</v>
      </c>
      <c r="F106" s="1" t="s">
        <v>2277</v>
      </c>
      <c r="G106" s="1" t="s">
        <v>1679</v>
      </c>
      <c r="H106" s="1" t="s">
        <v>1684</v>
      </c>
      <c r="I106" s="1" t="s">
        <v>2326</v>
      </c>
      <c r="J106" s="1" t="s">
        <v>30</v>
      </c>
      <c r="K106" s="1" t="s">
        <v>2327</v>
      </c>
      <c r="L106" s="1" t="s">
        <v>2327</v>
      </c>
      <c r="M106" s="1" t="s">
        <v>1687</v>
      </c>
      <c r="N106" s="1" t="s">
        <v>1687</v>
      </c>
      <c r="O106" s="1" t="s">
        <v>1688</v>
      </c>
      <c r="P106" s="1" t="s">
        <v>1689</v>
      </c>
      <c r="Q106" s="1" t="s">
        <v>1690</v>
      </c>
      <c r="R106" s="1" t="s">
        <v>2328</v>
      </c>
      <c r="S106" s="1" t="s">
        <v>1692</v>
      </c>
      <c r="T106" s="1" t="s">
        <v>1693</v>
      </c>
      <c r="U106" s="1" t="s">
        <v>2266</v>
      </c>
      <c r="V106" s="1" t="s">
        <v>1702</v>
      </c>
    </row>
    <row r="107" s="1" customFormat="1" spans="1:22">
      <c r="A107" s="3">
        <v>999221845488024</v>
      </c>
      <c r="B107" s="1" t="s">
        <v>2310</v>
      </c>
      <c r="C107" s="1" t="s">
        <v>2329</v>
      </c>
      <c r="D107" s="1" t="s">
        <v>2330</v>
      </c>
      <c r="E107" s="1" t="s">
        <v>2331</v>
      </c>
      <c r="F107" s="1" t="s">
        <v>2277</v>
      </c>
      <c r="G107" s="1" t="s">
        <v>1683</v>
      </c>
      <c r="H107" s="1" t="s">
        <v>1684</v>
      </c>
      <c r="I107" s="1" t="s">
        <v>2332</v>
      </c>
      <c r="J107" s="1" t="s">
        <v>30</v>
      </c>
      <c r="K107" s="1" t="s">
        <v>2333</v>
      </c>
      <c r="L107" s="1" t="s">
        <v>2333</v>
      </c>
      <c r="M107" s="1" t="s">
        <v>1687</v>
      </c>
      <c r="N107" s="1" t="s">
        <v>1687</v>
      </c>
      <c r="O107" s="1" t="s">
        <v>1688</v>
      </c>
      <c r="P107" s="1" t="s">
        <v>1689</v>
      </c>
      <c r="Q107" s="1" t="s">
        <v>1690</v>
      </c>
      <c r="R107" s="1" t="s">
        <v>2334</v>
      </c>
      <c r="S107" s="1" t="s">
        <v>1692</v>
      </c>
      <c r="T107" s="1" t="s">
        <v>1693</v>
      </c>
      <c r="U107" s="1" t="s">
        <v>1694</v>
      </c>
      <c r="V107" s="1" t="s">
        <v>2101</v>
      </c>
    </row>
    <row r="108" s="1" customFormat="1" spans="1:22">
      <c r="A108" s="3">
        <v>999221886564038</v>
      </c>
      <c r="B108" s="1" t="s">
        <v>2335</v>
      </c>
      <c r="C108" s="1" t="s">
        <v>2336</v>
      </c>
      <c r="D108" s="1" t="s">
        <v>2337</v>
      </c>
      <c r="E108" s="1" t="s">
        <v>2338</v>
      </c>
      <c r="F108" s="1" t="s">
        <v>1679</v>
      </c>
      <c r="G108" s="1" t="s">
        <v>1683</v>
      </c>
      <c r="H108" s="1" t="s">
        <v>1684</v>
      </c>
      <c r="I108" s="1" t="s">
        <v>2339</v>
      </c>
      <c r="J108" s="1" t="s">
        <v>30</v>
      </c>
      <c r="K108" s="1" t="s">
        <v>2340</v>
      </c>
      <c r="L108" s="1" t="s">
        <v>2340</v>
      </c>
      <c r="M108" s="1" t="s">
        <v>1687</v>
      </c>
      <c r="N108" s="1" t="s">
        <v>1687</v>
      </c>
      <c r="O108" s="1" t="s">
        <v>1688</v>
      </c>
      <c r="P108" s="1" t="s">
        <v>1689</v>
      </c>
      <c r="Q108" s="1" t="s">
        <v>1690</v>
      </c>
      <c r="R108" s="1" t="s">
        <v>2341</v>
      </c>
      <c r="S108" s="1" t="s">
        <v>1692</v>
      </c>
      <c r="T108" s="1" t="s">
        <v>1693</v>
      </c>
      <c r="U108" s="1" t="s">
        <v>1694</v>
      </c>
      <c r="V108" s="1" t="s">
        <v>1862</v>
      </c>
    </row>
    <row r="109" s="1" customFormat="1" spans="1:22">
      <c r="A109" s="3">
        <v>999221912061429</v>
      </c>
      <c r="B109" s="1" t="s">
        <v>2342</v>
      </c>
      <c r="C109" s="1" t="s">
        <v>2343</v>
      </c>
      <c r="D109" s="1" t="s">
        <v>2344</v>
      </c>
      <c r="E109" s="1" t="s">
        <v>2345</v>
      </c>
      <c r="F109" s="1" t="s">
        <v>2277</v>
      </c>
      <c r="G109" s="1" t="s">
        <v>1679</v>
      </c>
      <c r="H109" s="1" t="s">
        <v>1684</v>
      </c>
      <c r="I109" s="1" t="s">
        <v>2346</v>
      </c>
      <c r="J109" s="1" t="s">
        <v>30</v>
      </c>
      <c r="K109" s="1" t="s">
        <v>2347</v>
      </c>
      <c r="L109" s="1" t="s">
        <v>2347</v>
      </c>
      <c r="M109" s="1" t="s">
        <v>1687</v>
      </c>
      <c r="N109" s="1" t="s">
        <v>1687</v>
      </c>
      <c r="O109" s="1" t="s">
        <v>1688</v>
      </c>
      <c r="P109" s="1" t="s">
        <v>1689</v>
      </c>
      <c r="Q109" s="1" t="s">
        <v>1690</v>
      </c>
      <c r="R109" s="1" t="s">
        <v>2348</v>
      </c>
      <c r="S109" s="1" t="s">
        <v>1692</v>
      </c>
      <c r="T109" s="1" t="s">
        <v>1693</v>
      </c>
      <c r="U109" s="1" t="s">
        <v>1694</v>
      </c>
      <c r="V109" s="1" t="s">
        <v>2101</v>
      </c>
    </row>
    <row r="110" s="1" customFormat="1" spans="1:22">
      <c r="A110" s="3">
        <v>999221856213268</v>
      </c>
      <c r="B110" s="1" t="s">
        <v>2349</v>
      </c>
      <c r="C110" s="1" t="s">
        <v>2350</v>
      </c>
      <c r="D110" s="1" t="s">
        <v>2344</v>
      </c>
      <c r="E110" s="1" t="s">
        <v>2351</v>
      </c>
      <c r="F110" s="1" t="s">
        <v>1849</v>
      </c>
      <c r="G110" s="1" t="s">
        <v>1683</v>
      </c>
      <c r="H110" s="1" t="s">
        <v>1684</v>
      </c>
      <c r="I110" s="1" t="s">
        <v>2352</v>
      </c>
      <c r="J110" s="1" t="s">
        <v>30</v>
      </c>
      <c r="K110" s="1" t="s">
        <v>2353</v>
      </c>
      <c r="L110" s="1" t="s">
        <v>2353</v>
      </c>
      <c r="M110" s="1" t="s">
        <v>1687</v>
      </c>
      <c r="N110" s="1" t="s">
        <v>1687</v>
      </c>
      <c r="O110" s="1" t="s">
        <v>1688</v>
      </c>
      <c r="P110" s="1" t="s">
        <v>1689</v>
      </c>
      <c r="Q110" s="1" t="s">
        <v>1690</v>
      </c>
      <c r="R110" s="1" t="s">
        <v>2354</v>
      </c>
      <c r="S110" s="1" t="s">
        <v>1692</v>
      </c>
      <c r="T110" s="1" t="s">
        <v>1693</v>
      </c>
      <c r="U110" s="1" t="s">
        <v>1694</v>
      </c>
      <c r="V110" s="1" t="s">
        <v>2101</v>
      </c>
    </row>
    <row r="111" s="1" customFormat="1" spans="1:22">
      <c r="A111" s="3">
        <v>999221959237220</v>
      </c>
      <c r="B111" s="1" t="s">
        <v>2270</v>
      </c>
      <c r="C111" s="1" t="s">
        <v>2355</v>
      </c>
      <c r="D111" s="1" t="s">
        <v>2356</v>
      </c>
      <c r="E111" s="1" t="s">
        <v>2357</v>
      </c>
      <c r="F111" s="1" t="s">
        <v>2277</v>
      </c>
      <c r="G111" s="1" t="s">
        <v>1679</v>
      </c>
      <c r="H111" s="1" t="s">
        <v>1684</v>
      </c>
      <c r="I111" s="1" t="s">
        <v>2358</v>
      </c>
      <c r="J111" s="1" t="s">
        <v>30</v>
      </c>
      <c r="K111" s="1" t="s">
        <v>2359</v>
      </c>
      <c r="L111" s="1" t="s">
        <v>2359</v>
      </c>
      <c r="M111" s="1" t="s">
        <v>1687</v>
      </c>
      <c r="N111" s="1" t="s">
        <v>1687</v>
      </c>
      <c r="O111" s="1" t="s">
        <v>1688</v>
      </c>
      <c r="P111" s="1" t="s">
        <v>1689</v>
      </c>
      <c r="Q111" s="1" t="s">
        <v>1690</v>
      </c>
      <c r="R111" s="1" t="s">
        <v>2360</v>
      </c>
      <c r="S111" s="1" t="s">
        <v>1692</v>
      </c>
      <c r="T111" s="1" t="s">
        <v>1693</v>
      </c>
      <c r="U111" s="1" t="s">
        <v>1694</v>
      </c>
      <c r="V111" s="1" t="s">
        <v>1742</v>
      </c>
    </row>
    <row r="112" s="1" customFormat="1" spans="1:22">
      <c r="A112" s="3">
        <v>21933833035</v>
      </c>
      <c r="B112" s="1" t="s">
        <v>2274</v>
      </c>
      <c r="C112" s="1" t="s">
        <v>2361</v>
      </c>
      <c r="D112" s="1" t="s">
        <v>2362</v>
      </c>
      <c r="E112" s="1" t="s">
        <v>2363</v>
      </c>
      <c r="F112" s="1" t="s">
        <v>2277</v>
      </c>
      <c r="G112" s="1" t="s">
        <v>1679</v>
      </c>
      <c r="H112" s="1" t="s">
        <v>1684</v>
      </c>
      <c r="I112" s="1" t="s">
        <v>2364</v>
      </c>
      <c r="J112" s="1" t="s">
        <v>30</v>
      </c>
      <c r="K112" s="1" t="s">
        <v>2365</v>
      </c>
      <c r="L112" s="1" t="s">
        <v>2365</v>
      </c>
      <c r="M112" s="1" t="s">
        <v>1687</v>
      </c>
      <c r="N112" s="1" t="s">
        <v>1687</v>
      </c>
      <c r="O112" s="1" t="s">
        <v>1688</v>
      </c>
      <c r="P112" s="1" t="s">
        <v>1689</v>
      </c>
      <c r="Q112" s="1" t="s">
        <v>1690</v>
      </c>
      <c r="R112" s="1" t="s">
        <v>2366</v>
      </c>
      <c r="S112" s="1" t="s">
        <v>1692</v>
      </c>
      <c r="T112" s="1" t="s">
        <v>1693</v>
      </c>
      <c r="U112" s="1" t="s">
        <v>1694</v>
      </c>
      <c r="V112" s="1" t="s">
        <v>1829</v>
      </c>
    </row>
    <row r="113" s="1" customFormat="1" spans="1:22">
      <c r="A113" s="3">
        <v>999221960848050</v>
      </c>
      <c r="B113" s="1" t="s">
        <v>2270</v>
      </c>
      <c r="C113" s="1" t="s">
        <v>2367</v>
      </c>
      <c r="D113" s="1" t="s">
        <v>2368</v>
      </c>
      <c r="E113" s="1" t="s">
        <v>2369</v>
      </c>
      <c r="F113" s="1" t="s">
        <v>1849</v>
      </c>
      <c r="G113" s="1" t="s">
        <v>1679</v>
      </c>
      <c r="H113" s="1" t="s">
        <v>1684</v>
      </c>
      <c r="I113" s="1" t="s">
        <v>2370</v>
      </c>
      <c r="J113" s="1" t="s">
        <v>30</v>
      </c>
      <c r="K113" s="1" t="s">
        <v>2371</v>
      </c>
      <c r="L113" s="1" t="s">
        <v>2371</v>
      </c>
      <c r="M113" s="1" t="s">
        <v>1687</v>
      </c>
      <c r="N113" s="1" t="s">
        <v>1687</v>
      </c>
      <c r="O113" s="1" t="s">
        <v>1688</v>
      </c>
      <c r="P113" s="1" t="s">
        <v>1689</v>
      </c>
      <c r="Q113" s="1" t="s">
        <v>1690</v>
      </c>
      <c r="R113" s="1" t="s">
        <v>2372</v>
      </c>
      <c r="S113" s="1" t="s">
        <v>1692</v>
      </c>
      <c r="T113" s="1" t="s">
        <v>1693</v>
      </c>
      <c r="U113" s="1" t="s">
        <v>1694</v>
      </c>
      <c r="V113" s="1" t="s">
        <v>1829</v>
      </c>
    </row>
    <row r="114" s="1" customFormat="1" spans="1:22">
      <c r="A114" s="3">
        <v>999221875982615</v>
      </c>
      <c r="B114" s="1" t="s">
        <v>2258</v>
      </c>
      <c r="C114" s="1" t="s">
        <v>2373</v>
      </c>
      <c r="D114" s="1" t="s">
        <v>1824</v>
      </c>
      <c r="E114" s="1" t="s">
        <v>2374</v>
      </c>
      <c r="F114" s="1" t="s">
        <v>2277</v>
      </c>
      <c r="G114" s="1" t="s">
        <v>1679</v>
      </c>
      <c r="H114" s="1" t="s">
        <v>1684</v>
      </c>
      <c r="I114" s="1" t="s">
        <v>2375</v>
      </c>
      <c r="J114" s="1" t="s">
        <v>30</v>
      </c>
      <c r="K114" s="1" t="s">
        <v>2376</v>
      </c>
      <c r="L114" s="1" t="s">
        <v>2376</v>
      </c>
      <c r="M114" s="1" t="s">
        <v>1687</v>
      </c>
      <c r="N114" s="1" t="s">
        <v>1687</v>
      </c>
      <c r="O114" s="1" t="s">
        <v>1688</v>
      </c>
      <c r="P114" s="1" t="s">
        <v>1689</v>
      </c>
      <c r="Q114" s="1" t="s">
        <v>1690</v>
      </c>
      <c r="R114" s="1" t="s">
        <v>2377</v>
      </c>
      <c r="S114" s="1" t="s">
        <v>1692</v>
      </c>
      <c r="T114" s="1" t="s">
        <v>1693</v>
      </c>
      <c r="U114" s="1" t="s">
        <v>1694</v>
      </c>
      <c r="V114" s="1" t="s">
        <v>1829</v>
      </c>
    </row>
    <row r="115" s="1" customFormat="1" spans="1:22">
      <c r="A115" s="3">
        <v>999221968788787</v>
      </c>
      <c r="B115" s="1" t="s">
        <v>2277</v>
      </c>
      <c r="C115" s="1" t="s">
        <v>2378</v>
      </c>
      <c r="D115" s="1" t="s">
        <v>2379</v>
      </c>
      <c r="E115" s="1" t="s">
        <v>2380</v>
      </c>
      <c r="F115" s="1" t="s">
        <v>2277</v>
      </c>
      <c r="G115" s="1" t="s">
        <v>1679</v>
      </c>
      <c r="H115" s="1" t="s">
        <v>1684</v>
      </c>
      <c r="I115" s="1" t="s">
        <v>2381</v>
      </c>
      <c r="J115" s="1" t="s">
        <v>30</v>
      </c>
      <c r="K115" s="1" t="s">
        <v>2382</v>
      </c>
      <c r="L115" s="1" t="s">
        <v>2382</v>
      </c>
      <c r="M115" s="1" t="s">
        <v>1687</v>
      </c>
      <c r="N115" s="1" t="s">
        <v>1687</v>
      </c>
      <c r="O115" s="1" t="s">
        <v>1688</v>
      </c>
      <c r="P115" s="1" t="s">
        <v>1689</v>
      </c>
      <c r="Q115" s="1" t="s">
        <v>1690</v>
      </c>
      <c r="R115" s="1" t="s">
        <v>2383</v>
      </c>
      <c r="S115" s="1" t="s">
        <v>1692</v>
      </c>
      <c r="T115" s="1" t="s">
        <v>1693</v>
      </c>
      <c r="U115" s="1" t="s">
        <v>1694</v>
      </c>
      <c r="V115" s="1" t="s">
        <v>1761</v>
      </c>
    </row>
    <row r="116" s="1" customFormat="1" spans="1:22">
      <c r="A116" s="3">
        <v>999221951501038</v>
      </c>
      <c r="B116" s="1" t="s">
        <v>2262</v>
      </c>
      <c r="C116" s="1" t="s">
        <v>2384</v>
      </c>
      <c r="D116" s="1" t="s">
        <v>2019</v>
      </c>
      <c r="E116" s="1" t="s">
        <v>2385</v>
      </c>
      <c r="F116" s="1" t="s">
        <v>1849</v>
      </c>
      <c r="G116" s="1" t="s">
        <v>1679</v>
      </c>
      <c r="H116" s="1" t="s">
        <v>1684</v>
      </c>
      <c r="I116" s="1" t="s">
        <v>2386</v>
      </c>
      <c r="J116" s="1" t="s">
        <v>30</v>
      </c>
      <c r="K116" s="1" t="s">
        <v>2387</v>
      </c>
      <c r="L116" s="1" t="s">
        <v>2387</v>
      </c>
      <c r="M116" s="1" t="s">
        <v>1687</v>
      </c>
      <c r="N116" s="1" t="s">
        <v>1687</v>
      </c>
      <c r="O116" s="1" t="s">
        <v>1688</v>
      </c>
      <c r="P116" s="1" t="s">
        <v>1689</v>
      </c>
      <c r="Q116" s="1" t="s">
        <v>1690</v>
      </c>
      <c r="R116" s="1" t="s">
        <v>2388</v>
      </c>
      <c r="S116" s="1" t="s">
        <v>1692</v>
      </c>
      <c r="T116" s="1" t="s">
        <v>1693</v>
      </c>
      <c r="U116" s="1" t="s">
        <v>1694</v>
      </c>
      <c r="V116" s="1" t="s">
        <v>1716</v>
      </c>
    </row>
    <row r="117" s="1" customFormat="1" spans="1:22">
      <c r="A117" s="3">
        <v>999221969242722</v>
      </c>
      <c r="B117" s="1" t="s">
        <v>2277</v>
      </c>
      <c r="C117" s="1" t="s">
        <v>2389</v>
      </c>
      <c r="D117" s="1" t="s">
        <v>2390</v>
      </c>
      <c r="E117" s="1" t="s">
        <v>2391</v>
      </c>
      <c r="F117" s="1" t="s">
        <v>1679</v>
      </c>
      <c r="G117" s="1" t="s">
        <v>1683</v>
      </c>
      <c r="H117" s="1" t="s">
        <v>1684</v>
      </c>
      <c r="I117" s="1" t="s">
        <v>2392</v>
      </c>
      <c r="J117" s="1" t="s">
        <v>30</v>
      </c>
      <c r="K117" s="1" t="s">
        <v>2393</v>
      </c>
      <c r="L117" s="1" t="s">
        <v>2393</v>
      </c>
      <c r="M117" s="1" t="s">
        <v>1687</v>
      </c>
      <c r="N117" s="1" t="s">
        <v>1687</v>
      </c>
      <c r="O117" s="1" t="s">
        <v>1688</v>
      </c>
      <c r="P117" s="1" t="s">
        <v>1689</v>
      </c>
      <c r="Q117" s="1" t="s">
        <v>1690</v>
      </c>
      <c r="R117" s="1" t="s">
        <v>2394</v>
      </c>
      <c r="S117" s="1" t="s">
        <v>1692</v>
      </c>
      <c r="T117" s="1" t="s">
        <v>1693</v>
      </c>
      <c r="U117" s="1" t="s">
        <v>1694</v>
      </c>
      <c r="V117" s="1" t="s">
        <v>1716</v>
      </c>
    </row>
    <row r="118" s="1" customFormat="1" spans="1:22">
      <c r="A118" s="3">
        <v>999221963169332</v>
      </c>
      <c r="B118" s="1" t="s">
        <v>2277</v>
      </c>
      <c r="C118" s="1" t="s">
        <v>2395</v>
      </c>
      <c r="D118" s="1" t="s">
        <v>2396</v>
      </c>
      <c r="E118" s="1" t="s">
        <v>2397</v>
      </c>
      <c r="F118" s="1" t="s">
        <v>1679</v>
      </c>
      <c r="G118" s="1" t="s">
        <v>1683</v>
      </c>
      <c r="H118" s="1" t="s">
        <v>1684</v>
      </c>
      <c r="I118" s="1" t="s">
        <v>2398</v>
      </c>
      <c r="J118" s="1" t="s">
        <v>30</v>
      </c>
      <c r="K118" s="1" t="s">
        <v>2399</v>
      </c>
      <c r="L118" s="1" t="s">
        <v>2399</v>
      </c>
      <c r="M118" s="1" t="s">
        <v>1687</v>
      </c>
      <c r="N118" s="1" t="s">
        <v>1687</v>
      </c>
      <c r="O118" s="1" t="s">
        <v>1688</v>
      </c>
      <c r="P118" s="1" t="s">
        <v>1689</v>
      </c>
      <c r="Q118" s="1" t="s">
        <v>1690</v>
      </c>
      <c r="R118" s="1" t="s">
        <v>2400</v>
      </c>
      <c r="S118" s="1" t="s">
        <v>1692</v>
      </c>
      <c r="T118" s="1" t="s">
        <v>1693</v>
      </c>
      <c r="U118" s="1" t="s">
        <v>1694</v>
      </c>
      <c r="V118" s="1" t="s">
        <v>1716</v>
      </c>
    </row>
    <row r="119" s="1" customFormat="1" spans="1:22">
      <c r="A119" s="3">
        <v>999221956186040</v>
      </c>
      <c r="B119" s="1" t="s">
        <v>2270</v>
      </c>
      <c r="C119" s="1" t="s">
        <v>2401</v>
      </c>
      <c r="D119" s="1" t="s">
        <v>2402</v>
      </c>
      <c r="E119" s="1" t="s">
        <v>2403</v>
      </c>
      <c r="F119" s="1" t="s">
        <v>1849</v>
      </c>
      <c r="G119" s="1" t="s">
        <v>1683</v>
      </c>
      <c r="H119" s="1" t="s">
        <v>1684</v>
      </c>
      <c r="I119" s="1" t="s">
        <v>2404</v>
      </c>
      <c r="J119" s="1" t="s">
        <v>30</v>
      </c>
      <c r="K119" s="1" t="s">
        <v>2405</v>
      </c>
      <c r="L119" s="1" t="s">
        <v>2405</v>
      </c>
      <c r="M119" s="1" t="s">
        <v>1687</v>
      </c>
      <c r="N119" s="1" t="s">
        <v>1687</v>
      </c>
      <c r="O119" s="1" t="s">
        <v>1688</v>
      </c>
      <c r="P119" s="1" t="s">
        <v>1689</v>
      </c>
      <c r="Q119" s="1" t="s">
        <v>1690</v>
      </c>
      <c r="R119" s="1" t="s">
        <v>2406</v>
      </c>
      <c r="S119" s="1" t="s">
        <v>1692</v>
      </c>
      <c r="T119" s="1" t="s">
        <v>1693</v>
      </c>
      <c r="U119" s="1" t="s">
        <v>1694</v>
      </c>
      <c r="V119" s="1" t="s">
        <v>1716</v>
      </c>
    </row>
    <row r="120" s="1" customFormat="1" spans="1:22">
      <c r="A120" s="3">
        <v>999221864048909</v>
      </c>
      <c r="B120" s="1" t="s">
        <v>2281</v>
      </c>
      <c r="C120" s="1" t="s">
        <v>2407</v>
      </c>
      <c r="D120" s="1" t="s">
        <v>2408</v>
      </c>
      <c r="E120" s="1" t="s">
        <v>2409</v>
      </c>
      <c r="F120" s="1" t="s">
        <v>2262</v>
      </c>
      <c r="G120" s="1" t="s">
        <v>1679</v>
      </c>
      <c r="H120" s="1" t="s">
        <v>1684</v>
      </c>
      <c r="I120" s="1" t="s">
        <v>2410</v>
      </c>
      <c r="J120" s="1" t="s">
        <v>30</v>
      </c>
      <c r="K120" s="1" t="s">
        <v>2411</v>
      </c>
      <c r="L120" s="1" t="s">
        <v>2411</v>
      </c>
      <c r="M120" s="1" t="s">
        <v>1687</v>
      </c>
      <c r="N120" s="1" t="s">
        <v>1687</v>
      </c>
      <c r="O120" s="1" t="s">
        <v>1688</v>
      </c>
      <c r="P120" s="1" t="s">
        <v>1689</v>
      </c>
      <c r="Q120" s="1" t="s">
        <v>1690</v>
      </c>
      <c r="R120" s="1" t="s">
        <v>2412</v>
      </c>
      <c r="S120" s="1" t="s">
        <v>1692</v>
      </c>
      <c r="T120" s="1" t="s">
        <v>1693</v>
      </c>
      <c r="U120" s="1" t="s">
        <v>1694</v>
      </c>
      <c r="V120" s="1" t="s">
        <v>1716</v>
      </c>
    </row>
    <row r="121" s="1" customFormat="1" spans="1:22">
      <c r="A121" s="3">
        <v>21856985913</v>
      </c>
      <c r="B121" s="1" t="s">
        <v>2349</v>
      </c>
      <c r="C121" s="1" t="s">
        <v>2413</v>
      </c>
      <c r="D121" s="1" t="s">
        <v>2414</v>
      </c>
      <c r="E121" s="1" t="s">
        <v>2415</v>
      </c>
      <c r="F121" s="1" t="s">
        <v>1849</v>
      </c>
      <c r="G121" s="1" t="s">
        <v>1679</v>
      </c>
      <c r="H121" s="1" t="s">
        <v>1684</v>
      </c>
      <c r="I121" s="1" t="s">
        <v>2416</v>
      </c>
      <c r="J121" s="1" t="s">
        <v>30</v>
      </c>
      <c r="K121" s="1" t="s">
        <v>2417</v>
      </c>
      <c r="L121" s="1" t="s">
        <v>2417</v>
      </c>
      <c r="M121" s="1" t="s">
        <v>1687</v>
      </c>
      <c r="N121" s="1" t="s">
        <v>1687</v>
      </c>
      <c r="O121" s="1" t="s">
        <v>1688</v>
      </c>
      <c r="P121" s="1" t="s">
        <v>1689</v>
      </c>
      <c r="Q121" s="1" t="s">
        <v>1690</v>
      </c>
      <c r="R121" s="1" t="s">
        <v>2418</v>
      </c>
      <c r="S121" s="1" t="s">
        <v>1692</v>
      </c>
      <c r="T121" s="1" t="s">
        <v>1693</v>
      </c>
      <c r="U121" s="1" t="s">
        <v>1694</v>
      </c>
      <c r="V121" s="1" t="s">
        <v>1716</v>
      </c>
    </row>
    <row r="122" s="1" customFormat="1" spans="1:22">
      <c r="A122" s="3">
        <v>999221969329696</v>
      </c>
      <c r="B122" s="1" t="s">
        <v>2277</v>
      </c>
      <c r="C122" s="1" t="s">
        <v>2419</v>
      </c>
      <c r="D122" s="1" t="s">
        <v>1711</v>
      </c>
      <c r="E122" s="1" t="s">
        <v>2420</v>
      </c>
      <c r="F122" s="1" t="s">
        <v>1679</v>
      </c>
      <c r="G122" s="1" t="s">
        <v>1683</v>
      </c>
      <c r="H122" s="1" t="s">
        <v>1684</v>
      </c>
      <c r="I122" s="1" t="s">
        <v>2421</v>
      </c>
      <c r="J122" s="1" t="s">
        <v>30</v>
      </c>
      <c r="K122" s="1" t="s">
        <v>1714</v>
      </c>
      <c r="L122" s="1" t="s">
        <v>1714</v>
      </c>
      <c r="M122" s="1" t="s">
        <v>1687</v>
      </c>
      <c r="N122" s="1" t="s">
        <v>1687</v>
      </c>
      <c r="O122" s="1" t="s">
        <v>1688</v>
      </c>
      <c r="P122" s="1" t="s">
        <v>1689</v>
      </c>
      <c r="Q122" s="1" t="s">
        <v>1690</v>
      </c>
      <c r="R122" s="1" t="s">
        <v>2422</v>
      </c>
      <c r="S122" s="1" t="s">
        <v>1692</v>
      </c>
      <c r="T122" s="1" t="s">
        <v>1693</v>
      </c>
      <c r="U122" s="1" t="s">
        <v>1694</v>
      </c>
      <c r="V122" s="1" t="s">
        <v>1716</v>
      </c>
    </row>
    <row r="123" s="1" customFormat="1" spans="1:22">
      <c r="A123" s="3">
        <v>21847739424</v>
      </c>
      <c r="B123" s="1" t="s">
        <v>2423</v>
      </c>
      <c r="C123" s="1" t="s">
        <v>2424</v>
      </c>
      <c r="D123" s="1" t="s">
        <v>2425</v>
      </c>
      <c r="E123" s="1" t="s">
        <v>2426</v>
      </c>
      <c r="F123" s="1" t="s">
        <v>1849</v>
      </c>
      <c r="G123" s="1" t="s">
        <v>1683</v>
      </c>
      <c r="H123" s="1" t="s">
        <v>1684</v>
      </c>
      <c r="I123" s="1" t="s">
        <v>2427</v>
      </c>
      <c r="J123" s="1" t="s">
        <v>30</v>
      </c>
      <c r="K123" s="1" t="s">
        <v>2428</v>
      </c>
      <c r="L123" s="1" t="s">
        <v>2428</v>
      </c>
      <c r="M123" s="1" t="s">
        <v>1687</v>
      </c>
      <c r="N123" s="1" t="s">
        <v>1687</v>
      </c>
      <c r="O123" s="1" t="s">
        <v>1688</v>
      </c>
      <c r="P123" s="1" t="s">
        <v>1689</v>
      </c>
      <c r="Q123" s="1" t="s">
        <v>1690</v>
      </c>
      <c r="R123" s="1" t="s">
        <v>2429</v>
      </c>
      <c r="S123" s="1" t="s">
        <v>1692</v>
      </c>
      <c r="T123" s="1" t="s">
        <v>1693</v>
      </c>
      <c r="U123" s="1" t="s">
        <v>1694</v>
      </c>
      <c r="V123" s="1" t="s">
        <v>2085</v>
      </c>
    </row>
    <row r="124" s="1" customFormat="1" spans="1:22">
      <c r="A124" s="3">
        <v>999221967435970</v>
      </c>
      <c r="B124" s="1" t="s">
        <v>2277</v>
      </c>
      <c r="C124" s="1" t="s">
        <v>2430</v>
      </c>
      <c r="D124" s="1" t="s">
        <v>2431</v>
      </c>
      <c r="E124" s="1" t="s">
        <v>2432</v>
      </c>
      <c r="F124" s="1" t="s">
        <v>2277</v>
      </c>
      <c r="G124" s="1" t="s">
        <v>1679</v>
      </c>
      <c r="H124" s="1" t="s">
        <v>1684</v>
      </c>
      <c r="I124" s="1" t="s">
        <v>2433</v>
      </c>
      <c r="J124" s="1" t="s">
        <v>30</v>
      </c>
      <c r="K124" s="1" t="s">
        <v>2434</v>
      </c>
      <c r="L124" s="1" t="s">
        <v>2434</v>
      </c>
      <c r="M124" s="1" t="s">
        <v>1687</v>
      </c>
      <c r="N124" s="1" t="s">
        <v>1687</v>
      </c>
      <c r="O124" s="1" t="s">
        <v>1688</v>
      </c>
      <c r="P124" s="1" t="s">
        <v>1689</v>
      </c>
      <c r="Q124" s="1" t="s">
        <v>1690</v>
      </c>
      <c r="R124" s="1" t="s">
        <v>2435</v>
      </c>
      <c r="S124" s="1" t="s">
        <v>1692</v>
      </c>
      <c r="T124" s="1" t="s">
        <v>1693</v>
      </c>
      <c r="U124" s="1" t="s">
        <v>1694</v>
      </c>
      <c r="V124" s="1" t="s">
        <v>2436</v>
      </c>
    </row>
    <row r="125" s="1" customFormat="1" spans="1:22">
      <c r="A125" s="3">
        <v>999221845290898</v>
      </c>
      <c r="B125" s="1" t="s">
        <v>2437</v>
      </c>
      <c r="C125" s="1" t="s">
        <v>2438</v>
      </c>
      <c r="D125" s="1" t="s">
        <v>2439</v>
      </c>
      <c r="E125" s="1" t="s">
        <v>2440</v>
      </c>
      <c r="F125" s="1" t="s">
        <v>2270</v>
      </c>
      <c r="G125" s="1" t="s">
        <v>1679</v>
      </c>
      <c r="H125" s="1" t="s">
        <v>1684</v>
      </c>
      <c r="I125" s="1" t="s">
        <v>2441</v>
      </c>
      <c r="J125" s="1" t="s">
        <v>30</v>
      </c>
      <c r="K125" s="1" t="s">
        <v>2442</v>
      </c>
      <c r="L125" s="1" t="s">
        <v>2442</v>
      </c>
      <c r="M125" s="1" t="s">
        <v>1687</v>
      </c>
      <c r="N125" s="1" t="s">
        <v>1687</v>
      </c>
      <c r="O125" s="1" t="s">
        <v>1688</v>
      </c>
      <c r="P125" s="1" t="s">
        <v>1689</v>
      </c>
      <c r="Q125" s="1" t="s">
        <v>1690</v>
      </c>
      <c r="R125" s="1" t="s">
        <v>2443</v>
      </c>
      <c r="S125" s="1" t="s">
        <v>1692</v>
      </c>
      <c r="T125" s="1" t="s">
        <v>1693</v>
      </c>
      <c r="U125" s="1" t="s">
        <v>1694</v>
      </c>
      <c r="V125" s="1" t="s">
        <v>2444</v>
      </c>
    </row>
    <row r="126" s="1" customFormat="1" spans="1:22">
      <c r="A126" s="3">
        <v>999221892481686</v>
      </c>
      <c r="B126" s="1" t="s">
        <v>2335</v>
      </c>
      <c r="C126" s="1" t="s">
        <v>2445</v>
      </c>
      <c r="D126" s="1" t="s">
        <v>2446</v>
      </c>
      <c r="E126" s="1" t="s">
        <v>2447</v>
      </c>
      <c r="F126" s="1" t="s">
        <v>1679</v>
      </c>
      <c r="G126" s="1" t="s">
        <v>1683</v>
      </c>
      <c r="H126" s="1" t="s">
        <v>1684</v>
      </c>
      <c r="I126" s="1" t="s">
        <v>2448</v>
      </c>
      <c r="J126" s="1" t="s">
        <v>30</v>
      </c>
      <c r="K126" s="1" t="s">
        <v>2449</v>
      </c>
      <c r="L126" s="1" t="s">
        <v>2449</v>
      </c>
      <c r="M126" s="1" t="s">
        <v>1687</v>
      </c>
      <c r="N126" s="1" t="s">
        <v>1687</v>
      </c>
      <c r="O126" s="1" t="s">
        <v>1688</v>
      </c>
      <c r="P126" s="1" t="s">
        <v>1689</v>
      </c>
      <c r="Q126" s="1" t="s">
        <v>1690</v>
      </c>
      <c r="R126" s="1" t="s">
        <v>2450</v>
      </c>
      <c r="S126" s="1" t="s">
        <v>1692</v>
      </c>
      <c r="T126" s="1" t="s">
        <v>1693</v>
      </c>
      <c r="U126" s="1" t="s">
        <v>1694</v>
      </c>
      <c r="V126" s="1" t="s">
        <v>2451</v>
      </c>
    </row>
    <row r="127" s="1" customFormat="1" spans="1:22">
      <c r="A127" s="3">
        <v>999221956184680</v>
      </c>
      <c r="B127" s="1" t="s">
        <v>2270</v>
      </c>
      <c r="C127" s="1" t="s">
        <v>2452</v>
      </c>
      <c r="D127" s="1" t="s">
        <v>2453</v>
      </c>
      <c r="E127" s="1" t="s">
        <v>2454</v>
      </c>
      <c r="F127" s="1" t="s">
        <v>1849</v>
      </c>
      <c r="G127" s="1" t="s">
        <v>1679</v>
      </c>
      <c r="H127" s="1" t="s">
        <v>1684</v>
      </c>
      <c r="I127" s="1" t="s">
        <v>2455</v>
      </c>
      <c r="J127" s="1" t="s">
        <v>30</v>
      </c>
      <c r="K127" s="1" t="s">
        <v>2456</v>
      </c>
      <c r="L127" s="1" t="s">
        <v>2456</v>
      </c>
      <c r="M127" s="1" t="s">
        <v>1687</v>
      </c>
      <c r="N127" s="1" t="s">
        <v>1687</v>
      </c>
      <c r="O127" s="1" t="s">
        <v>1688</v>
      </c>
      <c r="P127" s="1" t="s">
        <v>1689</v>
      </c>
      <c r="Q127" s="1" t="s">
        <v>1690</v>
      </c>
      <c r="R127" s="1" t="s">
        <v>2457</v>
      </c>
      <c r="S127" s="1" t="s">
        <v>1692</v>
      </c>
      <c r="T127" s="1" t="s">
        <v>1693</v>
      </c>
      <c r="U127" s="1" t="s">
        <v>1694</v>
      </c>
      <c r="V127" s="1" t="s">
        <v>2226</v>
      </c>
    </row>
    <row r="128" s="1" customFormat="1" spans="1:22">
      <c r="A128" s="3">
        <v>999221950596891</v>
      </c>
      <c r="B128" s="1" t="s">
        <v>2262</v>
      </c>
      <c r="C128" s="1" t="s">
        <v>2458</v>
      </c>
      <c r="D128" s="1" t="s">
        <v>2459</v>
      </c>
      <c r="E128" s="1" t="s">
        <v>2460</v>
      </c>
      <c r="F128" s="1" t="s">
        <v>1849</v>
      </c>
      <c r="G128" s="1" t="s">
        <v>1679</v>
      </c>
      <c r="H128" s="1" t="s">
        <v>1684</v>
      </c>
      <c r="I128" s="1" t="s">
        <v>2461</v>
      </c>
      <c r="J128" s="1" t="s">
        <v>30</v>
      </c>
      <c r="K128" s="1" t="s">
        <v>2462</v>
      </c>
      <c r="L128" s="1" t="s">
        <v>2462</v>
      </c>
      <c r="M128" s="1" t="s">
        <v>1687</v>
      </c>
      <c r="N128" s="1" t="s">
        <v>1687</v>
      </c>
      <c r="O128" s="1" t="s">
        <v>1688</v>
      </c>
      <c r="P128" s="1" t="s">
        <v>1689</v>
      </c>
      <c r="Q128" s="1" t="s">
        <v>1690</v>
      </c>
      <c r="R128" s="1" t="s">
        <v>2463</v>
      </c>
      <c r="S128" s="1" t="s">
        <v>1692</v>
      </c>
      <c r="T128" s="1" t="s">
        <v>1693</v>
      </c>
      <c r="U128" s="1" t="s">
        <v>1694</v>
      </c>
      <c r="V128" s="1" t="s">
        <v>1862</v>
      </c>
    </row>
    <row r="129" s="1" customFormat="1" spans="1:22">
      <c r="A129" s="3">
        <v>999221934588951</v>
      </c>
      <c r="B129" s="1" t="s">
        <v>2274</v>
      </c>
      <c r="C129" s="1" t="s">
        <v>2464</v>
      </c>
      <c r="D129" s="1" t="s">
        <v>2465</v>
      </c>
      <c r="E129" s="1" t="s">
        <v>2466</v>
      </c>
      <c r="F129" s="1" t="s">
        <v>1849</v>
      </c>
      <c r="G129" s="1" t="s">
        <v>1679</v>
      </c>
      <c r="H129" s="1" t="s">
        <v>1684</v>
      </c>
      <c r="I129" s="1" t="s">
        <v>2467</v>
      </c>
      <c r="J129" s="1" t="s">
        <v>30</v>
      </c>
      <c r="K129" s="1" t="s">
        <v>1945</v>
      </c>
      <c r="L129" s="1" t="s">
        <v>1945</v>
      </c>
      <c r="M129" s="1" t="s">
        <v>1687</v>
      </c>
      <c r="N129" s="1" t="s">
        <v>1687</v>
      </c>
      <c r="O129" s="1" t="s">
        <v>1688</v>
      </c>
      <c r="P129" s="1" t="s">
        <v>1689</v>
      </c>
      <c r="Q129" s="1" t="s">
        <v>1690</v>
      </c>
      <c r="R129" s="1" t="s">
        <v>2468</v>
      </c>
      <c r="S129" s="1" t="s">
        <v>1692</v>
      </c>
      <c r="T129" s="1" t="s">
        <v>1693</v>
      </c>
      <c r="U129" s="1" t="s">
        <v>1694</v>
      </c>
      <c r="V129" s="1" t="s">
        <v>1862</v>
      </c>
    </row>
    <row r="130" s="1" customFormat="1" spans="1:22">
      <c r="A130" s="3">
        <v>999221968760713</v>
      </c>
      <c r="B130" s="1" t="s">
        <v>2277</v>
      </c>
      <c r="C130" s="1" t="s">
        <v>2469</v>
      </c>
      <c r="D130" s="1" t="s">
        <v>2470</v>
      </c>
      <c r="E130" s="1" t="s">
        <v>2471</v>
      </c>
      <c r="F130" s="1" t="s">
        <v>1849</v>
      </c>
      <c r="G130" s="1" t="s">
        <v>1679</v>
      </c>
      <c r="H130" s="1" t="s">
        <v>1684</v>
      </c>
      <c r="I130" s="1" t="s">
        <v>2472</v>
      </c>
      <c r="J130" s="1" t="s">
        <v>30</v>
      </c>
      <c r="K130" s="1" t="s">
        <v>2473</v>
      </c>
      <c r="L130" s="1" t="s">
        <v>2473</v>
      </c>
      <c r="M130" s="1" t="s">
        <v>1687</v>
      </c>
      <c r="N130" s="1" t="s">
        <v>1687</v>
      </c>
      <c r="O130" s="1" t="s">
        <v>1688</v>
      </c>
      <c r="P130" s="1" t="s">
        <v>1689</v>
      </c>
      <c r="Q130" s="1" t="s">
        <v>1690</v>
      </c>
      <c r="R130" s="1" t="s">
        <v>2474</v>
      </c>
      <c r="S130" s="1" t="s">
        <v>1692</v>
      </c>
      <c r="T130" s="1" t="s">
        <v>1693</v>
      </c>
      <c r="U130" s="1" t="s">
        <v>1694</v>
      </c>
      <c r="V130" s="1" t="s">
        <v>1862</v>
      </c>
    </row>
    <row r="131" s="1" customFormat="1" spans="1:22">
      <c r="A131" s="3">
        <v>999221947755504</v>
      </c>
      <c r="B131" s="1" t="s">
        <v>2475</v>
      </c>
      <c r="C131" s="1" t="s">
        <v>2476</v>
      </c>
      <c r="D131" s="1" t="s">
        <v>2477</v>
      </c>
      <c r="E131" s="1" t="s">
        <v>2478</v>
      </c>
      <c r="F131" s="1" t="s">
        <v>2270</v>
      </c>
      <c r="G131" s="1" t="s">
        <v>1683</v>
      </c>
      <c r="H131" s="1" t="s">
        <v>1684</v>
      </c>
      <c r="I131" s="1" t="s">
        <v>2479</v>
      </c>
      <c r="J131" s="1" t="s">
        <v>30</v>
      </c>
      <c r="K131" s="1" t="s">
        <v>2480</v>
      </c>
      <c r="L131" s="1" t="s">
        <v>2480</v>
      </c>
      <c r="M131" s="1" t="s">
        <v>1687</v>
      </c>
      <c r="N131" s="1" t="s">
        <v>1687</v>
      </c>
      <c r="O131" s="1" t="s">
        <v>1688</v>
      </c>
      <c r="P131" s="1" t="s">
        <v>1689</v>
      </c>
      <c r="Q131" s="1" t="s">
        <v>1690</v>
      </c>
      <c r="R131" s="1" t="s">
        <v>2481</v>
      </c>
      <c r="S131" s="1" t="s">
        <v>1692</v>
      </c>
      <c r="T131" s="1" t="s">
        <v>1693</v>
      </c>
      <c r="U131" s="1" t="s">
        <v>1694</v>
      </c>
      <c r="V131" s="1" t="s">
        <v>1742</v>
      </c>
    </row>
    <row r="132" s="1" customFormat="1" spans="1:22">
      <c r="A132" s="3">
        <v>999221850567857</v>
      </c>
      <c r="B132" s="1" t="s">
        <v>2482</v>
      </c>
      <c r="C132" s="1" t="s">
        <v>2483</v>
      </c>
      <c r="D132" s="1" t="s">
        <v>2484</v>
      </c>
      <c r="E132" s="1" t="s">
        <v>2485</v>
      </c>
      <c r="F132" s="1" t="s">
        <v>1679</v>
      </c>
      <c r="G132" s="1" t="s">
        <v>1683</v>
      </c>
      <c r="H132" s="1" t="s">
        <v>1684</v>
      </c>
      <c r="I132" s="1" t="s">
        <v>2486</v>
      </c>
      <c r="J132" s="1" t="s">
        <v>30</v>
      </c>
      <c r="K132" s="1" t="s">
        <v>2487</v>
      </c>
      <c r="L132" s="1" t="s">
        <v>2487</v>
      </c>
      <c r="M132" s="1" t="s">
        <v>1687</v>
      </c>
      <c r="N132" s="1" t="s">
        <v>1687</v>
      </c>
      <c r="O132" s="1" t="s">
        <v>1688</v>
      </c>
      <c r="P132" s="1" t="s">
        <v>1689</v>
      </c>
      <c r="Q132" s="1" t="s">
        <v>1690</v>
      </c>
      <c r="R132" s="1" t="s">
        <v>2488</v>
      </c>
      <c r="S132" s="1" t="s">
        <v>1692</v>
      </c>
      <c r="T132" s="1" t="s">
        <v>1693</v>
      </c>
      <c r="U132" s="1" t="s">
        <v>1694</v>
      </c>
      <c r="V132" s="1" t="s">
        <v>1742</v>
      </c>
    </row>
    <row r="133" s="1" customFormat="1" spans="1:22">
      <c r="A133" s="3">
        <v>999221893118372</v>
      </c>
      <c r="B133" s="1" t="s">
        <v>2335</v>
      </c>
      <c r="C133" s="1" t="s">
        <v>2489</v>
      </c>
      <c r="D133" s="1" t="s">
        <v>2490</v>
      </c>
      <c r="E133" s="1" t="s">
        <v>2491</v>
      </c>
      <c r="F133" s="1" t="s">
        <v>1679</v>
      </c>
      <c r="G133" s="1" t="s">
        <v>1683</v>
      </c>
      <c r="H133" s="1" t="s">
        <v>1684</v>
      </c>
      <c r="I133" s="1" t="s">
        <v>2492</v>
      </c>
      <c r="J133" s="1" t="s">
        <v>30</v>
      </c>
      <c r="K133" s="1" t="s">
        <v>2493</v>
      </c>
      <c r="L133" s="1" t="s">
        <v>2493</v>
      </c>
      <c r="M133" s="1" t="s">
        <v>1687</v>
      </c>
      <c r="N133" s="1" t="s">
        <v>1687</v>
      </c>
      <c r="O133" s="1" t="s">
        <v>1688</v>
      </c>
      <c r="P133" s="1" t="s">
        <v>1689</v>
      </c>
      <c r="Q133" s="1" t="s">
        <v>1690</v>
      </c>
      <c r="R133" s="1" t="s">
        <v>2494</v>
      </c>
      <c r="S133" s="1" t="s">
        <v>1692</v>
      </c>
      <c r="T133" s="1" t="s">
        <v>1693</v>
      </c>
      <c r="U133" s="1" t="s">
        <v>1694</v>
      </c>
      <c r="V133" s="1" t="s">
        <v>1761</v>
      </c>
    </row>
    <row r="134" s="1" customFormat="1" spans="1:22">
      <c r="A134" s="3">
        <v>999221956174266</v>
      </c>
      <c r="B134" s="1" t="s">
        <v>2270</v>
      </c>
      <c r="C134" s="1" t="s">
        <v>2495</v>
      </c>
      <c r="D134" s="1" t="s">
        <v>2496</v>
      </c>
      <c r="E134" s="1" t="s">
        <v>2497</v>
      </c>
      <c r="F134" s="1" t="s">
        <v>2277</v>
      </c>
      <c r="G134" s="1" t="s">
        <v>1679</v>
      </c>
      <c r="H134" s="1" t="s">
        <v>1684</v>
      </c>
      <c r="I134" s="1" t="s">
        <v>2498</v>
      </c>
      <c r="J134" s="1" t="s">
        <v>30</v>
      </c>
      <c r="K134" s="1" t="s">
        <v>2499</v>
      </c>
      <c r="L134" s="1" t="s">
        <v>2499</v>
      </c>
      <c r="M134" s="1" t="s">
        <v>1687</v>
      </c>
      <c r="N134" s="1" t="s">
        <v>1687</v>
      </c>
      <c r="O134" s="1" t="s">
        <v>1688</v>
      </c>
      <c r="P134" s="1" t="s">
        <v>1689</v>
      </c>
      <c r="Q134" s="1" t="s">
        <v>1690</v>
      </c>
      <c r="R134" s="1" t="s">
        <v>2500</v>
      </c>
      <c r="S134" s="1" t="s">
        <v>1692</v>
      </c>
      <c r="T134" s="1" t="s">
        <v>1693</v>
      </c>
      <c r="U134" s="1" t="s">
        <v>1694</v>
      </c>
      <c r="V134" s="1" t="s">
        <v>1761</v>
      </c>
    </row>
    <row r="135" s="1" customFormat="1" spans="1:22">
      <c r="A135" s="3">
        <v>999221969614254</v>
      </c>
      <c r="B135" s="1" t="s">
        <v>2277</v>
      </c>
      <c r="C135" s="1" t="s">
        <v>2501</v>
      </c>
      <c r="D135" s="1" t="s">
        <v>2502</v>
      </c>
      <c r="E135" s="1" t="s">
        <v>2503</v>
      </c>
      <c r="F135" s="1" t="s">
        <v>1849</v>
      </c>
      <c r="G135" s="1" t="s">
        <v>1679</v>
      </c>
      <c r="H135" s="1" t="s">
        <v>1684</v>
      </c>
      <c r="I135" s="1" t="s">
        <v>2504</v>
      </c>
      <c r="J135" s="1" t="s">
        <v>30</v>
      </c>
      <c r="K135" s="1" t="s">
        <v>2208</v>
      </c>
      <c r="L135" s="1" t="s">
        <v>2208</v>
      </c>
      <c r="M135" s="1" t="s">
        <v>1687</v>
      </c>
      <c r="N135" s="1" t="s">
        <v>1687</v>
      </c>
      <c r="O135" s="1" t="s">
        <v>1688</v>
      </c>
      <c r="P135" s="1" t="s">
        <v>1689</v>
      </c>
      <c r="Q135" s="1" t="s">
        <v>1690</v>
      </c>
      <c r="R135" s="1" t="s">
        <v>2505</v>
      </c>
      <c r="S135" s="1" t="s">
        <v>1692</v>
      </c>
      <c r="T135" s="1" t="s">
        <v>1693</v>
      </c>
      <c r="U135" s="1" t="s">
        <v>1694</v>
      </c>
      <c r="V135" s="1" t="s">
        <v>1761</v>
      </c>
    </row>
    <row r="136" s="1" customFormat="1" spans="1:22">
      <c r="A136" s="3">
        <v>21957073689</v>
      </c>
      <c r="B136" s="1" t="s">
        <v>2270</v>
      </c>
      <c r="C136" s="1" t="s">
        <v>2506</v>
      </c>
      <c r="D136" s="1" t="s">
        <v>1972</v>
      </c>
      <c r="E136" s="1" t="s">
        <v>2507</v>
      </c>
      <c r="F136" s="1" t="s">
        <v>2277</v>
      </c>
      <c r="G136" s="1" t="s">
        <v>1679</v>
      </c>
      <c r="H136" s="1" t="s">
        <v>1684</v>
      </c>
      <c r="I136" s="1" t="s">
        <v>2508</v>
      </c>
      <c r="J136" s="1" t="s">
        <v>30</v>
      </c>
      <c r="K136" s="1" t="s">
        <v>2509</v>
      </c>
      <c r="L136" s="1" t="s">
        <v>2509</v>
      </c>
      <c r="M136" s="1" t="s">
        <v>1687</v>
      </c>
      <c r="N136" s="1" t="s">
        <v>1687</v>
      </c>
      <c r="O136" s="1" t="s">
        <v>1688</v>
      </c>
      <c r="P136" s="1" t="s">
        <v>1689</v>
      </c>
      <c r="Q136" s="1" t="s">
        <v>1690</v>
      </c>
      <c r="R136" s="1" t="s">
        <v>2510</v>
      </c>
      <c r="S136" s="1" t="s">
        <v>1692</v>
      </c>
      <c r="T136" s="1" t="s">
        <v>1693</v>
      </c>
      <c r="U136" s="1" t="s">
        <v>1694</v>
      </c>
      <c r="V136" s="1" t="s">
        <v>1695</v>
      </c>
    </row>
    <row r="137" s="1" customFormat="1" spans="1:22">
      <c r="A137" s="3">
        <v>999221955189256</v>
      </c>
      <c r="B137" s="1" t="s">
        <v>2262</v>
      </c>
      <c r="C137" s="1" t="s">
        <v>2511</v>
      </c>
      <c r="D137" s="1" t="s">
        <v>2512</v>
      </c>
      <c r="E137" s="1" t="s">
        <v>2513</v>
      </c>
      <c r="F137" s="1" t="s">
        <v>1849</v>
      </c>
      <c r="G137" s="1" t="s">
        <v>1679</v>
      </c>
      <c r="H137" s="1" t="s">
        <v>1684</v>
      </c>
      <c r="I137" s="1" t="s">
        <v>2514</v>
      </c>
      <c r="J137" s="1" t="s">
        <v>30</v>
      </c>
      <c r="K137" s="1" t="s">
        <v>2515</v>
      </c>
      <c r="L137" s="1" t="s">
        <v>2515</v>
      </c>
      <c r="M137" s="1" t="s">
        <v>1687</v>
      </c>
      <c r="N137" s="1" t="s">
        <v>1687</v>
      </c>
      <c r="O137" s="1" t="s">
        <v>1688</v>
      </c>
      <c r="P137" s="1" t="s">
        <v>1689</v>
      </c>
      <c r="Q137" s="1" t="s">
        <v>1690</v>
      </c>
      <c r="R137" s="1" t="s">
        <v>2516</v>
      </c>
      <c r="S137" s="1" t="s">
        <v>1692</v>
      </c>
      <c r="T137" s="1" t="s">
        <v>1693</v>
      </c>
      <c r="U137" s="1" t="s">
        <v>1694</v>
      </c>
      <c r="V137" s="1" t="s">
        <v>1695</v>
      </c>
    </row>
    <row r="138" s="1" customFormat="1" spans="1:22">
      <c r="A138" s="3">
        <v>999221868863532</v>
      </c>
      <c r="B138" s="1" t="s">
        <v>2258</v>
      </c>
      <c r="C138" s="1" t="s">
        <v>2517</v>
      </c>
      <c r="D138" s="1" t="s">
        <v>2518</v>
      </c>
      <c r="E138" s="1" t="s">
        <v>2519</v>
      </c>
      <c r="F138" s="1" t="s">
        <v>1679</v>
      </c>
      <c r="G138" s="1" t="s">
        <v>1683</v>
      </c>
      <c r="H138" s="1" t="s">
        <v>1684</v>
      </c>
      <c r="I138" s="1" t="s">
        <v>2520</v>
      </c>
      <c r="J138" s="1" t="s">
        <v>30</v>
      </c>
      <c r="K138" s="1" t="s">
        <v>2521</v>
      </c>
      <c r="L138" s="1" t="s">
        <v>2521</v>
      </c>
      <c r="M138" s="1" t="s">
        <v>1687</v>
      </c>
      <c r="N138" s="1" t="s">
        <v>1687</v>
      </c>
      <c r="O138" s="1" t="s">
        <v>1688</v>
      </c>
      <c r="P138" s="1" t="s">
        <v>1689</v>
      </c>
      <c r="Q138" s="1" t="s">
        <v>1690</v>
      </c>
      <c r="R138" s="1" t="s">
        <v>2522</v>
      </c>
      <c r="S138" s="1" t="s">
        <v>1692</v>
      </c>
      <c r="T138" s="1" t="s">
        <v>1693</v>
      </c>
      <c r="U138" s="1" t="s">
        <v>1694</v>
      </c>
      <c r="V138" s="1" t="s">
        <v>1761</v>
      </c>
    </row>
    <row r="139" s="1" customFormat="1" spans="1:22">
      <c r="A139" s="3">
        <v>999221857650082</v>
      </c>
      <c r="B139" s="1" t="s">
        <v>2523</v>
      </c>
      <c r="C139" s="1" t="s">
        <v>2524</v>
      </c>
      <c r="D139" s="1" t="s">
        <v>2525</v>
      </c>
      <c r="E139" s="1" t="s">
        <v>2526</v>
      </c>
      <c r="F139" s="1" t="s">
        <v>2262</v>
      </c>
      <c r="G139" s="1" t="s">
        <v>1679</v>
      </c>
      <c r="H139" s="1" t="s">
        <v>1684</v>
      </c>
      <c r="I139" s="1" t="s">
        <v>2527</v>
      </c>
      <c r="J139" s="1" t="s">
        <v>30</v>
      </c>
      <c r="K139" s="1" t="s">
        <v>2528</v>
      </c>
      <c r="L139" s="1" t="s">
        <v>2528</v>
      </c>
      <c r="M139" s="1" t="s">
        <v>1687</v>
      </c>
      <c r="N139" s="1" t="s">
        <v>1687</v>
      </c>
      <c r="O139" s="1" t="s">
        <v>1688</v>
      </c>
      <c r="P139" s="1" t="s">
        <v>1689</v>
      </c>
      <c r="Q139" s="1" t="s">
        <v>1690</v>
      </c>
      <c r="R139" s="1" t="s">
        <v>2529</v>
      </c>
      <c r="S139" s="1" t="s">
        <v>1692</v>
      </c>
      <c r="T139" s="1" t="s">
        <v>1693</v>
      </c>
      <c r="U139" s="1" t="s">
        <v>1694</v>
      </c>
      <c r="V139" s="1" t="s">
        <v>1761</v>
      </c>
    </row>
    <row r="140" s="1" customFormat="1" spans="1:22">
      <c r="A140" s="3">
        <v>999221963186844</v>
      </c>
      <c r="B140" s="1" t="s">
        <v>2277</v>
      </c>
      <c r="C140" s="1" t="s">
        <v>2530</v>
      </c>
      <c r="D140" s="1" t="s">
        <v>2531</v>
      </c>
      <c r="E140" s="1" t="s">
        <v>2532</v>
      </c>
      <c r="F140" s="1" t="s">
        <v>1849</v>
      </c>
      <c r="G140" s="1" t="s">
        <v>1679</v>
      </c>
      <c r="H140" s="1" t="s">
        <v>1684</v>
      </c>
      <c r="I140" s="1" t="s">
        <v>2533</v>
      </c>
      <c r="J140" s="1" t="s">
        <v>30</v>
      </c>
      <c r="K140" s="1" t="s">
        <v>2534</v>
      </c>
      <c r="L140" s="1" t="s">
        <v>2534</v>
      </c>
      <c r="M140" s="1" t="s">
        <v>1687</v>
      </c>
      <c r="N140" s="1" t="s">
        <v>1687</v>
      </c>
      <c r="O140" s="1" t="s">
        <v>1688</v>
      </c>
      <c r="P140" s="1" t="s">
        <v>1689</v>
      </c>
      <c r="Q140" s="1" t="s">
        <v>1690</v>
      </c>
      <c r="R140" s="1" t="s">
        <v>2535</v>
      </c>
      <c r="S140" s="1" t="s">
        <v>1692</v>
      </c>
      <c r="T140" s="1" t="s">
        <v>1693</v>
      </c>
      <c r="U140" s="1" t="s">
        <v>1694</v>
      </c>
      <c r="V140" s="1" t="s">
        <v>1761</v>
      </c>
    </row>
    <row r="141" s="1" customFormat="1" spans="1:22">
      <c r="A141" s="3">
        <v>999221868341430</v>
      </c>
      <c r="B141" s="1" t="s">
        <v>2258</v>
      </c>
      <c r="C141" s="1" t="s">
        <v>2536</v>
      </c>
      <c r="D141" s="1" t="s">
        <v>2537</v>
      </c>
      <c r="E141" s="1" t="s">
        <v>2538</v>
      </c>
      <c r="F141" s="1" t="s">
        <v>2270</v>
      </c>
      <c r="G141" s="1" t="s">
        <v>1683</v>
      </c>
      <c r="H141" s="1" t="s">
        <v>1684</v>
      </c>
      <c r="I141" s="1" t="s">
        <v>2539</v>
      </c>
      <c r="J141" s="1" t="s">
        <v>30</v>
      </c>
      <c r="K141" s="1" t="s">
        <v>2540</v>
      </c>
      <c r="L141" s="1" t="s">
        <v>2540</v>
      </c>
      <c r="M141" s="1" t="s">
        <v>1687</v>
      </c>
      <c r="N141" s="1" t="s">
        <v>1687</v>
      </c>
      <c r="O141" s="1" t="s">
        <v>1688</v>
      </c>
      <c r="P141" s="1" t="s">
        <v>1689</v>
      </c>
      <c r="Q141" s="1" t="s">
        <v>1690</v>
      </c>
      <c r="R141" s="1" t="s">
        <v>2541</v>
      </c>
      <c r="S141" s="1" t="s">
        <v>1692</v>
      </c>
      <c r="T141" s="1" t="s">
        <v>1693</v>
      </c>
      <c r="U141" s="1" t="s">
        <v>1694</v>
      </c>
      <c r="V141" s="1" t="s">
        <v>1774</v>
      </c>
    </row>
    <row r="142" s="1" customFormat="1" spans="1:22">
      <c r="A142" s="3">
        <v>999221966267419</v>
      </c>
      <c r="B142" s="1" t="s">
        <v>2277</v>
      </c>
      <c r="C142" s="1" t="s">
        <v>2542</v>
      </c>
      <c r="D142" s="1" t="s">
        <v>1966</v>
      </c>
      <c r="E142" s="1" t="s">
        <v>2543</v>
      </c>
      <c r="F142" s="1" t="s">
        <v>1849</v>
      </c>
      <c r="G142" s="1" t="s">
        <v>1679</v>
      </c>
      <c r="H142" s="1" t="s">
        <v>1684</v>
      </c>
      <c r="I142" s="1" t="s">
        <v>2544</v>
      </c>
      <c r="J142" s="1" t="s">
        <v>30</v>
      </c>
      <c r="K142" s="1" t="s">
        <v>1969</v>
      </c>
      <c r="L142" s="1" t="s">
        <v>1969</v>
      </c>
      <c r="M142" s="1" t="s">
        <v>1687</v>
      </c>
      <c r="N142" s="1" t="s">
        <v>1687</v>
      </c>
      <c r="O142" s="1" t="s">
        <v>1688</v>
      </c>
      <c r="P142" s="1" t="s">
        <v>1689</v>
      </c>
      <c r="Q142" s="1" t="s">
        <v>1690</v>
      </c>
      <c r="R142" s="1" t="s">
        <v>2545</v>
      </c>
      <c r="S142" s="1" t="s">
        <v>1692</v>
      </c>
      <c r="T142" s="1" t="s">
        <v>1693</v>
      </c>
      <c r="U142" s="1" t="s">
        <v>1694</v>
      </c>
      <c r="V142" s="1" t="s">
        <v>1716</v>
      </c>
    </row>
    <row r="143" s="1" customFormat="1" spans="1:22">
      <c r="A143" s="3">
        <v>999221969551196</v>
      </c>
      <c r="B143" s="1" t="s">
        <v>2277</v>
      </c>
      <c r="C143" s="1" t="s">
        <v>2546</v>
      </c>
      <c r="D143" s="1" t="s">
        <v>2056</v>
      </c>
      <c r="E143" s="1" t="s">
        <v>2547</v>
      </c>
      <c r="F143" s="1" t="s">
        <v>1849</v>
      </c>
      <c r="G143" s="1" t="s">
        <v>1679</v>
      </c>
      <c r="H143" s="1" t="s">
        <v>1684</v>
      </c>
      <c r="I143" s="1" t="s">
        <v>2548</v>
      </c>
      <c r="J143" s="1" t="s">
        <v>30</v>
      </c>
      <c r="K143" s="1" t="s">
        <v>2549</v>
      </c>
      <c r="L143" s="1" t="s">
        <v>2549</v>
      </c>
      <c r="M143" s="1" t="s">
        <v>1687</v>
      </c>
      <c r="N143" s="1" t="s">
        <v>1687</v>
      </c>
      <c r="O143" s="1" t="s">
        <v>1688</v>
      </c>
      <c r="P143" s="1" t="s">
        <v>1689</v>
      </c>
      <c r="Q143" s="1" t="s">
        <v>1690</v>
      </c>
      <c r="R143" s="1" t="s">
        <v>2550</v>
      </c>
      <c r="S143" s="1" t="s">
        <v>1692</v>
      </c>
      <c r="T143" s="1" t="s">
        <v>1693</v>
      </c>
      <c r="U143" s="1" t="s">
        <v>1694</v>
      </c>
      <c r="V143" s="1" t="s">
        <v>2061</v>
      </c>
    </row>
    <row r="144" s="1" customFormat="1" spans="1:22">
      <c r="A144" s="3">
        <v>21849251113</v>
      </c>
      <c r="B144" s="1" t="s">
        <v>2303</v>
      </c>
      <c r="C144" s="1" t="s">
        <v>2551</v>
      </c>
      <c r="D144" s="1" t="s">
        <v>2552</v>
      </c>
      <c r="E144" s="1" t="s">
        <v>2553</v>
      </c>
      <c r="F144" s="1" t="s">
        <v>2270</v>
      </c>
      <c r="G144" s="1" t="s">
        <v>1679</v>
      </c>
      <c r="H144" s="1" t="s">
        <v>1684</v>
      </c>
      <c r="I144" s="1" t="s">
        <v>2554</v>
      </c>
      <c r="J144" s="1" t="s">
        <v>30</v>
      </c>
      <c r="K144" s="1" t="s">
        <v>2555</v>
      </c>
      <c r="L144" s="1" t="s">
        <v>2555</v>
      </c>
      <c r="M144" s="1" t="s">
        <v>1687</v>
      </c>
      <c r="N144" s="1" t="s">
        <v>1687</v>
      </c>
      <c r="O144" s="1" t="s">
        <v>1688</v>
      </c>
      <c r="P144" s="1" t="s">
        <v>1689</v>
      </c>
      <c r="Q144" s="1" t="s">
        <v>1690</v>
      </c>
      <c r="R144" s="1" t="s">
        <v>2556</v>
      </c>
      <c r="S144" s="1" t="s">
        <v>1692</v>
      </c>
      <c r="T144" s="1" t="s">
        <v>1693</v>
      </c>
      <c r="U144" s="1" t="s">
        <v>1694</v>
      </c>
      <c r="V144" s="1" t="s">
        <v>2085</v>
      </c>
    </row>
    <row r="145" s="1" customFormat="1" spans="1:22">
      <c r="A145" s="3">
        <v>999221956669800</v>
      </c>
      <c r="B145" s="1" t="s">
        <v>2270</v>
      </c>
      <c r="C145" s="1" t="s">
        <v>2557</v>
      </c>
      <c r="D145" s="1" t="s">
        <v>1818</v>
      </c>
      <c r="E145" s="1" t="s">
        <v>2558</v>
      </c>
      <c r="F145" s="1" t="s">
        <v>1849</v>
      </c>
      <c r="G145" s="1" t="s">
        <v>1679</v>
      </c>
      <c r="H145" s="1" t="s">
        <v>1684</v>
      </c>
      <c r="I145" s="1" t="s">
        <v>2559</v>
      </c>
      <c r="J145" s="1" t="s">
        <v>30</v>
      </c>
      <c r="K145" s="1" t="s">
        <v>2560</v>
      </c>
      <c r="L145" s="1" t="s">
        <v>2560</v>
      </c>
      <c r="M145" s="1" t="s">
        <v>1687</v>
      </c>
      <c r="N145" s="1" t="s">
        <v>1687</v>
      </c>
      <c r="O145" s="1" t="s">
        <v>1688</v>
      </c>
      <c r="P145" s="1" t="s">
        <v>1689</v>
      </c>
      <c r="Q145" s="1" t="s">
        <v>1690</v>
      </c>
      <c r="R145" s="1" t="s">
        <v>2561</v>
      </c>
      <c r="S145" s="1" t="s">
        <v>1692</v>
      </c>
      <c r="T145" s="1" t="s">
        <v>1693</v>
      </c>
      <c r="U145" s="1" t="s">
        <v>1694</v>
      </c>
      <c r="V145" s="1" t="s">
        <v>1702</v>
      </c>
    </row>
    <row r="146" s="1" customFormat="1" spans="1:22">
      <c r="A146" s="3">
        <v>999221968045413</v>
      </c>
      <c r="B146" s="1" t="s">
        <v>2277</v>
      </c>
      <c r="C146" s="1" t="s">
        <v>2562</v>
      </c>
      <c r="D146" s="1" t="s">
        <v>2563</v>
      </c>
      <c r="E146" s="1" t="s">
        <v>2564</v>
      </c>
      <c r="F146" s="1" t="s">
        <v>2277</v>
      </c>
      <c r="G146" s="1" t="s">
        <v>1679</v>
      </c>
      <c r="H146" s="1" t="s">
        <v>1684</v>
      </c>
      <c r="I146" s="1" t="s">
        <v>2565</v>
      </c>
      <c r="J146" s="1" t="s">
        <v>30</v>
      </c>
      <c r="K146" s="1" t="s">
        <v>2566</v>
      </c>
      <c r="L146" s="1" t="s">
        <v>2566</v>
      </c>
      <c r="M146" s="1" t="s">
        <v>1687</v>
      </c>
      <c r="N146" s="1" t="s">
        <v>1687</v>
      </c>
      <c r="O146" s="1" t="s">
        <v>1688</v>
      </c>
      <c r="P146" s="1" t="s">
        <v>1689</v>
      </c>
      <c r="Q146" s="1" t="s">
        <v>1690</v>
      </c>
      <c r="R146" s="1" t="s">
        <v>2567</v>
      </c>
      <c r="S146" s="1" t="s">
        <v>1692</v>
      </c>
      <c r="T146" s="1" t="s">
        <v>1693</v>
      </c>
      <c r="U146" s="1" t="s">
        <v>1694</v>
      </c>
      <c r="V146" s="1" t="s">
        <v>1702</v>
      </c>
    </row>
    <row r="147" s="1" customFormat="1" spans="1:22">
      <c r="A147" s="3">
        <v>21943470019</v>
      </c>
      <c r="B147" s="1" t="s">
        <v>2475</v>
      </c>
      <c r="C147" s="1" t="s">
        <v>2568</v>
      </c>
      <c r="D147" s="1" t="s">
        <v>2569</v>
      </c>
      <c r="E147" s="1" t="s">
        <v>2570</v>
      </c>
      <c r="F147" s="1" t="s">
        <v>2270</v>
      </c>
      <c r="G147" s="1" t="s">
        <v>1679</v>
      </c>
      <c r="H147" s="1" t="s">
        <v>1684</v>
      </c>
      <c r="I147" s="1" t="s">
        <v>2571</v>
      </c>
      <c r="J147" s="1" t="s">
        <v>30</v>
      </c>
      <c r="K147" s="1" t="s">
        <v>2572</v>
      </c>
      <c r="L147" s="1" t="s">
        <v>2572</v>
      </c>
      <c r="M147" s="1" t="s">
        <v>1687</v>
      </c>
      <c r="N147" s="1" t="s">
        <v>1687</v>
      </c>
      <c r="O147" s="1" t="s">
        <v>1688</v>
      </c>
      <c r="P147" s="1" t="s">
        <v>1689</v>
      </c>
      <c r="Q147" s="1" t="s">
        <v>1690</v>
      </c>
      <c r="R147" s="1" t="s">
        <v>2573</v>
      </c>
      <c r="S147" s="1" t="s">
        <v>1692</v>
      </c>
      <c r="T147" s="1" t="s">
        <v>1693</v>
      </c>
      <c r="U147" s="1" t="s">
        <v>1694</v>
      </c>
      <c r="V147" s="1" t="s">
        <v>1723</v>
      </c>
    </row>
    <row r="148" s="1" customFormat="1" spans="1:22">
      <c r="A148" s="3">
        <v>21963248111</v>
      </c>
      <c r="B148" s="1" t="s">
        <v>2277</v>
      </c>
      <c r="C148" s="1" t="s">
        <v>2574</v>
      </c>
      <c r="D148" s="1" t="s">
        <v>2575</v>
      </c>
      <c r="E148" s="1" t="s">
        <v>2576</v>
      </c>
      <c r="F148" s="1" t="s">
        <v>1849</v>
      </c>
      <c r="G148" s="1" t="s">
        <v>1679</v>
      </c>
      <c r="H148" s="1" t="s">
        <v>1684</v>
      </c>
      <c r="I148" s="1" t="s">
        <v>2577</v>
      </c>
      <c r="J148" s="1" t="s">
        <v>30</v>
      </c>
      <c r="K148" s="1" t="s">
        <v>2578</v>
      </c>
      <c r="L148" s="1" t="s">
        <v>2578</v>
      </c>
      <c r="M148" s="1" t="s">
        <v>1687</v>
      </c>
      <c r="N148" s="1" t="s">
        <v>1687</v>
      </c>
      <c r="O148" s="1" t="s">
        <v>1688</v>
      </c>
      <c r="P148" s="1" t="s">
        <v>1689</v>
      </c>
      <c r="Q148" s="1" t="s">
        <v>1690</v>
      </c>
      <c r="R148" s="1" t="s">
        <v>2579</v>
      </c>
      <c r="S148" s="1" t="s">
        <v>1692</v>
      </c>
      <c r="T148" s="1" t="s">
        <v>1693</v>
      </c>
      <c r="U148" s="1" t="s">
        <v>1694</v>
      </c>
      <c r="V148" s="1" t="s">
        <v>1702</v>
      </c>
    </row>
    <row r="149" s="1" customFormat="1" spans="1:22">
      <c r="A149" s="3">
        <v>999221932977679</v>
      </c>
      <c r="B149" s="1" t="s">
        <v>2289</v>
      </c>
      <c r="C149" s="1" t="s">
        <v>2580</v>
      </c>
      <c r="D149" s="1" t="s">
        <v>2581</v>
      </c>
      <c r="E149" s="1" t="s">
        <v>2582</v>
      </c>
      <c r="F149" s="1" t="s">
        <v>2475</v>
      </c>
      <c r="G149" s="1" t="s">
        <v>1679</v>
      </c>
      <c r="H149" s="1" t="s">
        <v>1684</v>
      </c>
      <c r="I149" s="1" t="s">
        <v>2583</v>
      </c>
      <c r="J149" s="1" t="s">
        <v>30</v>
      </c>
      <c r="K149" s="1" t="s">
        <v>2584</v>
      </c>
      <c r="L149" s="1" t="s">
        <v>2584</v>
      </c>
      <c r="M149" s="1" t="s">
        <v>1687</v>
      </c>
      <c r="N149" s="1" t="s">
        <v>1687</v>
      </c>
      <c r="O149" s="1" t="s">
        <v>1688</v>
      </c>
      <c r="P149" s="1" t="s">
        <v>1689</v>
      </c>
      <c r="Q149" s="1" t="s">
        <v>1690</v>
      </c>
      <c r="R149" s="1" t="s">
        <v>2585</v>
      </c>
      <c r="S149" s="1" t="s">
        <v>1692</v>
      </c>
      <c r="T149" s="1" t="s">
        <v>1693</v>
      </c>
      <c r="U149" s="1" t="s">
        <v>1694</v>
      </c>
      <c r="V149" s="1" t="s">
        <v>2317</v>
      </c>
    </row>
    <row r="150" s="1" customFormat="1" spans="1:22">
      <c r="A150" s="3">
        <v>21941138456</v>
      </c>
      <c r="B150" s="1" t="s">
        <v>2475</v>
      </c>
      <c r="C150" s="1" t="s">
        <v>2586</v>
      </c>
      <c r="D150" s="1" t="s">
        <v>2587</v>
      </c>
      <c r="E150" s="1" t="s">
        <v>2588</v>
      </c>
      <c r="F150" s="1" t="s">
        <v>1679</v>
      </c>
      <c r="G150" s="1" t="s">
        <v>1683</v>
      </c>
      <c r="H150" s="1" t="s">
        <v>1684</v>
      </c>
      <c r="I150" s="1" t="s">
        <v>2589</v>
      </c>
      <c r="J150" s="1" t="s">
        <v>30</v>
      </c>
      <c r="K150" s="1" t="s">
        <v>2590</v>
      </c>
      <c r="L150" s="1" t="s">
        <v>2590</v>
      </c>
      <c r="M150" s="1" t="s">
        <v>1687</v>
      </c>
      <c r="N150" s="1" t="s">
        <v>1687</v>
      </c>
      <c r="O150" s="1" t="s">
        <v>1688</v>
      </c>
      <c r="P150" s="1" t="s">
        <v>1689</v>
      </c>
      <c r="Q150" s="1" t="s">
        <v>1690</v>
      </c>
      <c r="R150" s="1" t="s">
        <v>2591</v>
      </c>
      <c r="S150" s="1" t="s">
        <v>1692</v>
      </c>
      <c r="T150" s="1" t="s">
        <v>1693</v>
      </c>
      <c r="U150" s="1" t="s">
        <v>2266</v>
      </c>
      <c r="V150" s="1" t="s">
        <v>1702</v>
      </c>
    </row>
    <row r="151" s="1" customFormat="1" spans="1:22">
      <c r="A151" s="3">
        <v>21852065768</v>
      </c>
      <c r="B151" s="1" t="s">
        <v>2592</v>
      </c>
      <c r="C151" s="1" t="s">
        <v>2593</v>
      </c>
      <c r="D151" s="1" t="s">
        <v>2594</v>
      </c>
      <c r="E151" s="1" t="s">
        <v>2595</v>
      </c>
      <c r="F151" s="1" t="s">
        <v>1849</v>
      </c>
      <c r="G151" s="1" t="s">
        <v>1679</v>
      </c>
      <c r="H151" s="1" t="s">
        <v>1684</v>
      </c>
      <c r="I151" s="1" t="s">
        <v>2596</v>
      </c>
      <c r="J151" s="1" t="s">
        <v>30</v>
      </c>
      <c r="K151" s="1" t="s">
        <v>2597</v>
      </c>
      <c r="L151" s="1" t="s">
        <v>2597</v>
      </c>
      <c r="M151" s="1" t="s">
        <v>1687</v>
      </c>
      <c r="N151" s="1" t="s">
        <v>1687</v>
      </c>
      <c r="O151" s="1" t="s">
        <v>1688</v>
      </c>
      <c r="P151" s="1" t="s">
        <v>1689</v>
      </c>
      <c r="Q151" s="1" t="s">
        <v>1690</v>
      </c>
      <c r="R151" s="1" t="s">
        <v>2598</v>
      </c>
      <c r="S151" s="1" t="s">
        <v>1692</v>
      </c>
      <c r="T151" s="1" t="s">
        <v>1693</v>
      </c>
      <c r="U151" s="1" t="s">
        <v>2266</v>
      </c>
      <c r="V151" s="1" t="s">
        <v>1702</v>
      </c>
    </row>
    <row r="152" s="1" customFormat="1" spans="1:22">
      <c r="A152" s="3">
        <v>999221962814787</v>
      </c>
      <c r="B152" s="1" t="s">
        <v>2270</v>
      </c>
      <c r="C152" s="1" t="s">
        <v>2599</v>
      </c>
      <c r="D152" s="1" t="s">
        <v>2600</v>
      </c>
      <c r="E152" s="1" t="s">
        <v>2601</v>
      </c>
      <c r="F152" s="1" t="s">
        <v>1679</v>
      </c>
      <c r="G152" s="1" t="s">
        <v>1683</v>
      </c>
      <c r="H152" s="1" t="s">
        <v>1684</v>
      </c>
      <c r="I152" s="1" t="s">
        <v>2602</v>
      </c>
      <c r="J152" s="1" t="s">
        <v>30</v>
      </c>
      <c r="K152" s="1" t="s">
        <v>2603</v>
      </c>
      <c r="L152" s="1" t="s">
        <v>2603</v>
      </c>
      <c r="M152" s="1" t="s">
        <v>1687</v>
      </c>
      <c r="N152" s="1" t="s">
        <v>1687</v>
      </c>
      <c r="O152" s="1" t="s">
        <v>1688</v>
      </c>
      <c r="P152" s="1" t="s">
        <v>1689</v>
      </c>
      <c r="Q152" s="1" t="s">
        <v>1690</v>
      </c>
      <c r="R152" s="1" t="s">
        <v>2604</v>
      </c>
      <c r="S152" s="1" t="s">
        <v>1692</v>
      </c>
      <c r="T152" s="1" t="s">
        <v>1693</v>
      </c>
      <c r="U152" s="1" t="s">
        <v>1694</v>
      </c>
      <c r="V152" s="1" t="s">
        <v>1702</v>
      </c>
    </row>
    <row r="153" s="1" customFormat="1" spans="1:22">
      <c r="A153" s="3">
        <v>999221969597140</v>
      </c>
      <c r="B153" s="1" t="s">
        <v>2277</v>
      </c>
      <c r="C153" s="1" t="s">
        <v>2605</v>
      </c>
      <c r="D153" s="1" t="s">
        <v>2606</v>
      </c>
      <c r="E153" s="1" t="s">
        <v>2607</v>
      </c>
      <c r="F153" s="1" t="s">
        <v>1849</v>
      </c>
      <c r="G153" s="1" t="s">
        <v>1683</v>
      </c>
      <c r="H153" s="1" t="s">
        <v>1684</v>
      </c>
      <c r="I153" s="1" t="s">
        <v>2608</v>
      </c>
      <c r="J153" s="1" t="s">
        <v>30</v>
      </c>
      <c r="K153" s="1" t="s">
        <v>2609</v>
      </c>
      <c r="L153" s="1" t="s">
        <v>2609</v>
      </c>
      <c r="M153" s="1" t="s">
        <v>1687</v>
      </c>
      <c r="N153" s="1" t="s">
        <v>1687</v>
      </c>
      <c r="O153" s="1" t="s">
        <v>1688</v>
      </c>
      <c r="P153" s="1" t="s">
        <v>1689</v>
      </c>
      <c r="Q153" s="1" t="s">
        <v>1690</v>
      </c>
      <c r="R153" s="1" t="s">
        <v>2610</v>
      </c>
      <c r="S153" s="1" t="s">
        <v>1692</v>
      </c>
      <c r="T153" s="1" t="s">
        <v>1693</v>
      </c>
      <c r="U153" s="1" t="s">
        <v>1694</v>
      </c>
      <c r="V153" s="1" t="s">
        <v>2288</v>
      </c>
    </row>
    <row r="154" s="1" customFormat="1" spans="1:22">
      <c r="A154" s="3">
        <v>999221847891710</v>
      </c>
      <c r="B154" s="1" t="s">
        <v>2423</v>
      </c>
      <c r="C154" s="1" t="s">
        <v>2611</v>
      </c>
      <c r="D154" s="1" t="s">
        <v>2612</v>
      </c>
      <c r="E154" s="1" t="s">
        <v>2613</v>
      </c>
      <c r="F154" s="1" t="s">
        <v>1849</v>
      </c>
      <c r="G154" s="1" t="s">
        <v>1679</v>
      </c>
      <c r="H154" s="1" t="s">
        <v>1684</v>
      </c>
      <c r="I154" s="1" t="s">
        <v>2614</v>
      </c>
      <c r="J154" s="1" t="s">
        <v>30</v>
      </c>
      <c r="K154" s="1" t="s">
        <v>2615</v>
      </c>
      <c r="L154" s="1" t="s">
        <v>2615</v>
      </c>
      <c r="M154" s="1" t="s">
        <v>1687</v>
      </c>
      <c r="N154" s="1" t="s">
        <v>1687</v>
      </c>
      <c r="O154" s="1" t="s">
        <v>1688</v>
      </c>
      <c r="P154" s="1" t="s">
        <v>1689</v>
      </c>
      <c r="Q154" s="1" t="s">
        <v>1690</v>
      </c>
      <c r="R154" s="1" t="s">
        <v>2616</v>
      </c>
      <c r="S154" s="1" t="s">
        <v>1692</v>
      </c>
      <c r="T154" s="1" t="s">
        <v>1693</v>
      </c>
      <c r="U154" s="1" t="s">
        <v>1694</v>
      </c>
      <c r="V154" s="1" t="s">
        <v>2288</v>
      </c>
    </row>
    <row r="155" s="1" customFormat="1" spans="1:22">
      <c r="A155" s="3">
        <v>999221912026626</v>
      </c>
      <c r="B155" s="1" t="s">
        <v>2342</v>
      </c>
      <c r="C155" s="1" t="s">
        <v>2617</v>
      </c>
      <c r="D155" s="1" t="s">
        <v>2618</v>
      </c>
      <c r="E155" s="1" t="s">
        <v>2619</v>
      </c>
      <c r="F155" s="1" t="s">
        <v>1849</v>
      </c>
      <c r="G155" s="1" t="s">
        <v>1683</v>
      </c>
      <c r="H155" s="1" t="s">
        <v>1684</v>
      </c>
      <c r="I155" s="1" t="s">
        <v>2620</v>
      </c>
      <c r="J155" s="1" t="s">
        <v>30</v>
      </c>
      <c r="K155" s="1" t="s">
        <v>2621</v>
      </c>
      <c r="L155" s="1" t="s">
        <v>2621</v>
      </c>
      <c r="M155" s="1" t="s">
        <v>1687</v>
      </c>
      <c r="N155" s="1" t="s">
        <v>1687</v>
      </c>
      <c r="O155" s="1" t="s">
        <v>1688</v>
      </c>
      <c r="P155" s="1" t="s">
        <v>1689</v>
      </c>
      <c r="Q155" s="1" t="s">
        <v>1690</v>
      </c>
      <c r="R155" s="1" t="s">
        <v>2622</v>
      </c>
      <c r="S155" s="1" t="s">
        <v>1692</v>
      </c>
      <c r="T155" s="1" t="s">
        <v>1693</v>
      </c>
      <c r="U155" s="1" t="s">
        <v>1694</v>
      </c>
      <c r="V155" s="1" t="s">
        <v>2288</v>
      </c>
    </row>
    <row r="156" s="1" customFormat="1" spans="1:22">
      <c r="A156" s="3">
        <v>999221932090696</v>
      </c>
      <c r="B156" s="1" t="s">
        <v>2289</v>
      </c>
      <c r="C156" s="1" t="s">
        <v>2623</v>
      </c>
      <c r="D156" s="1" t="s">
        <v>2624</v>
      </c>
      <c r="E156" s="1" t="s">
        <v>2625</v>
      </c>
      <c r="F156" s="1" t="s">
        <v>2277</v>
      </c>
      <c r="G156" s="1" t="s">
        <v>1679</v>
      </c>
      <c r="H156" s="1" t="s">
        <v>1684</v>
      </c>
      <c r="I156" s="1" t="s">
        <v>2626</v>
      </c>
      <c r="J156" s="1" t="s">
        <v>30</v>
      </c>
      <c r="K156" s="1" t="s">
        <v>2627</v>
      </c>
      <c r="L156" s="1" t="s">
        <v>2627</v>
      </c>
      <c r="M156" s="1" t="s">
        <v>1687</v>
      </c>
      <c r="N156" s="1" t="s">
        <v>1687</v>
      </c>
      <c r="O156" s="1" t="s">
        <v>1688</v>
      </c>
      <c r="P156" s="1" t="s">
        <v>1689</v>
      </c>
      <c r="Q156" s="1" t="s">
        <v>1690</v>
      </c>
      <c r="R156" s="1" t="s">
        <v>2628</v>
      </c>
      <c r="S156" s="1" t="s">
        <v>1692</v>
      </c>
      <c r="T156" s="1" t="s">
        <v>1693</v>
      </c>
      <c r="U156" s="1" t="s">
        <v>1694</v>
      </c>
      <c r="V156" s="1" t="s">
        <v>1702</v>
      </c>
    </row>
    <row r="157" s="1" customFormat="1" spans="1:22">
      <c r="A157" s="3">
        <v>999221955825606</v>
      </c>
      <c r="B157" s="1" t="s">
        <v>2262</v>
      </c>
      <c r="C157" s="1" t="s">
        <v>2629</v>
      </c>
      <c r="D157" s="1" t="s">
        <v>1809</v>
      </c>
      <c r="E157" s="1" t="s">
        <v>1815</v>
      </c>
      <c r="F157" s="1" t="s">
        <v>2277</v>
      </c>
      <c r="G157" s="1" t="s">
        <v>1679</v>
      </c>
      <c r="H157" s="1" t="s">
        <v>1684</v>
      </c>
      <c r="I157" s="1" t="s">
        <v>2630</v>
      </c>
      <c r="J157" s="1" t="s">
        <v>30</v>
      </c>
      <c r="K157" s="1" t="s">
        <v>2631</v>
      </c>
      <c r="L157" s="1" t="s">
        <v>2631</v>
      </c>
      <c r="M157" s="1" t="s">
        <v>1687</v>
      </c>
      <c r="N157" s="1" t="s">
        <v>1687</v>
      </c>
      <c r="O157" s="1" t="s">
        <v>1688</v>
      </c>
      <c r="P157" s="1" t="s">
        <v>1689</v>
      </c>
      <c r="Q157" s="1" t="s">
        <v>1690</v>
      </c>
      <c r="R157" s="1" t="s">
        <v>2632</v>
      </c>
      <c r="S157" s="1" t="s">
        <v>1692</v>
      </c>
      <c r="T157" s="1" t="s">
        <v>1693</v>
      </c>
      <c r="U157" s="1" t="s">
        <v>1694</v>
      </c>
      <c r="V157" s="1" t="s">
        <v>1702</v>
      </c>
    </row>
    <row r="158" s="1" customFormat="1" spans="1:22">
      <c r="A158" s="3">
        <v>999221934067803</v>
      </c>
      <c r="B158" s="1" t="s">
        <v>2274</v>
      </c>
      <c r="C158" s="1" t="s">
        <v>2633</v>
      </c>
      <c r="D158" s="1" t="s">
        <v>2634</v>
      </c>
      <c r="E158" s="1" t="s">
        <v>2635</v>
      </c>
      <c r="F158" s="1" t="s">
        <v>1679</v>
      </c>
      <c r="G158" s="1" t="s">
        <v>1683</v>
      </c>
      <c r="H158" s="1" t="s">
        <v>1684</v>
      </c>
      <c r="I158" s="1" t="s">
        <v>2636</v>
      </c>
      <c r="J158" s="1" t="s">
        <v>30</v>
      </c>
      <c r="K158" s="1" t="s">
        <v>2637</v>
      </c>
      <c r="L158" s="1" t="s">
        <v>2637</v>
      </c>
      <c r="M158" s="1" t="s">
        <v>1687</v>
      </c>
      <c r="N158" s="1" t="s">
        <v>1687</v>
      </c>
      <c r="O158" s="1" t="s">
        <v>1688</v>
      </c>
      <c r="P158" s="1" t="s">
        <v>1689</v>
      </c>
      <c r="Q158" s="1" t="s">
        <v>1690</v>
      </c>
      <c r="R158" s="1" t="s">
        <v>2638</v>
      </c>
      <c r="S158" s="1" t="s">
        <v>1692</v>
      </c>
      <c r="T158" s="1" t="s">
        <v>1693</v>
      </c>
      <c r="U158" s="1" t="s">
        <v>1694</v>
      </c>
      <c r="V158" s="1" t="s">
        <v>1709</v>
      </c>
    </row>
    <row r="159" s="1" customFormat="1" spans="1:22">
      <c r="A159" s="3">
        <v>999221885865098</v>
      </c>
      <c r="B159" s="1" t="s">
        <v>2335</v>
      </c>
      <c r="C159" s="1" t="s">
        <v>2639</v>
      </c>
      <c r="D159" s="1" t="s">
        <v>2634</v>
      </c>
      <c r="E159" s="1" t="s">
        <v>2640</v>
      </c>
      <c r="F159" s="1" t="s">
        <v>1679</v>
      </c>
      <c r="G159" s="1" t="s">
        <v>1683</v>
      </c>
      <c r="H159" s="1" t="s">
        <v>1684</v>
      </c>
      <c r="I159" s="1" t="s">
        <v>2641</v>
      </c>
      <c r="J159" s="1" t="s">
        <v>30</v>
      </c>
      <c r="K159" s="1" t="s">
        <v>2642</v>
      </c>
      <c r="L159" s="1" t="s">
        <v>2642</v>
      </c>
      <c r="M159" s="1" t="s">
        <v>1687</v>
      </c>
      <c r="N159" s="1" t="s">
        <v>1687</v>
      </c>
      <c r="O159" s="1" t="s">
        <v>1688</v>
      </c>
      <c r="P159" s="1" t="s">
        <v>1689</v>
      </c>
      <c r="Q159" s="1" t="s">
        <v>1690</v>
      </c>
      <c r="R159" s="1" t="s">
        <v>2643</v>
      </c>
      <c r="S159" s="1" t="s">
        <v>1692</v>
      </c>
      <c r="T159" s="1" t="s">
        <v>1693</v>
      </c>
      <c r="U159" s="1" t="s">
        <v>1694</v>
      </c>
      <c r="V159" s="1" t="s">
        <v>1709</v>
      </c>
    </row>
    <row r="160" s="1" customFormat="1" spans="1:22">
      <c r="A160" s="3">
        <v>999221894050178</v>
      </c>
      <c r="B160" s="1" t="s">
        <v>2644</v>
      </c>
      <c r="C160" s="1" t="s">
        <v>2645</v>
      </c>
      <c r="D160" s="1" t="s">
        <v>2646</v>
      </c>
      <c r="E160" s="1" t="s">
        <v>2647</v>
      </c>
      <c r="F160" s="1" t="s">
        <v>2270</v>
      </c>
      <c r="G160" s="1" t="s">
        <v>1683</v>
      </c>
      <c r="H160" s="1" t="s">
        <v>1684</v>
      </c>
      <c r="I160" s="1" t="s">
        <v>2648</v>
      </c>
      <c r="J160" s="1" t="s">
        <v>30</v>
      </c>
      <c r="K160" s="1" t="s">
        <v>2649</v>
      </c>
      <c r="L160" s="1" t="s">
        <v>2649</v>
      </c>
      <c r="M160" s="1" t="s">
        <v>1687</v>
      </c>
      <c r="N160" s="1" t="s">
        <v>1687</v>
      </c>
      <c r="O160" s="1" t="s">
        <v>1688</v>
      </c>
      <c r="P160" s="1" t="s">
        <v>1689</v>
      </c>
      <c r="Q160" s="1" t="s">
        <v>1690</v>
      </c>
      <c r="R160" s="1" t="s">
        <v>2650</v>
      </c>
      <c r="S160" s="1" t="s">
        <v>1692</v>
      </c>
      <c r="T160" s="1" t="s">
        <v>1693</v>
      </c>
      <c r="U160" s="1" t="s">
        <v>1694</v>
      </c>
      <c r="V160" s="1" t="s">
        <v>1709</v>
      </c>
    </row>
    <row r="161" s="1" customFormat="1" spans="1:22">
      <c r="A161" s="3">
        <v>999221969358576</v>
      </c>
      <c r="B161" s="1" t="s">
        <v>2277</v>
      </c>
      <c r="C161" s="1" t="s">
        <v>2651</v>
      </c>
      <c r="D161" s="1" t="s">
        <v>2652</v>
      </c>
      <c r="E161" s="1" t="s">
        <v>2653</v>
      </c>
      <c r="F161" s="1" t="s">
        <v>1849</v>
      </c>
      <c r="G161" s="1" t="s">
        <v>1679</v>
      </c>
      <c r="H161" s="1" t="s">
        <v>1684</v>
      </c>
      <c r="I161" s="1" t="s">
        <v>2654</v>
      </c>
      <c r="J161" s="1" t="s">
        <v>30</v>
      </c>
      <c r="K161" s="1" t="s">
        <v>2655</v>
      </c>
      <c r="L161" s="1" t="s">
        <v>2655</v>
      </c>
      <c r="M161" s="1" t="s">
        <v>1687</v>
      </c>
      <c r="N161" s="1" t="s">
        <v>1687</v>
      </c>
      <c r="O161" s="1" t="s">
        <v>1688</v>
      </c>
      <c r="P161" s="1" t="s">
        <v>1689</v>
      </c>
      <c r="Q161" s="1" t="s">
        <v>1690</v>
      </c>
      <c r="R161" s="1" t="s">
        <v>2656</v>
      </c>
      <c r="S161" s="1" t="s">
        <v>1692</v>
      </c>
      <c r="T161" s="1" t="s">
        <v>1693</v>
      </c>
      <c r="U161" s="1" t="s">
        <v>1694</v>
      </c>
      <c r="V161" s="1" t="s">
        <v>1695</v>
      </c>
    </row>
    <row r="162" s="1" customFormat="1" spans="1:22">
      <c r="A162" s="3">
        <v>999221941064307</v>
      </c>
      <c r="B162" s="1" t="s">
        <v>2274</v>
      </c>
      <c r="C162" s="1" t="s">
        <v>2657</v>
      </c>
      <c r="D162" s="1" t="s">
        <v>2658</v>
      </c>
      <c r="E162" s="1" t="s">
        <v>2659</v>
      </c>
      <c r="F162" s="1" t="s">
        <v>2270</v>
      </c>
      <c r="G162" s="1" t="s">
        <v>1679</v>
      </c>
      <c r="H162" s="1" t="s">
        <v>1684</v>
      </c>
      <c r="I162" s="1" t="s">
        <v>2660</v>
      </c>
      <c r="J162" s="1" t="s">
        <v>30</v>
      </c>
      <c r="K162" s="1" t="s">
        <v>2661</v>
      </c>
      <c r="L162" s="1" t="s">
        <v>2661</v>
      </c>
      <c r="M162" s="1" t="s">
        <v>1687</v>
      </c>
      <c r="N162" s="1" t="s">
        <v>1687</v>
      </c>
      <c r="O162" s="1" t="s">
        <v>1688</v>
      </c>
      <c r="P162" s="1" t="s">
        <v>1689</v>
      </c>
      <c r="Q162" s="1" t="s">
        <v>1690</v>
      </c>
      <c r="R162" s="1" t="s">
        <v>2662</v>
      </c>
      <c r="S162" s="1" t="s">
        <v>1692</v>
      </c>
      <c r="T162" s="1" t="s">
        <v>1693</v>
      </c>
      <c r="U162" s="1" t="s">
        <v>1694</v>
      </c>
      <c r="V162" s="1" t="s">
        <v>1695</v>
      </c>
    </row>
    <row r="163" s="1" customFormat="1" spans="1:22">
      <c r="A163" s="3">
        <v>999221927408054</v>
      </c>
      <c r="B163" s="1" t="s">
        <v>2289</v>
      </c>
      <c r="C163" s="1" t="s">
        <v>2663</v>
      </c>
      <c r="D163" s="1" t="s">
        <v>2664</v>
      </c>
      <c r="E163" s="1" t="s">
        <v>2665</v>
      </c>
      <c r="F163" s="1" t="s">
        <v>1679</v>
      </c>
      <c r="G163" s="1" t="s">
        <v>1683</v>
      </c>
      <c r="H163" s="1" t="s">
        <v>1684</v>
      </c>
      <c r="I163" s="1" t="s">
        <v>2666</v>
      </c>
      <c r="J163" s="1" t="s">
        <v>30</v>
      </c>
      <c r="K163" s="1" t="s">
        <v>2393</v>
      </c>
      <c r="L163" s="1" t="s">
        <v>2393</v>
      </c>
      <c r="M163" s="1" t="s">
        <v>1687</v>
      </c>
      <c r="N163" s="1" t="s">
        <v>1687</v>
      </c>
      <c r="O163" s="1" t="s">
        <v>1688</v>
      </c>
      <c r="P163" s="1" t="s">
        <v>1689</v>
      </c>
      <c r="Q163" s="1" t="s">
        <v>1690</v>
      </c>
      <c r="R163" s="1" t="s">
        <v>2667</v>
      </c>
      <c r="S163" s="1" t="s">
        <v>1692</v>
      </c>
      <c r="T163" s="1" t="s">
        <v>1693</v>
      </c>
      <c r="U163" s="1" t="s">
        <v>1694</v>
      </c>
      <c r="V163" s="1" t="s">
        <v>1695</v>
      </c>
    </row>
    <row r="164" s="1" customFormat="1" spans="1:22">
      <c r="A164" s="3">
        <v>999221966598546</v>
      </c>
      <c r="B164" s="1" t="s">
        <v>2277</v>
      </c>
      <c r="C164" s="1" t="s">
        <v>2668</v>
      </c>
      <c r="D164" s="1" t="s">
        <v>2664</v>
      </c>
      <c r="E164" s="1" t="s">
        <v>2669</v>
      </c>
      <c r="F164" s="1" t="s">
        <v>1849</v>
      </c>
      <c r="G164" s="1" t="s">
        <v>1679</v>
      </c>
      <c r="H164" s="1" t="s">
        <v>1684</v>
      </c>
      <c r="I164" s="1" t="s">
        <v>2670</v>
      </c>
      <c r="J164" s="1" t="s">
        <v>30</v>
      </c>
      <c r="K164" s="1" t="s">
        <v>2671</v>
      </c>
      <c r="L164" s="1" t="s">
        <v>2671</v>
      </c>
      <c r="M164" s="1" t="s">
        <v>1687</v>
      </c>
      <c r="N164" s="1" t="s">
        <v>1687</v>
      </c>
      <c r="O164" s="1" t="s">
        <v>1688</v>
      </c>
      <c r="P164" s="1" t="s">
        <v>1689</v>
      </c>
      <c r="Q164" s="1" t="s">
        <v>1690</v>
      </c>
      <c r="R164" s="1" t="s">
        <v>2672</v>
      </c>
      <c r="S164" s="1" t="s">
        <v>1692</v>
      </c>
      <c r="T164" s="1" t="s">
        <v>1693</v>
      </c>
      <c r="U164" s="1" t="s">
        <v>1694</v>
      </c>
      <c r="V164" s="1" t="s">
        <v>1695</v>
      </c>
    </row>
    <row r="165" s="1" customFormat="1" spans="1:22">
      <c r="A165" s="3">
        <v>21851762107</v>
      </c>
      <c r="B165" s="1" t="s">
        <v>2592</v>
      </c>
      <c r="C165" s="1" t="s">
        <v>2673</v>
      </c>
      <c r="D165" s="1" t="s">
        <v>2674</v>
      </c>
      <c r="E165" s="1" t="s">
        <v>2675</v>
      </c>
      <c r="F165" s="1" t="s">
        <v>2475</v>
      </c>
      <c r="G165" s="1" t="s">
        <v>1679</v>
      </c>
      <c r="H165" s="1" t="s">
        <v>1684</v>
      </c>
      <c r="I165" s="1" t="s">
        <v>2676</v>
      </c>
      <c r="J165" s="1" t="s">
        <v>30</v>
      </c>
      <c r="K165" s="1" t="s">
        <v>2677</v>
      </c>
      <c r="L165" s="1" t="s">
        <v>2677</v>
      </c>
      <c r="M165" s="1" t="s">
        <v>1687</v>
      </c>
      <c r="N165" s="1" t="s">
        <v>1687</v>
      </c>
      <c r="O165" s="1" t="s">
        <v>1688</v>
      </c>
      <c r="P165" s="1" t="s">
        <v>1689</v>
      </c>
      <c r="Q165" s="1" t="s">
        <v>1690</v>
      </c>
      <c r="R165" s="1" t="s">
        <v>2678</v>
      </c>
      <c r="S165" s="1" t="s">
        <v>1692</v>
      </c>
      <c r="T165" s="1" t="s">
        <v>1693</v>
      </c>
      <c r="U165" s="1" t="s">
        <v>1694</v>
      </c>
      <c r="V165" s="1" t="s">
        <v>1695</v>
      </c>
    </row>
    <row r="166" s="1" customFormat="1" spans="1:22">
      <c r="A166" s="3">
        <v>999221858355363</v>
      </c>
      <c r="B166" s="1" t="s">
        <v>2523</v>
      </c>
      <c r="C166" s="1" t="s">
        <v>2679</v>
      </c>
      <c r="D166" s="1" t="s">
        <v>2680</v>
      </c>
      <c r="E166" s="1" t="s">
        <v>2681</v>
      </c>
      <c r="F166" s="1" t="s">
        <v>2270</v>
      </c>
      <c r="G166" s="1" t="s">
        <v>1683</v>
      </c>
      <c r="H166" s="1" t="s">
        <v>1684</v>
      </c>
      <c r="I166" s="1" t="s">
        <v>2682</v>
      </c>
      <c r="J166" s="1" t="s">
        <v>30</v>
      </c>
      <c r="K166" s="1" t="s">
        <v>2683</v>
      </c>
      <c r="L166" s="1" t="s">
        <v>2683</v>
      </c>
      <c r="M166" s="1" t="s">
        <v>1687</v>
      </c>
      <c r="N166" s="1" t="s">
        <v>1687</v>
      </c>
      <c r="O166" s="1" t="s">
        <v>1688</v>
      </c>
      <c r="P166" s="1" t="s">
        <v>1689</v>
      </c>
      <c r="Q166" s="1" t="s">
        <v>1690</v>
      </c>
      <c r="R166" s="1" t="s">
        <v>2684</v>
      </c>
      <c r="S166" s="1" t="s">
        <v>1692</v>
      </c>
      <c r="T166" s="1" t="s">
        <v>1693</v>
      </c>
      <c r="U166" s="1" t="s">
        <v>2266</v>
      </c>
      <c r="V166" s="1" t="s">
        <v>2317</v>
      </c>
    </row>
    <row r="167" s="1" customFormat="1" spans="1:22">
      <c r="A167" s="3">
        <v>999221911497855</v>
      </c>
      <c r="B167" s="1" t="s">
        <v>2296</v>
      </c>
      <c r="C167" s="1" t="s">
        <v>2685</v>
      </c>
      <c r="D167" s="1" t="s">
        <v>2680</v>
      </c>
      <c r="E167" s="1" t="s">
        <v>2686</v>
      </c>
      <c r="F167" s="1" t="s">
        <v>1849</v>
      </c>
      <c r="G167" s="1" t="s">
        <v>1683</v>
      </c>
      <c r="H167" s="1" t="s">
        <v>1684</v>
      </c>
      <c r="I167" s="1" t="s">
        <v>2687</v>
      </c>
      <c r="J167" s="1" t="s">
        <v>30</v>
      </c>
      <c r="K167" s="1" t="s">
        <v>2688</v>
      </c>
      <c r="L167" s="1" t="s">
        <v>2688</v>
      </c>
      <c r="M167" s="1" t="s">
        <v>1687</v>
      </c>
      <c r="N167" s="1" t="s">
        <v>1687</v>
      </c>
      <c r="O167" s="1" t="s">
        <v>1688</v>
      </c>
      <c r="P167" s="1" t="s">
        <v>1689</v>
      </c>
      <c r="Q167" s="1" t="s">
        <v>1690</v>
      </c>
      <c r="R167" s="1" t="s">
        <v>2689</v>
      </c>
      <c r="S167" s="1" t="s">
        <v>1692</v>
      </c>
      <c r="T167" s="1" t="s">
        <v>1693</v>
      </c>
      <c r="U167" s="1" t="s">
        <v>2266</v>
      </c>
      <c r="V167" s="1" t="s">
        <v>2317</v>
      </c>
    </row>
    <row r="168" s="1" customFormat="1" spans="1:22">
      <c r="A168" s="3">
        <v>999221933306316</v>
      </c>
      <c r="B168" s="1" t="s">
        <v>2289</v>
      </c>
      <c r="C168" s="1" t="s">
        <v>2690</v>
      </c>
      <c r="D168" s="1" t="s">
        <v>2691</v>
      </c>
      <c r="E168" s="1" t="s">
        <v>2692</v>
      </c>
      <c r="F168" s="1" t="s">
        <v>2270</v>
      </c>
      <c r="G168" s="1" t="s">
        <v>1683</v>
      </c>
      <c r="H168" s="1" t="s">
        <v>1684</v>
      </c>
      <c r="I168" s="1" t="s">
        <v>2693</v>
      </c>
      <c r="J168" s="1" t="s">
        <v>30</v>
      </c>
      <c r="K168" s="1" t="s">
        <v>2694</v>
      </c>
      <c r="L168" s="1" t="s">
        <v>2694</v>
      </c>
      <c r="M168" s="1" t="s">
        <v>1687</v>
      </c>
      <c r="N168" s="1" t="s">
        <v>1687</v>
      </c>
      <c r="O168" s="1" t="s">
        <v>1688</v>
      </c>
      <c r="P168" s="1" t="s">
        <v>1689</v>
      </c>
      <c r="Q168" s="1" t="s">
        <v>1690</v>
      </c>
      <c r="R168" s="1" t="s">
        <v>2695</v>
      </c>
      <c r="S168" s="1" t="s">
        <v>1692</v>
      </c>
      <c r="T168" s="1" t="s">
        <v>1693</v>
      </c>
      <c r="U168" s="1" t="s">
        <v>1694</v>
      </c>
      <c r="V168" s="1" t="s">
        <v>2696</v>
      </c>
    </row>
    <row r="169" s="1" customFormat="1" spans="1:22">
      <c r="A169" s="3">
        <v>21858085661</v>
      </c>
      <c r="B169" s="1" t="s">
        <v>2523</v>
      </c>
      <c r="C169" s="1" t="s">
        <v>2697</v>
      </c>
      <c r="D169" s="1" t="s">
        <v>2698</v>
      </c>
      <c r="E169" s="1" t="s">
        <v>2699</v>
      </c>
      <c r="F169" s="1" t="s">
        <v>2274</v>
      </c>
      <c r="G169" s="1" t="s">
        <v>1683</v>
      </c>
      <c r="H169" s="1" t="s">
        <v>1684</v>
      </c>
      <c r="I169" s="1" t="s">
        <v>2700</v>
      </c>
      <c r="J169" s="1" t="s">
        <v>30</v>
      </c>
      <c r="K169" s="1" t="s">
        <v>2701</v>
      </c>
      <c r="L169" s="1" t="s">
        <v>2701</v>
      </c>
      <c r="M169" s="1" t="s">
        <v>1687</v>
      </c>
      <c r="N169" s="1" t="s">
        <v>1687</v>
      </c>
      <c r="O169" s="1" t="s">
        <v>1688</v>
      </c>
      <c r="P169" s="1" t="s">
        <v>1689</v>
      </c>
      <c r="Q169" s="1" t="s">
        <v>1690</v>
      </c>
      <c r="R169" s="1" t="s">
        <v>2702</v>
      </c>
      <c r="S169" s="1" t="s">
        <v>1692</v>
      </c>
      <c r="T169" s="1" t="s">
        <v>1693</v>
      </c>
      <c r="U169" s="1" t="s">
        <v>1694</v>
      </c>
      <c r="V169" s="1" t="s">
        <v>2085</v>
      </c>
    </row>
    <row r="170" s="1" customFormat="1" spans="1:22">
      <c r="A170" s="3">
        <v>999221963114864</v>
      </c>
      <c r="B170" s="1" t="s">
        <v>2277</v>
      </c>
      <c r="C170" s="1" t="s">
        <v>2703</v>
      </c>
      <c r="D170" s="1" t="s">
        <v>2704</v>
      </c>
      <c r="E170" s="1" t="s">
        <v>2705</v>
      </c>
      <c r="F170" s="1" t="s">
        <v>1849</v>
      </c>
      <c r="G170" s="1" t="s">
        <v>1683</v>
      </c>
      <c r="H170" s="1" t="s">
        <v>1684</v>
      </c>
      <c r="I170" s="1" t="s">
        <v>2706</v>
      </c>
      <c r="J170" s="1" t="s">
        <v>30</v>
      </c>
      <c r="K170" s="1" t="s">
        <v>2707</v>
      </c>
      <c r="L170" s="1" t="s">
        <v>2707</v>
      </c>
      <c r="M170" s="1" t="s">
        <v>1687</v>
      </c>
      <c r="N170" s="1" t="s">
        <v>1687</v>
      </c>
      <c r="O170" s="1" t="s">
        <v>1688</v>
      </c>
      <c r="P170" s="1" t="s">
        <v>1689</v>
      </c>
      <c r="Q170" s="1" t="s">
        <v>1690</v>
      </c>
      <c r="R170" s="1" t="s">
        <v>2708</v>
      </c>
      <c r="S170" s="1" t="s">
        <v>1692</v>
      </c>
      <c r="T170" s="1" t="s">
        <v>1693</v>
      </c>
      <c r="U170" s="1" t="s">
        <v>1694</v>
      </c>
      <c r="V170" s="1" t="s">
        <v>1742</v>
      </c>
    </row>
    <row r="171" s="1" customFormat="1" spans="1:22">
      <c r="A171" s="3">
        <v>999221922658541</v>
      </c>
      <c r="B171" s="1" t="s">
        <v>2342</v>
      </c>
      <c r="C171" s="1" t="s">
        <v>2709</v>
      </c>
      <c r="D171" s="1" t="s">
        <v>2710</v>
      </c>
      <c r="E171" s="1" t="s">
        <v>2711</v>
      </c>
      <c r="F171" s="1" t="s">
        <v>1679</v>
      </c>
      <c r="G171" s="1" t="s">
        <v>1683</v>
      </c>
      <c r="H171" s="1" t="s">
        <v>1684</v>
      </c>
      <c r="I171" s="1" t="s">
        <v>2712</v>
      </c>
      <c r="J171" s="1" t="s">
        <v>30</v>
      </c>
      <c r="K171" s="1" t="s">
        <v>2713</v>
      </c>
      <c r="L171" s="1" t="s">
        <v>2713</v>
      </c>
      <c r="M171" s="1" t="s">
        <v>1687</v>
      </c>
      <c r="N171" s="1" t="s">
        <v>1687</v>
      </c>
      <c r="O171" s="1" t="s">
        <v>1688</v>
      </c>
      <c r="P171" s="1" t="s">
        <v>1689</v>
      </c>
      <c r="Q171" s="1" t="s">
        <v>1690</v>
      </c>
      <c r="R171" s="1" t="s">
        <v>2714</v>
      </c>
      <c r="S171" s="1" t="s">
        <v>1692</v>
      </c>
      <c r="T171" s="1" t="s">
        <v>1693</v>
      </c>
      <c r="U171" s="1" t="s">
        <v>1694</v>
      </c>
      <c r="V171" s="1" t="s">
        <v>1709</v>
      </c>
    </row>
    <row r="172" s="1" customFormat="1" spans="1:22">
      <c r="A172" s="3">
        <v>999221963204091</v>
      </c>
      <c r="B172" s="1" t="s">
        <v>2277</v>
      </c>
      <c r="C172" s="1" t="s">
        <v>2715</v>
      </c>
      <c r="D172" s="1" t="s">
        <v>2716</v>
      </c>
      <c r="E172" s="1" t="s">
        <v>2717</v>
      </c>
      <c r="F172" s="1" t="s">
        <v>1849</v>
      </c>
      <c r="G172" s="1" t="s">
        <v>1679</v>
      </c>
      <c r="H172" s="1" t="s">
        <v>1684</v>
      </c>
      <c r="I172" s="1" t="s">
        <v>2718</v>
      </c>
      <c r="J172" s="1" t="s">
        <v>30</v>
      </c>
      <c r="K172" s="1" t="s">
        <v>2719</v>
      </c>
      <c r="L172" s="1" t="s">
        <v>2719</v>
      </c>
      <c r="M172" s="1" t="s">
        <v>1687</v>
      </c>
      <c r="N172" s="1" t="s">
        <v>1687</v>
      </c>
      <c r="O172" s="1" t="s">
        <v>1688</v>
      </c>
      <c r="P172" s="1" t="s">
        <v>1689</v>
      </c>
      <c r="Q172" s="1" t="s">
        <v>1690</v>
      </c>
      <c r="R172" s="1" t="s">
        <v>2720</v>
      </c>
      <c r="S172" s="1" t="s">
        <v>1692</v>
      </c>
      <c r="T172" s="1" t="s">
        <v>1693</v>
      </c>
      <c r="U172" s="1" t="s">
        <v>1694</v>
      </c>
      <c r="V172" s="1" t="s">
        <v>1709</v>
      </c>
    </row>
    <row r="173" s="1" customFormat="1" spans="1:22">
      <c r="A173" s="3">
        <v>21846853223</v>
      </c>
      <c r="B173" s="1" t="s">
        <v>2423</v>
      </c>
      <c r="C173" s="1" t="s">
        <v>2721</v>
      </c>
      <c r="D173" s="1" t="s">
        <v>2722</v>
      </c>
      <c r="E173" s="1" t="s">
        <v>2723</v>
      </c>
      <c r="F173" s="1" t="s">
        <v>1679</v>
      </c>
      <c r="G173" s="1" t="s">
        <v>1683</v>
      </c>
      <c r="H173" s="1" t="s">
        <v>1684</v>
      </c>
      <c r="I173" s="1" t="s">
        <v>2724</v>
      </c>
      <c r="J173" s="1" t="s">
        <v>30</v>
      </c>
      <c r="K173" s="1" t="s">
        <v>2340</v>
      </c>
      <c r="L173" s="1" t="s">
        <v>2340</v>
      </c>
      <c r="M173" s="1" t="s">
        <v>1687</v>
      </c>
      <c r="N173" s="1" t="s">
        <v>1687</v>
      </c>
      <c r="O173" s="1" t="s">
        <v>1688</v>
      </c>
      <c r="P173" s="1" t="s">
        <v>1689</v>
      </c>
      <c r="Q173" s="1" t="s">
        <v>1690</v>
      </c>
      <c r="R173" s="1" t="s">
        <v>2725</v>
      </c>
      <c r="S173" s="1" t="s">
        <v>1692</v>
      </c>
      <c r="T173" s="1" t="s">
        <v>1693</v>
      </c>
      <c r="U173" s="1" t="s">
        <v>1694</v>
      </c>
      <c r="V173" s="1" t="s">
        <v>1709</v>
      </c>
    </row>
    <row r="174" s="1" customFormat="1" spans="1:22">
      <c r="A174" s="3">
        <v>999221963863743</v>
      </c>
      <c r="B174" s="1" t="s">
        <v>2277</v>
      </c>
      <c r="C174" s="1" t="s">
        <v>2726</v>
      </c>
      <c r="D174" s="1" t="s">
        <v>2727</v>
      </c>
      <c r="E174" s="1" t="s">
        <v>2728</v>
      </c>
      <c r="F174" s="1" t="s">
        <v>1849</v>
      </c>
      <c r="G174" s="1" t="s">
        <v>1679</v>
      </c>
      <c r="H174" s="1" t="s">
        <v>1684</v>
      </c>
      <c r="I174" s="1" t="s">
        <v>2729</v>
      </c>
      <c r="J174" s="1" t="s">
        <v>30</v>
      </c>
      <c r="K174" s="1" t="s">
        <v>2730</v>
      </c>
      <c r="L174" s="1" t="s">
        <v>2730</v>
      </c>
      <c r="M174" s="1" t="s">
        <v>1687</v>
      </c>
      <c r="N174" s="1" t="s">
        <v>1687</v>
      </c>
      <c r="O174" s="1" t="s">
        <v>1688</v>
      </c>
      <c r="P174" s="1" t="s">
        <v>1689</v>
      </c>
      <c r="Q174" s="1" t="s">
        <v>1690</v>
      </c>
      <c r="R174" s="1" t="s">
        <v>2731</v>
      </c>
      <c r="S174" s="1" t="s">
        <v>1692</v>
      </c>
      <c r="T174" s="1" t="s">
        <v>1693</v>
      </c>
      <c r="U174" s="1" t="s">
        <v>1694</v>
      </c>
      <c r="V174" s="1" t="s">
        <v>1709</v>
      </c>
    </row>
    <row r="175" s="1" customFormat="1" spans="1:22">
      <c r="A175" s="3">
        <v>21867381022</v>
      </c>
      <c r="B175" s="1" t="s">
        <v>2281</v>
      </c>
      <c r="C175" s="1" t="s">
        <v>2732</v>
      </c>
      <c r="D175" s="1" t="s">
        <v>2733</v>
      </c>
      <c r="E175" s="1" t="s">
        <v>2734</v>
      </c>
      <c r="F175" s="1" t="s">
        <v>2277</v>
      </c>
      <c r="G175" s="1" t="s">
        <v>1679</v>
      </c>
      <c r="H175" s="1" t="s">
        <v>1684</v>
      </c>
      <c r="I175" s="1" t="s">
        <v>2735</v>
      </c>
      <c r="J175" s="1" t="s">
        <v>30</v>
      </c>
      <c r="K175" s="1" t="s">
        <v>2736</v>
      </c>
      <c r="L175" s="1" t="s">
        <v>2736</v>
      </c>
      <c r="M175" s="1" t="s">
        <v>1687</v>
      </c>
      <c r="N175" s="1" t="s">
        <v>1687</v>
      </c>
      <c r="O175" s="1" t="s">
        <v>1688</v>
      </c>
      <c r="P175" s="1" t="s">
        <v>1689</v>
      </c>
      <c r="Q175" s="1" t="s">
        <v>1690</v>
      </c>
      <c r="R175" s="1" t="s">
        <v>2737</v>
      </c>
      <c r="S175" s="1" t="s">
        <v>1692</v>
      </c>
      <c r="T175" s="1" t="s">
        <v>1693</v>
      </c>
      <c r="U175" s="1" t="s">
        <v>1694</v>
      </c>
      <c r="V175" s="1" t="s">
        <v>1702</v>
      </c>
    </row>
    <row r="176" s="1" customFormat="1" spans="1:22">
      <c r="A176" s="3">
        <v>999221956870191</v>
      </c>
      <c r="B176" s="1" t="s">
        <v>2270</v>
      </c>
      <c r="C176" s="1" t="s">
        <v>2738</v>
      </c>
      <c r="D176" s="1" t="s">
        <v>2739</v>
      </c>
      <c r="E176" s="1" t="s">
        <v>2740</v>
      </c>
      <c r="F176" s="1" t="s">
        <v>2277</v>
      </c>
      <c r="G176" s="1" t="s">
        <v>1679</v>
      </c>
      <c r="H176" s="1" t="s">
        <v>1684</v>
      </c>
      <c r="I176" s="1" t="s">
        <v>2741</v>
      </c>
      <c r="J176" s="1" t="s">
        <v>30</v>
      </c>
      <c r="K176" s="1" t="s">
        <v>2742</v>
      </c>
      <c r="L176" s="1" t="s">
        <v>2742</v>
      </c>
      <c r="M176" s="1" t="s">
        <v>1687</v>
      </c>
      <c r="N176" s="1" t="s">
        <v>1687</v>
      </c>
      <c r="O176" s="1" t="s">
        <v>1688</v>
      </c>
      <c r="P176" s="1" t="s">
        <v>1689</v>
      </c>
      <c r="Q176" s="1" t="s">
        <v>1690</v>
      </c>
      <c r="R176" s="1" t="s">
        <v>2743</v>
      </c>
      <c r="S176" s="1" t="s">
        <v>1692</v>
      </c>
      <c r="T176" s="1" t="s">
        <v>1693</v>
      </c>
      <c r="U176" s="1" t="s">
        <v>1694</v>
      </c>
      <c r="V176" s="1" t="s">
        <v>1695</v>
      </c>
    </row>
    <row r="177" s="1" customFormat="1" spans="1:22">
      <c r="A177" s="3">
        <v>999221894201597</v>
      </c>
      <c r="B177" s="1" t="s">
        <v>2644</v>
      </c>
      <c r="C177" s="1" t="s">
        <v>2744</v>
      </c>
      <c r="D177" s="1" t="s">
        <v>2745</v>
      </c>
      <c r="E177" s="1" t="s">
        <v>2746</v>
      </c>
      <c r="F177" s="1" t="s">
        <v>1679</v>
      </c>
      <c r="G177" s="1" t="s">
        <v>1683</v>
      </c>
      <c r="H177" s="1" t="s">
        <v>1684</v>
      </c>
      <c r="I177" s="1" t="s">
        <v>2747</v>
      </c>
      <c r="J177" s="1" t="s">
        <v>30</v>
      </c>
      <c r="K177" s="1" t="s">
        <v>2748</v>
      </c>
      <c r="L177" s="1" t="s">
        <v>2748</v>
      </c>
      <c r="M177" s="1" t="s">
        <v>1687</v>
      </c>
      <c r="N177" s="1" t="s">
        <v>1687</v>
      </c>
      <c r="O177" s="1" t="s">
        <v>1688</v>
      </c>
      <c r="P177" s="1" t="s">
        <v>1689</v>
      </c>
      <c r="Q177" s="1" t="s">
        <v>1690</v>
      </c>
      <c r="R177" s="1" t="s">
        <v>2749</v>
      </c>
      <c r="S177" s="1" t="s">
        <v>1692</v>
      </c>
      <c r="T177" s="1" t="s">
        <v>1693</v>
      </c>
      <c r="U177" s="1" t="s">
        <v>1694</v>
      </c>
      <c r="V177" s="1" t="s">
        <v>2750</v>
      </c>
    </row>
    <row r="178" s="1" customFormat="1" spans="1:22">
      <c r="A178" s="3">
        <v>999221968352402</v>
      </c>
      <c r="B178" s="1" t="s">
        <v>2277</v>
      </c>
      <c r="C178" s="1" t="s">
        <v>2751</v>
      </c>
      <c r="D178" s="1" t="s">
        <v>2752</v>
      </c>
      <c r="E178" s="1" t="s">
        <v>2753</v>
      </c>
      <c r="F178" s="1" t="s">
        <v>2277</v>
      </c>
      <c r="G178" s="1" t="s">
        <v>1683</v>
      </c>
      <c r="H178" s="1" t="s">
        <v>1684</v>
      </c>
      <c r="I178" s="1" t="s">
        <v>2754</v>
      </c>
      <c r="J178" s="1" t="s">
        <v>30</v>
      </c>
      <c r="K178" s="1" t="s">
        <v>2755</v>
      </c>
      <c r="L178" s="1" t="s">
        <v>2755</v>
      </c>
      <c r="M178" s="1" t="s">
        <v>1687</v>
      </c>
      <c r="N178" s="1" t="s">
        <v>1687</v>
      </c>
      <c r="O178" s="1" t="s">
        <v>1688</v>
      </c>
      <c r="P178" s="1" t="s">
        <v>1689</v>
      </c>
      <c r="Q178" s="1" t="s">
        <v>1690</v>
      </c>
      <c r="R178" s="1" t="s">
        <v>2756</v>
      </c>
      <c r="S178" s="1" t="s">
        <v>1692</v>
      </c>
      <c r="T178" s="1" t="s">
        <v>1693</v>
      </c>
      <c r="U178" s="1" t="s">
        <v>1694</v>
      </c>
      <c r="V178" s="1" t="s">
        <v>2750</v>
      </c>
    </row>
    <row r="179" s="1" customFormat="1" spans="1:22">
      <c r="A179" s="3">
        <v>999221962027583</v>
      </c>
      <c r="B179" s="1" t="s">
        <v>2270</v>
      </c>
      <c r="C179" s="1" t="s">
        <v>2757</v>
      </c>
      <c r="D179" s="1" t="s">
        <v>2758</v>
      </c>
      <c r="E179" s="1" t="s">
        <v>2759</v>
      </c>
      <c r="F179" s="1" t="s">
        <v>1849</v>
      </c>
      <c r="G179" s="1" t="s">
        <v>1679</v>
      </c>
      <c r="H179" s="1" t="s">
        <v>1684</v>
      </c>
      <c r="I179" s="1" t="s">
        <v>2760</v>
      </c>
      <c r="J179" s="1" t="s">
        <v>30</v>
      </c>
      <c r="K179" s="1" t="s">
        <v>2761</v>
      </c>
      <c r="L179" s="1" t="s">
        <v>2761</v>
      </c>
      <c r="M179" s="1" t="s">
        <v>1687</v>
      </c>
      <c r="N179" s="1" t="s">
        <v>1687</v>
      </c>
      <c r="O179" s="1" t="s">
        <v>1688</v>
      </c>
      <c r="P179" s="1" t="s">
        <v>1689</v>
      </c>
      <c r="Q179" s="1" t="s">
        <v>1690</v>
      </c>
      <c r="R179" s="1" t="s">
        <v>2762</v>
      </c>
      <c r="S179" s="1" t="s">
        <v>1692</v>
      </c>
      <c r="T179" s="1" t="s">
        <v>1693</v>
      </c>
      <c r="U179" s="1" t="s">
        <v>1694</v>
      </c>
      <c r="V179" s="1" t="s">
        <v>2763</v>
      </c>
    </row>
    <row r="180" s="1" customFormat="1" spans="1:22">
      <c r="A180" s="3">
        <v>999221887831224</v>
      </c>
      <c r="B180" s="1" t="s">
        <v>2335</v>
      </c>
      <c r="C180" s="1" t="s">
        <v>2764</v>
      </c>
      <c r="D180" s="1" t="s">
        <v>2765</v>
      </c>
      <c r="E180" s="1" t="s">
        <v>2766</v>
      </c>
      <c r="F180" s="1" t="s">
        <v>2277</v>
      </c>
      <c r="G180" s="1" t="s">
        <v>1679</v>
      </c>
      <c r="H180" s="1" t="s">
        <v>1684</v>
      </c>
      <c r="I180" s="1" t="s">
        <v>2767</v>
      </c>
      <c r="J180" s="1" t="s">
        <v>30</v>
      </c>
      <c r="K180" s="1" t="s">
        <v>2768</v>
      </c>
      <c r="L180" s="1" t="s">
        <v>2768</v>
      </c>
      <c r="M180" s="1" t="s">
        <v>1687</v>
      </c>
      <c r="N180" s="1" t="s">
        <v>1687</v>
      </c>
      <c r="O180" s="1" t="s">
        <v>1688</v>
      </c>
      <c r="P180" s="1" t="s">
        <v>1689</v>
      </c>
      <c r="Q180" s="1" t="s">
        <v>1690</v>
      </c>
      <c r="R180" s="1" t="s">
        <v>2769</v>
      </c>
      <c r="S180" s="1" t="s">
        <v>1692</v>
      </c>
      <c r="T180" s="1" t="s">
        <v>1693</v>
      </c>
      <c r="U180" s="1" t="s">
        <v>1694</v>
      </c>
      <c r="V180" s="1" t="s">
        <v>1709</v>
      </c>
    </row>
    <row r="181" s="1" customFormat="1" spans="1:22">
      <c r="A181" s="3">
        <v>999221950101419</v>
      </c>
      <c r="B181" s="1" t="s">
        <v>2262</v>
      </c>
      <c r="C181" s="1" t="s">
        <v>2770</v>
      </c>
      <c r="D181" s="1" t="s">
        <v>2771</v>
      </c>
      <c r="E181" s="1" t="s">
        <v>2772</v>
      </c>
      <c r="F181" s="1" t="s">
        <v>1849</v>
      </c>
      <c r="G181" s="1" t="s">
        <v>1679</v>
      </c>
      <c r="H181" s="1" t="s">
        <v>1684</v>
      </c>
      <c r="I181" s="1" t="s">
        <v>2773</v>
      </c>
      <c r="J181" s="1" t="s">
        <v>30</v>
      </c>
      <c r="K181" s="1" t="s">
        <v>2774</v>
      </c>
      <c r="L181" s="1" t="s">
        <v>2774</v>
      </c>
      <c r="M181" s="1" t="s">
        <v>1687</v>
      </c>
      <c r="N181" s="1" t="s">
        <v>1687</v>
      </c>
      <c r="O181" s="1" t="s">
        <v>1688</v>
      </c>
      <c r="P181" s="1" t="s">
        <v>1689</v>
      </c>
      <c r="Q181" s="1" t="s">
        <v>1690</v>
      </c>
      <c r="R181" s="1" t="s">
        <v>2775</v>
      </c>
      <c r="S181" s="1" t="s">
        <v>1692</v>
      </c>
      <c r="T181" s="1" t="s">
        <v>1693</v>
      </c>
      <c r="U181" s="1" t="s">
        <v>1694</v>
      </c>
      <c r="V181" s="1" t="s">
        <v>1709</v>
      </c>
    </row>
    <row r="182" s="1" customFormat="1" spans="1:22">
      <c r="A182" s="3">
        <v>999221948958071</v>
      </c>
      <c r="B182" s="1" t="s">
        <v>2475</v>
      </c>
      <c r="C182" s="1" t="s">
        <v>2776</v>
      </c>
      <c r="D182" s="1" t="s">
        <v>2777</v>
      </c>
      <c r="E182" s="1" t="s">
        <v>2778</v>
      </c>
      <c r="F182" s="1" t="s">
        <v>1849</v>
      </c>
      <c r="G182" s="1" t="s">
        <v>1683</v>
      </c>
      <c r="H182" s="1" t="s">
        <v>1684</v>
      </c>
      <c r="I182" s="1" t="s">
        <v>2779</v>
      </c>
      <c r="J182" s="1" t="s">
        <v>30</v>
      </c>
      <c r="K182" s="1" t="s">
        <v>2780</v>
      </c>
      <c r="L182" s="1" t="s">
        <v>2780</v>
      </c>
      <c r="M182" s="1" t="s">
        <v>1687</v>
      </c>
      <c r="N182" s="1" t="s">
        <v>1687</v>
      </c>
      <c r="O182" s="1" t="s">
        <v>1688</v>
      </c>
      <c r="P182" s="1" t="s">
        <v>1689</v>
      </c>
      <c r="Q182" s="1" t="s">
        <v>1690</v>
      </c>
      <c r="R182" s="1" t="s">
        <v>2781</v>
      </c>
      <c r="S182" s="1" t="s">
        <v>1692</v>
      </c>
      <c r="T182" s="1" t="s">
        <v>1693</v>
      </c>
      <c r="U182" s="1" t="s">
        <v>1694</v>
      </c>
      <c r="V182" s="1" t="s">
        <v>1709</v>
      </c>
    </row>
    <row r="183" s="1" customFormat="1" spans="1:22">
      <c r="A183" s="3">
        <v>999221969569414</v>
      </c>
      <c r="B183" s="1" t="s">
        <v>2277</v>
      </c>
      <c r="C183" s="1" t="s">
        <v>2782</v>
      </c>
      <c r="D183" s="1" t="s">
        <v>2783</v>
      </c>
      <c r="E183" s="1" t="s">
        <v>2784</v>
      </c>
      <c r="F183" s="1" t="s">
        <v>1679</v>
      </c>
      <c r="G183" s="1" t="s">
        <v>1683</v>
      </c>
      <c r="H183" s="1" t="s">
        <v>1684</v>
      </c>
      <c r="I183" s="1" t="s">
        <v>2785</v>
      </c>
      <c r="J183" s="1" t="s">
        <v>30</v>
      </c>
      <c r="K183" s="1" t="s">
        <v>2786</v>
      </c>
      <c r="L183" s="1" t="s">
        <v>2786</v>
      </c>
      <c r="M183" s="1" t="s">
        <v>1687</v>
      </c>
      <c r="N183" s="1" t="s">
        <v>1687</v>
      </c>
      <c r="O183" s="1" t="s">
        <v>1688</v>
      </c>
      <c r="P183" s="1" t="s">
        <v>1689</v>
      </c>
      <c r="Q183" s="1" t="s">
        <v>1690</v>
      </c>
      <c r="R183" s="1" t="s">
        <v>2787</v>
      </c>
      <c r="S183" s="1" t="s">
        <v>1692</v>
      </c>
      <c r="T183" s="1" t="s">
        <v>1693</v>
      </c>
      <c r="U183" s="1" t="s">
        <v>1694</v>
      </c>
      <c r="V183" s="1" t="s">
        <v>1709</v>
      </c>
    </row>
    <row r="184" s="1" customFormat="1" spans="1:22">
      <c r="A184" s="3">
        <v>999221950434055</v>
      </c>
      <c r="B184" s="1" t="s">
        <v>2262</v>
      </c>
      <c r="C184" s="1" t="s">
        <v>2788</v>
      </c>
      <c r="D184" s="1" t="s">
        <v>2789</v>
      </c>
      <c r="E184" s="1" t="s">
        <v>2790</v>
      </c>
      <c r="F184" s="1" t="s">
        <v>2262</v>
      </c>
      <c r="G184" s="1" t="s">
        <v>1679</v>
      </c>
      <c r="H184" s="1" t="s">
        <v>1684</v>
      </c>
      <c r="I184" s="1" t="s">
        <v>2791</v>
      </c>
      <c r="J184" s="1" t="s">
        <v>30</v>
      </c>
      <c r="K184" s="1" t="s">
        <v>2792</v>
      </c>
      <c r="L184" s="1" t="s">
        <v>2792</v>
      </c>
      <c r="M184" s="1" t="s">
        <v>1687</v>
      </c>
      <c r="N184" s="1" t="s">
        <v>1687</v>
      </c>
      <c r="O184" s="1" t="s">
        <v>1688</v>
      </c>
      <c r="P184" s="1" t="s">
        <v>1689</v>
      </c>
      <c r="Q184" s="1" t="s">
        <v>1690</v>
      </c>
      <c r="R184" s="1" t="s">
        <v>2793</v>
      </c>
      <c r="S184" s="1" t="s">
        <v>1692</v>
      </c>
      <c r="T184" s="1" t="s">
        <v>1693</v>
      </c>
      <c r="U184" s="1" t="s">
        <v>1694</v>
      </c>
      <c r="V184" s="1" t="s">
        <v>1709</v>
      </c>
    </row>
    <row r="185" s="1" customFormat="1" spans="1:22">
      <c r="A185" s="3">
        <v>999221931082547</v>
      </c>
      <c r="B185" s="1" t="s">
        <v>2289</v>
      </c>
      <c r="C185" s="1" t="s">
        <v>2794</v>
      </c>
      <c r="D185" s="1" t="s">
        <v>2795</v>
      </c>
      <c r="E185" s="1" t="s">
        <v>2796</v>
      </c>
      <c r="F185" s="1" t="s">
        <v>1849</v>
      </c>
      <c r="G185" s="1" t="s">
        <v>1679</v>
      </c>
      <c r="H185" s="1" t="s">
        <v>1684</v>
      </c>
      <c r="I185" s="1" t="s">
        <v>2797</v>
      </c>
      <c r="J185" s="1" t="s">
        <v>30</v>
      </c>
      <c r="K185" s="1" t="s">
        <v>2798</v>
      </c>
      <c r="L185" s="1" t="s">
        <v>2798</v>
      </c>
      <c r="M185" s="1" t="s">
        <v>1687</v>
      </c>
      <c r="N185" s="1" t="s">
        <v>1687</v>
      </c>
      <c r="O185" s="1" t="s">
        <v>1688</v>
      </c>
      <c r="P185" s="1" t="s">
        <v>1689</v>
      </c>
      <c r="Q185" s="1" t="s">
        <v>1690</v>
      </c>
      <c r="R185" s="1" t="s">
        <v>2799</v>
      </c>
      <c r="S185" s="1" t="s">
        <v>1692</v>
      </c>
      <c r="T185" s="1" t="s">
        <v>1693</v>
      </c>
      <c r="U185" s="1" t="s">
        <v>1694</v>
      </c>
      <c r="V185" s="1" t="s">
        <v>2800</v>
      </c>
    </row>
    <row r="186" s="1" customFormat="1" spans="1:22">
      <c r="A186" s="3">
        <v>999221963168595</v>
      </c>
      <c r="B186" s="1" t="s">
        <v>2277</v>
      </c>
      <c r="C186" s="1" t="s">
        <v>2801</v>
      </c>
      <c r="D186" s="1" t="s">
        <v>2802</v>
      </c>
      <c r="E186" s="1" t="s">
        <v>2803</v>
      </c>
      <c r="F186" s="1" t="s">
        <v>1679</v>
      </c>
      <c r="G186" s="1" t="s">
        <v>1683</v>
      </c>
      <c r="H186" s="1" t="s">
        <v>1684</v>
      </c>
      <c r="I186" s="1" t="s">
        <v>2804</v>
      </c>
      <c r="J186" s="1" t="s">
        <v>30</v>
      </c>
      <c r="K186" s="1" t="s">
        <v>2805</v>
      </c>
      <c r="L186" s="1" t="s">
        <v>2805</v>
      </c>
      <c r="M186" s="1" t="s">
        <v>1687</v>
      </c>
      <c r="N186" s="1" t="s">
        <v>1687</v>
      </c>
      <c r="O186" s="1" t="s">
        <v>1688</v>
      </c>
      <c r="P186" s="1" t="s">
        <v>1689</v>
      </c>
      <c r="Q186" s="1" t="s">
        <v>1690</v>
      </c>
      <c r="R186" s="1" t="s">
        <v>2806</v>
      </c>
      <c r="S186" s="1" t="s">
        <v>1692</v>
      </c>
      <c r="T186" s="1" t="s">
        <v>1693</v>
      </c>
      <c r="U186" s="1" t="s">
        <v>1694</v>
      </c>
      <c r="V186" s="1" t="s">
        <v>1709</v>
      </c>
    </row>
    <row r="187" s="1" customFormat="1" spans="1:22">
      <c r="A187" s="3">
        <v>999221913993986</v>
      </c>
      <c r="B187" s="1" t="s">
        <v>2342</v>
      </c>
      <c r="C187" s="1" t="s">
        <v>2807</v>
      </c>
      <c r="D187" s="1" t="s">
        <v>2808</v>
      </c>
      <c r="E187" s="1" t="s">
        <v>2809</v>
      </c>
      <c r="F187" s="1" t="s">
        <v>2262</v>
      </c>
      <c r="G187" s="1" t="s">
        <v>1679</v>
      </c>
      <c r="H187" s="1" t="s">
        <v>1684</v>
      </c>
      <c r="I187" s="1" t="s">
        <v>2810</v>
      </c>
      <c r="J187" s="1" t="s">
        <v>30</v>
      </c>
      <c r="K187" s="1" t="s">
        <v>2487</v>
      </c>
      <c r="L187" s="1" t="s">
        <v>2487</v>
      </c>
      <c r="M187" s="1" t="s">
        <v>1687</v>
      </c>
      <c r="N187" s="1" t="s">
        <v>1687</v>
      </c>
      <c r="O187" s="1" t="s">
        <v>1688</v>
      </c>
      <c r="P187" s="1" t="s">
        <v>1689</v>
      </c>
      <c r="Q187" s="1" t="s">
        <v>1690</v>
      </c>
      <c r="R187" s="1" t="s">
        <v>2811</v>
      </c>
      <c r="S187" s="1" t="s">
        <v>1692</v>
      </c>
      <c r="T187" s="1" t="s">
        <v>1693</v>
      </c>
      <c r="U187" s="1" t="s">
        <v>1694</v>
      </c>
      <c r="V187" s="1" t="s">
        <v>1709</v>
      </c>
    </row>
    <row r="188" s="1" customFormat="1" spans="1:22">
      <c r="A188" s="3">
        <v>999221913915523</v>
      </c>
      <c r="B188" s="1" t="s">
        <v>2342</v>
      </c>
      <c r="C188" s="1" t="s">
        <v>2812</v>
      </c>
      <c r="D188" s="1" t="s">
        <v>2808</v>
      </c>
      <c r="E188" s="1" t="s">
        <v>2813</v>
      </c>
      <c r="F188" s="1" t="s">
        <v>2262</v>
      </c>
      <c r="G188" s="1" t="s">
        <v>1679</v>
      </c>
      <c r="H188" s="1" t="s">
        <v>1684</v>
      </c>
      <c r="I188" s="1" t="s">
        <v>2814</v>
      </c>
      <c r="J188" s="1" t="s">
        <v>30</v>
      </c>
      <c r="K188" s="1" t="s">
        <v>2815</v>
      </c>
      <c r="L188" s="1" t="s">
        <v>2815</v>
      </c>
      <c r="M188" s="1" t="s">
        <v>1687</v>
      </c>
      <c r="N188" s="1" t="s">
        <v>1687</v>
      </c>
      <c r="O188" s="1" t="s">
        <v>1688</v>
      </c>
      <c r="P188" s="1" t="s">
        <v>1689</v>
      </c>
      <c r="Q188" s="1" t="s">
        <v>1690</v>
      </c>
      <c r="R188" s="1" t="s">
        <v>2816</v>
      </c>
      <c r="S188" s="1" t="s">
        <v>1692</v>
      </c>
      <c r="T188" s="1" t="s">
        <v>1693</v>
      </c>
      <c r="U188" s="1" t="s">
        <v>1694</v>
      </c>
      <c r="V188" s="1" t="s">
        <v>1709</v>
      </c>
    </row>
    <row r="189" s="1" customFormat="1" spans="1:22">
      <c r="A189" s="3">
        <v>999221938460993</v>
      </c>
      <c r="B189" s="1" t="s">
        <v>2274</v>
      </c>
      <c r="C189" s="1" t="s">
        <v>2817</v>
      </c>
      <c r="D189" s="1" t="s">
        <v>2818</v>
      </c>
      <c r="E189" s="1" t="s">
        <v>2819</v>
      </c>
      <c r="F189" s="1" t="s">
        <v>2262</v>
      </c>
      <c r="G189" s="1" t="s">
        <v>1683</v>
      </c>
      <c r="H189" s="1" t="s">
        <v>1684</v>
      </c>
      <c r="I189" s="1" t="s">
        <v>2820</v>
      </c>
      <c r="J189" s="1" t="s">
        <v>30</v>
      </c>
      <c r="K189" s="1" t="s">
        <v>2821</v>
      </c>
      <c r="L189" s="1" t="s">
        <v>2821</v>
      </c>
      <c r="M189" s="1" t="s">
        <v>1687</v>
      </c>
      <c r="N189" s="1" t="s">
        <v>1687</v>
      </c>
      <c r="O189" s="1" t="s">
        <v>1688</v>
      </c>
      <c r="P189" s="1" t="s">
        <v>1689</v>
      </c>
      <c r="Q189" s="1" t="s">
        <v>1690</v>
      </c>
      <c r="R189" s="1" t="s">
        <v>2822</v>
      </c>
      <c r="S189" s="1" t="s">
        <v>1692</v>
      </c>
      <c r="T189" s="1" t="s">
        <v>1693</v>
      </c>
      <c r="U189" s="1" t="s">
        <v>1694</v>
      </c>
      <c r="V189" s="1" t="s">
        <v>1709</v>
      </c>
    </row>
    <row r="190" s="1" customFormat="1" spans="1:22">
      <c r="A190" s="3">
        <v>999221946387273</v>
      </c>
      <c r="B190" s="1" t="s">
        <v>2475</v>
      </c>
      <c r="C190" s="1" t="s">
        <v>2823</v>
      </c>
      <c r="D190" s="1" t="s">
        <v>2824</v>
      </c>
      <c r="E190" s="1" t="s">
        <v>2825</v>
      </c>
      <c r="F190" s="1" t="s">
        <v>2270</v>
      </c>
      <c r="G190" s="1" t="s">
        <v>1683</v>
      </c>
      <c r="H190" s="1" t="s">
        <v>1684</v>
      </c>
      <c r="I190" s="1" t="s">
        <v>2826</v>
      </c>
      <c r="J190" s="1" t="s">
        <v>30</v>
      </c>
      <c r="K190" s="1" t="s">
        <v>2827</v>
      </c>
      <c r="L190" s="1" t="s">
        <v>2827</v>
      </c>
      <c r="M190" s="1" t="s">
        <v>1687</v>
      </c>
      <c r="N190" s="1" t="s">
        <v>1687</v>
      </c>
      <c r="O190" s="1" t="s">
        <v>1688</v>
      </c>
      <c r="P190" s="1" t="s">
        <v>1689</v>
      </c>
      <c r="Q190" s="1" t="s">
        <v>1690</v>
      </c>
      <c r="R190" s="1" t="s">
        <v>2828</v>
      </c>
      <c r="S190" s="1" t="s">
        <v>1692</v>
      </c>
      <c r="T190" s="1" t="s">
        <v>1693</v>
      </c>
      <c r="U190" s="1" t="s">
        <v>1694</v>
      </c>
      <c r="V190" s="1" t="s">
        <v>1709</v>
      </c>
    </row>
    <row r="191" s="1" customFormat="1" spans="1:22">
      <c r="A191" s="3">
        <v>999221956580165</v>
      </c>
      <c r="B191" s="1" t="s">
        <v>2270</v>
      </c>
      <c r="C191" s="1" t="s">
        <v>2829</v>
      </c>
      <c r="D191" s="1" t="s">
        <v>2830</v>
      </c>
      <c r="E191" s="1" t="s">
        <v>2831</v>
      </c>
      <c r="F191" s="1" t="s">
        <v>2270</v>
      </c>
      <c r="G191" s="1" t="s">
        <v>1679</v>
      </c>
      <c r="H191" s="1" t="s">
        <v>1684</v>
      </c>
      <c r="I191" s="1" t="s">
        <v>2832</v>
      </c>
      <c r="J191" s="1" t="s">
        <v>30</v>
      </c>
      <c r="K191" s="1" t="s">
        <v>2833</v>
      </c>
      <c r="L191" s="1" t="s">
        <v>2833</v>
      </c>
      <c r="M191" s="1" t="s">
        <v>1687</v>
      </c>
      <c r="N191" s="1" t="s">
        <v>1687</v>
      </c>
      <c r="O191" s="1" t="s">
        <v>1688</v>
      </c>
      <c r="P191" s="1" t="s">
        <v>1689</v>
      </c>
      <c r="Q191" s="1" t="s">
        <v>1690</v>
      </c>
      <c r="R191" s="1" t="s">
        <v>2834</v>
      </c>
      <c r="S191" s="1" t="s">
        <v>1692</v>
      </c>
      <c r="T191" s="1" t="s">
        <v>1693</v>
      </c>
      <c r="U191" s="1" t="s">
        <v>1694</v>
      </c>
      <c r="V191" s="1" t="s">
        <v>1709</v>
      </c>
    </row>
    <row r="192" s="1" customFormat="1" spans="1:22">
      <c r="A192" s="3">
        <v>999221950099442</v>
      </c>
      <c r="B192" s="1" t="s">
        <v>2262</v>
      </c>
      <c r="C192" s="1" t="s">
        <v>2835</v>
      </c>
      <c r="D192" s="1" t="s">
        <v>2836</v>
      </c>
      <c r="E192" s="1" t="s">
        <v>2837</v>
      </c>
      <c r="F192" s="1" t="s">
        <v>2262</v>
      </c>
      <c r="G192" s="1" t="s">
        <v>1679</v>
      </c>
      <c r="H192" s="1" t="s">
        <v>1684</v>
      </c>
      <c r="I192" s="1" t="s">
        <v>2838</v>
      </c>
      <c r="J192" s="1" t="s">
        <v>30</v>
      </c>
      <c r="K192" s="1" t="s">
        <v>2839</v>
      </c>
      <c r="L192" s="1" t="s">
        <v>2839</v>
      </c>
      <c r="M192" s="1" t="s">
        <v>1687</v>
      </c>
      <c r="N192" s="1" t="s">
        <v>1687</v>
      </c>
      <c r="O192" s="1" t="s">
        <v>1688</v>
      </c>
      <c r="P192" s="1" t="s">
        <v>1689</v>
      </c>
      <c r="Q192" s="1" t="s">
        <v>1690</v>
      </c>
      <c r="R192" s="1" t="s">
        <v>2840</v>
      </c>
      <c r="S192" s="1" t="s">
        <v>1692</v>
      </c>
      <c r="T192" s="1" t="s">
        <v>1693</v>
      </c>
      <c r="U192" s="1" t="s">
        <v>1694</v>
      </c>
      <c r="V192" s="1" t="s">
        <v>1709</v>
      </c>
    </row>
    <row r="193" s="1" customFormat="1" spans="1:22">
      <c r="A193" s="3">
        <v>999221968867716</v>
      </c>
      <c r="B193" s="1" t="s">
        <v>2277</v>
      </c>
      <c r="C193" s="1" t="s">
        <v>2841</v>
      </c>
      <c r="D193" s="1" t="s">
        <v>2842</v>
      </c>
      <c r="E193" s="1" t="s">
        <v>2843</v>
      </c>
      <c r="F193" s="1" t="s">
        <v>2277</v>
      </c>
      <c r="G193" s="1" t="s">
        <v>1683</v>
      </c>
      <c r="H193" s="1" t="s">
        <v>1684</v>
      </c>
      <c r="I193" s="1" t="s">
        <v>2844</v>
      </c>
      <c r="J193" s="1" t="s">
        <v>30</v>
      </c>
      <c r="K193" s="1" t="s">
        <v>2845</v>
      </c>
      <c r="L193" s="1" t="s">
        <v>2845</v>
      </c>
      <c r="M193" s="1" t="s">
        <v>1687</v>
      </c>
      <c r="N193" s="1" t="s">
        <v>1687</v>
      </c>
      <c r="O193" s="1" t="s">
        <v>1688</v>
      </c>
      <c r="P193" s="1" t="s">
        <v>1689</v>
      </c>
      <c r="Q193" s="1" t="s">
        <v>1690</v>
      </c>
      <c r="R193" s="1" t="s">
        <v>2846</v>
      </c>
      <c r="S193" s="1" t="s">
        <v>1692</v>
      </c>
      <c r="T193" s="1" t="s">
        <v>1693</v>
      </c>
      <c r="U193" s="1" t="s">
        <v>1694</v>
      </c>
      <c r="V193" s="1" t="s">
        <v>1709</v>
      </c>
    </row>
    <row r="194" s="1" customFormat="1" spans="1:22">
      <c r="A194" s="3">
        <v>999221849387614</v>
      </c>
      <c r="B194" s="1" t="s">
        <v>2303</v>
      </c>
      <c r="C194" s="1" t="s">
        <v>2847</v>
      </c>
      <c r="D194" s="1" t="s">
        <v>2848</v>
      </c>
      <c r="E194" s="1" t="s">
        <v>2849</v>
      </c>
      <c r="F194" s="1" t="s">
        <v>1849</v>
      </c>
      <c r="G194" s="1" t="s">
        <v>1683</v>
      </c>
      <c r="H194" s="1" t="s">
        <v>1684</v>
      </c>
      <c r="I194" s="1" t="s">
        <v>2850</v>
      </c>
      <c r="J194" s="1" t="s">
        <v>30</v>
      </c>
      <c r="K194" s="1" t="s">
        <v>2851</v>
      </c>
      <c r="L194" s="1" t="s">
        <v>2851</v>
      </c>
      <c r="M194" s="1" t="s">
        <v>1687</v>
      </c>
      <c r="N194" s="1" t="s">
        <v>1687</v>
      </c>
      <c r="O194" s="1" t="s">
        <v>1688</v>
      </c>
      <c r="P194" s="1" t="s">
        <v>1689</v>
      </c>
      <c r="Q194" s="1" t="s">
        <v>1690</v>
      </c>
      <c r="R194" s="1" t="s">
        <v>2852</v>
      </c>
      <c r="S194" s="1" t="s">
        <v>1692</v>
      </c>
      <c r="T194" s="1" t="s">
        <v>1693</v>
      </c>
      <c r="U194" s="1" t="s">
        <v>1694</v>
      </c>
      <c r="V194" s="1" t="s">
        <v>2853</v>
      </c>
    </row>
    <row r="195" s="1" customFormat="1" spans="1:22">
      <c r="A195" s="3">
        <v>999221963422281</v>
      </c>
      <c r="B195" s="1" t="s">
        <v>2277</v>
      </c>
      <c r="C195" s="1" t="s">
        <v>2854</v>
      </c>
      <c r="D195" s="1" t="s">
        <v>2855</v>
      </c>
      <c r="E195" s="1" t="s">
        <v>2856</v>
      </c>
      <c r="F195" s="1" t="s">
        <v>1849</v>
      </c>
      <c r="G195" s="1" t="s">
        <v>1683</v>
      </c>
      <c r="H195" s="1" t="s">
        <v>1684</v>
      </c>
      <c r="I195" s="1" t="s">
        <v>2857</v>
      </c>
      <c r="J195" s="1" t="s">
        <v>30</v>
      </c>
      <c r="K195" s="1" t="s">
        <v>2768</v>
      </c>
      <c r="L195" s="1" t="s">
        <v>2768</v>
      </c>
      <c r="M195" s="1" t="s">
        <v>1687</v>
      </c>
      <c r="N195" s="1" t="s">
        <v>1687</v>
      </c>
      <c r="O195" s="1" t="s">
        <v>1688</v>
      </c>
      <c r="P195" s="1" t="s">
        <v>1689</v>
      </c>
      <c r="Q195" s="1" t="s">
        <v>1690</v>
      </c>
      <c r="R195" s="1" t="s">
        <v>2858</v>
      </c>
      <c r="S195" s="1" t="s">
        <v>1692</v>
      </c>
      <c r="T195" s="1" t="s">
        <v>1693</v>
      </c>
      <c r="U195" s="1" t="s">
        <v>1694</v>
      </c>
      <c r="V195" s="1" t="s">
        <v>1709</v>
      </c>
    </row>
    <row r="196" s="1" customFormat="1" spans="1:22">
      <c r="A196" s="3">
        <v>999221963172825</v>
      </c>
      <c r="B196" s="1" t="s">
        <v>2277</v>
      </c>
      <c r="C196" s="1" t="s">
        <v>2859</v>
      </c>
      <c r="D196" s="1" t="s">
        <v>2860</v>
      </c>
      <c r="E196" s="1" t="s">
        <v>2861</v>
      </c>
      <c r="F196" s="1" t="s">
        <v>1679</v>
      </c>
      <c r="G196" s="1" t="s">
        <v>1683</v>
      </c>
      <c r="H196" s="1" t="s">
        <v>1684</v>
      </c>
      <c r="I196" s="1" t="s">
        <v>2862</v>
      </c>
      <c r="J196" s="1" t="s">
        <v>30</v>
      </c>
      <c r="K196" s="1" t="s">
        <v>2863</v>
      </c>
      <c r="L196" s="1" t="s">
        <v>2863</v>
      </c>
      <c r="M196" s="1" t="s">
        <v>1687</v>
      </c>
      <c r="N196" s="1" t="s">
        <v>1687</v>
      </c>
      <c r="O196" s="1" t="s">
        <v>1688</v>
      </c>
      <c r="P196" s="1" t="s">
        <v>1689</v>
      </c>
      <c r="Q196" s="1" t="s">
        <v>1690</v>
      </c>
      <c r="R196" s="1" t="s">
        <v>2864</v>
      </c>
      <c r="S196" s="1" t="s">
        <v>1692</v>
      </c>
      <c r="T196" s="1" t="s">
        <v>1693</v>
      </c>
      <c r="U196" s="1" t="s">
        <v>1694</v>
      </c>
      <c r="V196" s="1" t="s">
        <v>1709</v>
      </c>
    </row>
    <row r="197" s="1" customFormat="1" spans="1:22">
      <c r="A197" s="3">
        <v>999221963938819</v>
      </c>
      <c r="B197" s="1" t="s">
        <v>2277</v>
      </c>
      <c r="C197" s="1" t="s">
        <v>2865</v>
      </c>
      <c r="D197" s="1" t="s">
        <v>2866</v>
      </c>
      <c r="E197" s="1" t="s">
        <v>2867</v>
      </c>
      <c r="F197" s="1" t="s">
        <v>2277</v>
      </c>
      <c r="G197" s="1" t="s">
        <v>1683</v>
      </c>
      <c r="H197" s="1" t="s">
        <v>1684</v>
      </c>
      <c r="I197" s="1" t="s">
        <v>2868</v>
      </c>
      <c r="J197" s="1" t="s">
        <v>30</v>
      </c>
      <c r="K197" s="1" t="s">
        <v>2869</v>
      </c>
      <c r="L197" s="1" t="s">
        <v>2869</v>
      </c>
      <c r="M197" s="1" t="s">
        <v>1687</v>
      </c>
      <c r="N197" s="1" t="s">
        <v>1687</v>
      </c>
      <c r="O197" s="1" t="s">
        <v>1688</v>
      </c>
      <c r="P197" s="1" t="s">
        <v>1689</v>
      </c>
      <c r="Q197" s="1" t="s">
        <v>1690</v>
      </c>
      <c r="R197" s="1" t="s">
        <v>2870</v>
      </c>
      <c r="S197" s="1" t="s">
        <v>1692</v>
      </c>
      <c r="T197" s="1" t="s">
        <v>1693</v>
      </c>
      <c r="U197" s="1" t="s">
        <v>1694</v>
      </c>
      <c r="V197" s="1" t="s">
        <v>1709</v>
      </c>
    </row>
    <row r="198" s="1" customFormat="1" spans="1:22">
      <c r="A198" s="3">
        <v>999221963229124</v>
      </c>
      <c r="B198" s="1" t="s">
        <v>2277</v>
      </c>
      <c r="C198" s="1" t="s">
        <v>2871</v>
      </c>
      <c r="D198" s="1" t="s">
        <v>2872</v>
      </c>
      <c r="E198" s="1" t="s">
        <v>2873</v>
      </c>
      <c r="F198" s="1" t="s">
        <v>2277</v>
      </c>
      <c r="G198" s="1" t="s">
        <v>1679</v>
      </c>
      <c r="H198" s="1" t="s">
        <v>1684</v>
      </c>
      <c r="I198" s="1" t="s">
        <v>2874</v>
      </c>
      <c r="J198" s="1" t="s">
        <v>30</v>
      </c>
      <c r="K198" s="1" t="s">
        <v>2875</v>
      </c>
      <c r="L198" s="1" t="s">
        <v>2875</v>
      </c>
      <c r="M198" s="1" t="s">
        <v>1687</v>
      </c>
      <c r="N198" s="1" t="s">
        <v>1687</v>
      </c>
      <c r="O198" s="1" t="s">
        <v>1688</v>
      </c>
      <c r="P198" s="1" t="s">
        <v>1689</v>
      </c>
      <c r="Q198" s="1" t="s">
        <v>1690</v>
      </c>
      <c r="R198" s="1" t="s">
        <v>2876</v>
      </c>
      <c r="S198" s="1" t="s">
        <v>1692</v>
      </c>
      <c r="T198" s="1" t="s">
        <v>1693</v>
      </c>
      <c r="U198" s="1" t="s">
        <v>1694</v>
      </c>
      <c r="V198" s="1" t="s">
        <v>2451</v>
      </c>
    </row>
    <row r="199" s="1" customFormat="1" spans="1:22">
      <c r="A199" s="3">
        <v>999221968378958</v>
      </c>
      <c r="B199" s="1" t="s">
        <v>2277</v>
      </c>
      <c r="C199" s="1" t="s">
        <v>2877</v>
      </c>
      <c r="D199" s="1" t="s">
        <v>2878</v>
      </c>
      <c r="E199" s="1" t="s">
        <v>2879</v>
      </c>
      <c r="F199" s="1" t="s">
        <v>2277</v>
      </c>
      <c r="G199" s="1" t="s">
        <v>1679</v>
      </c>
      <c r="H199" s="1" t="s">
        <v>1684</v>
      </c>
      <c r="I199" s="1" t="s">
        <v>2880</v>
      </c>
      <c r="J199" s="1" t="s">
        <v>30</v>
      </c>
      <c r="K199" s="1" t="s">
        <v>2881</v>
      </c>
      <c r="L199" s="1" t="s">
        <v>2881</v>
      </c>
      <c r="M199" s="1" t="s">
        <v>1687</v>
      </c>
      <c r="N199" s="1" t="s">
        <v>1687</v>
      </c>
      <c r="O199" s="1" t="s">
        <v>1688</v>
      </c>
      <c r="P199" s="1" t="s">
        <v>1689</v>
      </c>
      <c r="Q199" s="1" t="s">
        <v>1690</v>
      </c>
      <c r="R199" s="1" t="s">
        <v>2882</v>
      </c>
      <c r="S199" s="1" t="s">
        <v>1692</v>
      </c>
      <c r="T199" s="1" t="s">
        <v>1693</v>
      </c>
      <c r="U199" s="1" t="s">
        <v>1694</v>
      </c>
      <c r="V199" s="1" t="s">
        <v>2883</v>
      </c>
    </row>
    <row r="200" s="1" customFormat="1" spans="1:22">
      <c r="A200" s="3">
        <v>999221903888510</v>
      </c>
      <c r="B200" s="1" t="s">
        <v>2296</v>
      </c>
      <c r="C200" s="1" t="s">
        <v>2884</v>
      </c>
      <c r="D200" s="1" t="s">
        <v>2885</v>
      </c>
      <c r="E200" s="1" t="s">
        <v>2886</v>
      </c>
      <c r="F200" s="1" t="s">
        <v>2277</v>
      </c>
      <c r="G200" s="1" t="s">
        <v>1679</v>
      </c>
      <c r="H200" s="1" t="s">
        <v>1684</v>
      </c>
      <c r="I200" s="1" t="s">
        <v>2887</v>
      </c>
      <c r="J200" s="1" t="s">
        <v>30</v>
      </c>
      <c r="K200" s="1" t="s">
        <v>2888</v>
      </c>
      <c r="L200" s="1" t="s">
        <v>2888</v>
      </c>
      <c r="M200" s="1" t="s">
        <v>1687</v>
      </c>
      <c r="N200" s="1" t="s">
        <v>1687</v>
      </c>
      <c r="O200" s="1" t="s">
        <v>1688</v>
      </c>
      <c r="P200" s="1" t="s">
        <v>1689</v>
      </c>
      <c r="Q200" s="1" t="s">
        <v>1690</v>
      </c>
      <c r="R200" s="1" t="s">
        <v>2889</v>
      </c>
      <c r="S200" s="1" t="s">
        <v>1692</v>
      </c>
      <c r="T200" s="1" t="s">
        <v>1693</v>
      </c>
      <c r="U200" s="1" t="s">
        <v>1694</v>
      </c>
      <c r="V200" s="1" t="s">
        <v>1716</v>
      </c>
    </row>
    <row r="201" s="1" customFormat="1" spans="1:22">
      <c r="A201" s="3">
        <v>999221961068127</v>
      </c>
      <c r="B201" s="1" t="s">
        <v>2270</v>
      </c>
      <c r="C201" s="1" t="s">
        <v>2890</v>
      </c>
      <c r="D201" s="1" t="s">
        <v>2891</v>
      </c>
      <c r="E201" s="1" t="s">
        <v>2892</v>
      </c>
      <c r="F201" s="1" t="s">
        <v>2270</v>
      </c>
      <c r="G201" s="1" t="s">
        <v>1679</v>
      </c>
      <c r="H201" s="1" t="s">
        <v>1684</v>
      </c>
      <c r="I201" s="1" t="s">
        <v>2893</v>
      </c>
      <c r="J201" s="1" t="s">
        <v>30</v>
      </c>
      <c r="K201" s="1" t="s">
        <v>2894</v>
      </c>
      <c r="L201" s="1" t="s">
        <v>2894</v>
      </c>
      <c r="M201" s="1" t="s">
        <v>1687</v>
      </c>
      <c r="N201" s="1" t="s">
        <v>1687</v>
      </c>
      <c r="O201" s="1" t="s">
        <v>1688</v>
      </c>
      <c r="P201" s="1" t="s">
        <v>1689</v>
      </c>
      <c r="Q201" s="1" t="s">
        <v>1690</v>
      </c>
      <c r="R201" s="1" t="s">
        <v>2895</v>
      </c>
      <c r="S201" s="1" t="s">
        <v>1692</v>
      </c>
      <c r="T201" s="1" t="s">
        <v>1693</v>
      </c>
      <c r="U201" s="1" t="s">
        <v>1694</v>
      </c>
      <c r="V201" s="1" t="s">
        <v>1709</v>
      </c>
    </row>
    <row r="202" s="1" customFormat="1" spans="1:22">
      <c r="A202" s="3">
        <v>999221959016637</v>
      </c>
      <c r="B202" s="1" t="s">
        <v>2270</v>
      </c>
      <c r="C202" s="1" t="s">
        <v>2896</v>
      </c>
      <c r="D202" s="1" t="s">
        <v>2897</v>
      </c>
      <c r="E202" s="1" t="s">
        <v>2898</v>
      </c>
      <c r="F202" s="1" t="s">
        <v>1679</v>
      </c>
      <c r="G202" s="1" t="s">
        <v>1683</v>
      </c>
      <c r="H202" s="1" t="s">
        <v>1684</v>
      </c>
      <c r="I202" s="1" t="s">
        <v>2899</v>
      </c>
      <c r="J202" s="1" t="s">
        <v>30</v>
      </c>
      <c r="K202" s="1" t="s">
        <v>2900</v>
      </c>
      <c r="L202" s="1" t="s">
        <v>2900</v>
      </c>
      <c r="M202" s="1" t="s">
        <v>1687</v>
      </c>
      <c r="N202" s="1" t="s">
        <v>1687</v>
      </c>
      <c r="O202" s="1" t="s">
        <v>1688</v>
      </c>
      <c r="P202" s="1" t="s">
        <v>1689</v>
      </c>
      <c r="Q202" s="1" t="s">
        <v>1690</v>
      </c>
      <c r="R202" s="1" t="s">
        <v>2901</v>
      </c>
      <c r="S202" s="1" t="s">
        <v>1692</v>
      </c>
      <c r="T202" s="1" t="s">
        <v>1693</v>
      </c>
      <c r="U202" s="1" t="s">
        <v>1694</v>
      </c>
      <c r="V202" s="1" t="s">
        <v>1702</v>
      </c>
    </row>
    <row r="203" s="1" customFormat="1" spans="1:22">
      <c r="A203" s="3">
        <v>999221950127811</v>
      </c>
      <c r="B203" s="1" t="s">
        <v>2262</v>
      </c>
      <c r="C203" s="1" t="s">
        <v>2902</v>
      </c>
      <c r="D203" s="1" t="s">
        <v>2903</v>
      </c>
      <c r="E203" s="1" t="s">
        <v>2904</v>
      </c>
      <c r="F203" s="1" t="s">
        <v>1849</v>
      </c>
      <c r="G203" s="1" t="s">
        <v>1679</v>
      </c>
      <c r="H203" s="1" t="s">
        <v>1684</v>
      </c>
      <c r="I203" s="1" t="s">
        <v>2905</v>
      </c>
      <c r="J203" s="1" t="s">
        <v>30</v>
      </c>
      <c r="K203" s="1" t="s">
        <v>2906</v>
      </c>
      <c r="L203" s="1" t="s">
        <v>2906</v>
      </c>
      <c r="M203" s="1" t="s">
        <v>1687</v>
      </c>
      <c r="N203" s="1" t="s">
        <v>1687</v>
      </c>
      <c r="O203" s="1" t="s">
        <v>1688</v>
      </c>
      <c r="P203" s="1" t="s">
        <v>1689</v>
      </c>
      <c r="Q203" s="1" t="s">
        <v>1690</v>
      </c>
      <c r="R203" s="1" t="s">
        <v>2907</v>
      </c>
      <c r="S203" s="1" t="s">
        <v>1692</v>
      </c>
      <c r="T203" s="1" t="s">
        <v>1693</v>
      </c>
      <c r="U203" s="1" t="s">
        <v>1694</v>
      </c>
      <c r="V203" s="1" t="s">
        <v>1709</v>
      </c>
    </row>
    <row r="204" s="1" customFormat="1" spans="1:22">
      <c r="A204" s="3">
        <v>999221962469539</v>
      </c>
      <c r="B204" s="1" t="s">
        <v>2270</v>
      </c>
      <c r="C204" s="1" t="s">
        <v>2908</v>
      </c>
      <c r="D204" s="1" t="s">
        <v>2909</v>
      </c>
      <c r="E204" s="1" t="s">
        <v>2910</v>
      </c>
      <c r="F204" s="1" t="s">
        <v>1849</v>
      </c>
      <c r="G204" s="1" t="s">
        <v>1679</v>
      </c>
      <c r="H204" s="1" t="s">
        <v>1684</v>
      </c>
      <c r="I204" s="1" t="s">
        <v>2911</v>
      </c>
      <c r="J204" s="1" t="s">
        <v>30</v>
      </c>
      <c r="K204" s="1" t="s">
        <v>2912</v>
      </c>
      <c r="L204" s="1" t="s">
        <v>2912</v>
      </c>
      <c r="M204" s="1" t="s">
        <v>1687</v>
      </c>
      <c r="N204" s="1" t="s">
        <v>1687</v>
      </c>
      <c r="O204" s="1" t="s">
        <v>1688</v>
      </c>
      <c r="P204" s="1" t="s">
        <v>1689</v>
      </c>
      <c r="Q204" s="1" t="s">
        <v>1690</v>
      </c>
      <c r="R204" s="1" t="s">
        <v>2913</v>
      </c>
      <c r="S204" s="1" t="s">
        <v>1692</v>
      </c>
      <c r="T204" s="1" t="s">
        <v>1693</v>
      </c>
      <c r="U204" s="1" t="s">
        <v>1694</v>
      </c>
      <c r="V204" s="1" t="s">
        <v>2114</v>
      </c>
    </row>
    <row r="205" s="1" customFormat="1" spans="1:22">
      <c r="A205" s="3">
        <v>999221925611551</v>
      </c>
      <c r="B205" s="1" t="s">
        <v>2289</v>
      </c>
      <c r="C205" s="1" t="s">
        <v>2914</v>
      </c>
      <c r="D205" s="1" t="s">
        <v>2909</v>
      </c>
      <c r="E205" s="1" t="s">
        <v>2915</v>
      </c>
      <c r="F205" s="1" t="s">
        <v>1849</v>
      </c>
      <c r="G205" s="1" t="s">
        <v>1683</v>
      </c>
      <c r="H205" s="1" t="s">
        <v>1684</v>
      </c>
      <c r="I205" s="1" t="s">
        <v>2916</v>
      </c>
      <c r="J205" s="1" t="s">
        <v>30</v>
      </c>
      <c r="K205" s="1" t="s">
        <v>2917</v>
      </c>
      <c r="L205" s="1" t="s">
        <v>2917</v>
      </c>
      <c r="M205" s="1" t="s">
        <v>1687</v>
      </c>
      <c r="N205" s="1" t="s">
        <v>1687</v>
      </c>
      <c r="O205" s="1" t="s">
        <v>1688</v>
      </c>
      <c r="P205" s="1" t="s">
        <v>1689</v>
      </c>
      <c r="Q205" s="1" t="s">
        <v>1690</v>
      </c>
      <c r="R205" s="1" t="s">
        <v>2918</v>
      </c>
      <c r="S205" s="1" t="s">
        <v>1692</v>
      </c>
      <c r="T205" s="1" t="s">
        <v>1693</v>
      </c>
      <c r="U205" s="1" t="s">
        <v>1694</v>
      </c>
      <c r="V205" s="1" t="s">
        <v>2114</v>
      </c>
    </row>
    <row r="206" s="1" customFormat="1" spans="1:22">
      <c r="A206" s="3">
        <v>999221925620570</v>
      </c>
      <c r="B206" s="1" t="s">
        <v>2289</v>
      </c>
      <c r="C206" s="1" t="s">
        <v>2919</v>
      </c>
      <c r="D206" s="1" t="s">
        <v>2909</v>
      </c>
      <c r="E206" s="1" t="s">
        <v>2920</v>
      </c>
      <c r="F206" s="1" t="s">
        <v>1849</v>
      </c>
      <c r="G206" s="1" t="s">
        <v>1683</v>
      </c>
      <c r="H206" s="1" t="s">
        <v>1684</v>
      </c>
      <c r="I206" s="1" t="s">
        <v>2921</v>
      </c>
      <c r="J206" s="1" t="s">
        <v>30</v>
      </c>
      <c r="K206" s="1" t="s">
        <v>2922</v>
      </c>
      <c r="L206" s="1" t="s">
        <v>2922</v>
      </c>
      <c r="M206" s="1" t="s">
        <v>1687</v>
      </c>
      <c r="N206" s="1" t="s">
        <v>1687</v>
      </c>
      <c r="O206" s="1" t="s">
        <v>1688</v>
      </c>
      <c r="P206" s="1" t="s">
        <v>1689</v>
      </c>
      <c r="Q206" s="1" t="s">
        <v>1690</v>
      </c>
      <c r="R206" s="1" t="s">
        <v>2923</v>
      </c>
      <c r="S206" s="1" t="s">
        <v>1692</v>
      </c>
      <c r="T206" s="1" t="s">
        <v>1693</v>
      </c>
      <c r="U206" s="1" t="s">
        <v>1694</v>
      </c>
      <c r="V206" s="1" t="s">
        <v>2114</v>
      </c>
    </row>
    <row r="207" s="1" customFormat="1" spans="1:22">
      <c r="A207" s="3">
        <v>999221857276632</v>
      </c>
      <c r="B207" s="1" t="s">
        <v>2349</v>
      </c>
      <c r="C207" s="1" t="s">
        <v>2924</v>
      </c>
      <c r="D207" s="1" t="s">
        <v>2909</v>
      </c>
      <c r="E207" s="1" t="s">
        <v>2925</v>
      </c>
      <c r="F207" s="1" t="s">
        <v>1849</v>
      </c>
      <c r="G207" s="1" t="s">
        <v>1679</v>
      </c>
      <c r="H207" s="1" t="s">
        <v>1684</v>
      </c>
      <c r="I207" s="1" t="s">
        <v>2926</v>
      </c>
      <c r="J207" s="1" t="s">
        <v>30</v>
      </c>
      <c r="K207" s="1" t="s">
        <v>2927</v>
      </c>
      <c r="L207" s="1" t="s">
        <v>2927</v>
      </c>
      <c r="M207" s="1" t="s">
        <v>1687</v>
      </c>
      <c r="N207" s="1" t="s">
        <v>1687</v>
      </c>
      <c r="O207" s="1" t="s">
        <v>1688</v>
      </c>
      <c r="P207" s="1" t="s">
        <v>1689</v>
      </c>
      <c r="Q207" s="1" t="s">
        <v>1690</v>
      </c>
      <c r="R207" s="1" t="s">
        <v>2928</v>
      </c>
      <c r="S207" s="1" t="s">
        <v>1692</v>
      </c>
      <c r="T207" s="1" t="s">
        <v>1693</v>
      </c>
      <c r="U207" s="1" t="s">
        <v>1694</v>
      </c>
      <c r="V207" s="1" t="s">
        <v>2114</v>
      </c>
    </row>
    <row r="208" s="1" customFormat="1" spans="1:22">
      <c r="A208" s="3">
        <v>999221857272518</v>
      </c>
      <c r="B208" s="1" t="s">
        <v>2349</v>
      </c>
      <c r="C208" s="1" t="s">
        <v>2929</v>
      </c>
      <c r="D208" s="1" t="s">
        <v>2909</v>
      </c>
      <c r="E208" s="1" t="s">
        <v>2925</v>
      </c>
      <c r="F208" s="1" t="s">
        <v>1849</v>
      </c>
      <c r="G208" s="1" t="s">
        <v>1679</v>
      </c>
      <c r="H208" s="1" t="s">
        <v>1684</v>
      </c>
      <c r="I208" s="1" t="s">
        <v>2926</v>
      </c>
      <c r="J208" s="1" t="s">
        <v>30</v>
      </c>
      <c r="K208" s="1" t="s">
        <v>2927</v>
      </c>
      <c r="L208" s="1" t="s">
        <v>2927</v>
      </c>
      <c r="M208" s="1" t="s">
        <v>1687</v>
      </c>
      <c r="N208" s="1" t="s">
        <v>1687</v>
      </c>
      <c r="O208" s="1" t="s">
        <v>1688</v>
      </c>
      <c r="P208" s="1" t="s">
        <v>1689</v>
      </c>
      <c r="Q208" s="1" t="s">
        <v>1690</v>
      </c>
      <c r="R208" s="1" t="s">
        <v>2930</v>
      </c>
      <c r="S208" s="1" t="s">
        <v>1692</v>
      </c>
      <c r="T208" s="1" t="s">
        <v>1693</v>
      </c>
      <c r="U208" s="1" t="s">
        <v>1694</v>
      </c>
      <c r="V208" s="1" t="s">
        <v>2114</v>
      </c>
    </row>
    <row r="209" s="1" customFormat="1" spans="1:22">
      <c r="A209" s="3">
        <v>999221854069778</v>
      </c>
      <c r="B209" s="1" t="s">
        <v>2931</v>
      </c>
      <c r="C209" s="1" t="s">
        <v>2932</v>
      </c>
      <c r="D209" s="1" t="s">
        <v>2909</v>
      </c>
      <c r="E209" s="1" t="s">
        <v>2925</v>
      </c>
      <c r="F209" s="1" t="s">
        <v>1849</v>
      </c>
      <c r="G209" s="1" t="s">
        <v>1683</v>
      </c>
      <c r="H209" s="1" t="s">
        <v>1684</v>
      </c>
      <c r="I209" s="1" t="s">
        <v>2933</v>
      </c>
      <c r="J209" s="1" t="s">
        <v>30</v>
      </c>
      <c r="K209" s="1" t="s">
        <v>2934</v>
      </c>
      <c r="L209" s="1" t="s">
        <v>2934</v>
      </c>
      <c r="M209" s="1" t="s">
        <v>1687</v>
      </c>
      <c r="N209" s="1" t="s">
        <v>1687</v>
      </c>
      <c r="O209" s="1" t="s">
        <v>1688</v>
      </c>
      <c r="P209" s="1" t="s">
        <v>1689</v>
      </c>
      <c r="Q209" s="1" t="s">
        <v>1690</v>
      </c>
      <c r="R209" s="1" t="s">
        <v>2935</v>
      </c>
      <c r="S209" s="1" t="s">
        <v>1692</v>
      </c>
      <c r="T209" s="1" t="s">
        <v>1693</v>
      </c>
      <c r="U209" s="1" t="s">
        <v>1694</v>
      </c>
      <c r="V209" s="1" t="s">
        <v>2114</v>
      </c>
    </row>
    <row r="210" s="1" customFormat="1" spans="1:22">
      <c r="A210" s="3">
        <v>999221967397801</v>
      </c>
      <c r="B210" s="1" t="s">
        <v>2277</v>
      </c>
      <c r="C210" s="1" t="s">
        <v>2936</v>
      </c>
      <c r="D210" s="1" t="s">
        <v>2937</v>
      </c>
      <c r="E210" s="1" t="s">
        <v>2938</v>
      </c>
      <c r="F210" s="1" t="s">
        <v>2277</v>
      </c>
      <c r="G210" s="1" t="s">
        <v>1683</v>
      </c>
      <c r="H210" s="1" t="s">
        <v>1684</v>
      </c>
      <c r="I210" s="1" t="s">
        <v>2939</v>
      </c>
      <c r="J210" s="1" t="s">
        <v>30</v>
      </c>
      <c r="K210" s="1" t="s">
        <v>2940</v>
      </c>
      <c r="L210" s="1" t="s">
        <v>2940</v>
      </c>
      <c r="M210" s="1" t="s">
        <v>1687</v>
      </c>
      <c r="N210" s="1" t="s">
        <v>1687</v>
      </c>
      <c r="O210" s="1" t="s">
        <v>1688</v>
      </c>
      <c r="P210" s="1" t="s">
        <v>1689</v>
      </c>
      <c r="Q210" s="1" t="s">
        <v>1690</v>
      </c>
      <c r="R210" s="1" t="s">
        <v>2941</v>
      </c>
      <c r="S210" s="1" t="s">
        <v>1692</v>
      </c>
      <c r="T210" s="1" t="s">
        <v>1693</v>
      </c>
      <c r="U210" s="1" t="s">
        <v>1694</v>
      </c>
      <c r="V210" s="1" t="s">
        <v>1695</v>
      </c>
    </row>
    <row r="211" s="1" customFormat="1" spans="1:22">
      <c r="A211" s="3">
        <v>21845470635</v>
      </c>
      <c r="B211" s="1" t="s">
        <v>2310</v>
      </c>
      <c r="C211" s="1" t="s">
        <v>2942</v>
      </c>
      <c r="D211" s="1" t="s">
        <v>2943</v>
      </c>
      <c r="E211" s="1" t="s">
        <v>2944</v>
      </c>
      <c r="F211" s="1" t="s">
        <v>2262</v>
      </c>
      <c r="G211" s="1" t="s">
        <v>1679</v>
      </c>
      <c r="H211" s="1" t="s">
        <v>1684</v>
      </c>
      <c r="I211" s="1" t="s">
        <v>2945</v>
      </c>
      <c r="J211" s="1" t="s">
        <v>30</v>
      </c>
      <c r="K211" s="1" t="s">
        <v>2946</v>
      </c>
      <c r="L211" s="1" t="s">
        <v>2946</v>
      </c>
      <c r="M211" s="1" t="s">
        <v>1687</v>
      </c>
      <c r="N211" s="1" t="s">
        <v>1687</v>
      </c>
      <c r="O211" s="1" t="s">
        <v>1688</v>
      </c>
      <c r="P211" s="1" t="s">
        <v>1689</v>
      </c>
      <c r="Q211" s="1" t="s">
        <v>1690</v>
      </c>
      <c r="R211" s="1" t="s">
        <v>2947</v>
      </c>
      <c r="S211" s="1" t="s">
        <v>1692</v>
      </c>
      <c r="T211" s="1" t="s">
        <v>1693</v>
      </c>
      <c r="U211" s="1" t="s">
        <v>1694</v>
      </c>
      <c r="V211" s="1" t="s">
        <v>1709</v>
      </c>
    </row>
    <row r="212" s="1" customFormat="1" spans="1:22">
      <c r="A212" s="3">
        <v>999221963492277</v>
      </c>
      <c r="B212" s="1" t="s">
        <v>2277</v>
      </c>
      <c r="C212" s="1" t="s">
        <v>2948</v>
      </c>
      <c r="D212" s="1" t="s">
        <v>2949</v>
      </c>
      <c r="E212" s="1" t="s">
        <v>2950</v>
      </c>
      <c r="F212" s="1" t="s">
        <v>1679</v>
      </c>
      <c r="G212" s="1" t="s">
        <v>1683</v>
      </c>
      <c r="H212" s="1" t="s">
        <v>1684</v>
      </c>
      <c r="I212" s="1" t="s">
        <v>2951</v>
      </c>
      <c r="J212" s="1" t="s">
        <v>30</v>
      </c>
      <c r="K212" s="1" t="s">
        <v>2952</v>
      </c>
      <c r="L212" s="1" t="s">
        <v>2952</v>
      </c>
      <c r="M212" s="1" t="s">
        <v>1687</v>
      </c>
      <c r="N212" s="1" t="s">
        <v>1687</v>
      </c>
      <c r="O212" s="1" t="s">
        <v>1688</v>
      </c>
      <c r="P212" s="1" t="s">
        <v>1689</v>
      </c>
      <c r="Q212" s="1" t="s">
        <v>1690</v>
      </c>
      <c r="R212" s="1" t="s">
        <v>2953</v>
      </c>
      <c r="S212" s="1" t="s">
        <v>1692</v>
      </c>
      <c r="T212" s="1" t="s">
        <v>1693</v>
      </c>
      <c r="U212" s="1" t="s">
        <v>1694</v>
      </c>
      <c r="V212" s="1" t="s">
        <v>1709</v>
      </c>
    </row>
    <row r="213" s="1" customFormat="1" spans="1:22">
      <c r="A213" s="3">
        <v>999221844849682</v>
      </c>
      <c r="B213" s="1" t="s">
        <v>2437</v>
      </c>
      <c r="C213" s="1" t="s">
        <v>2954</v>
      </c>
      <c r="D213" s="1" t="s">
        <v>2955</v>
      </c>
      <c r="E213" s="1" t="s">
        <v>2956</v>
      </c>
      <c r="F213" s="1" t="s">
        <v>1679</v>
      </c>
      <c r="G213" s="1" t="s">
        <v>1683</v>
      </c>
      <c r="H213" s="1" t="s">
        <v>1684</v>
      </c>
      <c r="I213" s="1" t="s">
        <v>2957</v>
      </c>
      <c r="J213" s="1" t="s">
        <v>30</v>
      </c>
      <c r="K213" s="1" t="s">
        <v>2958</v>
      </c>
      <c r="L213" s="1" t="s">
        <v>2958</v>
      </c>
      <c r="M213" s="1" t="s">
        <v>1687</v>
      </c>
      <c r="N213" s="1" t="s">
        <v>1687</v>
      </c>
      <c r="O213" s="1" t="s">
        <v>1688</v>
      </c>
      <c r="P213" s="1" t="s">
        <v>1689</v>
      </c>
      <c r="Q213" s="1" t="s">
        <v>1690</v>
      </c>
      <c r="R213" s="1" t="s">
        <v>2959</v>
      </c>
      <c r="S213" s="1" t="s">
        <v>1692</v>
      </c>
      <c r="T213" s="1" t="s">
        <v>1693</v>
      </c>
      <c r="U213" s="1" t="s">
        <v>1694</v>
      </c>
      <c r="V213" s="1" t="s">
        <v>2444</v>
      </c>
    </row>
    <row r="214" s="1" customFormat="1" spans="1:22">
      <c r="A214" s="3">
        <v>999221849695374</v>
      </c>
      <c r="B214" s="1" t="s">
        <v>2482</v>
      </c>
      <c r="C214" s="1" t="s">
        <v>2960</v>
      </c>
      <c r="D214" s="1" t="s">
        <v>2961</v>
      </c>
      <c r="E214" s="1" t="s">
        <v>2962</v>
      </c>
      <c r="F214" s="1" t="s">
        <v>2277</v>
      </c>
      <c r="G214" s="1" t="s">
        <v>1683</v>
      </c>
      <c r="H214" s="1" t="s">
        <v>1684</v>
      </c>
      <c r="I214" s="1" t="s">
        <v>2963</v>
      </c>
      <c r="J214" s="1" t="s">
        <v>30</v>
      </c>
      <c r="K214" s="1" t="s">
        <v>2964</v>
      </c>
      <c r="L214" s="1" t="s">
        <v>2964</v>
      </c>
      <c r="M214" s="1" t="s">
        <v>1687</v>
      </c>
      <c r="N214" s="1" t="s">
        <v>1687</v>
      </c>
      <c r="O214" s="1" t="s">
        <v>1688</v>
      </c>
      <c r="P214" s="1" t="s">
        <v>1689</v>
      </c>
      <c r="Q214" s="1" t="s">
        <v>1690</v>
      </c>
      <c r="R214" s="1" t="s">
        <v>2965</v>
      </c>
      <c r="S214" s="1" t="s">
        <v>1692</v>
      </c>
      <c r="T214" s="1" t="s">
        <v>1693</v>
      </c>
      <c r="U214" s="1" t="s">
        <v>1694</v>
      </c>
      <c r="V214" s="1" t="s">
        <v>2180</v>
      </c>
    </row>
    <row r="215" s="1" customFormat="1" spans="1:22">
      <c r="A215" s="3">
        <v>999221960884205</v>
      </c>
      <c r="B215" s="1" t="s">
        <v>2270</v>
      </c>
      <c r="C215" s="1" t="s">
        <v>2966</v>
      </c>
      <c r="D215" s="1" t="s">
        <v>2967</v>
      </c>
      <c r="E215" s="1" t="s">
        <v>2968</v>
      </c>
      <c r="F215" s="1" t="s">
        <v>2277</v>
      </c>
      <c r="G215" s="1" t="s">
        <v>1679</v>
      </c>
      <c r="H215" s="1" t="s">
        <v>1684</v>
      </c>
      <c r="I215" s="1" t="s">
        <v>2969</v>
      </c>
      <c r="J215" s="1" t="s">
        <v>30</v>
      </c>
      <c r="K215" s="1" t="s">
        <v>2970</v>
      </c>
      <c r="L215" s="1" t="s">
        <v>2970</v>
      </c>
      <c r="M215" s="1" t="s">
        <v>1687</v>
      </c>
      <c r="N215" s="1" t="s">
        <v>1687</v>
      </c>
      <c r="O215" s="1" t="s">
        <v>1688</v>
      </c>
      <c r="P215" s="1" t="s">
        <v>1689</v>
      </c>
      <c r="Q215" s="1" t="s">
        <v>1690</v>
      </c>
      <c r="R215" s="1" t="s">
        <v>2971</v>
      </c>
      <c r="S215" s="1" t="s">
        <v>1692</v>
      </c>
      <c r="T215" s="1" t="s">
        <v>1693</v>
      </c>
      <c r="U215" s="1" t="s">
        <v>1694</v>
      </c>
      <c r="V215" s="1" t="s">
        <v>1695</v>
      </c>
    </row>
    <row r="216" s="1" customFormat="1" spans="1:22">
      <c r="A216" s="3">
        <v>999221961743914</v>
      </c>
      <c r="B216" s="1" t="s">
        <v>2270</v>
      </c>
      <c r="C216" s="1" t="s">
        <v>2972</v>
      </c>
      <c r="D216" s="1" t="s">
        <v>2973</v>
      </c>
      <c r="E216" s="1" t="s">
        <v>2974</v>
      </c>
      <c r="F216" s="1" t="s">
        <v>2270</v>
      </c>
      <c r="G216" s="1" t="s">
        <v>1679</v>
      </c>
      <c r="H216" s="1" t="s">
        <v>1684</v>
      </c>
      <c r="I216" s="1" t="s">
        <v>2975</v>
      </c>
      <c r="J216" s="1" t="s">
        <v>30</v>
      </c>
      <c r="K216" s="1" t="s">
        <v>2976</v>
      </c>
      <c r="L216" s="1" t="s">
        <v>2976</v>
      </c>
      <c r="M216" s="1" t="s">
        <v>1687</v>
      </c>
      <c r="N216" s="1" t="s">
        <v>1687</v>
      </c>
      <c r="O216" s="1" t="s">
        <v>1688</v>
      </c>
      <c r="P216" s="1" t="s">
        <v>1689</v>
      </c>
      <c r="Q216" s="1" t="s">
        <v>1690</v>
      </c>
      <c r="R216" s="1" t="s">
        <v>2977</v>
      </c>
      <c r="S216" s="1" t="s">
        <v>1692</v>
      </c>
      <c r="T216" s="1" t="s">
        <v>1693</v>
      </c>
      <c r="U216" s="1" t="s">
        <v>1694</v>
      </c>
      <c r="V216" s="1" t="s">
        <v>2978</v>
      </c>
    </row>
    <row r="217" s="1" customFormat="1" spans="1:22">
      <c r="A217" s="3">
        <v>999221949893902</v>
      </c>
      <c r="B217" s="1" t="s">
        <v>2262</v>
      </c>
      <c r="C217" s="1" t="s">
        <v>2979</v>
      </c>
      <c r="D217" s="1" t="s">
        <v>2973</v>
      </c>
      <c r="E217" s="1" t="s">
        <v>2980</v>
      </c>
      <c r="F217" s="1" t="s">
        <v>1849</v>
      </c>
      <c r="G217" s="1" t="s">
        <v>1679</v>
      </c>
      <c r="H217" s="1" t="s">
        <v>1684</v>
      </c>
      <c r="I217" s="1" t="s">
        <v>2981</v>
      </c>
      <c r="J217" s="1" t="s">
        <v>30</v>
      </c>
      <c r="K217" s="1" t="s">
        <v>2982</v>
      </c>
      <c r="L217" s="1" t="s">
        <v>2982</v>
      </c>
      <c r="M217" s="1" t="s">
        <v>1687</v>
      </c>
      <c r="N217" s="1" t="s">
        <v>1687</v>
      </c>
      <c r="O217" s="1" t="s">
        <v>1688</v>
      </c>
      <c r="P217" s="1" t="s">
        <v>1689</v>
      </c>
      <c r="Q217" s="1" t="s">
        <v>1690</v>
      </c>
      <c r="R217" s="1" t="s">
        <v>2983</v>
      </c>
      <c r="S217" s="1" t="s">
        <v>1692</v>
      </c>
      <c r="T217" s="1" t="s">
        <v>1693</v>
      </c>
      <c r="U217" s="1" t="s">
        <v>1694</v>
      </c>
      <c r="V217" s="1" t="s">
        <v>2978</v>
      </c>
    </row>
    <row r="218" s="1" customFormat="1" spans="1:22">
      <c r="A218" s="3">
        <v>999221949884876</v>
      </c>
      <c r="B218" s="1" t="s">
        <v>2262</v>
      </c>
      <c r="C218" s="1" t="s">
        <v>2984</v>
      </c>
      <c r="D218" s="1" t="s">
        <v>2985</v>
      </c>
      <c r="E218" s="1" t="s">
        <v>2986</v>
      </c>
      <c r="F218" s="1" t="s">
        <v>1679</v>
      </c>
      <c r="G218" s="1" t="s">
        <v>1683</v>
      </c>
      <c r="H218" s="1" t="s">
        <v>1684</v>
      </c>
      <c r="I218" s="1" t="s">
        <v>2987</v>
      </c>
      <c r="J218" s="1" t="s">
        <v>30</v>
      </c>
      <c r="K218" s="1" t="s">
        <v>2988</v>
      </c>
      <c r="L218" s="1" t="s">
        <v>2988</v>
      </c>
      <c r="M218" s="1" t="s">
        <v>1687</v>
      </c>
      <c r="N218" s="1" t="s">
        <v>1687</v>
      </c>
      <c r="O218" s="1" t="s">
        <v>1688</v>
      </c>
      <c r="P218" s="1" t="s">
        <v>1689</v>
      </c>
      <c r="Q218" s="1" t="s">
        <v>1690</v>
      </c>
      <c r="R218" s="1" t="s">
        <v>2989</v>
      </c>
      <c r="S218" s="1" t="s">
        <v>1692</v>
      </c>
      <c r="T218" s="1" t="s">
        <v>1693</v>
      </c>
      <c r="U218" s="1" t="s">
        <v>1694</v>
      </c>
      <c r="V218" s="1" t="s">
        <v>1761</v>
      </c>
    </row>
    <row r="219" s="1" customFormat="1" spans="1:22">
      <c r="A219" s="3">
        <v>999221911879620</v>
      </c>
      <c r="B219" s="1" t="s">
        <v>2342</v>
      </c>
      <c r="C219" s="1" t="s">
        <v>2990</v>
      </c>
      <c r="D219" s="1" t="s">
        <v>2985</v>
      </c>
      <c r="E219" s="1" t="s">
        <v>2991</v>
      </c>
      <c r="F219" s="1" t="s">
        <v>1849</v>
      </c>
      <c r="G219" s="1" t="s">
        <v>1679</v>
      </c>
      <c r="H219" s="1" t="s">
        <v>1684</v>
      </c>
      <c r="I219" s="1" t="s">
        <v>2992</v>
      </c>
      <c r="J219" s="1" t="s">
        <v>30</v>
      </c>
      <c r="K219" s="1" t="s">
        <v>2993</v>
      </c>
      <c r="L219" s="1" t="s">
        <v>2993</v>
      </c>
      <c r="M219" s="1" t="s">
        <v>1687</v>
      </c>
      <c r="N219" s="1" t="s">
        <v>1687</v>
      </c>
      <c r="O219" s="1" t="s">
        <v>1688</v>
      </c>
      <c r="P219" s="1" t="s">
        <v>1689</v>
      </c>
      <c r="Q219" s="1" t="s">
        <v>1690</v>
      </c>
      <c r="R219" s="1" t="s">
        <v>2994</v>
      </c>
      <c r="S219" s="1" t="s">
        <v>1692</v>
      </c>
      <c r="T219" s="1" t="s">
        <v>1693</v>
      </c>
      <c r="U219" s="1" t="s">
        <v>1694</v>
      </c>
      <c r="V219" s="1" t="s">
        <v>1761</v>
      </c>
    </row>
    <row r="220" s="1" customFormat="1" spans="1:22">
      <c r="A220" s="3">
        <v>21846657434</v>
      </c>
      <c r="B220" s="1" t="s">
        <v>2310</v>
      </c>
      <c r="C220" s="1" t="s">
        <v>2995</v>
      </c>
      <c r="D220" s="1" t="s">
        <v>2996</v>
      </c>
      <c r="E220" s="1" t="s">
        <v>2997</v>
      </c>
      <c r="F220" s="1" t="s">
        <v>1679</v>
      </c>
      <c r="G220" s="1" t="s">
        <v>1683</v>
      </c>
      <c r="H220" s="1" t="s">
        <v>1684</v>
      </c>
      <c r="I220" s="1" t="s">
        <v>2998</v>
      </c>
      <c r="J220" s="1" t="s">
        <v>30</v>
      </c>
      <c r="K220" s="1" t="s">
        <v>2999</v>
      </c>
      <c r="L220" s="1" t="s">
        <v>2999</v>
      </c>
      <c r="M220" s="1" t="s">
        <v>1687</v>
      </c>
      <c r="N220" s="1" t="s">
        <v>1687</v>
      </c>
      <c r="O220" s="1" t="s">
        <v>1688</v>
      </c>
      <c r="P220" s="1" t="s">
        <v>1689</v>
      </c>
      <c r="Q220" s="1" t="s">
        <v>1690</v>
      </c>
      <c r="R220" s="1" t="s">
        <v>3000</v>
      </c>
      <c r="S220" s="1" t="s">
        <v>1692</v>
      </c>
      <c r="T220" s="1" t="s">
        <v>1693</v>
      </c>
      <c r="U220" s="1" t="s">
        <v>1694</v>
      </c>
      <c r="V220" s="1" t="s">
        <v>1761</v>
      </c>
    </row>
    <row r="221" s="1" customFormat="1" spans="1:22">
      <c r="A221" s="3">
        <v>999221893792569</v>
      </c>
      <c r="B221" s="1" t="s">
        <v>2644</v>
      </c>
      <c r="C221" s="1" t="s">
        <v>3001</v>
      </c>
      <c r="D221" s="1" t="s">
        <v>3002</v>
      </c>
      <c r="E221" s="1" t="s">
        <v>3003</v>
      </c>
      <c r="F221" s="1" t="s">
        <v>1679</v>
      </c>
      <c r="G221" s="1" t="s">
        <v>1683</v>
      </c>
      <c r="H221" s="1" t="s">
        <v>1684</v>
      </c>
      <c r="I221" s="1" t="s">
        <v>3004</v>
      </c>
      <c r="J221" s="1" t="s">
        <v>30</v>
      </c>
      <c r="K221" s="1" t="s">
        <v>3005</v>
      </c>
      <c r="L221" s="1" t="s">
        <v>3005</v>
      </c>
      <c r="M221" s="1" t="s">
        <v>1687</v>
      </c>
      <c r="N221" s="1" t="s">
        <v>1687</v>
      </c>
      <c r="O221" s="1" t="s">
        <v>1688</v>
      </c>
      <c r="P221" s="1" t="s">
        <v>1689</v>
      </c>
      <c r="Q221" s="1" t="s">
        <v>1690</v>
      </c>
      <c r="R221" s="1" t="s">
        <v>3006</v>
      </c>
      <c r="S221" s="1" t="s">
        <v>1692</v>
      </c>
      <c r="T221" s="1" t="s">
        <v>1693</v>
      </c>
      <c r="U221" s="1" t="s">
        <v>1694</v>
      </c>
      <c r="V221" s="1" t="s">
        <v>1709</v>
      </c>
    </row>
    <row r="222" s="1" customFormat="1" spans="1:22">
      <c r="A222" s="3">
        <v>999221951727315</v>
      </c>
      <c r="B222" s="1" t="s">
        <v>2262</v>
      </c>
      <c r="C222" s="1" t="s">
        <v>3007</v>
      </c>
      <c r="D222" s="1" t="s">
        <v>3008</v>
      </c>
      <c r="E222" s="1" t="s">
        <v>3009</v>
      </c>
      <c r="F222" s="1" t="s">
        <v>2277</v>
      </c>
      <c r="G222" s="1" t="s">
        <v>1683</v>
      </c>
      <c r="H222" s="1" t="s">
        <v>1684</v>
      </c>
      <c r="I222" s="1" t="s">
        <v>3010</v>
      </c>
      <c r="J222" s="1" t="s">
        <v>30</v>
      </c>
      <c r="K222" s="1" t="s">
        <v>3011</v>
      </c>
      <c r="L222" s="1" t="s">
        <v>3011</v>
      </c>
      <c r="M222" s="1" t="s">
        <v>1687</v>
      </c>
      <c r="N222" s="1" t="s">
        <v>1687</v>
      </c>
      <c r="O222" s="1" t="s">
        <v>1688</v>
      </c>
      <c r="P222" s="1" t="s">
        <v>1689</v>
      </c>
      <c r="Q222" s="1" t="s">
        <v>1690</v>
      </c>
      <c r="R222" s="1" t="s">
        <v>3012</v>
      </c>
      <c r="S222" s="1" t="s">
        <v>1692</v>
      </c>
      <c r="T222" s="1" t="s">
        <v>1693</v>
      </c>
      <c r="U222" s="1" t="s">
        <v>1694</v>
      </c>
      <c r="V222" s="1" t="s">
        <v>1709</v>
      </c>
    </row>
    <row r="223" s="1" customFormat="1" spans="1:22">
      <c r="A223" s="3">
        <v>999221876677278</v>
      </c>
      <c r="B223" s="1" t="s">
        <v>3013</v>
      </c>
      <c r="C223" s="1" t="s">
        <v>3014</v>
      </c>
      <c r="D223" s="1" t="s">
        <v>3015</v>
      </c>
      <c r="E223" s="1" t="s">
        <v>3016</v>
      </c>
      <c r="F223" s="1" t="s">
        <v>1849</v>
      </c>
      <c r="G223" s="1" t="s">
        <v>1679</v>
      </c>
      <c r="H223" s="1" t="s">
        <v>1684</v>
      </c>
      <c r="I223" s="1" t="s">
        <v>3017</v>
      </c>
      <c r="J223" s="1" t="s">
        <v>30</v>
      </c>
      <c r="K223" s="1" t="s">
        <v>3018</v>
      </c>
      <c r="L223" s="1" t="s">
        <v>3018</v>
      </c>
      <c r="M223" s="1" t="s">
        <v>1687</v>
      </c>
      <c r="N223" s="1" t="s">
        <v>1687</v>
      </c>
      <c r="O223" s="1" t="s">
        <v>1688</v>
      </c>
      <c r="P223" s="1" t="s">
        <v>1689</v>
      </c>
      <c r="Q223" s="1" t="s">
        <v>1690</v>
      </c>
      <c r="R223" s="1" t="s">
        <v>3019</v>
      </c>
      <c r="S223" s="1" t="s">
        <v>1692</v>
      </c>
      <c r="T223" s="1" t="s">
        <v>1693</v>
      </c>
      <c r="U223" s="1" t="s">
        <v>1694</v>
      </c>
      <c r="V223" s="1" t="s">
        <v>1761</v>
      </c>
    </row>
    <row r="224" s="1" customFormat="1" spans="1:22">
      <c r="A224" s="3">
        <v>21869206598</v>
      </c>
      <c r="B224" s="1" t="s">
        <v>2258</v>
      </c>
      <c r="C224" s="1" t="s">
        <v>3020</v>
      </c>
      <c r="D224" s="1" t="s">
        <v>3021</v>
      </c>
      <c r="E224" s="1" t="s">
        <v>3022</v>
      </c>
      <c r="F224" s="1" t="s">
        <v>2262</v>
      </c>
      <c r="G224" s="1" t="s">
        <v>1679</v>
      </c>
      <c r="H224" s="1" t="s">
        <v>1684</v>
      </c>
      <c r="I224" s="1" t="s">
        <v>3023</v>
      </c>
      <c r="J224" s="1" t="s">
        <v>30</v>
      </c>
      <c r="K224" s="1" t="s">
        <v>3024</v>
      </c>
      <c r="L224" s="1" t="s">
        <v>3024</v>
      </c>
      <c r="M224" s="1" t="s">
        <v>1687</v>
      </c>
      <c r="N224" s="1" t="s">
        <v>1687</v>
      </c>
      <c r="O224" s="1" t="s">
        <v>1688</v>
      </c>
      <c r="P224" s="1" t="s">
        <v>1689</v>
      </c>
      <c r="Q224" s="1" t="s">
        <v>1690</v>
      </c>
      <c r="R224" s="1" t="s">
        <v>3025</v>
      </c>
      <c r="S224" s="1" t="s">
        <v>1692</v>
      </c>
      <c r="T224" s="1" t="s">
        <v>1693</v>
      </c>
      <c r="U224" s="1" t="s">
        <v>2266</v>
      </c>
      <c r="V224" s="1" t="s">
        <v>1702</v>
      </c>
    </row>
    <row r="225" s="1" customFormat="1" spans="1:22">
      <c r="A225" s="3">
        <v>21911236120</v>
      </c>
      <c r="B225" s="1" t="s">
        <v>2296</v>
      </c>
      <c r="C225" s="1" t="s">
        <v>3026</v>
      </c>
      <c r="D225" s="1" t="s">
        <v>3021</v>
      </c>
      <c r="E225" s="1" t="s">
        <v>3027</v>
      </c>
      <c r="F225" s="1" t="s">
        <v>2277</v>
      </c>
      <c r="G225" s="1" t="s">
        <v>1683</v>
      </c>
      <c r="H225" s="1" t="s">
        <v>1684</v>
      </c>
      <c r="I225" s="1" t="s">
        <v>3028</v>
      </c>
      <c r="J225" s="1" t="s">
        <v>30</v>
      </c>
      <c r="K225" s="1" t="s">
        <v>3029</v>
      </c>
      <c r="L225" s="1" t="s">
        <v>3029</v>
      </c>
      <c r="M225" s="1" t="s">
        <v>1687</v>
      </c>
      <c r="N225" s="1" t="s">
        <v>1687</v>
      </c>
      <c r="O225" s="1" t="s">
        <v>1688</v>
      </c>
      <c r="P225" s="1" t="s">
        <v>1689</v>
      </c>
      <c r="Q225" s="1" t="s">
        <v>1690</v>
      </c>
      <c r="R225" s="1" t="s">
        <v>3030</v>
      </c>
      <c r="S225" s="1" t="s">
        <v>1692</v>
      </c>
      <c r="T225" s="1" t="s">
        <v>1693</v>
      </c>
      <c r="U225" s="1" t="s">
        <v>2266</v>
      </c>
      <c r="V225" s="1" t="s">
        <v>1702</v>
      </c>
    </row>
    <row r="226" s="1" customFormat="1" spans="1:22">
      <c r="A226" s="3">
        <v>21852225044</v>
      </c>
      <c r="B226" s="1" t="s">
        <v>2592</v>
      </c>
      <c r="C226" s="1" t="s">
        <v>3031</v>
      </c>
      <c r="D226" s="1" t="s">
        <v>3021</v>
      </c>
      <c r="E226" s="1" t="s">
        <v>3032</v>
      </c>
      <c r="F226" s="1" t="s">
        <v>2270</v>
      </c>
      <c r="G226" s="1" t="s">
        <v>1683</v>
      </c>
      <c r="H226" s="1" t="s">
        <v>1684</v>
      </c>
      <c r="I226" s="1" t="s">
        <v>3033</v>
      </c>
      <c r="J226" s="1" t="s">
        <v>30</v>
      </c>
      <c r="K226" s="1" t="s">
        <v>3034</v>
      </c>
      <c r="L226" s="1" t="s">
        <v>3034</v>
      </c>
      <c r="M226" s="1" t="s">
        <v>1687</v>
      </c>
      <c r="N226" s="1" t="s">
        <v>1687</v>
      </c>
      <c r="O226" s="1" t="s">
        <v>1688</v>
      </c>
      <c r="P226" s="1" t="s">
        <v>1689</v>
      </c>
      <c r="Q226" s="1" t="s">
        <v>1690</v>
      </c>
      <c r="R226" s="1" t="s">
        <v>3035</v>
      </c>
      <c r="S226" s="1" t="s">
        <v>1692</v>
      </c>
      <c r="T226" s="1" t="s">
        <v>1693</v>
      </c>
      <c r="U226" s="1" t="s">
        <v>2266</v>
      </c>
      <c r="V226" s="1" t="s">
        <v>1702</v>
      </c>
    </row>
    <row r="227" s="1" customFormat="1" spans="1:22">
      <c r="A227" s="3">
        <v>21855061460</v>
      </c>
      <c r="B227" s="1" t="s">
        <v>3036</v>
      </c>
      <c r="C227" s="1" t="s">
        <v>3037</v>
      </c>
      <c r="D227" s="1" t="s">
        <v>3021</v>
      </c>
      <c r="E227" s="1" t="s">
        <v>3038</v>
      </c>
      <c r="F227" s="1" t="s">
        <v>2277</v>
      </c>
      <c r="G227" s="1" t="s">
        <v>1679</v>
      </c>
      <c r="H227" s="1" t="s">
        <v>1684</v>
      </c>
      <c r="I227" s="1" t="s">
        <v>3039</v>
      </c>
      <c r="J227" s="1" t="s">
        <v>30</v>
      </c>
      <c r="K227" s="1" t="s">
        <v>3040</v>
      </c>
      <c r="L227" s="1" t="s">
        <v>3040</v>
      </c>
      <c r="M227" s="1" t="s">
        <v>1687</v>
      </c>
      <c r="N227" s="1" t="s">
        <v>1687</v>
      </c>
      <c r="O227" s="1" t="s">
        <v>1688</v>
      </c>
      <c r="P227" s="1" t="s">
        <v>1689</v>
      </c>
      <c r="Q227" s="1" t="s">
        <v>1690</v>
      </c>
      <c r="R227" s="1" t="s">
        <v>3041</v>
      </c>
      <c r="S227" s="1" t="s">
        <v>1692</v>
      </c>
      <c r="T227" s="1" t="s">
        <v>1693</v>
      </c>
      <c r="U227" s="1" t="s">
        <v>2266</v>
      </c>
      <c r="V227" s="1" t="s">
        <v>1702</v>
      </c>
    </row>
    <row r="228" s="1" customFormat="1" spans="1:22">
      <c r="A228" s="3">
        <v>999221934018099</v>
      </c>
      <c r="B228" s="1" t="s">
        <v>2274</v>
      </c>
      <c r="C228" s="1" t="s">
        <v>3042</v>
      </c>
      <c r="D228" s="1" t="s">
        <v>3043</v>
      </c>
      <c r="E228" s="1" t="s">
        <v>3044</v>
      </c>
      <c r="F228" s="1" t="s">
        <v>1679</v>
      </c>
      <c r="G228" s="1" t="s">
        <v>1683</v>
      </c>
      <c r="H228" s="1" t="s">
        <v>1684</v>
      </c>
      <c r="I228" s="1" t="s">
        <v>3045</v>
      </c>
      <c r="J228" s="1" t="s">
        <v>30</v>
      </c>
      <c r="K228" s="1" t="s">
        <v>3046</v>
      </c>
      <c r="L228" s="1" t="s">
        <v>3046</v>
      </c>
      <c r="M228" s="1" t="s">
        <v>1687</v>
      </c>
      <c r="N228" s="1" t="s">
        <v>1687</v>
      </c>
      <c r="O228" s="1" t="s">
        <v>1688</v>
      </c>
      <c r="P228" s="1" t="s">
        <v>1689</v>
      </c>
      <c r="Q228" s="1" t="s">
        <v>1690</v>
      </c>
      <c r="R228" s="1" t="s">
        <v>3047</v>
      </c>
      <c r="S228" s="1" t="s">
        <v>1692</v>
      </c>
      <c r="T228" s="1" t="s">
        <v>1693</v>
      </c>
      <c r="U228" s="1" t="s">
        <v>1694</v>
      </c>
      <c r="V228" s="1" t="s">
        <v>2114</v>
      </c>
    </row>
    <row r="229" s="1" customFormat="1" spans="1:22">
      <c r="A229" s="3">
        <v>999221854262781</v>
      </c>
      <c r="B229" s="1" t="s">
        <v>3036</v>
      </c>
      <c r="C229" s="1" t="s">
        <v>3048</v>
      </c>
      <c r="D229" s="1" t="s">
        <v>3049</v>
      </c>
      <c r="E229" s="1" t="s">
        <v>3050</v>
      </c>
      <c r="F229" s="1" t="s">
        <v>1679</v>
      </c>
      <c r="G229" s="1" t="s">
        <v>1683</v>
      </c>
      <c r="H229" s="1" t="s">
        <v>1684</v>
      </c>
      <c r="I229" s="1" t="s">
        <v>3051</v>
      </c>
      <c r="J229" s="1" t="s">
        <v>30</v>
      </c>
      <c r="K229" s="1" t="s">
        <v>3052</v>
      </c>
      <c r="L229" s="1" t="s">
        <v>3052</v>
      </c>
      <c r="M229" s="1" t="s">
        <v>1687</v>
      </c>
      <c r="N229" s="1" t="s">
        <v>1687</v>
      </c>
      <c r="O229" s="1" t="s">
        <v>1688</v>
      </c>
      <c r="P229" s="1" t="s">
        <v>1689</v>
      </c>
      <c r="Q229" s="1" t="s">
        <v>1690</v>
      </c>
      <c r="R229" s="1" t="s">
        <v>3053</v>
      </c>
      <c r="S229" s="1" t="s">
        <v>1692</v>
      </c>
      <c r="T229" s="1" t="s">
        <v>1693</v>
      </c>
      <c r="U229" s="1" t="s">
        <v>1694</v>
      </c>
      <c r="V229" s="1" t="s">
        <v>1761</v>
      </c>
    </row>
    <row r="230" s="1" customFormat="1" spans="1:22">
      <c r="A230" s="3">
        <v>999221903998735</v>
      </c>
      <c r="B230" s="1" t="s">
        <v>2296</v>
      </c>
      <c r="C230" s="1" t="s">
        <v>3054</v>
      </c>
      <c r="D230" s="1" t="s">
        <v>2175</v>
      </c>
      <c r="E230" s="1" t="s">
        <v>3055</v>
      </c>
      <c r="F230" s="1" t="s">
        <v>1679</v>
      </c>
      <c r="G230" s="1" t="s">
        <v>1683</v>
      </c>
      <c r="H230" s="1" t="s">
        <v>1684</v>
      </c>
      <c r="I230" s="1" t="s">
        <v>3056</v>
      </c>
      <c r="J230" s="1" t="s">
        <v>30</v>
      </c>
      <c r="K230" s="1" t="s">
        <v>3057</v>
      </c>
      <c r="L230" s="1" t="s">
        <v>3057</v>
      </c>
      <c r="M230" s="1" t="s">
        <v>1687</v>
      </c>
      <c r="N230" s="1" t="s">
        <v>1687</v>
      </c>
      <c r="O230" s="1" t="s">
        <v>1688</v>
      </c>
      <c r="P230" s="1" t="s">
        <v>1689</v>
      </c>
      <c r="Q230" s="1" t="s">
        <v>1690</v>
      </c>
      <c r="R230" s="1" t="s">
        <v>3058</v>
      </c>
      <c r="S230" s="1" t="s">
        <v>1692</v>
      </c>
      <c r="T230" s="1" t="s">
        <v>1693</v>
      </c>
      <c r="U230" s="1" t="s">
        <v>1694</v>
      </c>
      <c r="V230" s="1" t="s">
        <v>2180</v>
      </c>
    </row>
    <row r="231" s="1" customFormat="1" spans="1:22">
      <c r="A231" s="3">
        <v>999221845645772</v>
      </c>
      <c r="B231" s="1" t="s">
        <v>2310</v>
      </c>
      <c r="C231" s="1" t="s">
        <v>3059</v>
      </c>
      <c r="D231" s="1" t="s">
        <v>3060</v>
      </c>
      <c r="E231" s="1" t="s">
        <v>3061</v>
      </c>
      <c r="F231" s="1" t="s">
        <v>2475</v>
      </c>
      <c r="G231" s="1" t="s">
        <v>1683</v>
      </c>
      <c r="H231" s="1" t="s">
        <v>1684</v>
      </c>
      <c r="I231" s="1" t="s">
        <v>3062</v>
      </c>
      <c r="J231" s="1" t="s">
        <v>30</v>
      </c>
      <c r="K231" s="1" t="s">
        <v>3063</v>
      </c>
      <c r="L231" s="1" t="s">
        <v>3063</v>
      </c>
      <c r="M231" s="1" t="s">
        <v>1687</v>
      </c>
      <c r="N231" s="1" t="s">
        <v>1687</v>
      </c>
      <c r="O231" s="1" t="s">
        <v>1688</v>
      </c>
      <c r="P231" s="1" t="s">
        <v>1689</v>
      </c>
      <c r="Q231" s="1" t="s">
        <v>1690</v>
      </c>
      <c r="R231" s="1" t="s">
        <v>3064</v>
      </c>
      <c r="S231" s="1" t="s">
        <v>1692</v>
      </c>
      <c r="T231" s="1" t="s">
        <v>1693</v>
      </c>
      <c r="U231" s="1" t="s">
        <v>1694</v>
      </c>
      <c r="V231" s="1" t="s">
        <v>1709</v>
      </c>
    </row>
    <row r="232" s="1" customFormat="1" spans="1:22">
      <c r="A232" s="3">
        <v>999221951341020</v>
      </c>
      <c r="B232" s="1" t="s">
        <v>2262</v>
      </c>
      <c r="C232" s="1" t="s">
        <v>3065</v>
      </c>
      <c r="D232" s="1" t="s">
        <v>3066</v>
      </c>
      <c r="E232" s="1" t="s">
        <v>3067</v>
      </c>
      <c r="F232" s="1" t="s">
        <v>2277</v>
      </c>
      <c r="G232" s="1" t="s">
        <v>1679</v>
      </c>
      <c r="H232" s="1" t="s">
        <v>1684</v>
      </c>
      <c r="I232" s="1" t="s">
        <v>3068</v>
      </c>
      <c r="J232" s="1" t="s">
        <v>30</v>
      </c>
      <c r="K232" s="1" t="s">
        <v>3069</v>
      </c>
      <c r="L232" s="1" t="s">
        <v>3069</v>
      </c>
      <c r="M232" s="1" t="s">
        <v>1687</v>
      </c>
      <c r="N232" s="1" t="s">
        <v>1687</v>
      </c>
      <c r="O232" s="1" t="s">
        <v>1688</v>
      </c>
      <c r="P232" s="1" t="s">
        <v>1689</v>
      </c>
      <c r="Q232" s="1" t="s">
        <v>1690</v>
      </c>
      <c r="R232" s="1" t="s">
        <v>3070</v>
      </c>
      <c r="S232" s="1" t="s">
        <v>1692</v>
      </c>
      <c r="T232" s="1" t="s">
        <v>1693</v>
      </c>
      <c r="U232" s="1" t="s">
        <v>1694</v>
      </c>
      <c r="V232" s="1" t="s">
        <v>1709</v>
      </c>
    </row>
    <row r="233" s="1" customFormat="1" spans="1:22">
      <c r="A233" s="3">
        <v>21849500576</v>
      </c>
      <c r="B233" s="1" t="s">
        <v>2303</v>
      </c>
      <c r="C233" s="1" t="s">
        <v>3071</v>
      </c>
      <c r="D233" s="1" t="s">
        <v>3072</v>
      </c>
      <c r="E233" s="1" t="s">
        <v>3073</v>
      </c>
      <c r="F233" s="1" t="s">
        <v>2270</v>
      </c>
      <c r="G233" s="1" t="s">
        <v>1679</v>
      </c>
      <c r="H233" s="1" t="s">
        <v>1684</v>
      </c>
      <c r="I233" s="1" t="s">
        <v>3074</v>
      </c>
      <c r="J233" s="1" t="s">
        <v>30</v>
      </c>
      <c r="K233" s="1" t="s">
        <v>3075</v>
      </c>
      <c r="L233" s="1" t="s">
        <v>3075</v>
      </c>
      <c r="M233" s="1" t="s">
        <v>1687</v>
      </c>
      <c r="N233" s="1" t="s">
        <v>1687</v>
      </c>
      <c r="O233" s="1" t="s">
        <v>1688</v>
      </c>
      <c r="P233" s="1" t="s">
        <v>1689</v>
      </c>
      <c r="Q233" s="1" t="s">
        <v>1690</v>
      </c>
      <c r="R233" s="1" t="s">
        <v>3076</v>
      </c>
      <c r="S233" s="1" t="s">
        <v>1692</v>
      </c>
      <c r="T233" s="1" t="s">
        <v>1693</v>
      </c>
      <c r="U233" s="1" t="s">
        <v>1694</v>
      </c>
      <c r="V233" s="1" t="s">
        <v>2085</v>
      </c>
    </row>
    <row r="234" s="1" customFormat="1" spans="1:22">
      <c r="A234" s="3">
        <v>999221846844057</v>
      </c>
      <c r="B234" s="1" t="s">
        <v>2423</v>
      </c>
      <c r="C234" s="1" t="s">
        <v>3077</v>
      </c>
      <c r="D234" s="1" t="s">
        <v>2234</v>
      </c>
      <c r="E234" s="1" t="s">
        <v>3078</v>
      </c>
      <c r="F234" s="1" t="s">
        <v>2277</v>
      </c>
      <c r="G234" s="1" t="s">
        <v>1679</v>
      </c>
      <c r="H234" s="1" t="s">
        <v>1684</v>
      </c>
      <c r="I234" s="1" t="s">
        <v>3079</v>
      </c>
      <c r="J234" s="1" t="s">
        <v>30</v>
      </c>
      <c r="K234" s="1" t="s">
        <v>3080</v>
      </c>
      <c r="L234" s="1" t="s">
        <v>3080</v>
      </c>
      <c r="M234" s="1" t="s">
        <v>1687</v>
      </c>
      <c r="N234" s="1" t="s">
        <v>1687</v>
      </c>
      <c r="O234" s="1" t="s">
        <v>1688</v>
      </c>
      <c r="P234" s="1" t="s">
        <v>1689</v>
      </c>
      <c r="Q234" s="1" t="s">
        <v>1690</v>
      </c>
      <c r="R234" s="1" t="s">
        <v>3081</v>
      </c>
      <c r="S234" s="1" t="s">
        <v>1692</v>
      </c>
      <c r="T234" s="1" t="s">
        <v>1693</v>
      </c>
      <c r="U234" s="1" t="s">
        <v>1694</v>
      </c>
      <c r="V234" s="1" t="s">
        <v>1910</v>
      </c>
    </row>
    <row r="235" s="1" customFormat="1" spans="1:22">
      <c r="A235" s="3">
        <v>999221926150772</v>
      </c>
      <c r="B235" s="1" t="s">
        <v>2289</v>
      </c>
      <c r="C235" s="1" t="s">
        <v>3082</v>
      </c>
      <c r="D235" s="1" t="s">
        <v>3083</v>
      </c>
      <c r="E235" s="1" t="s">
        <v>3084</v>
      </c>
      <c r="F235" s="1" t="s">
        <v>1849</v>
      </c>
      <c r="G235" s="1" t="s">
        <v>1683</v>
      </c>
      <c r="H235" s="1" t="s">
        <v>1684</v>
      </c>
      <c r="I235" s="1" t="s">
        <v>3085</v>
      </c>
      <c r="J235" s="1" t="s">
        <v>30</v>
      </c>
      <c r="K235" s="1" t="s">
        <v>3086</v>
      </c>
      <c r="L235" s="1" t="s">
        <v>3086</v>
      </c>
      <c r="M235" s="1" t="s">
        <v>1687</v>
      </c>
      <c r="N235" s="1" t="s">
        <v>1687</v>
      </c>
      <c r="O235" s="1" t="s">
        <v>1688</v>
      </c>
      <c r="P235" s="1" t="s">
        <v>1689</v>
      </c>
      <c r="Q235" s="1" t="s">
        <v>1690</v>
      </c>
      <c r="R235" s="1" t="s">
        <v>3087</v>
      </c>
      <c r="S235" s="1" t="s">
        <v>1692</v>
      </c>
      <c r="T235" s="1" t="s">
        <v>1693</v>
      </c>
      <c r="U235" s="1" t="s">
        <v>1694</v>
      </c>
      <c r="V235" s="1" t="s">
        <v>2978</v>
      </c>
    </row>
    <row r="236" s="1" customFormat="1" spans="1:22">
      <c r="A236" s="3">
        <v>999221949785709</v>
      </c>
      <c r="B236" s="1" t="s">
        <v>2262</v>
      </c>
      <c r="C236" s="1" t="s">
        <v>3088</v>
      </c>
      <c r="D236" s="1" t="s">
        <v>3089</v>
      </c>
      <c r="E236" s="1" t="s">
        <v>3090</v>
      </c>
      <c r="F236" s="1" t="s">
        <v>2270</v>
      </c>
      <c r="G236" s="1" t="s">
        <v>1679</v>
      </c>
      <c r="H236" s="1" t="s">
        <v>1684</v>
      </c>
      <c r="I236" s="1" t="s">
        <v>3091</v>
      </c>
      <c r="J236" s="1" t="s">
        <v>30</v>
      </c>
      <c r="K236" s="1" t="s">
        <v>3092</v>
      </c>
      <c r="L236" s="1" t="s">
        <v>3092</v>
      </c>
      <c r="M236" s="1" t="s">
        <v>1687</v>
      </c>
      <c r="N236" s="1" t="s">
        <v>1687</v>
      </c>
      <c r="O236" s="1" t="s">
        <v>1688</v>
      </c>
      <c r="P236" s="1" t="s">
        <v>1689</v>
      </c>
      <c r="Q236" s="1" t="s">
        <v>1690</v>
      </c>
      <c r="R236" s="1" t="s">
        <v>3093</v>
      </c>
      <c r="S236" s="1" t="s">
        <v>1692</v>
      </c>
      <c r="T236" s="1" t="s">
        <v>1693</v>
      </c>
      <c r="U236" s="1" t="s">
        <v>1694</v>
      </c>
      <c r="V236" s="1" t="s">
        <v>1774</v>
      </c>
    </row>
    <row r="237" s="1" customFormat="1" spans="1:22">
      <c r="A237" s="3">
        <v>999221855920495</v>
      </c>
      <c r="B237" s="1" t="s">
        <v>2349</v>
      </c>
      <c r="C237" s="1" t="s">
        <v>3094</v>
      </c>
      <c r="D237" s="1" t="s">
        <v>3095</v>
      </c>
      <c r="E237" s="1" t="s">
        <v>3096</v>
      </c>
      <c r="F237" s="1" t="s">
        <v>1849</v>
      </c>
      <c r="G237" s="1" t="s">
        <v>1683</v>
      </c>
      <c r="H237" s="1" t="s">
        <v>1684</v>
      </c>
      <c r="I237" s="1" t="s">
        <v>3097</v>
      </c>
      <c r="J237" s="1" t="s">
        <v>30</v>
      </c>
      <c r="K237" s="1" t="s">
        <v>3098</v>
      </c>
      <c r="L237" s="1" t="s">
        <v>3098</v>
      </c>
      <c r="M237" s="1" t="s">
        <v>1687</v>
      </c>
      <c r="N237" s="1" t="s">
        <v>1687</v>
      </c>
      <c r="O237" s="1" t="s">
        <v>1688</v>
      </c>
      <c r="P237" s="1" t="s">
        <v>1689</v>
      </c>
      <c r="Q237" s="1" t="s">
        <v>1690</v>
      </c>
      <c r="R237" s="1" t="s">
        <v>3099</v>
      </c>
      <c r="S237" s="1" t="s">
        <v>1692</v>
      </c>
      <c r="T237" s="1" t="s">
        <v>1693</v>
      </c>
      <c r="U237" s="1" t="s">
        <v>1694</v>
      </c>
      <c r="V237" s="1" t="s">
        <v>1709</v>
      </c>
    </row>
    <row r="238" s="1" customFormat="1" spans="1:22">
      <c r="A238" s="3">
        <v>21847758863</v>
      </c>
      <c r="B238" s="1" t="s">
        <v>2423</v>
      </c>
      <c r="C238" s="1" t="s">
        <v>3100</v>
      </c>
      <c r="D238" s="1" t="s">
        <v>3101</v>
      </c>
      <c r="E238" s="1" t="s">
        <v>3102</v>
      </c>
      <c r="F238" s="1" t="s">
        <v>2270</v>
      </c>
      <c r="G238" s="1" t="s">
        <v>1679</v>
      </c>
      <c r="H238" s="1" t="s">
        <v>1684</v>
      </c>
      <c r="I238" s="1" t="s">
        <v>3103</v>
      </c>
      <c r="J238" s="1" t="s">
        <v>30</v>
      </c>
      <c r="K238" s="1" t="s">
        <v>3104</v>
      </c>
      <c r="L238" s="1" t="s">
        <v>3104</v>
      </c>
      <c r="M238" s="1" t="s">
        <v>1687</v>
      </c>
      <c r="N238" s="1" t="s">
        <v>1687</v>
      </c>
      <c r="O238" s="1" t="s">
        <v>1688</v>
      </c>
      <c r="P238" s="1" t="s">
        <v>1689</v>
      </c>
      <c r="Q238" s="1" t="s">
        <v>1690</v>
      </c>
      <c r="R238" s="1" t="s">
        <v>3105</v>
      </c>
      <c r="S238" s="1" t="s">
        <v>1692</v>
      </c>
      <c r="T238" s="1" t="s">
        <v>1693</v>
      </c>
      <c r="U238" s="1" t="s">
        <v>1694</v>
      </c>
      <c r="V238" s="1" t="s">
        <v>1702</v>
      </c>
    </row>
    <row r="239" s="1" customFormat="1" spans="1:22">
      <c r="A239" s="3">
        <v>21885430748</v>
      </c>
      <c r="B239" s="1" t="s">
        <v>3013</v>
      </c>
      <c r="C239" s="1" t="s">
        <v>3106</v>
      </c>
      <c r="D239" s="1" t="s">
        <v>3101</v>
      </c>
      <c r="E239" s="1" t="s">
        <v>3107</v>
      </c>
      <c r="F239" s="1" t="s">
        <v>2270</v>
      </c>
      <c r="G239" s="1" t="s">
        <v>1679</v>
      </c>
      <c r="H239" s="1" t="s">
        <v>1684</v>
      </c>
      <c r="I239" s="1" t="s">
        <v>3108</v>
      </c>
      <c r="J239" s="1" t="s">
        <v>30</v>
      </c>
      <c r="K239" s="1" t="s">
        <v>3086</v>
      </c>
      <c r="L239" s="1" t="s">
        <v>3086</v>
      </c>
      <c r="M239" s="1" t="s">
        <v>1687</v>
      </c>
      <c r="N239" s="1" t="s">
        <v>1687</v>
      </c>
      <c r="O239" s="1" t="s">
        <v>1688</v>
      </c>
      <c r="P239" s="1" t="s">
        <v>1689</v>
      </c>
      <c r="Q239" s="1" t="s">
        <v>1690</v>
      </c>
      <c r="R239" s="1" t="s">
        <v>3109</v>
      </c>
      <c r="S239" s="1" t="s">
        <v>1692</v>
      </c>
      <c r="T239" s="1" t="s">
        <v>1693</v>
      </c>
      <c r="U239" s="1" t="s">
        <v>1694</v>
      </c>
      <c r="V239" s="1" t="s">
        <v>1702</v>
      </c>
    </row>
    <row r="240" s="1" customFormat="1" spans="1:22">
      <c r="A240" s="3">
        <v>21950071672</v>
      </c>
      <c r="B240" s="1" t="s">
        <v>2262</v>
      </c>
      <c r="C240" s="1" t="s">
        <v>3110</v>
      </c>
      <c r="D240" s="1" t="s">
        <v>3111</v>
      </c>
      <c r="E240" s="1" t="s">
        <v>3112</v>
      </c>
      <c r="F240" s="1" t="s">
        <v>1679</v>
      </c>
      <c r="G240" s="1" t="s">
        <v>1683</v>
      </c>
      <c r="H240" s="1" t="s">
        <v>1684</v>
      </c>
      <c r="I240" s="1" t="s">
        <v>3113</v>
      </c>
      <c r="J240" s="1" t="s">
        <v>30</v>
      </c>
      <c r="K240" s="1" t="s">
        <v>3114</v>
      </c>
      <c r="L240" s="1" t="s">
        <v>3114</v>
      </c>
      <c r="M240" s="1" t="s">
        <v>1687</v>
      </c>
      <c r="N240" s="1" t="s">
        <v>1687</v>
      </c>
      <c r="O240" s="1" t="s">
        <v>1688</v>
      </c>
      <c r="P240" s="1" t="s">
        <v>1689</v>
      </c>
      <c r="Q240" s="1" t="s">
        <v>1690</v>
      </c>
      <c r="R240" s="1" t="s">
        <v>3115</v>
      </c>
      <c r="S240" s="1" t="s">
        <v>1692</v>
      </c>
      <c r="T240" s="1" t="s">
        <v>1693</v>
      </c>
      <c r="U240" s="1" t="s">
        <v>1694</v>
      </c>
      <c r="V240" s="1" t="s">
        <v>1761</v>
      </c>
    </row>
    <row r="241" s="1" customFormat="1" spans="1:22">
      <c r="A241" s="3">
        <v>999221892659925</v>
      </c>
      <c r="B241" s="1" t="s">
        <v>2335</v>
      </c>
      <c r="C241" s="1" t="s">
        <v>3116</v>
      </c>
      <c r="D241" s="1" t="s">
        <v>3117</v>
      </c>
      <c r="E241" s="1" t="s">
        <v>3118</v>
      </c>
      <c r="F241" s="1" t="s">
        <v>1679</v>
      </c>
      <c r="G241" s="1" t="s">
        <v>1683</v>
      </c>
      <c r="H241" s="1" t="s">
        <v>1684</v>
      </c>
      <c r="I241" s="1" t="s">
        <v>3119</v>
      </c>
      <c r="J241" s="1" t="s">
        <v>30</v>
      </c>
      <c r="K241" s="1" t="s">
        <v>2786</v>
      </c>
      <c r="L241" s="1" t="s">
        <v>2786</v>
      </c>
      <c r="M241" s="1" t="s">
        <v>1687</v>
      </c>
      <c r="N241" s="1" t="s">
        <v>1687</v>
      </c>
      <c r="O241" s="1" t="s">
        <v>1688</v>
      </c>
      <c r="P241" s="1" t="s">
        <v>1689</v>
      </c>
      <c r="Q241" s="1" t="s">
        <v>1690</v>
      </c>
      <c r="R241" s="1" t="s">
        <v>3120</v>
      </c>
      <c r="S241" s="1" t="s">
        <v>1692</v>
      </c>
      <c r="T241" s="1" t="s">
        <v>1693</v>
      </c>
      <c r="U241" s="1" t="s">
        <v>1694</v>
      </c>
      <c r="V241" s="1" t="s">
        <v>1709</v>
      </c>
    </row>
    <row r="242" s="1" customFormat="1" spans="1:22">
      <c r="A242" s="3">
        <v>999221962934892</v>
      </c>
      <c r="B242" s="1" t="s">
        <v>2277</v>
      </c>
      <c r="C242" s="1" t="s">
        <v>3121</v>
      </c>
      <c r="D242" s="1" t="s">
        <v>3122</v>
      </c>
      <c r="E242" s="1" t="s">
        <v>3123</v>
      </c>
      <c r="F242" s="1" t="s">
        <v>1679</v>
      </c>
      <c r="G242" s="1" t="s">
        <v>1683</v>
      </c>
      <c r="H242" s="1" t="s">
        <v>1684</v>
      </c>
      <c r="I242" s="1" t="s">
        <v>3124</v>
      </c>
      <c r="J242" s="1" t="s">
        <v>30</v>
      </c>
      <c r="K242" s="1" t="s">
        <v>3125</v>
      </c>
      <c r="L242" s="1" t="s">
        <v>3125</v>
      </c>
      <c r="M242" s="1" t="s">
        <v>1687</v>
      </c>
      <c r="N242" s="1" t="s">
        <v>1687</v>
      </c>
      <c r="O242" s="1" t="s">
        <v>1688</v>
      </c>
      <c r="P242" s="1" t="s">
        <v>1689</v>
      </c>
      <c r="Q242" s="1" t="s">
        <v>1690</v>
      </c>
      <c r="R242" s="1" t="s">
        <v>3126</v>
      </c>
      <c r="S242" s="1" t="s">
        <v>1692</v>
      </c>
      <c r="T242" s="1" t="s">
        <v>1693</v>
      </c>
      <c r="U242" s="1" t="s">
        <v>1694</v>
      </c>
      <c r="V242" s="1" t="s">
        <v>1709</v>
      </c>
    </row>
    <row r="243" s="1" customFormat="1" spans="1:22">
      <c r="A243" s="3">
        <v>999221966464056</v>
      </c>
      <c r="B243" s="1" t="s">
        <v>2277</v>
      </c>
      <c r="C243" s="1" t="s">
        <v>3127</v>
      </c>
      <c r="D243" s="1" t="s">
        <v>3128</v>
      </c>
      <c r="E243" s="1" t="s">
        <v>3129</v>
      </c>
      <c r="F243" s="1" t="s">
        <v>1679</v>
      </c>
      <c r="G243" s="1" t="s">
        <v>1683</v>
      </c>
      <c r="H243" s="1" t="s">
        <v>1684</v>
      </c>
      <c r="I243" s="1" t="s">
        <v>3130</v>
      </c>
      <c r="J243" s="1" t="s">
        <v>30</v>
      </c>
      <c r="K243" s="1" t="s">
        <v>3131</v>
      </c>
      <c r="L243" s="1" t="s">
        <v>3131</v>
      </c>
      <c r="M243" s="1" t="s">
        <v>1687</v>
      </c>
      <c r="N243" s="1" t="s">
        <v>1687</v>
      </c>
      <c r="O243" s="1" t="s">
        <v>1688</v>
      </c>
      <c r="P243" s="1" t="s">
        <v>1689</v>
      </c>
      <c r="Q243" s="1" t="s">
        <v>1690</v>
      </c>
      <c r="R243" s="1" t="s">
        <v>3132</v>
      </c>
      <c r="S243" s="1" t="s">
        <v>1692</v>
      </c>
      <c r="T243" s="1" t="s">
        <v>1693</v>
      </c>
      <c r="U243" s="1" t="s">
        <v>1694</v>
      </c>
      <c r="V243" s="1" t="s">
        <v>2696</v>
      </c>
    </row>
    <row r="244" s="1" customFormat="1" spans="1:22">
      <c r="A244" s="3">
        <v>999221911112396</v>
      </c>
      <c r="B244" s="1" t="s">
        <v>2296</v>
      </c>
      <c r="C244" s="1" t="s">
        <v>3133</v>
      </c>
      <c r="D244" s="1" t="s">
        <v>3134</v>
      </c>
      <c r="E244" s="1" t="s">
        <v>3135</v>
      </c>
      <c r="F244" s="1" t="s">
        <v>2277</v>
      </c>
      <c r="G244" s="1" t="s">
        <v>1679</v>
      </c>
      <c r="H244" s="1" t="s">
        <v>1684</v>
      </c>
      <c r="I244" s="1" t="s">
        <v>3136</v>
      </c>
      <c r="J244" s="1" t="s">
        <v>30</v>
      </c>
      <c r="K244" s="1" t="s">
        <v>2480</v>
      </c>
      <c r="L244" s="1" t="s">
        <v>2480</v>
      </c>
      <c r="M244" s="1" t="s">
        <v>1687</v>
      </c>
      <c r="N244" s="1" t="s">
        <v>1687</v>
      </c>
      <c r="O244" s="1" t="s">
        <v>1688</v>
      </c>
      <c r="P244" s="1" t="s">
        <v>1689</v>
      </c>
      <c r="Q244" s="1" t="s">
        <v>1690</v>
      </c>
      <c r="R244" s="1" t="s">
        <v>3137</v>
      </c>
      <c r="S244" s="1" t="s">
        <v>1692</v>
      </c>
      <c r="T244" s="1" t="s">
        <v>1693</v>
      </c>
      <c r="U244" s="1" t="s">
        <v>1694</v>
      </c>
      <c r="V244" s="1" t="s">
        <v>1761</v>
      </c>
    </row>
    <row r="245" s="1" customFormat="1" spans="1:22">
      <c r="A245" s="3">
        <v>999221850681832</v>
      </c>
      <c r="B245" s="1" t="s">
        <v>2482</v>
      </c>
      <c r="C245" s="1" t="s">
        <v>3138</v>
      </c>
      <c r="D245" s="1" t="s">
        <v>3139</v>
      </c>
      <c r="E245" s="1" t="s">
        <v>3140</v>
      </c>
      <c r="F245" s="1" t="s">
        <v>1679</v>
      </c>
      <c r="G245" s="1" t="s">
        <v>1683</v>
      </c>
      <c r="H245" s="1" t="s">
        <v>1684</v>
      </c>
      <c r="I245" s="1" t="s">
        <v>3141</v>
      </c>
      <c r="J245" s="1" t="s">
        <v>30</v>
      </c>
      <c r="K245" s="1" t="s">
        <v>3142</v>
      </c>
      <c r="L245" s="1" t="s">
        <v>3142</v>
      </c>
      <c r="M245" s="1" t="s">
        <v>1687</v>
      </c>
      <c r="N245" s="1" t="s">
        <v>1687</v>
      </c>
      <c r="O245" s="1" t="s">
        <v>1688</v>
      </c>
      <c r="P245" s="1" t="s">
        <v>1689</v>
      </c>
      <c r="Q245" s="1" t="s">
        <v>1690</v>
      </c>
      <c r="R245" s="1" t="s">
        <v>3143</v>
      </c>
      <c r="S245" s="1" t="s">
        <v>1692</v>
      </c>
      <c r="T245" s="1" t="s">
        <v>1693</v>
      </c>
      <c r="U245" s="1" t="s">
        <v>1694</v>
      </c>
      <c r="V245" s="1" t="s">
        <v>1761</v>
      </c>
    </row>
    <row r="246" s="1" customFormat="1" spans="1:22">
      <c r="A246" s="3">
        <v>999221926143185</v>
      </c>
      <c r="B246" s="1" t="s">
        <v>2289</v>
      </c>
      <c r="C246" s="1" t="s">
        <v>3144</v>
      </c>
      <c r="D246" s="1" t="s">
        <v>3145</v>
      </c>
      <c r="E246" s="1" t="s">
        <v>3146</v>
      </c>
      <c r="F246" s="1" t="s">
        <v>1849</v>
      </c>
      <c r="G246" s="1" t="s">
        <v>1683</v>
      </c>
      <c r="H246" s="1" t="s">
        <v>1684</v>
      </c>
      <c r="I246" s="1" t="s">
        <v>3147</v>
      </c>
      <c r="J246" s="1" t="s">
        <v>30</v>
      </c>
      <c r="K246" s="1" t="s">
        <v>3148</v>
      </c>
      <c r="L246" s="1" t="s">
        <v>3148</v>
      </c>
      <c r="M246" s="1" t="s">
        <v>1687</v>
      </c>
      <c r="N246" s="1" t="s">
        <v>1687</v>
      </c>
      <c r="O246" s="1" t="s">
        <v>1688</v>
      </c>
      <c r="P246" s="1" t="s">
        <v>1689</v>
      </c>
      <c r="Q246" s="1" t="s">
        <v>1690</v>
      </c>
      <c r="R246" s="1" t="s">
        <v>3149</v>
      </c>
      <c r="S246" s="1" t="s">
        <v>1692</v>
      </c>
      <c r="T246" s="1" t="s">
        <v>1693</v>
      </c>
      <c r="U246" s="1" t="s">
        <v>1694</v>
      </c>
      <c r="V246" s="1" t="s">
        <v>1709</v>
      </c>
    </row>
    <row r="247" s="1" customFormat="1" spans="1:22">
      <c r="A247" s="3">
        <v>21849542421</v>
      </c>
      <c r="B247" s="1" t="s">
        <v>2303</v>
      </c>
      <c r="C247" s="1" t="s">
        <v>3150</v>
      </c>
      <c r="D247" s="1" t="s">
        <v>3151</v>
      </c>
      <c r="E247" s="1" t="s">
        <v>3152</v>
      </c>
      <c r="F247" s="1" t="s">
        <v>2277</v>
      </c>
      <c r="G247" s="1" t="s">
        <v>1679</v>
      </c>
      <c r="H247" s="1" t="s">
        <v>1684</v>
      </c>
      <c r="I247" s="1" t="s">
        <v>3153</v>
      </c>
      <c r="J247" s="1" t="s">
        <v>30</v>
      </c>
      <c r="K247" s="1" t="s">
        <v>3154</v>
      </c>
      <c r="L247" s="1" t="s">
        <v>3154</v>
      </c>
      <c r="M247" s="1" t="s">
        <v>1687</v>
      </c>
      <c r="N247" s="1" t="s">
        <v>1687</v>
      </c>
      <c r="O247" s="1" t="s">
        <v>1688</v>
      </c>
      <c r="P247" s="1" t="s">
        <v>1689</v>
      </c>
      <c r="Q247" s="1" t="s">
        <v>1690</v>
      </c>
      <c r="R247" s="1" t="s">
        <v>3155</v>
      </c>
      <c r="S247" s="1" t="s">
        <v>1692</v>
      </c>
      <c r="T247" s="1" t="s">
        <v>1693</v>
      </c>
      <c r="U247" s="1" t="s">
        <v>1694</v>
      </c>
      <c r="V247" s="1" t="s">
        <v>2085</v>
      </c>
    </row>
    <row r="248" s="1" customFormat="1" spans="1:22">
      <c r="A248" s="3">
        <v>999221904067738</v>
      </c>
      <c r="B248" s="1" t="s">
        <v>2296</v>
      </c>
      <c r="C248" s="1" t="s">
        <v>3156</v>
      </c>
      <c r="D248" s="1" t="s">
        <v>3157</v>
      </c>
      <c r="E248" s="1" t="s">
        <v>3158</v>
      </c>
      <c r="F248" s="1" t="s">
        <v>2270</v>
      </c>
      <c r="G248" s="1" t="s">
        <v>1683</v>
      </c>
      <c r="H248" s="1" t="s">
        <v>1684</v>
      </c>
      <c r="I248" s="1" t="s">
        <v>3159</v>
      </c>
      <c r="J248" s="1" t="s">
        <v>30</v>
      </c>
      <c r="K248" s="1" t="s">
        <v>3160</v>
      </c>
      <c r="L248" s="1" t="s">
        <v>3160</v>
      </c>
      <c r="M248" s="1" t="s">
        <v>1687</v>
      </c>
      <c r="N248" s="1" t="s">
        <v>1687</v>
      </c>
      <c r="O248" s="1" t="s">
        <v>1688</v>
      </c>
      <c r="P248" s="1" t="s">
        <v>1689</v>
      </c>
      <c r="Q248" s="1" t="s">
        <v>1690</v>
      </c>
      <c r="R248" s="1" t="s">
        <v>3161</v>
      </c>
      <c r="S248" s="1" t="s">
        <v>1692</v>
      </c>
      <c r="T248" s="1" t="s">
        <v>1693</v>
      </c>
      <c r="U248" s="1" t="s">
        <v>1694</v>
      </c>
      <c r="V248" s="1" t="s">
        <v>2101</v>
      </c>
    </row>
    <row r="249" s="1" customFormat="1" spans="1:22">
      <c r="A249" s="3">
        <v>21899590827</v>
      </c>
      <c r="B249" s="1" t="s">
        <v>2644</v>
      </c>
      <c r="C249" s="1" t="s">
        <v>3162</v>
      </c>
      <c r="D249" s="1" t="s">
        <v>3163</v>
      </c>
      <c r="E249" s="1" t="s">
        <v>3164</v>
      </c>
      <c r="F249" s="1" t="s">
        <v>2270</v>
      </c>
      <c r="G249" s="1" t="s">
        <v>1679</v>
      </c>
      <c r="H249" s="1" t="s">
        <v>1684</v>
      </c>
      <c r="I249" s="1" t="s">
        <v>3165</v>
      </c>
      <c r="J249" s="1" t="s">
        <v>30</v>
      </c>
      <c r="K249" s="1" t="s">
        <v>3166</v>
      </c>
      <c r="L249" s="1" t="s">
        <v>3166</v>
      </c>
      <c r="M249" s="1" t="s">
        <v>1687</v>
      </c>
      <c r="N249" s="1" t="s">
        <v>1687</v>
      </c>
      <c r="O249" s="1" t="s">
        <v>1688</v>
      </c>
      <c r="P249" s="1" t="s">
        <v>1689</v>
      </c>
      <c r="Q249" s="1" t="s">
        <v>1690</v>
      </c>
      <c r="R249" s="1" t="s">
        <v>3167</v>
      </c>
      <c r="S249" s="1" t="s">
        <v>1692</v>
      </c>
      <c r="T249" s="1" t="s">
        <v>1693</v>
      </c>
      <c r="U249" s="1" t="s">
        <v>1694</v>
      </c>
      <c r="V249" s="1" t="s">
        <v>1695</v>
      </c>
    </row>
    <row r="250" s="1" customFormat="1" spans="1:22">
      <c r="A250" s="3">
        <v>999221940101679</v>
      </c>
      <c r="B250" s="1" t="s">
        <v>2274</v>
      </c>
      <c r="C250" s="1" t="s">
        <v>3168</v>
      </c>
      <c r="D250" s="1" t="s">
        <v>3169</v>
      </c>
      <c r="E250" s="1" t="s">
        <v>3170</v>
      </c>
      <c r="F250" s="1" t="s">
        <v>1679</v>
      </c>
      <c r="G250" s="1" t="s">
        <v>1683</v>
      </c>
      <c r="H250" s="1" t="s">
        <v>1684</v>
      </c>
      <c r="I250" s="1" t="s">
        <v>3171</v>
      </c>
      <c r="J250" s="1" t="s">
        <v>30</v>
      </c>
      <c r="K250" s="1" t="s">
        <v>3172</v>
      </c>
      <c r="L250" s="1" t="s">
        <v>3172</v>
      </c>
      <c r="M250" s="1" t="s">
        <v>1687</v>
      </c>
      <c r="N250" s="1" t="s">
        <v>1687</v>
      </c>
      <c r="O250" s="1" t="s">
        <v>1688</v>
      </c>
      <c r="P250" s="1" t="s">
        <v>1689</v>
      </c>
      <c r="Q250" s="1" t="s">
        <v>1690</v>
      </c>
      <c r="R250" s="1" t="s">
        <v>3173</v>
      </c>
      <c r="S250" s="1" t="s">
        <v>1692</v>
      </c>
      <c r="T250" s="1" t="s">
        <v>1693</v>
      </c>
      <c r="U250" s="1" t="s">
        <v>1694</v>
      </c>
      <c r="V250" s="1" t="s">
        <v>1910</v>
      </c>
    </row>
    <row r="251" s="1" customFormat="1" spans="1:22">
      <c r="A251" s="3">
        <v>999221933974420</v>
      </c>
      <c r="B251" s="1" t="s">
        <v>2274</v>
      </c>
      <c r="C251" s="1" t="s">
        <v>3174</v>
      </c>
      <c r="D251" s="1" t="s">
        <v>3175</v>
      </c>
      <c r="E251" s="1" t="s">
        <v>3176</v>
      </c>
      <c r="F251" s="1" t="s">
        <v>1679</v>
      </c>
      <c r="G251" s="1" t="s">
        <v>1683</v>
      </c>
      <c r="H251" s="1" t="s">
        <v>1684</v>
      </c>
      <c r="I251" s="1" t="s">
        <v>3177</v>
      </c>
      <c r="J251" s="1" t="s">
        <v>30</v>
      </c>
      <c r="K251" s="1" t="s">
        <v>3178</v>
      </c>
      <c r="L251" s="1" t="s">
        <v>3178</v>
      </c>
      <c r="M251" s="1" t="s">
        <v>1687</v>
      </c>
      <c r="N251" s="1" t="s">
        <v>1687</v>
      </c>
      <c r="O251" s="1" t="s">
        <v>1688</v>
      </c>
      <c r="P251" s="1" t="s">
        <v>1689</v>
      </c>
      <c r="Q251" s="1" t="s">
        <v>1690</v>
      </c>
      <c r="R251" s="1" t="s">
        <v>3179</v>
      </c>
      <c r="S251" s="1" t="s">
        <v>1692</v>
      </c>
      <c r="T251" s="1" t="s">
        <v>1693</v>
      </c>
      <c r="U251" s="1" t="s">
        <v>1694</v>
      </c>
      <c r="V251" s="1" t="s">
        <v>2101</v>
      </c>
    </row>
    <row r="252" s="1" customFormat="1" spans="1:22">
      <c r="A252" s="3">
        <v>999221857607547</v>
      </c>
      <c r="B252" s="1" t="s">
        <v>2523</v>
      </c>
      <c r="C252" s="1" t="s">
        <v>3180</v>
      </c>
      <c r="D252" s="1" t="s">
        <v>3181</v>
      </c>
      <c r="E252" s="1" t="s">
        <v>3182</v>
      </c>
      <c r="F252" s="1" t="s">
        <v>1849</v>
      </c>
      <c r="G252" s="1" t="s">
        <v>1679</v>
      </c>
      <c r="H252" s="1" t="s">
        <v>1684</v>
      </c>
      <c r="I252" s="1" t="s">
        <v>3183</v>
      </c>
      <c r="J252" s="1" t="s">
        <v>30</v>
      </c>
      <c r="K252" s="1" t="s">
        <v>3184</v>
      </c>
      <c r="L252" s="1" t="s">
        <v>3184</v>
      </c>
      <c r="M252" s="1" t="s">
        <v>1687</v>
      </c>
      <c r="N252" s="1" t="s">
        <v>1687</v>
      </c>
      <c r="O252" s="1" t="s">
        <v>1688</v>
      </c>
      <c r="P252" s="1" t="s">
        <v>1689</v>
      </c>
      <c r="Q252" s="1" t="s">
        <v>1690</v>
      </c>
      <c r="R252" s="1" t="s">
        <v>3185</v>
      </c>
      <c r="S252" s="1" t="s">
        <v>1692</v>
      </c>
      <c r="T252" s="1" t="s">
        <v>1693</v>
      </c>
      <c r="U252" s="1" t="s">
        <v>1694</v>
      </c>
      <c r="V252" s="1" t="s">
        <v>1716</v>
      </c>
    </row>
    <row r="253" s="1" customFormat="1" spans="1:22">
      <c r="A253" s="3">
        <v>999221933563075</v>
      </c>
      <c r="B253" s="1" t="s">
        <v>2289</v>
      </c>
      <c r="C253" s="1" t="s">
        <v>3186</v>
      </c>
      <c r="D253" s="1" t="s">
        <v>3187</v>
      </c>
      <c r="E253" s="1" t="s">
        <v>3188</v>
      </c>
      <c r="F253" s="1" t="s">
        <v>2270</v>
      </c>
      <c r="G253" s="1" t="s">
        <v>1683</v>
      </c>
      <c r="H253" s="1" t="s">
        <v>1684</v>
      </c>
      <c r="I253" s="1" t="s">
        <v>3189</v>
      </c>
      <c r="J253" s="1" t="s">
        <v>30</v>
      </c>
      <c r="K253" s="1" t="s">
        <v>3190</v>
      </c>
      <c r="L253" s="1" t="s">
        <v>3190</v>
      </c>
      <c r="M253" s="1" t="s">
        <v>1687</v>
      </c>
      <c r="N253" s="1" t="s">
        <v>1687</v>
      </c>
      <c r="O253" s="1" t="s">
        <v>1688</v>
      </c>
      <c r="P253" s="1" t="s">
        <v>1689</v>
      </c>
      <c r="Q253" s="1" t="s">
        <v>1690</v>
      </c>
      <c r="R253" s="1" t="s">
        <v>3191</v>
      </c>
      <c r="S253" s="1" t="s">
        <v>1692</v>
      </c>
      <c r="T253" s="1" t="s">
        <v>1693</v>
      </c>
      <c r="U253" s="1" t="s">
        <v>1694</v>
      </c>
      <c r="V253" s="1" t="s">
        <v>1774</v>
      </c>
    </row>
    <row r="254" s="1" customFormat="1" spans="1:22">
      <c r="A254" s="3">
        <v>999221962935530</v>
      </c>
      <c r="B254" s="1" t="s">
        <v>2277</v>
      </c>
      <c r="C254" s="1" t="s">
        <v>3192</v>
      </c>
      <c r="D254" s="1" t="s">
        <v>3193</v>
      </c>
      <c r="E254" s="1" t="s">
        <v>3194</v>
      </c>
      <c r="F254" s="1" t="s">
        <v>2277</v>
      </c>
      <c r="G254" s="1" t="s">
        <v>1679</v>
      </c>
      <c r="H254" s="1" t="s">
        <v>1684</v>
      </c>
      <c r="I254" s="1" t="s">
        <v>3195</v>
      </c>
      <c r="J254" s="1" t="s">
        <v>30</v>
      </c>
      <c r="K254" s="1" t="s">
        <v>2627</v>
      </c>
      <c r="L254" s="1" t="s">
        <v>2627</v>
      </c>
      <c r="M254" s="1" t="s">
        <v>1687</v>
      </c>
      <c r="N254" s="1" t="s">
        <v>1687</v>
      </c>
      <c r="O254" s="1" t="s">
        <v>1688</v>
      </c>
      <c r="P254" s="1" t="s">
        <v>1689</v>
      </c>
      <c r="Q254" s="1" t="s">
        <v>1690</v>
      </c>
      <c r="R254" s="1" t="s">
        <v>3196</v>
      </c>
      <c r="S254" s="1" t="s">
        <v>1692</v>
      </c>
      <c r="T254" s="1" t="s">
        <v>1693</v>
      </c>
      <c r="U254" s="1" t="s">
        <v>1694</v>
      </c>
      <c r="V254" s="1" t="s">
        <v>1709</v>
      </c>
    </row>
    <row r="255" s="1" customFormat="1" spans="1:22">
      <c r="A255" s="3">
        <v>999221963144159</v>
      </c>
      <c r="B255" s="1" t="s">
        <v>2277</v>
      </c>
      <c r="C255" s="1" t="s">
        <v>3197</v>
      </c>
      <c r="D255" s="1" t="s">
        <v>3198</v>
      </c>
      <c r="E255" s="1" t="s">
        <v>3199</v>
      </c>
      <c r="F255" s="1" t="s">
        <v>2277</v>
      </c>
      <c r="G255" s="1" t="s">
        <v>1679</v>
      </c>
      <c r="H255" s="1" t="s">
        <v>1684</v>
      </c>
      <c r="I255" s="1" t="s">
        <v>3200</v>
      </c>
      <c r="J255" s="1" t="s">
        <v>30</v>
      </c>
      <c r="K255" s="1" t="s">
        <v>3201</v>
      </c>
      <c r="L255" s="1" t="s">
        <v>3201</v>
      </c>
      <c r="M255" s="1" t="s">
        <v>1687</v>
      </c>
      <c r="N255" s="1" t="s">
        <v>1687</v>
      </c>
      <c r="O255" s="1" t="s">
        <v>1688</v>
      </c>
      <c r="P255" s="1" t="s">
        <v>1689</v>
      </c>
      <c r="Q255" s="1" t="s">
        <v>1690</v>
      </c>
      <c r="R255" s="1" t="s">
        <v>3202</v>
      </c>
      <c r="S255" s="1" t="s">
        <v>1692</v>
      </c>
      <c r="T255" s="1" t="s">
        <v>1693</v>
      </c>
      <c r="U255" s="1" t="s">
        <v>1694</v>
      </c>
      <c r="V255" s="1" t="s">
        <v>1761</v>
      </c>
    </row>
    <row r="256" s="1" customFormat="1" spans="1:22">
      <c r="A256" s="3">
        <v>999221849709970</v>
      </c>
      <c r="B256" s="1" t="s">
        <v>2482</v>
      </c>
      <c r="C256" s="1" t="s">
        <v>3203</v>
      </c>
      <c r="D256" s="1" t="s">
        <v>3198</v>
      </c>
      <c r="E256" s="1" t="s">
        <v>3204</v>
      </c>
      <c r="F256" s="1" t="s">
        <v>1849</v>
      </c>
      <c r="G256" s="1" t="s">
        <v>1679</v>
      </c>
      <c r="H256" s="1" t="s">
        <v>1684</v>
      </c>
      <c r="I256" s="1" t="s">
        <v>3205</v>
      </c>
      <c r="J256" s="1" t="s">
        <v>30</v>
      </c>
      <c r="K256" s="1" t="s">
        <v>3206</v>
      </c>
      <c r="L256" s="1" t="s">
        <v>3206</v>
      </c>
      <c r="M256" s="1" t="s">
        <v>1687</v>
      </c>
      <c r="N256" s="1" t="s">
        <v>1687</v>
      </c>
      <c r="O256" s="1" t="s">
        <v>1688</v>
      </c>
      <c r="P256" s="1" t="s">
        <v>1689</v>
      </c>
      <c r="Q256" s="1" t="s">
        <v>1690</v>
      </c>
      <c r="R256" s="1" t="s">
        <v>3207</v>
      </c>
      <c r="S256" s="1" t="s">
        <v>1692</v>
      </c>
      <c r="T256" s="1" t="s">
        <v>1693</v>
      </c>
      <c r="U256" s="1" t="s">
        <v>1694</v>
      </c>
      <c r="V256" s="1" t="s">
        <v>1761</v>
      </c>
    </row>
    <row r="257" s="1" customFormat="1" spans="1:22">
      <c r="A257" s="3">
        <v>999221923087229</v>
      </c>
      <c r="B257" s="1" t="s">
        <v>2342</v>
      </c>
      <c r="C257" s="1" t="s">
        <v>3208</v>
      </c>
      <c r="D257" s="1" t="s">
        <v>2163</v>
      </c>
      <c r="E257" s="1" t="s">
        <v>3209</v>
      </c>
      <c r="F257" s="1" t="s">
        <v>2277</v>
      </c>
      <c r="G257" s="1" t="s">
        <v>1679</v>
      </c>
      <c r="H257" s="1" t="s">
        <v>1684</v>
      </c>
      <c r="I257" s="1" t="s">
        <v>3210</v>
      </c>
      <c r="J257" s="1" t="s">
        <v>30</v>
      </c>
      <c r="K257" s="1" t="s">
        <v>3211</v>
      </c>
      <c r="L257" s="1" t="s">
        <v>3211</v>
      </c>
      <c r="M257" s="1" t="s">
        <v>1687</v>
      </c>
      <c r="N257" s="1" t="s">
        <v>1687</v>
      </c>
      <c r="O257" s="1" t="s">
        <v>1688</v>
      </c>
      <c r="P257" s="1" t="s">
        <v>1689</v>
      </c>
      <c r="Q257" s="1" t="s">
        <v>1690</v>
      </c>
      <c r="R257" s="1" t="s">
        <v>3212</v>
      </c>
      <c r="S257" s="1" t="s">
        <v>1692</v>
      </c>
      <c r="T257" s="1" t="s">
        <v>1693</v>
      </c>
      <c r="U257" s="1" t="s">
        <v>1694</v>
      </c>
      <c r="V257" s="1" t="s">
        <v>1716</v>
      </c>
    </row>
    <row r="258" s="1" customFormat="1" spans="1:22">
      <c r="A258" s="3">
        <v>999221894166973</v>
      </c>
      <c r="B258" s="1" t="s">
        <v>2644</v>
      </c>
      <c r="C258" s="1" t="s">
        <v>3213</v>
      </c>
      <c r="D258" s="1" t="s">
        <v>3214</v>
      </c>
      <c r="E258" s="1" t="s">
        <v>3215</v>
      </c>
      <c r="F258" s="1" t="s">
        <v>2277</v>
      </c>
      <c r="G258" s="1" t="s">
        <v>1679</v>
      </c>
      <c r="H258" s="1" t="s">
        <v>1684</v>
      </c>
      <c r="I258" s="1" t="s">
        <v>3216</v>
      </c>
      <c r="J258" s="1" t="s">
        <v>30</v>
      </c>
      <c r="K258" s="1" t="s">
        <v>2958</v>
      </c>
      <c r="L258" s="1" t="s">
        <v>2958</v>
      </c>
      <c r="M258" s="1" t="s">
        <v>1687</v>
      </c>
      <c r="N258" s="1" t="s">
        <v>1687</v>
      </c>
      <c r="O258" s="1" t="s">
        <v>1688</v>
      </c>
      <c r="P258" s="1" t="s">
        <v>1689</v>
      </c>
      <c r="Q258" s="1" t="s">
        <v>1690</v>
      </c>
      <c r="R258" s="1" t="s">
        <v>3217</v>
      </c>
      <c r="S258" s="1" t="s">
        <v>1692</v>
      </c>
      <c r="T258" s="1" t="s">
        <v>1693</v>
      </c>
      <c r="U258" s="1" t="s">
        <v>1694</v>
      </c>
      <c r="V258" s="1" t="s">
        <v>2444</v>
      </c>
    </row>
    <row r="259" s="1" customFormat="1" spans="1:22">
      <c r="A259" s="3">
        <v>999221962519442</v>
      </c>
      <c r="B259" s="1" t="s">
        <v>2270</v>
      </c>
      <c r="C259" s="1" t="s">
        <v>3218</v>
      </c>
      <c r="D259" s="1" t="s">
        <v>3219</v>
      </c>
      <c r="E259" s="1" t="s">
        <v>3220</v>
      </c>
      <c r="F259" s="1" t="s">
        <v>2277</v>
      </c>
      <c r="G259" s="1" t="s">
        <v>1679</v>
      </c>
      <c r="H259" s="1" t="s">
        <v>1684</v>
      </c>
      <c r="I259" s="1" t="s">
        <v>3221</v>
      </c>
      <c r="J259" s="1" t="s">
        <v>30</v>
      </c>
      <c r="K259" s="1" t="s">
        <v>3222</v>
      </c>
      <c r="L259" s="1" t="s">
        <v>3222</v>
      </c>
      <c r="M259" s="1" t="s">
        <v>1687</v>
      </c>
      <c r="N259" s="1" t="s">
        <v>1687</v>
      </c>
      <c r="O259" s="1" t="s">
        <v>1688</v>
      </c>
      <c r="P259" s="1" t="s">
        <v>1689</v>
      </c>
      <c r="Q259" s="1" t="s">
        <v>1690</v>
      </c>
      <c r="R259" s="1" t="s">
        <v>3223</v>
      </c>
      <c r="S259" s="1" t="s">
        <v>1692</v>
      </c>
      <c r="T259" s="1" t="s">
        <v>1693</v>
      </c>
      <c r="U259" s="1" t="s">
        <v>1694</v>
      </c>
      <c r="V259" s="1" t="s">
        <v>2030</v>
      </c>
    </row>
    <row r="260" s="1" customFormat="1" spans="1:22">
      <c r="A260" s="3">
        <v>999221934346380</v>
      </c>
      <c r="B260" s="1" t="s">
        <v>2274</v>
      </c>
      <c r="C260" s="1" t="s">
        <v>3224</v>
      </c>
      <c r="D260" s="1" t="s">
        <v>3225</v>
      </c>
      <c r="E260" s="1" t="s">
        <v>3226</v>
      </c>
      <c r="F260" s="1" t="s">
        <v>1849</v>
      </c>
      <c r="G260" s="1" t="s">
        <v>1679</v>
      </c>
      <c r="H260" s="1" t="s">
        <v>1684</v>
      </c>
      <c r="I260" s="1" t="s">
        <v>3227</v>
      </c>
      <c r="J260" s="1" t="s">
        <v>30</v>
      </c>
      <c r="K260" s="1" t="s">
        <v>2999</v>
      </c>
      <c r="L260" s="1" t="s">
        <v>2999</v>
      </c>
      <c r="M260" s="1" t="s">
        <v>1687</v>
      </c>
      <c r="N260" s="1" t="s">
        <v>1687</v>
      </c>
      <c r="O260" s="1" t="s">
        <v>1688</v>
      </c>
      <c r="P260" s="1" t="s">
        <v>1689</v>
      </c>
      <c r="Q260" s="1" t="s">
        <v>1690</v>
      </c>
      <c r="R260" s="1" t="s">
        <v>3228</v>
      </c>
      <c r="S260" s="1" t="s">
        <v>1692</v>
      </c>
      <c r="T260" s="1" t="s">
        <v>1693</v>
      </c>
      <c r="U260" s="1" t="s">
        <v>1694</v>
      </c>
      <c r="V260" s="1" t="s">
        <v>1709</v>
      </c>
    </row>
    <row r="261" s="1" customFormat="1" spans="1:22">
      <c r="A261" s="3">
        <v>999221855730037</v>
      </c>
      <c r="B261" s="1" t="s">
        <v>3036</v>
      </c>
      <c r="C261" s="1" t="s">
        <v>3229</v>
      </c>
      <c r="D261" s="1" t="s">
        <v>3230</v>
      </c>
      <c r="E261" s="1" t="s">
        <v>3231</v>
      </c>
      <c r="F261" s="1" t="s">
        <v>2270</v>
      </c>
      <c r="G261" s="1" t="s">
        <v>1679</v>
      </c>
      <c r="H261" s="1" t="s">
        <v>1684</v>
      </c>
      <c r="I261" s="1" t="s">
        <v>3232</v>
      </c>
      <c r="J261" s="1" t="s">
        <v>30</v>
      </c>
      <c r="K261" s="1" t="s">
        <v>3233</v>
      </c>
      <c r="L261" s="1" t="s">
        <v>3233</v>
      </c>
      <c r="M261" s="1" t="s">
        <v>1687</v>
      </c>
      <c r="N261" s="1" t="s">
        <v>1687</v>
      </c>
      <c r="O261" s="1" t="s">
        <v>1688</v>
      </c>
      <c r="P261" s="1" t="s">
        <v>1689</v>
      </c>
      <c r="Q261" s="1" t="s">
        <v>1690</v>
      </c>
      <c r="R261" s="1" t="s">
        <v>3234</v>
      </c>
      <c r="S261" s="1" t="s">
        <v>1692</v>
      </c>
      <c r="T261" s="1" t="s">
        <v>1693</v>
      </c>
      <c r="U261" s="1" t="s">
        <v>1694</v>
      </c>
      <c r="V261" s="1" t="s">
        <v>2451</v>
      </c>
    </row>
    <row r="262" s="1" customFormat="1" spans="1:22">
      <c r="A262" s="3">
        <v>999221966110858</v>
      </c>
      <c r="B262" s="1" t="s">
        <v>2277</v>
      </c>
      <c r="C262" s="1" t="s">
        <v>3235</v>
      </c>
      <c r="D262" s="1" t="s">
        <v>3236</v>
      </c>
      <c r="E262" s="1" t="s">
        <v>3237</v>
      </c>
      <c r="F262" s="1" t="s">
        <v>1849</v>
      </c>
      <c r="G262" s="1" t="s">
        <v>1679</v>
      </c>
      <c r="H262" s="1" t="s">
        <v>1684</v>
      </c>
      <c r="I262" s="1" t="s">
        <v>3238</v>
      </c>
      <c r="J262" s="1" t="s">
        <v>30</v>
      </c>
      <c r="K262" s="1" t="s">
        <v>3239</v>
      </c>
      <c r="L262" s="1" t="s">
        <v>3239</v>
      </c>
      <c r="M262" s="1" t="s">
        <v>1687</v>
      </c>
      <c r="N262" s="1" t="s">
        <v>1687</v>
      </c>
      <c r="O262" s="1" t="s">
        <v>1688</v>
      </c>
      <c r="P262" s="1" t="s">
        <v>1689</v>
      </c>
      <c r="Q262" s="1" t="s">
        <v>1690</v>
      </c>
      <c r="R262" s="1" t="s">
        <v>3240</v>
      </c>
      <c r="S262" s="1" t="s">
        <v>1692</v>
      </c>
      <c r="T262" s="1" t="s">
        <v>1693</v>
      </c>
      <c r="U262" s="1" t="s">
        <v>1694</v>
      </c>
      <c r="V262" s="1" t="s">
        <v>1716</v>
      </c>
    </row>
    <row r="263" s="1" customFormat="1" spans="1:22">
      <c r="A263" s="3">
        <v>999221961696652</v>
      </c>
      <c r="B263" s="1" t="s">
        <v>2270</v>
      </c>
      <c r="C263" s="1" t="s">
        <v>3241</v>
      </c>
      <c r="D263" s="1" t="s">
        <v>3242</v>
      </c>
      <c r="E263" s="1" t="s">
        <v>3243</v>
      </c>
      <c r="F263" s="1" t="s">
        <v>2277</v>
      </c>
      <c r="G263" s="1" t="s">
        <v>1683</v>
      </c>
      <c r="H263" s="1" t="s">
        <v>1684</v>
      </c>
      <c r="I263" s="1" t="s">
        <v>3244</v>
      </c>
      <c r="J263" s="1" t="s">
        <v>30</v>
      </c>
      <c r="K263" s="1" t="s">
        <v>2294</v>
      </c>
      <c r="L263" s="1" t="s">
        <v>2294</v>
      </c>
      <c r="M263" s="1" t="s">
        <v>1687</v>
      </c>
      <c r="N263" s="1" t="s">
        <v>1687</v>
      </c>
      <c r="O263" s="1" t="s">
        <v>1688</v>
      </c>
      <c r="P263" s="1" t="s">
        <v>1689</v>
      </c>
      <c r="Q263" s="1" t="s">
        <v>1690</v>
      </c>
      <c r="R263" s="1" t="s">
        <v>3245</v>
      </c>
      <c r="S263" s="1" t="s">
        <v>1692</v>
      </c>
      <c r="T263" s="1" t="s">
        <v>1693</v>
      </c>
      <c r="U263" s="1" t="s">
        <v>1694</v>
      </c>
      <c r="V263" s="1" t="s">
        <v>1709</v>
      </c>
    </row>
    <row r="264" s="1" customFormat="1" spans="1:22">
      <c r="A264" s="3">
        <v>999221870459202</v>
      </c>
      <c r="B264" s="1" t="s">
        <v>2258</v>
      </c>
      <c r="C264" s="1" t="s">
        <v>3246</v>
      </c>
      <c r="D264" s="1" t="s">
        <v>3247</v>
      </c>
      <c r="E264" s="1" t="s">
        <v>3248</v>
      </c>
      <c r="F264" s="1" t="s">
        <v>2277</v>
      </c>
      <c r="G264" s="1" t="s">
        <v>1683</v>
      </c>
      <c r="H264" s="1" t="s">
        <v>1684</v>
      </c>
      <c r="I264" s="1" t="s">
        <v>3249</v>
      </c>
      <c r="J264" s="1" t="s">
        <v>30</v>
      </c>
      <c r="K264" s="1" t="s">
        <v>3250</v>
      </c>
      <c r="L264" s="1" t="s">
        <v>3250</v>
      </c>
      <c r="M264" s="1" t="s">
        <v>1687</v>
      </c>
      <c r="N264" s="1" t="s">
        <v>1687</v>
      </c>
      <c r="O264" s="1" t="s">
        <v>1688</v>
      </c>
      <c r="P264" s="1" t="s">
        <v>1689</v>
      </c>
      <c r="Q264" s="1" t="s">
        <v>1690</v>
      </c>
      <c r="R264" s="1" t="s">
        <v>3251</v>
      </c>
      <c r="S264" s="1" t="s">
        <v>1692</v>
      </c>
      <c r="T264" s="1" t="s">
        <v>1693</v>
      </c>
      <c r="U264" s="1" t="s">
        <v>1694</v>
      </c>
      <c r="V264" s="1" t="s">
        <v>1709</v>
      </c>
    </row>
    <row r="265" s="1" customFormat="1" spans="1:22">
      <c r="A265" s="3">
        <v>999221933733921</v>
      </c>
      <c r="B265" s="1" t="s">
        <v>2274</v>
      </c>
      <c r="C265" s="1" t="s">
        <v>3252</v>
      </c>
      <c r="D265" s="1" t="s">
        <v>3253</v>
      </c>
      <c r="E265" s="1" t="s">
        <v>3254</v>
      </c>
      <c r="F265" s="1" t="s">
        <v>2277</v>
      </c>
      <c r="G265" s="1" t="s">
        <v>1679</v>
      </c>
      <c r="H265" s="1" t="s">
        <v>1684</v>
      </c>
      <c r="I265" s="1" t="s">
        <v>3255</v>
      </c>
      <c r="J265" s="1" t="s">
        <v>30</v>
      </c>
      <c r="K265" s="1" t="s">
        <v>3256</v>
      </c>
      <c r="L265" s="1" t="s">
        <v>3256</v>
      </c>
      <c r="M265" s="1" t="s">
        <v>1687</v>
      </c>
      <c r="N265" s="1" t="s">
        <v>1687</v>
      </c>
      <c r="O265" s="1" t="s">
        <v>1688</v>
      </c>
      <c r="P265" s="1" t="s">
        <v>1689</v>
      </c>
      <c r="Q265" s="1" t="s">
        <v>1690</v>
      </c>
      <c r="R265" s="1" t="s">
        <v>3257</v>
      </c>
      <c r="S265" s="1" t="s">
        <v>1692</v>
      </c>
      <c r="T265" s="1" t="s">
        <v>1693</v>
      </c>
      <c r="U265" s="1" t="s">
        <v>1694</v>
      </c>
      <c r="V265" s="1" t="s">
        <v>2978</v>
      </c>
    </row>
    <row r="266" s="1" customFormat="1" spans="1:22">
      <c r="A266" s="3">
        <v>999221859173675</v>
      </c>
      <c r="B266" s="1" t="s">
        <v>2523</v>
      </c>
      <c r="C266" s="1" t="s">
        <v>3258</v>
      </c>
      <c r="D266" s="1" t="s">
        <v>3259</v>
      </c>
      <c r="E266" s="1" t="s">
        <v>3260</v>
      </c>
      <c r="F266" s="1" t="s">
        <v>1849</v>
      </c>
      <c r="G266" s="1" t="s">
        <v>1683</v>
      </c>
      <c r="H266" s="1" t="s">
        <v>1684</v>
      </c>
      <c r="I266" s="1" t="s">
        <v>3261</v>
      </c>
      <c r="J266" s="1" t="s">
        <v>30</v>
      </c>
      <c r="K266" s="1" t="s">
        <v>3262</v>
      </c>
      <c r="L266" s="1" t="s">
        <v>3262</v>
      </c>
      <c r="M266" s="1" t="s">
        <v>1687</v>
      </c>
      <c r="N266" s="1" t="s">
        <v>1687</v>
      </c>
      <c r="O266" s="1" t="s">
        <v>1688</v>
      </c>
      <c r="P266" s="1" t="s">
        <v>1689</v>
      </c>
      <c r="Q266" s="1" t="s">
        <v>1690</v>
      </c>
      <c r="R266" s="1" t="s">
        <v>3263</v>
      </c>
      <c r="S266" s="1" t="s">
        <v>1692</v>
      </c>
      <c r="T266" s="1" t="s">
        <v>1693</v>
      </c>
      <c r="U266" s="1" t="s">
        <v>1694</v>
      </c>
      <c r="V266" s="1" t="s">
        <v>1709</v>
      </c>
    </row>
    <row r="267" s="1" customFormat="1" spans="1:22">
      <c r="A267" s="3">
        <v>999221886560106</v>
      </c>
      <c r="B267" s="1" t="s">
        <v>2335</v>
      </c>
      <c r="C267" s="1" t="s">
        <v>3264</v>
      </c>
      <c r="D267" s="1" t="s">
        <v>3265</v>
      </c>
      <c r="E267" s="1" t="s">
        <v>3266</v>
      </c>
      <c r="F267" s="1" t="s">
        <v>1849</v>
      </c>
      <c r="G267" s="1" t="s">
        <v>1683</v>
      </c>
      <c r="H267" s="1" t="s">
        <v>1684</v>
      </c>
      <c r="I267" s="1" t="s">
        <v>3267</v>
      </c>
      <c r="J267" s="1" t="s">
        <v>30</v>
      </c>
      <c r="K267" s="1" t="s">
        <v>3268</v>
      </c>
      <c r="L267" s="1" t="s">
        <v>3268</v>
      </c>
      <c r="M267" s="1" t="s">
        <v>1687</v>
      </c>
      <c r="N267" s="1" t="s">
        <v>1687</v>
      </c>
      <c r="O267" s="1" t="s">
        <v>1688</v>
      </c>
      <c r="P267" s="1" t="s">
        <v>1689</v>
      </c>
      <c r="Q267" s="1" t="s">
        <v>1690</v>
      </c>
      <c r="R267" s="1" t="s">
        <v>3269</v>
      </c>
      <c r="S267" s="1" t="s">
        <v>1692</v>
      </c>
      <c r="T267" s="1" t="s">
        <v>1693</v>
      </c>
      <c r="U267" s="1" t="s">
        <v>1694</v>
      </c>
      <c r="V267" s="1" t="s">
        <v>3270</v>
      </c>
    </row>
    <row r="268" s="1" customFormat="1" spans="1:22">
      <c r="A268" s="3">
        <v>999221956683011</v>
      </c>
      <c r="B268" s="1" t="s">
        <v>2270</v>
      </c>
      <c r="C268" s="1" t="s">
        <v>3271</v>
      </c>
      <c r="D268" s="1" t="s">
        <v>3272</v>
      </c>
      <c r="E268" s="1" t="s">
        <v>3273</v>
      </c>
      <c r="F268" s="1" t="s">
        <v>2277</v>
      </c>
      <c r="G268" s="1" t="s">
        <v>1679</v>
      </c>
      <c r="H268" s="1" t="s">
        <v>1684</v>
      </c>
      <c r="I268" s="1" t="s">
        <v>3274</v>
      </c>
      <c r="J268" s="1" t="s">
        <v>30</v>
      </c>
      <c r="K268" s="1" t="s">
        <v>2237</v>
      </c>
      <c r="L268" s="1" t="s">
        <v>2237</v>
      </c>
      <c r="M268" s="1" t="s">
        <v>1687</v>
      </c>
      <c r="N268" s="1" t="s">
        <v>1687</v>
      </c>
      <c r="O268" s="1" t="s">
        <v>1688</v>
      </c>
      <c r="P268" s="1" t="s">
        <v>1689</v>
      </c>
      <c r="Q268" s="1" t="s">
        <v>1690</v>
      </c>
      <c r="R268" s="1" t="s">
        <v>3275</v>
      </c>
      <c r="S268" s="1" t="s">
        <v>1692</v>
      </c>
      <c r="T268" s="1" t="s">
        <v>1693</v>
      </c>
      <c r="U268" s="1" t="s">
        <v>1694</v>
      </c>
      <c r="V268" s="1" t="s">
        <v>1709</v>
      </c>
    </row>
    <row r="269" s="1" customFormat="1" spans="1:22">
      <c r="A269" s="3">
        <v>21847515997</v>
      </c>
      <c r="B269" s="1" t="s">
        <v>2423</v>
      </c>
      <c r="C269" s="1" t="s">
        <v>3276</v>
      </c>
      <c r="D269" s="1" t="s">
        <v>3277</v>
      </c>
      <c r="E269" s="1" t="s">
        <v>3278</v>
      </c>
      <c r="F269" s="1" t="s">
        <v>2270</v>
      </c>
      <c r="G269" s="1" t="s">
        <v>1679</v>
      </c>
      <c r="H269" s="1" t="s">
        <v>1684</v>
      </c>
      <c r="I269" s="1" t="s">
        <v>3279</v>
      </c>
      <c r="J269" s="1" t="s">
        <v>30</v>
      </c>
      <c r="K269" s="1" t="s">
        <v>3280</v>
      </c>
      <c r="L269" s="1" t="s">
        <v>3280</v>
      </c>
      <c r="M269" s="1" t="s">
        <v>1687</v>
      </c>
      <c r="N269" s="1" t="s">
        <v>1687</v>
      </c>
      <c r="O269" s="1" t="s">
        <v>1688</v>
      </c>
      <c r="P269" s="1" t="s">
        <v>1689</v>
      </c>
      <c r="Q269" s="1" t="s">
        <v>1690</v>
      </c>
      <c r="R269" s="1" t="s">
        <v>3281</v>
      </c>
      <c r="S269" s="1" t="s">
        <v>1692</v>
      </c>
      <c r="T269" s="1" t="s">
        <v>1693</v>
      </c>
      <c r="U269" s="1" t="s">
        <v>1694</v>
      </c>
      <c r="V269" s="1" t="s">
        <v>1709</v>
      </c>
    </row>
    <row r="270" s="1" customFormat="1" spans="1:22">
      <c r="A270" s="3">
        <v>999221950726913</v>
      </c>
      <c r="B270" s="1" t="s">
        <v>2262</v>
      </c>
      <c r="C270" s="1" t="s">
        <v>3282</v>
      </c>
      <c r="D270" s="1" t="s">
        <v>3283</v>
      </c>
      <c r="E270" s="1" t="s">
        <v>3284</v>
      </c>
      <c r="F270" s="1" t="s">
        <v>1679</v>
      </c>
      <c r="G270" s="1" t="s">
        <v>1683</v>
      </c>
      <c r="H270" s="1" t="s">
        <v>1684</v>
      </c>
      <c r="I270" s="1" t="s">
        <v>3285</v>
      </c>
      <c r="J270" s="1" t="s">
        <v>30</v>
      </c>
      <c r="K270" s="1" t="s">
        <v>3286</v>
      </c>
      <c r="L270" s="1" t="s">
        <v>3286</v>
      </c>
      <c r="M270" s="1" t="s">
        <v>1687</v>
      </c>
      <c r="N270" s="1" t="s">
        <v>1687</v>
      </c>
      <c r="O270" s="1" t="s">
        <v>1688</v>
      </c>
      <c r="P270" s="1" t="s">
        <v>1689</v>
      </c>
      <c r="Q270" s="1" t="s">
        <v>1690</v>
      </c>
      <c r="R270" s="1" t="s">
        <v>3287</v>
      </c>
      <c r="S270" s="1" t="s">
        <v>1692</v>
      </c>
      <c r="T270" s="1" t="s">
        <v>1693</v>
      </c>
      <c r="U270" s="1" t="s">
        <v>1694</v>
      </c>
      <c r="V270" s="1" t="s">
        <v>1709</v>
      </c>
    </row>
    <row r="271" s="1" customFormat="1" spans="1:22">
      <c r="A271" s="3">
        <v>999221874037510</v>
      </c>
      <c r="B271" s="1" t="s">
        <v>2258</v>
      </c>
      <c r="C271" s="1" t="s">
        <v>3288</v>
      </c>
      <c r="D271" s="1" t="s">
        <v>3289</v>
      </c>
      <c r="E271" s="1" t="s">
        <v>3290</v>
      </c>
      <c r="F271" s="1" t="s">
        <v>2277</v>
      </c>
      <c r="G271" s="1" t="s">
        <v>1679</v>
      </c>
      <c r="H271" s="1" t="s">
        <v>1684</v>
      </c>
      <c r="I271" s="1" t="s">
        <v>3291</v>
      </c>
      <c r="J271" s="1" t="s">
        <v>30</v>
      </c>
      <c r="K271" s="1" t="s">
        <v>3292</v>
      </c>
      <c r="L271" s="1" t="s">
        <v>3292</v>
      </c>
      <c r="M271" s="1" t="s">
        <v>1687</v>
      </c>
      <c r="N271" s="1" t="s">
        <v>1687</v>
      </c>
      <c r="O271" s="1" t="s">
        <v>1688</v>
      </c>
      <c r="P271" s="1" t="s">
        <v>1689</v>
      </c>
      <c r="Q271" s="1" t="s">
        <v>1690</v>
      </c>
      <c r="R271" s="1" t="s">
        <v>3293</v>
      </c>
      <c r="S271" s="1" t="s">
        <v>1692</v>
      </c>
      <c r="T271" s="1" t="s">
        <v>1693</v>
      </c>
      <c r="U271" s="1" t="s">
        <v>1694</v>
      </c>
      <c r="V271" s="1" t="s">
        <v>3294</v>
      </c>
    </row>
    <row r="272" s="1" customFormat="1" spans="1:22">
      <c r="A272" s="3">
        <v>999221854264129</v>
      </c>
      <c r="B272" s="1" t="s">
        <v>3036</v>
      </c>
      <c r="C272" s="1" t="s">
        <v>3295</v>
      </c>
      <c r="D272" s="1" t="s">
        <v>3296</v>
      </c>
      <c r="E272" s="1" t="s">
        <v>3297</v>
      </c>
      <c r="F272" s="1" t="s">
        <v>2277</v>
      </c>
      <c r="G272" s="1" t="s">
        <v>1679</v>
      </c>
      <c r="H272" s="1" t="s">
        <v>1684</v>
      </c>
      <c r="I272" s="1" t="s">
        <v>3298</v>
      </c>
      <c r="J272" s="1" t="s">
        <v>30</v>
      </c>
      <c r="K272" s="1" t="s">
        <v>3299</v>
      </c>
      <c r="L272" s="1" t="s">
        <v>3299</v>
      </c>
      <c r="M272" s="1" t="s">
        <v>1687</v>
      </c>
      <c r="N272" s="1" t="s">
        <v>1687</v>
      </c>
      <c r="O272" s="1" t="s">
        <v>1688</v>
      </c>
      <c r="P272" s="1" t="s">
        <v>1689</v>
      </c>
      <c r="Q272" s="1" t="s">
        <v>1690</v>
      </c>
      <c r="R272" s="1" t="s">
        <v>3300</v>
      </c>
      <c r="S272" s="1" t="s">
        <v>1692</v>
      </c>
      <c r="T272" s="1" t="s">
        <v>1693</v>
      </c>
      <c r="U272" s="1" t="s">
        <v>1694</v>
      </c>
      <c r="V272" s="1" t="s">
        <v>1709</v>
      </c>
    </row>
    <row r="273" s="1" customFormat="1" spans="1:22">
      <c r="A273" s="3">
        <v>999221962880036</v>
      </c>
      <c r="B273" s="1" t="s">
        <v>2277</v>
      </c>
      <c r="C273" s="1" t="s">
        <v>3301</v>
      </c>
      <c r="D273" s="1" t="s">
        <v>3302</v>
      </c>
      <c r="E273" s="1" t="s">
        <v>3303</v>
      </c>
      <c r="F273" s="1" t="s">
        <v>1679</v>
      </c>
      <c r="G273" s="1" t="s">
        <v>1683</v>
      </c>
      <c r="H273" s="1" t="s">
        <v>1684</v>
      </c>
      <c r="I273" s="1" t="s">
        <v>3304</v>
      </c>
      <c r="J273" s="1" t="s">
        <v>30</v>
      </c>
      <c r="K273" s="1" t="s">
        <v>3305</v>
      </c>
      <c r="L273" s="1" t="s">
        <v>3305</v>
      </c>
      <c r="M273" s="1" t="s">
        <v>1687</v>
      </c>
      <c r="N273" s="1" t="s">
        <v>1687</v>
      </c>
      <c r="O273" s="1" t="s">
        <v>1688</v>
      </c>
      <c r="P273" s="1" t="s">
        <v>1689</v>
      </c>
      <c r="Q273" s="1" t="s">
        <v>1690</v>
      </c>
      <c r="R273" s="1" t="s">
        <v>3306</v>
      </c>
      <c r="S273" s="1" t="s">
        <v>1692</v>
      </c>
      <c r="T273" s="1" t="s">
        <v>1693</v>
      </c>
      <c r="U273" s="1" t="s">
        <v>1694</v>
      </c>
      <c r="V273" s="1" t="s">
        <v>1862</v>
      </c>
    </row>
    <row r="274" s="1" customFormat="1" spans="1:22">
      <c r="A274" s="3">
        <v>999221963179026</v>
      </c>
      <c r="B274" s="1" t="s">
        <v>2277</v>
      </c>
      <c r="C274" s="1" t="s">
        <v>3307</v>
      </c>
      <c r="D274" s="1" t="s">
        <v>3308</v>
      </c>
      <c r="E274" s="1" t="s">
        <v>3309</v>
      </c>
      <c r="F274" s="1" t="s">
        <v>1849</v>
      </c>
      <c r="G274" s="1" t="s">
        <v>1679</v>
      </c>
      <c r="H274" s="1" t="s">
        <v>1684</v>
      </c>
      <c r="I274" s="1" t="s">
        <v>3310</v>
      </c>
      <c r="J274" s="1" t="s">
        <v>30</v>
      </c>
      <c r="K274" s="1" t="s">
        <v>2748</v>
      </c>
      <c r="L274" s="1" t="s">
        <v>2748</v>
      </c>
      <c r="M274" s="1" t="s">
        <v>1687</v>
      </c>
      <c r="N274" s="1" t="s">
        <v>1687</v>
      </c>
      <c r="O274" s="1" t="s">
        <v>1688</v>
      </c>
      <c r="P274" s="1" t="s">
        <v>1689</v>
      </c>
      <c r="Q274" s="1" t="s">
        <v>1690</v>
      </c>
      <c r="R274" s="1" t="s">
        <v>3311</v>
      </c>
      <c r="S274" s="1" t="s">
        <v>1692</v>
      </c>
      <c r="T274" s="1" t="s">
        <v>1693</v>
      </c>
      <c r="U274" s="1" t="s">
        <v>1694</v>
      </c>
      <c r="V274" s="1" t="s">
        <v>1709</v>
      </c>
    </row>
    <row r="275" s="1" customFormat="1" spans="1:22">
      <c r="A275" s="3">
        <v>999221940175964</v>
      </c>
      <c r="B275" s="1" t="s">
        <v>2274</v>
      </c>
      <c r="C275" s="1" t="s">
        <v>3312</v>
      </c>
      <c r="D275" s="1" t="s">
        <v>3313</v>
      </c>
      <c r="E275" s="1" t="s">
        <v>3314</v>
      </c>
      <c r="F275" s="1" t="s">
        <v>1849</v>
      </c>
      <c r="G275" s="1" t="s">
        <v>1679</v>
      </c>
      <c r="H275" s="1" t="s">
        <v>1684</v>
      </c>
      <c r="I275" s="1" t="s">
        <v>3315</v>
      </c>
      <c r="J275" s="1" t="s">
        <v>30</v>
      </c>
      <c r="K275" s="1" t="s">
        <v>2798</v>
      </c>
      <c r="L275" s="1" t="s">
        <v>2798</v>
      </c>
      <c r="M275" s="1" t="s">
        <v>1687</v>
      </c>
      <c r="N275" s="1" t="s">
        <v>1687</v>
      </c>
      <c r="O275" s="1" t="s">
        <v>1688</v>
      </c>
      <c r="P275" s="1" t="s">
        <v>1689</v>
      </c>
      <c r="Q275" s="1" t="s">
        <v>1690</v>
      </c>
      <c r="R275" s="1" t="s">
        <v>3316</v>
      </c>
      <c r="S275" s="1" t="s">
        <v>1692</v>
      </c>
      <c r="T275" s="1" t="s">
        <v>1693</v>
      </c>
      <c r="U275" s="1" t="s">
        <v>1694</v>
      </c>
      <c r="V275" s="1" t="s">
        <v>1742</v>
      </c>
    </row>
    <row r="276" s="1" customFormat="1" spans="1:22">
      <c r="A276" s="3">
        <v>999221854496060</v>
      </c>
      <c r="B276" s="1" t="s">
        <v>3036</v>
      </c>
      <c r="C276" s="1" t="s">
        <v>3317</v>
      </c>
      <c r="D276" s="1" t="s">
        <v>3318</v>
      </c>
      <c r="E276" s="1" t="s">
        <v>3319</v>
      </c>
      <c r="F276" s="1" t="s">
        <v>1679</v>
      </c>
      <c r="G276" s="1" t="s">
        <v>1683</v>
      </c>
      <c r="H276" s="1" t="s">
        <v>1684</v>
      </c>
      <c r="I276" s="1" t="s">
        <v>3320</v>
      </c>
      <c r="J276" s="1" t="s">
        <v>30</v>
      </c>
      <c r="K276" s="1" t="s">
        <v>3321</v>
      </c>
      <c r="L276" s="1" t="s">
        <v>3321</v>
      </c>
      <c r="M276" s="1" t="s">
        <v>1687</v>
      </c>
      <c r="N276" s="1" t="s">
        <v>1687</v>
      </c>
      <c r="O276" s="1" t="s">
        <v>1688</v>
      </c>
      <c r="P276" s="1" t="s">
        <v>1689</v>
      </c>
      <c r="Q276" s="1" t="s">
        <v>1690</v>
      </c>
      <c r="R276" s="1" t="s">
        <v>3322</v>
      </c>
      <c r="S276" s="1" t="s">
        <v>1692</v>
      </c>
      <c r="T276" s="1" t="s">
        <v>1693</v>
      </c>
      <c r="U276" s="1" t="s">
        <v>1694</v>
      </c>
      <c r="V276" s="1" t="s">
        <v>1709</v>
      </c>
    </row>
    <row r="277" s="1" customFormat="1" spans="1:22">
      <c r="A277" s="3">
        <v>999221968255391</v>
      </c>
      <c r="B277" s="1" t="s">
        <v>2277</v>
      </c>
      <c r="C277" s="1" t="s">
        <v>3323</v>
      </c>
      <c r="D277" s="1" t="s">
        <v>3324</v>
      </c>
      <c r="E277" s="1" t="s">
        <v>3325</v>
      </c>
      <c r="F277" s="1" t="s">
        <v>2277</v>
      </c>
      <c r="G277" s="1" t="s">
        <v>1679</v>
      </c>
      <c r="H277" s="1" t="s">
        <v>1684</v>
      </c>
      <c r="I277" s="1" t="s">
        <v>3326</v>
      </c>
      <c r="J277" s="1" t="s">
        <v>30</v>
      </c>
      <c r="K277" s="1" t="s">
        <v>2888</v>
      </c>
      <c r="L277" s="1" t="s">
        <v>2888</v>
      </c>
      <c r="M277" s="1" t="s">
        <v>1687</v>
      </c>
      <c r="N277" s="1" t="s">
        <v>1687</v>
      </c>
      <c r="O277" s="1" t="s">
        <v>1688</v>
      </c>
      <c r="P277" s="1" t="s">
        <v>1689</v>
      </c>
      <c r="Q277" s="1" t="s">
        <v>1690</v>
      </c>
      <c r="R277" s="1" t="s">
        <v>3327</v>
      </c>
      <c r="S277" s="1" t="s">
        <v>1692</v>
      </c>
      <c r="T277" s="1" t="s">
        <v>1693</v>
      </c>
      <c r="U277" s="1" t="s">
        <v>1694</v>
      </c>
      <c r="V277" s="1" t="s">
        <v>1716</v>
      </c>
    </row>
    <row r="278" s="1" customFormat="1" spans="1:22">
      <c r="A278" s="3">
        <v>999221949621219</v>
      </c>
      <c r="B278" s="1" t="s">
        <v>2262</v>
      </c>
      <c r="C278" s="1" t="s">
        <v>3328</v>
      </c>
      <c r="D278" s="1" t="s">
        <v>3329</v>
      </c>
      <c r="E278" s="1" t="s">
        <v>3330</v>
      </c>
      <c r="F278" s="1" t="s">
        <v>1679</v>
      </c>
      <c r="G278" s="1" t="s">
        <v>1683</v>
      </c>
      <c r="H278" s="1" t="s">
        <v>1684</v>
      </c>
      <c r="I278" s="1" t="s">
        <v>3331</v>
      </c>
      <c r="J278" s="1" t="s">
        <v>30</v>
      </c>
      <c r="K278" s="1" t="s">
        <v>3332</v>
      </c>
      <c r="L278" s="1" t="s">
        <v>3332</v>
      </c>
      <c r="M278" s="1" t="s">
        <v>1687</v>
      </c>
      <c r="N278" s="1" t="s">
        <v>1687</v>
      </c>
      <c r="O278" s="1" t="s">
        <v>1688</v>
      </c>
      <c r="P278" s="1" t="s">
        <v>1689</v>
      </c>
      <c r="Q278" s="1" t="s">
        <v>1690</v>
      </c>
      <c r="R278" s="1" t="s">
        <v>3333</v>
      </c>
      <c r="S278" s="1" t="s">
        <v>1692</v>
      </c>
      <c r="T278" s="1" t="s">
        <v>1693</v>
      </c>
      <c r="U278" s="1" t="s">
        <v>1694</v>
      </c>
      <c r="V278" s="1" t="s">
        <v>1709</v>
      </c>
    </row>
    <row r="279" s="1" customFormat="1" spans="1:22">
      <c r="A279" s="3">
        <v>999221857727454</v>
      </c>
      <c r="B279" s="1" t="s">
        <v>2523</v>
      </c>
      <c r="C279" s="1" t="s">
        <v>3334</v>
      </c>
      <c r="D279" s="1" t="s">
        <v>3335</v>
      </c>
      <c r="E279" s="1" t="s">
        <v>3336</v>
      </c>
      <c r="F279" s="1" t="s">
        <v>2277</v>
      </c>
      <c r="G279" s="1" t="s">
        <v>1679</v>
      </c>
      <c r="H279" s="1" t="s">
        <v>1684</v>
      </c>
      <c r="I279" s="1" t="s">
        <v>3337</v>
      </c>
      <c r="J279" s="1" t="s">
        <v>30</v>
      </c>
      <c r="K279" s="1" t="s">
        <v>3338</v>
      </c>
      <c r="L279" s="1" t="s">
        <v>3338</v>
      </c>
      <c r="M279" s="1" t="s">
        <v>1687</v>
      </c>
      <c r="N279" s="1" t="s">
        <v>1687</v>
      </c>
      <c r="O279" s="1" t="s">
        <v>1688</v>
      </c>
      <c r="P279" s="1" t="s">
        <v>1689</v>
      </c>
      <c r="Q279" s="1" t="s">
        <v>1690</v>
      </c>
      <c r="R279" s="1" t="s">
        <v>3339</v>
      </c>
      <c r="S279" s="1" t="s">
        <v>1692</v>
      </c>
      <c r="T279" s="1" t="s">
        <v>1693</v>
      </c>
      <c r="U279" s="1" t="s">
        <v>1694</v>
      </c>
      <c r="V279" s="1" t="s">
        <v>1709</v>
      </c>
    </row>
    <row r="280" s="1" customFormat="1" spans="1:22">
      <c r="A280" s="3">
        <v>21884678168</v>
      </c>
      <c r="B280" s="1" t="s">
        <v>3013</v>
      </c>
      <c r="C280" s="1" t="s">
        <v>3340</v>
      </c>
      <c r="D280" s="1" t="s">
        <v>3341</v>
      </c>
      <c r="E280" s="1" t="s">
        <v>3342</v>
      </c>
      <c r="F280" s="1" t="s">
        <v>2262</v>
      </c>
      <c r="G280" s="1" t="s">
        <v>1683</v>
      </c>
      <c r="H280" s="1" t="s">
        <v>1684</v>
      </c>
      <c r="I280" s="1" t="s">
        <v>3343</v>
      </c>
      <c r="J280" s="1" t="s">
        <v>30</v>
      </c>
      <c r="K280" s="1" t="s">
        <v>3344</v>
      </c>
      <c r="L280" s="1" t="s">
        <v>3344</v>
      </c>
      <c r="M280" s="1" t="s">
        <v>1687</v>
      </c>
      <c r="N280" s="1" t="s">
        <v>1687</v>
      </c>
      <c r="O280" s="1" t="s">
        <v>1688</v>
      </c>
      <c r="P280" s="1" t="s">
        <v>1689</v>
      </c>
      <c r="Q280" s="1" t="s">
        <v>1690</v>
      </c>
      <c r="R280" s="1" t="s">
        <v>3345</v>
      </c>
      <c r="S280" s="1" t="s">
        <v>1692</v>
      </c>
      <c r="T280" s="1" t="s">
        <v>1693</v>
      </c>
      <c r="U280" s="1" t="s">
        <v>1694</v>
      </c>
      <c r="V280" s="1" t="s">
        <v>1695</v>
      </c>
    </row>
    <row r="281" s="1" customFormat="1" spans="1:22">
      <c r="A281" s="3">
        <v>21868863515</v>
      </c>
      <c r="B281" s="1" t="s">
        <v>2258</v>
      </c>
      <c r="C281" s="1" t="s">
        <v>3346</v>
      </c>
      <c r="D281" s="1" t="s">
        <v>3341</v>
      </c>
      <c r="E281" s="1" t="s">
        <v>3347</v>
      </c>
      <c r="F281" s="1" t="s">
        <v>2270</v>
      </c>
      <c r="G281" s="1" t="s">
        <v>1679</v>
      </c>
      <c r="H281" s="1" t="s">
        <v>1684</v>
      </c>
      <c r="I281" s="1" t="s">
        <v>3348</v>
      </c>
      <c r="J281" s="1" t="s">
        <v>30</v>
      </c>
      <c r="K281" s="1" t="s">
        <v>3349</v>
      </c>
      <c r="L281" s="1" t="s">
        <v>3349</v>
      </c>
      <c r="M281" s="1" t="s">
        <v>1687</v>
      </c>
      <c r="N281" s="1" t="s">
        <v>1687</v>
      </c>
      <c r="O281" s="1" t="s">
        <v>1688</v>
      </c>
      <c r="P281" s="1" t="s">
        <v>1689</v>
      </c>
      <c r="Q281" s="1" t="s">
        <v>1690</v>
      </c>
      <c r="R281" s="1" t="s">
        <v>3350</v>
      </c>
      <c r="S281" s="1" t="s">
        <v>1692</v>
      </c>
      <c r="T281" s="1" t="s">
        <v>1693</v>
      </c>
      <c r="U281" s="1" t="s">
        <v>1694</v>
      </c>
      <c r="V281" s="1" t="s">
        <v>1695</v>
      </c>
    </row>
    <row r="282" s="1" customFormat="1" spans="1:22">
      <c r="A282" s="3">
        <v>21859393057</v>
      </c>
      <c r="B282" s="1" t="s">
        <v>2523</v>
      </c>
      <c r="C282" s="1" t="s">
        <v>3351</v>
      </c>
      <c r="D282" s="1" t="s">
        <v>3341</v>
      </c>
      <c r="E282" s="1" t="s">
        <v>3352</v>
      </c>
      <c r="F282" s="1" t="s">
        <v>2270</v>
      </c>
      <c r="G282" s="1" t="s">
        <v>1683</v>
      </c>
      <c r="H282" s="1" t="s">
        <v>1684</v>
      </c>
      <c r="I282" s="1" t="s">
        <v>3353</v>
      </c>
      <c r="J282" s="1" t="s">
        <v>30</v>
      </c>
      <c r="K282" s="1" t="s">
        <v>3354</v>
      </c>
      <c r="L282" s="1" t="s">
        <v>3354</v>
      </c>
      <c r="M282" s="1" t="s">
        <v>1687</v>
      </c>
      <c r="N282" s="1" t="s">
        <v>1687</v>
      </c>
      <c r="O282" s="1" t="s">
        <v>1688</v>
      </c>
      <c r="P282" s="1" t="s">
        <v>1689</v>
      </c>
      <c r="Q282" s="1" t="s">
        <v>1690</v>
      </c>
      <c r="R282" s="1" t="s">
        <v>3355</v>
      </c>
      <c r="S282" s="1" t="s">
        <v>1692</v>
      </c>
      <c r="T282" s="1" t="s">
        <v>1693</v>
      </c>
      <c r="U282" s="1" t="s">
        <v>1694</v>
      </c>
      <c r="V282" s="1" t="s">
        <v>1695</v>
      </c>
    </row>
    <row r="283" s="1" customFormat="1" spans="1:22">
      <c r="A283" s="3">
        <v>999221968825760</v>
      </c>
      <c r="B283" s="1" t="s">
        <v>2277</v>
      </c>
      <c r="C283" s="1" t="s">
        <v>3356</v>
      </c>
      <c r="D283" s="1" t="s">
        <v>3357</v>
      </c>
      <c r="E283" s="1" t="s">
        <v>3358</v>
      </c>
      <c r="F283" s="1" t="s">
        <v>1849</v>
      </c>
      <c r="G283" s="1" t="s">
        <v>1679</v>
      </c>
      <c r="H283" s="1" t="s">
        <v>1684</v>
      </c>
      <c r="I283" s="1" t="s">
        <v>3359</v>
      </c>
      <c r="J283" s="1" t="s">
        <v>30</v>
      </c>
      <c r="K283" s="1" t="s">
        <v>3360</v>
      </c>
      <c r="L283" s="1" t="s">
        <v>3360</v>
      </c>
      <c r="M283" s="1" t="s">
        <v>1687</v>
      </c>
      <c r="N283" s="1" t="s">
        <v>1687</v>
      </c>
      <c r="O283" s="1" t="s">
        <v>1688</v>
      </c>
      <c r="P283" s="1" t="s">
        <v>1689</v>
      </c>
      <c r="Q283" s="1" t="s">
        <v>1690</v>
      </c>
      <c r="R283" s="1" t="s">
        <v>3361</v>
      </c>
      <c r="S283" s="1" t="s">
        <v>1692</v>
      </c>
      <c r="T283" s="1" t="s">
        <v>1693</v>
      </c>
      <c r="U283" s="1" t="s">
        <v>1694</v>
      </c>
      <c r="V283" s="1" t="s">
        <v>1695</v>
      </c>
    </row>
    <row r="284" s="1" customFormat="1" spans="1:22">
      <c r="A284" s="3">
        <v>999221950108035</v>
      </c>
      <c r="B284" s="1" t="s">
        <v>2262</v>
      </c>
      <c r="C284" s="1" t="s">
        <v>3362</v>
      </c>
      <c r="D284" s="1" t="s">
        <v>3363</v>
      </c>
      <c r="E284" s="1" t="s">
        <v>3364</v>
      </c>
      <c r="F284" s="1" t="s">
        <v>1849</v>
      </c>
      <c r="G284" s="1" t="s">
        <v>1683</v>
      </c>
      <c r="H284" s="1" t="s">
        <v>1684</v>
      </c>
      <c r="I284" s="1" t="s">
        <v>3365</v>
      </c>
      <c r="J284" s="1" t="s">
        <v>30</v>
      </c>
      <c r="K284" s="1" t="s">
        <v>3366</v>
      </c>
      <c r="L284" s="1" t="s">
        <v>3366</v>
      </c>
      <c r="M284" s="1" t="s">
        <v>1687</v>
      </c>
      <c r="N284" s="1" t="s">
        <v>1687</v>
      </c>
      <c r="O284" s="1" t="s">
        <v>1688</v>
      </c>
      <c r="P284" s="1" t="s">
        <v>1689</v>
      </c>
      <c r="Q284" s="1" t="s">
        <v>1690</v>
      </c>
      <c r="R284" s="1" t="s">
        <v>3367</v>
      </c>
      <c r="S284" s="1" t="s">
        <v>1692</v>
      </c>
      <c r="T284" s="1" t="s">
        <v>1693</v>
      </c>
      <c r="U284" s="1" t="s">
        <v>1694</v>
      </c>
      <c r="V284" s="1" t="s">
        <v>1842</v>
      </c>
    </row>
    <row r="285" s="1" customFormat="1" spans="1:22">
      <c r="A285" s="3">
        <v>999221942611383</v>
      </c>
      <c r="B285" s="1" t="s">
        <v>2475</v>
      </c>
      <c r="C285" s="1" t="s">
        <v>3368</v>
      </c>
      <c r="D285" s="1" t="s">
        <v>3369</v>
      </c>
      <c r="E285" s="1" t="s">
        <v>3370</v>
      </c>
      <c r="F285" s="1" t="s">
        <v>1849</v>
      </c>
      <c r="G285" s="1" t="s">
        <v>1683</v>
      </c>
      <c r="H285" s="1" t="s">
        <v>1684</v>
      </c>
      <c r="I285" s="1" t="s">
        <v>3371</v>
      </c>
      <c r="J285" s="1" t="s">
        <v>30</v>
      </c>
      <c r="K285" s="1" t="s">
        <v>3372</v>
      </c>
      <c r="L285" s="1" t="s">
        <v>3372</v>
      </c>
      <c r="M285" s="1" t="s">
        <v>1687</v>
      </c>
      <c r="N285" s="1" t="s">
        <v>1687</v>
      </c>
      <c r="O285" s="1" t="s">
        <v>1688</v>
      </c>
      <c r="P285" s="1" t="s">
        <v>1689</v>
      </c>
      <c r="Q285" s="1" t="s">
        <v>1690</v>
      </c>
      <c r="R285" s="1" t="s">
        <v>3373</v>
      </c>
      <c r="S285" s="1" t="s">
        <v>1692</v>
      </c>
      <c r="T285" s="1" t="s">
        <v>1693</v>
      </c>
      <c r="U285" s="1" t="s">
        <v>1694</v>
      </c>
      <c r="V285" s="1" t="s">
        <v>1761</v>
      </c>
    </row>
    <row r="286" s="1" customFormat="1" spans="1:22">
      <c r="A286" s="3">
        <v>999221925616421</v>
      </c>
      <c r="B286" s="1" t="s">
        <v>2289</v>
      </c>
      <c r="C286" s="1" t="s">
        <v>3374</v>
      </c>
      <c r="D286" s="1" t="s">
        <v>3375</v>
      </c>
      <c r="E286" s="1" t="s">
        <v>3376</v>
      </c>
      <c r="F286" s="1" t="s">
        <v>2270</v>
      </c>
      <c r="G286" s="1" t="s">
        <v>1679</v>
      </c>
      <c r="H286" s="1" t="s">
        <v>1684</v>
      </c>
      <c r="I286" s="1" t="s">
        <v>3377</v>
      </c>
      <c r="J286" s="1" t="s">
        <v>30</v>
      </c>
      <c r="K286" s="1" t="s">
        <v>3378</v>
      </c>
      <c r="L286" s="1" t="s">
        <v>3378</v>
      </c>
      <c r="M286" s="1" t="s">
        <v>1687</v>
      </c>
      <c r="N286" s="1" t="s">
        <v>1687</v>
      </c>
      <c r="O286" s="1" t="s">
        <v>1688</v>
      </c>
      <c r="P286" s="1" t="s">
        <v>1689</v>
      </c>
      <c r="Q286" s="1" t="s">
        <v>1690</v>
      </c>
      <c r="R286" s="1" t="s">
        <v>3379</v>
      </c>
      <c r="S286" s="1" t="s">
        <v>1692</v>
      </c>
      <c r="T286" s="1" t="s">
        <v>1693</v>
      </c>
      <c r="U286" s="1" t="s">
        <v>1694</v>
      </c>
      <c r="V286" s="1" t="s">
        <v>1702</v>
      </c>
    </row>
    <row r="287" s="1" customFormat="1" spans="1:22">
      <c r="A287" s="3">
        <v>21350952265</v>
      </c>
      <c r="B287" s="1" t="s">
        <v>3380</v>
      </c>
      <c r="C287" s="1" t="s">
        <v>3381</v>
      </c>
      <c r="D287" s="1" t="s">
        <v>3382</v>
      </c>
      <c r="E287" s="1" t="s">
        <v>3383</v>
      </c>
      <c r="F287" s="1" t="s">
        <v>2277</v>
      </c>
      <c r="G287" s="1" t="s">
        <v>1683</v>
      </c>
      <c r="H287" s="1" t="s">
        <v>1684</v>
      </c>
      <c r="I287" s="1" t="s">
        <v>3384</v>
      </c>
      <c r="J287" s="1" t="s">
        <v>30</v>
      </c>
      <c r="K287" s="1" t="s">
        <v>3385</v>
      </c>
      <c r="L287" s="1" t="s">
        <v>3385</v>
      </c>
      <c r="M287" s="1" t="s">
        <v>1687</v>
      </c>
      <c r="N287" s="1" t="s">
        <v>1687</v>
      </c>
      <c r="O287" s="1" t="s">
        <v>1688</v>
      </c>
      <c r="P287" s="1" t="s">
        <v>1689</v>
      </c>
      <c r="Q287" s="1" t="s">
        <v>1690</v>
      </c>
      <c r="R287" s="1" t="s">
        <v>3386</v>
      </c>
      <c r="S287" s="1" t="s">
        <v>1692</v>
      </c>
      <c r="T287" s="1" t="s">
        <v>1693</v>
      </c>
      <c r="U287" s="1" t="s">
        <v>2266</v>
      </c>
      <c r="V287" s="1" t="s">
        <v>1695</v>
      </c>
    </row>
    <row r="288" s="1" customFormat="1" spans="1:22">
      <c r="A288" s="3">
        <v>21357634568</v>
      </c>
      <c r="B288" s="1" t="s">
        <v>3387</v>
      </c>
      <c r="C288" s="1" t="s">
        <v>3388</v>
      </c>
      <c r="D288" s="1" t="s">
        <v>3389</v>
      </c>
      <c r="E288" s="1" t="s">
        <v>3390</v>
      </c>
      <c r="F288" s="1" t="s">
        <v>1679</v>
      </c>
      <c r="G288" s="1" t="s">
        <v>1683</v>
      </c>
      <c r="H288" s="1" t="s">
        <v>1684</v>
      </c>
      <c r="I288" s="1" t="s">
        <v>3391</v>
      </c>
      <c r="J288" s="1" t="s">
        <v>30</v>
      </c>
      <c r="K288" s="1" t="s">
        <v>3392</v>
      </c>
      <c r="L288" s="1" t="s">
        <v>3392</v>
      </c>
      <c r="M288" s="1" t="s">
        <v>1687</v>
      </c>
      <c r="N288" s="1" t="s">
        <v>1687</v>
      </c>
      <c r="O288" s="1" t="s">
        <v>1688</v>
      </c>
      <c r="P288" s="1" t="s">
        <v>1689</v>
      </c>
      <c r="Q288" s="1" t="s">
        <v>1690</v>
      </c>
      <c r="R288" s="1" t="s">
        <v>3393</v>
      </c>
      <c r="S288" s="1" t="s">
        <v>1692</v>
      </c>
      <c r="T288" s="1" t="s">
        <v>1693</v>
      </c>
      <c r="U288" s="1" t="s">
        <v>2266</v>
      </c>
      <c r="V288" s="1" t="s">
        <v>1723</v>
      </c>
    </row>
    <row r="289" s="1" customFormat="1" spans="1:22">
      <c r="A289" s="3">
        <v>21844752170</v>
      </c>
      <c r="B289" s="1" t="s">
        <v>2437</v>
      </c>
      <c r="C289" s="1" t="s">
        <v>3394</v>
      </c>
      <c r="D289" s="1" t="s">
        <v>3395</v>
      </c>
      <c r="E289" s="1" t="s">
        <v>3396</v>
      </c>
      <c r="F289" s="1" t="s">
        <v>1849</v>
      </c>
      <c r="G289" s="1" t="s">
        <v>1683</v>
      </c>
      <c r="H289" s="1" t="s">
        <v>1684</v>
      </c>
      <c r="I289" s="1" t="s">
        <v>3397</v>
      </c>
      <c r="J289" s="1" t="s">
        <v>30</v>
      </c>
      <c r="K289" s="1" t="s">
        <v>3398</v>
      </c>
      <c r="L289" s="1" t="s">
        <v>3398</v>
      </c>
      <c r="M289" s="1" t="s">
        <v>1687</v>
      </c>
      <c r="N289" s="1" t="s">
        <v>1687</v>
      </c>
      <c r="O289" s="1" t="s">
        <v>1688</v>
      </c>
      <c r="P289" s="1" t="s">
        <v>1689</v>
      </c>
      <c r="Q289" s="1" t="s">
        <v>1690</v>
      </c>
      <c r="R289" s="1" t="s">
        <v>3399</v>
      </c>
      <c r="S289" s="1" t="s">
        <v>1692</v>
      </c>
      <c r="T289" s="1" t="s">
        <v>1693</v>
      </c>
      <c r="U289" s="1" t="s">
        <v>1694</v>
      </c>
      <c r="V289" s="1" t="s">
        <v>2085</v>
      </c>
    </row>
    <row r="290" s="1" customFormat="1" spans="1:22">
      <c r="A290" s="3">
        <v>18533435002</v>
      </c>
      <c r="B290" s="1" t="s">
        <v>3400</v>
      </c>
      <c r="C290" s="1" t="s">
        <v>3401</v>
      </c>
      <c r="D290" s="1" t="s">
        <v>3402</v>
      </c>
      <c r="E290" s="1" t="s">
        <v>3403</v>
      </c>
      <c r="F290" s="1" t="s">
        <v>1849</v>
      </c>
      <c r="G290" s="1" t="s">
        <v>1683</v>
      </c>
      <c r="H290" s="1" t="s">
        <v>1684</v>
      </c>
      <c r="I290" s="1" t="s">
        <v>3404</v>
      </c>
      <c r="J290" s="1" t="s">
        <v>30</v>
      </c>
      <c r="K290" s="1" t="s">
        <v>3405</v>
      </c>
      <c r="L290" s="1" t="s">
        <v>3405</v>
      </c>
      <c r="M290" s="1" t="s">
        <v>1687</v>
      </c>
      <c r="N290" s="1" t="s">
        <v>1687</v>
      </c>
      <c r="O290" s="1" t="s">
        <v>1688</v>
      </c>
      <c r="P290" s="1" t="s">
        <v>1689</v>
      </c>
      <c r="Q290" s="1" t="s">
        <v>1690</v>
      </c>
      <c r="R290" s="1" t="s">
        <v>3406</v>
      </c>
      <c r="S290" s="1" t="s">
        <v>1692</v>
      </c>
      <c r="T290" s="1" t="s">
        <v>1693</v>
      </c>
      <c r="U290" s="1" t="s">
        <v>1694</v>
      </c>
      <c r="V290" s="1" t="s">
        <v>1716</v>
      </c>
    </row>
    <row r="291" s="1" customFormat="1" spans="1:22">
      <c r="A291" s="3">
        <v>21825906874</v>
      </c>
      <c r="B291" s="1" t="s">
        <v>3407</v>
      </c>
      <c r="C291" s="1" t="s">
        <v>3408</v>
      </c>
      <c r="D291" s="1" t="s">
        <v>3409</v>
      </c>
      <c r="E291" s="1" t="s">
        <v>3410</v>
      </c>
      <c r="F291" s="1" t="s">
        <v>2270</v>
      </c>
      <c r="G291" s="1" t="s">
        <v>1683</v>
      </c>
      <c r="H291" s="1" t="s">
        <v>1684</v>
      </c>
      <c r="I291" s="1" t="s">
        <v>3411</v>
      </c>
      <c r="J291" s="1" t="s">
        <v>30</v>
      </c>
      <c r="K291" s="1" t="s">
        <v>1740</v>
      </c>
      <c r="L291" s="1" t="s">
        <v>1740</v>
      </c>
      <c r="M291" s="1" t="s">
        <v>1687</v>
      </c>
      <c r="N291" s="1" t="s">
        <v>1687</v>
      </c>
      <c r="O291" s="1" t="s">
        <v>1688</v>
      </c>
      <c r="P291" s="1" t="s">
        <v>1689</v>
      </c>
      <c r="Q291" s="1" t="s">
        <v>1690</v>
      </c>
      <c r="R291" s="1" t="s">
        <v>3412</v>
      </c>
      <c r="S291" s="1" t="s">
        <v>1692</v>
      </c>
      <c r="T291" s="1" t="s">
        <v>1693</v>
      </c>
      <c r="U291" s="1" t="s">
        <v>1694</v>
      </c>
      <c r="V291" s="1" t="s">
        <v>1862</v>
      </c>
    </row>
    <row r="292" s="1" customFormat="1" spans="1:22">
      <c r="A292" s="3">
        <v>21823576551</v>
      </c>
      <c r="B292" s="1" t="s">
        <v>3413</v>
      </c>
      <c r="C292" s="1" t="s">
        <v>3414</v>
      </c>
      <c r="D292" s="1" t="s">
        <v>3415</v>
      </c>
      <c r="E292" s="1" t="s">
        <v>3416</v>
      </c>
      <c r="F292" s="1" t="s">
        <v>2277</v>
      </c>
      <c r="G292" s="1" t="s">
        <v>1683</v>
      </c>
      <c r="H292" s="1" t="s">
        <v>1684</v>
      </c>
      <c r="I292" s="1" t="s">
        <v>3417</v>
      </c>
      <c r="J292" s="1" t="s">
        <v>30</v>
      </c>
      <c r="K292" s="1" t="s">
        <v>3418</v>
      </c>
      <c r="L292" s="1" t="s">
        <v>3418</v>
      </c>
      <c r="M292" s="1" t="s">
        <v>1687</v>
      </c>
      <c r="N292" s="1" t="s">
        <v>1687</v>
      </c>
      <c r="O292" s="1" t="s">
        <v>1688</v>
      </c>
      <c r="P292" s="1" t="s">
        <v>1689</v>
      </c>
      <c r="Q292" s="1" t="s">
        <v>1690</v>
      </c>
      <c r="R292" s="1" t="s">
        <v>3419</v>
      </c>
      <c r="S292" s="1" t="s">
        <v>1692</v>
      </c>
      <c r="T292" s="1" t="s">
        <v>1693</v>
      </c>
      <c r="U292" s="1" t="s">
        <v>1694</v>
      </c>
      <c r="V292" s="1" t="s">
        <v>3420</v>
      </c>
    </row>
    <row r="293" s="1" customFormat="1" spans="1:22">
      <c r="A293" s="3">
        <v>21471607494</v>
      </c>
      <c r="B293" s="1" t="s">
        <v>3421</v>
      </c>
      <c r="C293" s="1" t="s">
        <v>3422</v>
      </c>
      <c r="D293" s="1" t="s">
        <v>3423</v>
      </c>
      <c r="E293" s="1" t="s">
        <v>3424</v>
      </c>
      <c r="F293" s="1" t="s">
        <v>1849</v>
      </c>
      <c r="G293" s="1" t="s">
        <v>1683</v>
      </c>
      <c r="H293" s="1" t="s">
        <v>1684</v>
      </c>
      <c r="I293" s="1" t="s">
        <v>3425</v>
      </c>
      <c r="J293" s="1" t="s">
        <v>30</v>
      </c>
      <c r="K293" s="1" t="s">
        <v>3426</v>
      </c>
      <c r="L293" s="1" t="s">
        <v>3426</v>
      </c>
      <c r="M293" s="1" t="s">
        <v>1687</v>
      </c>
      <c r="N293" s="1" t="s">
        <v>1687</v>
      </c>
      <c r="O293" s="1" t="s">
        <v>1688</v>
      </c>
      <c r="P293" s="1" t="s">
        <v>1689</v>
      </c>
      <c r="Q293" s="1" t="s">
        <v>1690</v>
      </c>
      <c r="R293" s="1" t="s">
        <v>3427</v>
      </c>
      <c r="S293" s="1" t="s">
        <v>1692</v>
      </c>
      <c r="T293" s="1" t="s">
        <v>1693</v>
      </c>
      <c r="U293" s="1" t="s">
        <v>1694</v>
      </c>
      <c r="V293" s="1" t="s">
        <v>1742</v>
      </c>
    </row>
    <row r="294" s="1" customFormat="1" spans="1:22">
      <c r="A294" s="3">
        <v>18787095769</v>
      </c>
      <c r="B294" s="1" t="s">
        <v>3428</v>
      </c>
      <c r="C294" s="1" t="s">
        <v>3429</v>
      </c>
      <c r="D294" s="1" t="s">
        <v>3430</v>
      </c>
      <c r="E294" s="1" t="s">
        <v>3431</v>
      </c>
      <c r="F294" s="1" t="s">
        <v>1679</v>
      </c>
      <c r="G294" s="1" t="s">
        <v>1683</v>
      </c>
      <c r="H294" s="1" t="s">
        <v>1684</v>
      </c>
      <c r="I294" s="1" t="s">
        <v>3432</v>
      </c>
      <c r="J294" s="1" t="s">
        <v>30</v>
      </c>
      <c r="K294" s="1" t="s">
        <v>2603</v>
      </c>
      <c r="L294" s="1" t="s">
        <v>2603</v>
      </c>
      <c r="M294" s="1" t="s">
        <v>1687</v>
      </c>
      <c r="N294" s="1" t="s">
        <v>1687</v>
      </c>
      <c r="O294" s="1" t="s">
        <v>1688</v>
      </c>
      <c r="P294" s="1" t="s">
        <v>1689</v>
      </c>
      <c r="Q294" s="1" t="s">
        <v>1690</v>
      </c>
      <c r="R294" s="1" t="s">
        <v>3433</v>
      </c>
      <c r="S294" s="1" t="s">
        <v>1692</v>
      </c>
      <c r="T294" s="1" t="s">
        <v>1693</v>
      </c>
      <c r="U294" s="1" t="s">
        <v>1694</v>
      </c>
      <c r="V294" s="1" t="s">
        <v>1761</v>
      </c>
    </row>
    <row r="295" s="1" customFormat="1" spans="1:22">
      <c r="A295" s="3">
        <v>21485764738</v>
      </c>
      <c r="B295" s="1" t="s">
        <v>3434</v>
      </c>
      <c r="C295" s="1" t="s">
        <v>3435</v>
      </c>
      <c r="D295" s="1" t="s">
        <v>3436</v>
      </c>
      <c r="E295" s="1" t="s">
        <v>3437</v>
      </c>
      <c r="F295" s="1" t="s">
        <v>2277</v>
      </c>
      <c r="G295" s="1" t="s">
        <v>1679</v>
      </c>
      <c r="H295" s="1" t="s">
        <v>1684</v>
      </c>
      <c r="I295" s="1" t="s">
        <v>3438</v>
      </c>
      <c r="J295" s="1" t="s">
        <v>30</v>
      </c>
      <c r="K295" s="1" t="s">
        <v>3439</v>
      </c>
      <c r="L295" s="1" t="s">
        <v>3439</v>
      </c>
      <c r="M295" s="1" t="s">
        <v>1687</v>
      </c>
      <c r="N295" s="1" t="s">
        <v>1687</v>
      </c>
      <c r="O295" s="1" t="s">
        <v>1688</v>
      </c>
      <c r="P295" s="1" t="s">
        <v>1689</v>
      </c>
      <c r="Q295" s="1" t="s">
        <v>1690</v>
      </c>
      <c r="R295" s="1" t="s">
        <v>3440</v>
      </c>
      <c r="S295" s="1" t="s">
        <v>1692</v>
      </c>
      <c r="T295" s="1" t="s">
        <v>1693</v>
      </c>
      <c r="U295" s="1" t="s">
        <v>1694</v>
      </c>
      <c r="V295" s="1" t="s">
        <v>1716</v>
      </c>
    </row>
    <row r="296" s="1" customFormat="1" spans="1:22">
      <c r="A296" s="3">
        <v>21705741676</v>
      </c>
      <c r="B296" s="1" t="s">
        <v>3441</v>
      </c>
      <c r="C296" s="1" t="s">
        <v>3442</v>
      </c>
      <c r="D296" s="1" t="s">
        <v>3443</v>
      </c>
      <c r="E296" s="1" t="s">
        <v>3444</v>
      </c>
      <c r="F296" s="1" t="s">
        <v>2270</v>
      </c>
      <c r="G296" s="1" t="s">
        <v>1679</v>
      </c>
      <c r="H296" s="1" t="s">
        <v>1684</v>
      </c>
      <c r="I296" s="1" t="s">
        <v>3445</v>
      </c>
      <c r="J296" s="1" t="s">
        <v>30</v>
      </c>
      <c r="K296" s="1" t="s">
        <v>3446</v>
      </c>
      <c r="L296" s="1" t="s">
        <v>3446</v>
      </c>
      <c r="M296" s="1" t="s">
        <v>1687</v>
      </c>
      <c r="N296" s="1" t="s">
        <v>1687</v>
      </c>
      <c r="O296" s="1" t="s">
        <v>1688</v>
      </c>
      <c r="P296" s="1" t="s">
        <v>1689</v>
      </c>
      <c r="Q296" s="1" t="s">
        <v>1690</v>
      </c>
      <c r="R296" s="1" t="s">
        <v>3447</v>
      </c>
      <c r="S296" s="1" t="s">
        <v>1692</v>
      </c>
      <c r="T296" s="1" t="s">
        <v>1693</v>
      </c>
      <c r="U296" s="1" t="s">
        <v>1694</v>
      </c>
      <c r="V296" s="1" t="s">
        <v>1716</v>
      </c>
    </row>
    <row r="297" s="1" customFormat="1" spans="1:22">
      <c r="A297" s="3">
        <v>21630587830</v>
      </c>
      <c r="B297" s="1" t="s">
        <v>3448</v>
      </c>
      <c r="C297" s="1" t="s">
        <v>3449</v>
      </c>
      <c r="D297" s="1" t="s">
        <v>3450</v>
      </c>
      <c r="E297" s="1" t="s">
        <v>3451</v>
      </c>
      <c r="F297" s="1" t="s">
        <v>2277</v>
      </c>
      <c r="G297" s="1" t="s">
        <v>1679</v>
      </c>
      <c r="H297" s="1" t="s">
        <v>1684</v>
      </c>
      <c r="I297" s="1" t="s">
        <v>3452</v>
      </c>
      <c r="J297" s="1" t="s">
        <v>30</v>
      </c>
      <c r="K297" s="1" t="s">
        <v>3453</v>
      </c>
      <c r="L297" s="1" t="s">
        <v>3453</v>
      </c>
      <c r="M297" s="1" t="s">
        <v>1687</v>
      </c>
      <c r="N297" s="1" t="s">
        <v>1687</v>
      </c>
      <c r="O297" s="1" t="s">
        <v>1688</v>
      </c>
      <c r="P297" s="1" t="s">
        <v>1689</v>
      </c>
      <c r="Q297" s="1" t="s">
        <v>1690</v>
      </c>
      <c r="R297" s="1" t="s">
        <v>3454</v>
      </c>
      <c r="S297" s="1" t="s">
        <v>1692</v>
      </c>
      <c r="T297" s="1" t="s">
        <v>1693</v>
      </c>
      <c r="U297" s="1" t="s">
        <v>1694</v>
      </c>
      <c r="V297" s="1" t="s">
        <v>2030</v>
      </c>
    </row>
    <row r="298" s="1" customFormat="1" spans="1:22">
      <c r="A298" s="3">
        <v>21843637367</v>
      </c>
      <c r="B298" s="1" t="s">
        <v>3455</v>
      </c>
      <c r="C298" s="1" t="s">
        <v>3456</v>
      </c>
      <c r="D298" s="1" t="s">
        <v>3457</v>
      </c>
      <c r="E298" s="1" t="s">
        <v>3458</v>
      </c>
      <c r="F298" s="1" t="s">
        <v>1679</v>
      </c>
      <c r="G298" s="1" t="s">
        <v>1683</v>
      </c>
      <c r="H298" s="1" t="s">
        <v>1684</v>
      </c>
      <c r="I298" s="1" t="s">
        <v>3459</v>
      </c>
      <c r="J298" s="1" t="s">
        <v>30</v>
      </c>
      <c r="K298" s="1" t="s">
        <v>3460</v>
      </c>
      <c r="L298" s="1" t="s">
        <v>3460</v>
      </c>
      <c r="M298" s="1" t="s">
        <v>1687</v>
      </c>
      <c r="N298" s="1" t="s">
        <v>1687</v>
      </c>
      <c r="O298" s="1" t="s">
        <v>1688</v>
      </c>
      <c r="P298" s="1" t="s">
        <v>1689</v>
      </c>
      <c r="Q298" s="1" t="s">
        <v>1690</v>
      </c>
      <c r="R298" s="1" t="s">
        <v>3461</v>
      </c>
      <c r="S298" s="1" t="s">
        <v>1692</v>
      </c>
      <c r="T298" s="1" t="s">
        <v>1693</v>
      </c>
      <c r="U298" s="1" t="s">
        <v>1694</v>
      </c>
      <c r="V298" s="1" t="s">
        <v>2085</v>
      </c>
    </row>
    <row r="299" s="1" customFormat="1" spans="1:22">
      <c r="A299" s="3">
        <v>21464417454</v>
      </c>
      <c r="B299" s="1" t="s">
        <v>3462</v>
      </c>
      <c r="C299" s="1" t="s">
        <v>3463</v>
      </c>
      <c r="D299" s="1" t="s">
        <v>3464</v>
      </c>
      <c r="E299" s="1" t="s">
        <v>3465</v>
      </c>
      <c r="F299" s="1" t="s">
        <v>1849</v>
      </c>
      <c r="G299" s="1" t="s">
        <v>1683</v>
      </c>
      <c r="H299" s="1" t="s">
        <v>1684</v>
      </c>
      <c r="I299" s="1" t="s">
        <v>3466</v>
      </c>
      <c r="J299" s="1" t="s">
        <v>30</v>
      </c>
      <c r="K299" s="1" t="s">
        <v>3467</v>
      </c>
      <c r="L299" s="1" t="s">
        <v>3467</v>
      </c>
      <c r="M299" s="1" t="s">
        <v>1687</v>
      </c>
      <c r="N299" s="1" t="s">
        <v>1687</v>
      </c>
      <c r="O299" s="1" t="s">
        <v>1688</v>
      </c>
      <c r="P299" s="1" t="s">
        <v>1689</v>
      </c>
      <c r="Q299" s="1" t="s">
        <v>1690</v>
      </c>
      <c r="R299" s="1" t="s">
        <v>3468</v>
      </c>
      <c r="S299" s="1" t="s">
        <v>1692</v>
      </c>
      <c r="T299" s="1" t="s">
        <v>1693</v>
      </c>
      <c r="U299" s="1" t="s">
        <v>1694</v>
      </c>
      <c r="V299" s="1" t="s">
        <v>1774</v>
      </c>
    </row>
    <row r="300" s="1" customFormat="1" spans="1:22">
      <c r="A300" s="3">
        <v>21493350546</v>
      </c>
      <c r="B300" s="1" t="s">
        <v>3469</v>
      </c>
      <c r="C300" s="1" t="s">
        <v>3470</v>
      </c>
      <c r="D300" s="1" t="s">
        <v>3471</v>
      </c>
      <c r="E300" s="1" t="s">
        <v>3472</v>
      </c>
      <c r="F300" s="1" t="s">
        <v>2277</v>
      </c>
      <c r="G300" s="1" t="s">
        <v>1679</v>
      </c>
      <c r="H300" s="1" t="s">
        <v>1684</v>
      </c>
      <c r="I300" s="1" t="s">
        <v>3473</v>
      </c>
      <c r="J300" s="1" t="s">
        <v>30</v>
      </c>
      <c r="K300" s="1" t="s">
        <v>3474</v>
      </c>
      <c r="L300" s="1" t="s">
        <v>3474</v>
      </c>
      <c r="M300" s="1" t="s">
        <v>1687</v>
      </c>
      <c r="N300" s="1" t="s">
        <v>1687</v>
      </c>
      <c r="O300" s="1" t="s">
        <v>1688</v>
      </c>
      <c r="P300" s="1" t="s">
        <v>1689</v>
      </c>
      <c r="Q300" s="1" t="s">
        <v>1690</v>
      </c>
      <c r="R300" s="1" t="s">
        <v>3475</v>
      </c>
      <c r="S300" s="1" t="s">
        <v>1692</v>
      </c>
      <c r="T300" s="1" t="s">
        <v>1693</v>
      </c>
      <c r="U300" s="1" t="s">
        <v>2266</v>
      </c>
      <c r="V300" s="1" t="s">
        <v>2317</v>
      </c>
    </row>
    <row r="301" s="1" customFormat="1" spans="1:22">
      <c r="A301" s="3">
        <v>18825034616</v>
      </c>
      <c r="B301" s="1" t="s">
        <v>3476</v>
      </c>
      <c r="C301" s="1" t="s">
        <v>3477</v>
      </c>
      <c r="D301" s="1" t="s">
        <v>3478</v>
      </c>
      <c r="E301" s="1" t="s">
        <v>3479</v>
      </c>
      <c r="F301" s="1" t="s">
        <v>2270</v>
      </c>
      <c r="G301" s="1" t="s">
        <v>1679</v>
      </c>
      <c r="H301" s="1" t="s">
        <v>1684</v>
      </c>
      <c r="I301" s="1" t="s">
        <v>3480</v>
      </c>
      <c r="J301" s="1" t="s">
        <v>30</v>
      </c>
      <c r="K301" s="1" t="s">
        <v>3481</v>
      </c>
      <c r="L301" s="1" t="s">
        <v>3481</v>
      </c>
      <c r="M301" s="1" t="s">
        <v>1687</v>
      </c>
      <c r="N301" s="1" t="s">
        <v>1687</v>
      </c>
      <c r="O301" s="1" t="s">
        <v>1688</v>
      </c>
      <c r="P301" s="1" t="s">
        <v>1689</v>
      </c>
      <c r="Q301" s="1" t="s">
        <v>1690</v>
      </c>
      <c r="R301" s="1" t="s">
        <v>3482</v>
      </c>
      <c r="S301" s="1" t="s">
        <v>1692</v>
      </c>
      <c r="T301" s="1" t="s">
        <v>1693</v>
      </c>
      <c r="U301" s="1" t="s">
        <v>1694</v>
      </c>
      <c r="V301" s="1" t="s">
        <v>2317</v>
      </c>
    </row>
    <row r="302" s="1" customFormat="1" spans="1:22">
      <c r="A302" s="3">
        <v>21831423366</v>
      </c>
      <c r="B302" s="1" t="s">
        <v>3483</v>
      </c>
      <c r="C302" s="1" t="s">
        <v>3484</v>
      </c>
      <c r="D302" s="1" t="s">
        <v>3485</v>
      </c>
      <c r="E302" s="1" t="s">
        <v>3486</v>
      </c>
      <c r="F302" s="1" t="s">
        <v>2274</v>
      </c>
      <c r="G302" s="1" t="s">
        <v>1679</v>
      </c>
      <c r="H302" s="1" t="s">
        <v>1684</v>
      </c>
      <c r="I302" s="1" t="s">
        <v>3487</v>
      </c>
      <c r="J302" s="1" t="s">
        <v>30</v>
      </c>
      <c r="K302" s="1" t="s">
        <v>3488</v>
      </c>
      <c r="L302" s="1" t="s">
        <v>3488</v>
      </c>
      <c r="M302" s="1" t="s">
        <v>1687</v>
      </c>
      <c r="N302" s="1" t="s">
        <v>1687</v>
      </c>
      <c r="O302" s="1" t="s">
        <v>1688</v>
      </c>
      <c r="P302" s="1" t="s">
        <v>1689</v>
      </c>
      <c r="Q302" s="1" t="s">
        <v>1690</v>
      </c>
      <c r="R302" s="1" t="s">
        <v>3489</v>
      </c>
      <c r="S302" s="1" t="s">
        <v>1692</v>
      </c>
      <c r="T302" s="1" t="s">
        <v>1693</v>
      </c>
      <c r="U302" s="1" t="s">
        <v>1694</v>
      </c>
      <c r="V302" s="1" t="s">
        <v>1709</v>
      </c>
    </row>
    <row r="303" s="1" customFormat="1" spans="1:22">
      <c r="A303" s="3">
        <v>999221838597566</v>
      </c>
      <c r="B303" s="1" t="s">
        <v>3490</v>
      </c>
      <c r="C303" s="1" t="s">
        <v>3491</v>
      </c>
      <c r="D303" s="1" t="s">
        <v>3492</v>
      </c>
      <c r="E303" s="1" t="s">
        <v>3493</v>
      </c>
      <c r="F303" s="1" t="s">
        <v>2277</v>
      </c>
      <c r="G303" s="1" t="s">
        <v>1679</v>
      </c>
      <c r="H303" s="1" t="s">
        <v>1684</v>
      </c>
      <c r="I303" s="1" t="s">
        <v>3494</v>
      </c>
      <c r="J303" s="1" t="s">
        <v>30</v>
      </c>
      <c r="K303" s="1" t="s">
        <v>3495</v>
      </c>
      <c r="L303" s="1" t="s">
        <v>3495</v>
      </c>
      <c r="M303" s="1" t="s">
        <v>1687</v>
      </c>
      <c r="N303" s="1" t="s">
        <v>1687</v>
      </c>
      <c r="O303" s="1" t="s">
        <v>1688</v>
      </c>
      <c r="P303" s="1" t="s">
        <v>1689</v>
      </c>
      <c r="Q303" s="1" t="s">
        <v>1690</v>
      </c>
      <c r="R303" s="1" t="s">
        <v>3496</v>
      </c>
      <c r="S303" s="1" t="s">
        <v>1692</v>
      </c>
      <c r="T303" s="1" t="s">
        <v>1693</v>
      </c>
      <c r="U303" s="1" t="s">
        <v>1694</v>
      </c>
      <c r="V303" s="1" t="s">
        <v>1709</v>
      </c>
    </row>
    <row r="304" s="1" customFormat="1" spans="1:22">
      <c r="A304" s="3">
        <v>21839704320</v>
      </c>
      <c r="B304" s="1" t="s">
        <v>3490</v>
      </c>
      <c r="C304" s="1" t="s">
        <v>3497</v>
      </c>
      <c r="D304" s="1" t="s">
        <v>3498</v>
      </c>
      <c r="E304" s="1" t="s">
        <v>3499</v>
      </c>
      <c r="F304" s="1" t="s">
        <v>2277</v>
      </c>
      <c r="G304" s="1" t="s">
        <v>1679</v>
      </c>
      <c r="H304" s="1" t="s">
        <v>1684</v>
      </c>
      <c r="I304" s="1" t="s">
        <v>3500</v>
      </c>
      <c r="J304" s="1" t="s">
        <v>30</v>
      </c>
      <c r="K304" s="1" t="s">
        <v>3501</v>
      </c>
      <c r="L304" s="1" t="s">
        <v>3501</v>
      </c>
      <c r="M304" s="1" t="s">
        <v>1687</v>
      </c>
      <c r="N304" s="1" t="s">
        <v>1687</v>
      </c>
      <c r="O304" s="1" t="s">
        <v>1688</v>
      </c>
      <c r="P304" s="1" t="s">
        <v>1689</v>
      </c>
      <c r="Q304" s="1" t="s">
        <v>1690</v>
      </c>
      <c r="R304" s="1" t="s">
        <v>3502</v>
      </c>
      <c r="S304" s="1" t="s">
        <v>1692</v>
      </c>
      <c r="T304" s="1" t="s">
        <v>1693</v>
      </c>
      <c r="U304" s="1" t="s">
        <v>1694</v>
      </c>
      <c r="V304" s="1" t="s">
        <v>1709</v>
      </c>
    </row>
    <row r="305" s="1" customFormat="1" spans="1:22">
      <c r="A305" s="3">
        <v>21740916148</v>
      </c>
      <c r="B305" s="1" t="s">
        <v>3503</v>
      </c>
      <c r="C305" s="1" t="s">
        <v>3504</v>
      </c>
      <c r="D305" s="1" t="s">
        <v>2752</v>
      </c>
      <c r="E305" s="1" t="s">
        <v>3505</v>
      </c>
      <c r="F305" s="1" t="s">
        <v>2277</v>
      </c>
      <c r="G305" s="1" t="s">
        <v>1683</v>
      </c>
      <c r="H305" s="1" t="s">
        <v>1684</v>
      </c>
      <c r="I305" s="1" t="s">
        <v>3506</v>
      </c>
      <c r="J305" s="1" t="s">
        <v>30</v>
      </c>
      <c r="K305" s="1" t="s">
        <v>3507</v>
      </c>
      <c r="L305" s="1" t="s">
        <v>3507</v>
      </c>
      <c r="M305" s="1" t="s">
        <v>1687</v>
      </c>
      <c r="N305" s="1" t="s">
        <v>1687</v>
      </c>
      <c r="O305" s="1" t="s">
        <v>1688</v>
      </c>
      <c r="P305" s="1" t="s">
        <v>1689</v>
      </c>
      <c r="Q305" s="1" t="s">
        <v>1690</v>
      </c>
      <c r="R305" s="1" t="s">
        <v>3508</v>
      </c>
      <c r="S305" s="1" t="s">
        <v>1692</v>
      </c>
      <c r="T305" s="1" t="s">
        <v>1693</v>
      </c>
      <c r="U305" s="1" t="s">
        <v>1694</v>
      </c>
      <c r="V305" s="1" t="s">
        <v>2750</v>
      </c>
    </row>
    <row r="306" s="1" customFormat="1" spans="1:22">
      <c r="A306" s="3">
        <v>18630984698</v>
      </c>
      <c r="B306" s="1" t="s">
        <v>3509</v>
      </c>
      <c r="C306" s="1" t="s">
        <v>3510</v>
      </c>
      <c r="D306" s="1" t="s">
        <v>3511</v>
      </c>
      <c r="E306" s="1" t="s">
        <v>3512</v>
      </c>
      <c r="F306" s="1" t="s">
        <v>2270</v>
      </c>
      <c r="G306" s="1" t="s">
        <v>1679</v>
      </c>
      <c r="H306" s="1" t="s">
        <v>1684</v>
      </c>
      <c r="I306" s="1" t="s">
        <v>3513</v>
      </c>
      <c r="J306" s="1" t="s">
        <v>30</v>
      </c>
      <c r="K306" s="1" t="s">
        <v>3514</v>
      </c>
      <c r="L306" s="1" t="s">
        <v>3514</v>
      </c>
      <c r="M306" s="1" t="s">
        <v>1687</v>
      </c>
      <c r="N306" s="1" t="s">
        <v>1687</v>
      </c>
      <c r="O306" s="1" t="s">
        <v>1688</v>
      </c>
      <c r="P306" s="1" t="s">
        <v>1689</v>
      </c>
      <c r="Q306" s="1" t="s">
        <v>1690</v>
      </c>
      <c r="R306" s="1" t="s">
        <v>3515</v>
      </c>
      <c r="S306" s="1" t="s">
        <v>1692</v>
      </c>
      <c r="T306" s="1" t="s">
        <v>1693</v>
      </c>
      <c r="U306" s="1" t="s">
        <v>1694</v>
      </c>
      <c r="V306" s="1" t="s">
        <v>1934</v>
      </c>
    </row>
    <row r="307" s="1" customFormat="1" spans="1:22">
      <c r="A307" s="3">
        <v>21824112356</v>
      </c>
      <c r="B307" s="1" t="s">
        <v>3516</v>
      </c>
      <c r="C307" s="1" t="s">
        <v>3517</v>
      </c>
      <c r="D307" s="1" t="s">
        <v>3518</v>
      </c>
      <c r="E307" s="1" t="s">
        <v>3519</v>
      </c>
      <c r="F307" s="1" t="s">
        <v>1849</v>
      </c>
      <c r="G307" s="1" t="s">
        <v>1683</v>
      </c>
      <c r="H307" s="1" t="s">
        <v>1684</v>
      </c>
      <c r="I307" s="1" t="s">
        <v>3520</v>
      </c>
      <c r="J307" s="1" t="s">
        <v>30</v>
      </c>
      <c r="K307" s="1" t="s">
        <v>3521</v>
      </c>
      <c r="L307" s="1" t="s">
        <v>3521</v>
      </c>
      <c r="M307" s="1" t="s">
        <v>1687</v>
      </c>
      <c r="N307" s="1" t="s">
        <v>1687</v>
      </c>
      <c r="O307" s="1" t="s">
        <v>1688</v>
      </c>
      <c r="P307" s="1" t="s">
        <v>1689</v>
      </c>
      <c r="Q307" s="1" t="s">
        <v>1690</v>
      </c>
      <c r="R307" s="1" t="s">
        <v>3522</v>
      </c>
      <c r="S307" s="1" t="s">
        <v>1692</v>
      </c>
      <c r="T307" s="1" t="s">
        <v>1693</v>
      </c>
      <c r="U307" s="1" t="s">
        <v>1694</v>
      </c>
      <c r="V307" s="1" t="s">
        <v>3523</v>
      </c>
    </row>
    <row r="308" s="1" customFormat="1" spans="1:22">
      <c r="A308" s="3">
        <v>999221842416997</v>
      </c>
      <c r="B308" s="1" t="s">
        <v>3524</v>
      </c>
      <c r="C308" s="1" t="s">
        <v>3525</v>
      </c>
      <c r="D308" s="1" t="s">
        <v>3526</v>
      </c>
      <c r="E308" s="1" t="s">
        <v>3527</v>
      </c>
      <c r="F308" s="1" t="s">
        <v>1849</v>
      </c>
      <c r="G308" s="1" t="s">
        <v>1683</v>
      </c>
      <c r="H308" s="1" t="s">
        <v>1684</v>
      </c>
      <c r="I308" s="1" t="s">
        <v>3528</v>
      </c>
      <c r="J308" s="1" t="s">
        <v>30</v>
      </c>
      <c r="K308" s="1" t="s">
        <v>3529</v>
      </c>
      <c r="L308" s="1" t="s">
        <v>3529</v>
      </c>
      <c r="M308" s="1" t="s">
        <v>1687</v>
      </c>
      <c r="N308" s="1" t="s">
        <v>1687</v>
      </c>
      <c r="O308" s="1" t="s">
        <v>1688</v>
      </c>
      <c r="P308" s="1" t="s">
        <v>1689</v>
      </c>
      <c r="Q308" s="1" t="s">
        <v>1690</v>
      </c>
      <c r="R308" s="1" t="s">
        <v>3530</v>
      </c>
      <c r="S308" s="1" t="s">
        <v>1692</v>
      </c>
      <c r="T308" s="1" t="s">
        <v>1693</v>
      </c>
      <c r="U308" s="1" t="s">
        <v>1694</v>
      </c>
      <c r="V308" s="1" t="s">
        <v>2763</v>
      </c>
    </row>
    <row r="309" s="1" customFormat="1" spans="1:22">
      <c r="A309" s="3">
        <v>21240777357</v>
      </c>
      <c r="B309" s="1" t="s">
        <v>3531</v>
      </c>
      <c r="C309" s="1" t="s">
        <v>3532</v>
      </c>
      <c r="D309" s="1" t="s">
        <v>3533</v>
      </c>
      <c r="E309" s="1" t="s">
        <v>3534</v>
      </c>
      <c r="F309" s="1" t="s">
        <v>2270</v>
      </c>
      <c r="G309" s="1" t="s">
        <v>1679</v>
      </c>
      <c r="H309" s="1" t="s">
        <v>1684</v>
      </c>
      <c r="I309" s="1" t="s">
        <v>3535</v>
      </c>
      <c r="J309" s="1" t="s">
        <v>30</v>
      </c>
      <c r="K309" s="1" t="s">
        <v>3481</v>
      </c>
      <c r="L309" s="1" t="s">
        <v>3481</v>
      </c>
      <c r="M309" s="1" t="s">
        <v>1687</v>
      </c>
      <c r="N309" s="1" t="s">
        <v>1687</v>
      </c>
      <c r="O309" s="1" t="s">
        <v>1688</v>
      </c>
      <c r="P309" s="1" t="s">
        <v>1689</v>
      </c>
      <c r="Q309" s="1" t="s">
        <v>1690</v>
      </c>
      <c r="R309" s="1" t="s">
        <v>3536</v>
      </c>
      <c r="S309" s="1" t="s">
        <v>1692</v>
      </c>
      <c r="T309" s="1" t="s">
        <v>1693</v>
      </c>
      <c r="U309" s="1" t="s">
        <v>1694</v>
      </c>
      <c r="V309" s="1" t="s">
        <v>1829</v>
      </c>
    </row>
    <row r="310" s="1" customFormat="1" spans="1:22">
      <c r="A310" s="3">
        <v>21818116573</v>
      </c>
      <c r="B310" s="1" t="s">
        <v>3537</v>
      </c>
      <c r="C310" s="1" t="s">
        <v>3538</v>
      </c>
      <c r="D310" s="1" t="s">
        <v>3539</v>
      </c>
      <c r="E310" s="1" t="s">
        <v>3540</v>
      </c>
      <c r="F310" s="1" t="s">
        <v>1849</v>
      </c>
      <c r="G310" s="1" t="s">
        <v>1683</v>
      </c>
      <c r="H310" s="1" t="s">
        <v>1684</v>
      </c>
      <c r="I310" s="1" t="s">
        <v>3541</v>
      </c>
      <c r="J310" s="1" t="s">
        <v>30</v>
      </c>
      <c r="K310" s="1" t="s">
        <v>3542</v>
      </c>
      <c r="L310" s="1" t="s">
        <v>3542</v>
      </c>
      <c r="M310" s="1" t="s">
        <v>1687</v>
      </c>
      <c r="N310" s="1" t="s">
        <v>1687</v>
      </c>
      <c r="O310" s="1" t="s">
        <v>1688</v>
      </c>
      <c r="P310" s="1" t="s">
        <v>1689</v>
      </c>
      <c r="Q310" s="1" t="s">
        <v>1690</v>
      </c>
      <c r="R310" s="1" t="s">
        <v>3543</v>
      </c>
      <c r="S310" s="1" t="s">
        <v>1692</v>
      </c>
      <c r="T310" s="1" t="s">
        <v>1693</v>
      </c>
      <c r="U310" s="1" t="s">
        <v>1694</v>
      </c>
      <c r="V310" s="1" t="s">
        <v>3544</v>
      </c>
    </row>
    <row r="311" s="1" customFormat="1" spans="1:22">
      <c r="A311" s="3">
        <v>21797162627</v>
      </c>
      <c r="B311" s="1" t="s">
        <v>3545</v>
      </c>
      <c r="C311" s="1" t="s">
        <v>3546</v>
      </c>
      <c r="D311" s="1" t="s">
        <v>3547</v>
      </c>
      <c r="E311" s="1" t="s">
        <v>3548</v>
      </c>
      <c r="F311" s="1" t="s">
        <v>2277</v>
      </c>
      <c r="G311" s="1" t="s">
        <v>1683</v>
      </c>
      <c r="H311" s="1" t="s">
        <v>1684</v>
      </c>
      <c r="I311" s="1" t="s">
        <v>3549</v>
      </c>
      <c r="J311" s="1" t="s">
        <v>30</v>
      </c>
      <c r="K311" s="1" t="s">
        <v>3550</v>
      </c>
      <c r="L311" s="1" t="s">
        <v>3550</v>
      </c>
      <c r="M311" s="1" t="s">
        <v>1687</v>
      </c>
      <c r="N311" s="1" t="s">
        <v>1687</v>
      </c>
      <c r="O311" s="1" t="s">
        <v>1688</v>
      </c>
      <c r="P311" s="1" t="s">
        <v>1689</v>
      </c>
      <c r="Q311" s="1" t="s">
        <v>1690</v>
      </c>
      <c r="R311" s="1" t="s">
        <v>3551</v>
      </c>
      <c r="S311" s="1" t="s">
        <v>1692</v>
      </c>
      <c r="T311" s="1" t="s">
        <v>1693</v>
      </c>
      <c r="U311" s="1" t="s">
        <v>1694</v>
      </c>
      <c r="V311" s="1" t="s">
        <v>1774</v>
      </c>
    </row>
    <row r="312" s="1" customFormat="1" spans="1:22">
      <c r="A312" s="3">
        <v>21810979989</v>
      </c>
      <c r="B312" s="1" t="s">
        <v>3537</v>
      </c>
      <c r="C312" s="1" t="s">
        <v>3552</v>
      </c>
      <c r="D312" s="1" t="s">
        <v>3553</v>
      </c>
      <c r="E312" s="1" t="s">
        <v>3554</v>
      </c>
      <c r="F312" s="1" t="s">
        <v>2262</v>
      </c>
      <c r="G312" s="1" t="s">
        <v>1683</v>
      </c>
      <c r="H312" s="1" t="s">
        <v>1684</v>
      </c>
      <c r="I312" s="1" t="s">
        <v>3555</v>
      </c>
      <c r="J312" s="1" t="s">
        <v>30</v>
      </c>
      <c r="K312" s="1" t="s">
        <v>3556</v>
      </c>
      <c r="L312" s="1" t="s">
        <v>3556</v>
      </c>
      <c r="M312" s="1" t="s">
        <v>1687</v>
      </c>
      <c r="N312" s="1" t="s">
        <v>1687</v>
      </c>
      <c r="O312" s="1" t="s">
        <v>1688</v>
      </c>
      <c r="P312" s="1" t="s">
        <v>1689</v>
      </c>
      <c r="Q312" s="1" t="s">
        <v>1690</v>
      </c>
      <c r="R312" s="1" t="s">
        <v>3557</v>
      </c>
      <c r="S312" s="1" t="s">
        <v>1692</v>
      </c>
      <c r="T312" s="1" t="s">
        <v>1693</v>
      </c>
      <c r="U312" s="1" t="s">
        <v>1694</v>
      </c>
      <c r="V312" s="1" t="s">
        <v>1709</v>
      </c>
    </row>
    <row r="313" s="1" customFormat="1" spans="1:22">
      <c r="A313" s="3">
        <v>21751626631</v>
      </c>
      <c r="B313" s="1" t="s">
        <v>3558</v>
      </c>
      <c r="C313" s="1" t="s">
        <v>3559</v>
      </c>
      <c r="D313" s="1" t="s">
        <v>3560</v>
      </c>
      <c r="E313" s="1" t="s">
        <v>3561</v>
      </c>
      <c r="F313" s="1" t="s">
        <v>2277</v>
      </c>
      <c r="G313" s="1" t="s">
        <v>1679</v>
      </c>
      <c r="H313" s="1" t="s">
        <v>1684</v>
      </c>
      <c r="I313" s="1" t="s">
        <v>3562</v>
      </c>
      <c r="J313" s="1" t="s">
        <v>30</v>
      </c>
      <c r="K313" s="1" t="s">
        <v>3563</v>
      </c>
      <c r="L313" s="1" t="s">
        <v>3563</v>
      </c>
      <c r="M313" s="1" t="s">
        <v>1687</v>
      </c>
      <c r="N313" s="1" t="s">
        <v>1687</v>
      </c>
      <c r="O313" s="1" t="s">
        <v>1688</v>
      </c>
      <c r="P313" s="1" t="s">
        <v>1689</v>
      </c>
      <c r="Q313" s="1" t="s">
        <v>1690</v>
      </c>
      <c r="R313" s="1" t="s">
        <v>3564</v>
      </c>
      <c r="S313" s="1" t="s">
        <v>1692</v>
      </c>
      <c r="T313" s="1" t="s">
        <v>1693</v>
      </c>
      <c r="U313" s="1" t="s">
        <v>1694</v>
      </c>
      <c r="V313" s="1" t="s">
        <v>3565</v>
      </c>
    </row>
    <row r="314" s="1" customFormat="1" spans="1:22">
      <c r="A314" s="3">
        <v>18744475172</v>
      </c>
      <c r="B314" s="1" t="s">
        <v>3566</v>
      </c>
      <c r="C314" s="1" t="s">
        <v>3567</v>
      </c>
      <c r="D314" s="1" t="s">
        <v>3568</v>
      </c>
      <c r="E314" s="1" t="s">
        <v>3569</v>
      </c>
      <c r="F314" s="1" t="s">
        <v>2475</v>
      </c>
      <c r="G314" s="1" t="s">
        <v>1679</v>
      </c>
      <c r="H314" s="1" t="s">
        <v>1684</v>
      </c>
      <c r="I314" s="1" t="s">
        <v>3570</v>
      </c>
      <c r="J314" s="1" t="s">
        <v>30</v>
      </c>
      <c r="K314" s="1" t="s">
        <v>3571</v>
      </c>
      <c r="L314" s="1" t="s">
        <v>3571</v>
      </c>
      <c r="M314" s="1" t="s">
        <v>1687</v>
      </c>
      <c r="N314" s="1" t="s">
        <v>1687</v>
      </c>
      <c r="O314" s="1" t="s">
        <v>1688</v>
      </c>
      <c r="P314" s="1" t="s">
        <v>1689</v>
      </c>
      <c r="Q314" s="1" t="s">
        <v>1690</v>
      </c>
      <c r="R314" s="1" t="s">
        <v>3572</v>
      </c>
      <c r="S314" s="1" t="s">
        <v>1692</v>
      </c>
      <c r="T314" s="1" t="s">
        <v>1693</v>
      </c>
      <c r="U314" s="1" t="s">
        <v>1694</v>
      </c>
      <c r="V314" s="1" t="s">
        <v>2030</v>
      </c>
    </row>
    <row r="315" s="1" customFormat="1" spans="1:22">
      <c r="A315" s="3">
        <v>21376316746</v>
      </c>
      <c r="B315" s="1" t="s">
        <v>3573</v>
      </c>
      <c r="C315" s="1" t="s">
        <v>3574</v>
      </c>
      <c r="D315" s="1" t="s">
        <v>3341</v>
      </c>
      <c r="E315" s="1" t="s">
        <v>3575</v>
      </c>
      <c r="F315" s="1" t="s">
        <v>2270</v>
      </c>
      <c r="G315" s="1" t="s">
        <v>1683</v>
      </c>
      <c r="H315" s="1" t="s">
        <v>1684</v>
      </c>
      <c r="I315" s="1" t="s">
        <v>3576</v>
      </c>
      <c r="J315" s="1" t="s">
        <v>30</v>
      </c>
      <c r="K315" s="1" t="s">
        <v>3577</v>
      </c>
      <c r="L315" s="1" t="s">
        <v>3577</v>
      </c>
      <c r="M315" s="1" t="s">
        <v>1687</v>
      </c>
      <c r="N315" s="1" t="s">
        <v>1687</v>
      </c>
      <c r="O315" s="1" t="s">
        <v>1688</v>
      </c>
      <c r="P315" s="1" t="s">
        <v>1689</v>
      </c>
      <c r="Q315" s="1" t="s">
        <v>1690</v>
      </c>
      <c r="R315" s="1" t="s">
        <v>3578</v>
      </c>
      <c r="S315" s="1" t="s">
        <v>1692</v>
      </c>
      <c r="T315" s="1" t="s">
        <v>1693</v>
      </c>
      <c r="U315" s="1" t="s">
        <v>2266</v>
      </c>
      <c r="V315" s="1" t="s">
        <v>1695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2022-12-26T02:18:18Z</dcterms:created>
  <dcterms:modified xsi:type="dcterms:W3CDTF">2022-12-26T02:46:57Z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CF66912A3B4540DFA6C61228CE340835</vt:lpwstr>
  </property>
  <property fmtid="{D5CDD505-2E9C-101B-9397-08002B2CF9AE}" pid="3" name="KSOProductBuildVer">
    <vt:lpwstr>2052-11.1.0.12980</vt:lpwstr>
  </property>
</Properties>
</file>