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对账!$A$1:$X$183</definedName>
  </definedNames>
  <calcPr calcId="144525"/>
</workbook>
</file>

<file path=xl/sharedStrings.xml><?xml version="1.0" encoding="utf-8"?>
<sst xmlns="http://schemas.openxmlformats.org/spreadsheetml/2006/main" count="6436" uniqueCount="1877">
  <si>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</si>
  <si>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</si>
  <si>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</si>
  <si>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</si>
  <si>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</si>
  <si>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</si>
  <si>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</si>
  <si>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</si>
  <si>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</si>
  <si>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</si>
  <si>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</si>
  <si>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</si>
  <si>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</si>
  <si>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</si>
  <si>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</si>
  <si>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</si>
  <si>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</si>
  <si>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</si>
  <si>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</si>
  <si>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</si>
  <si>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</si>
  <si>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</si>
  <si>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</si>
  <si>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</si>
  <si>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</si>
  <si>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18664150898	</t>
  </si>
  <si>
    <t>Ctrip</t>
  </si>
  <si>
    <t>正常</t>
  </si>
  <si>
    <t>[新山]新山凯贝丽酒店式服务公寓(Capri by Fraser Johor Bahru)(90558946)</t>
  </si>
  <si>
    <t>豪华双床一室房&lt;双人入住&gt;&lt;双早&gt;</t>
  </si>
  <si>
    <t>CNY</t>
  </si>
  <si>
    <t>Ching Ching/Lim,Ching Ching/Lim,Ching Ching/Lim,Ching Ching/Lim</t>
  </si>
  <si>
    <t>CA2019221228CNY</t>
  </si>
  <si>
    <t>未提现</t>
  </si>
  <si>
    <t>携程开票</t>
  </si>
  <si>
    <t xml:space="preserve">2647323	</t>
  </si>
  <si>
    <t>95322927-1</t>
  </si>
  <si>
    <t xml:space="preserve">20556035-1	</t>
  </si>
  <si>
    <t xml:space="preserve">18687496478	</t>
  </si>
  <si>
    <t>[吉隆坡]吉隆坡柏威年酒店 · 悦榕庄管理(Pavilion Hotel Kuala Lumpur Managed by Banyan Tree)(25469067)</t>
  </si>
  <si>
    <t>城市绿洲特大床房&lt;双人入住&gt;&lt;双早&gt;</t>
  </si>
  <si>
    <t>MOHD MOHTAR/EFFENDY</t>
  </si>
  <si>
    <t xml:space="preserve">2649141	</t>
  </si>
  <si>
    <t xml:space="preserve">18861085615	</t>
  </si>
  <si>
    <t>豪华特大床一室房&lt;双人入住&gt;&lt;双早&gt;</t>
  </si>
  <si>
    <t>Ang/Fendy,Ang/Fendy</t>
  </si>
  <si>
    <t xml:space="preserve">2666242	</t>
  </si>
  <si>
    <t xml:space="preserve">50827858-1	</t>
  </si>
  <si>
    <t xml:space="preserve">21024374415	</t>
  </si>
  <si>
    <t>[吉隆坡]吉隆坡市中心宜必思酒店(ibis Kuala Lumpur City Centre)(28528285)</t>
  </si>
  <si>
    <t>标准大床房&lt;双人入住&gt;&lt;双早&gt;</t>
  </si>
  <si>
    <t>CHENG/HSIOU MEI,NG/HONG MING</t>
  </si>
  <si>
    <t xml:space="preserve">2693817	</t>
  </si>
  <si>
    <t xml:space="preserve">298792	</t>
  </si>
  <si>
    <t xml:space="preserve">21112974871	</t>
  </si>
  <si>
    <t>[梳邦再也]双威金字塔酒店(Sunway Pyramid Hotel)(17055173)</t>
  </si>
  <si>
    <t>豪华双床房&lt;双人入住&gt;&lt;无早&gt;</t>
  </si>
  <si>
    <t>Fei Luan/Lim,Fei Luan/Lim,Fei Luan/Lim,Fei Luan/Lim</t>
  </si>
  <si>
    <t xml:space="preserve">2702270	</t>
  </si>
  <si>
    <t xml:space="preserve"> 224788028	</t>
  </si>
  <si>
    <t xml:space="preserve">21128279121	</t>
  </si>
  <si>
    <t>[首尔]三井酒店(Hotel Samjung)(28525707)</t>
  </si>
  <si>
    <t>双人床房&lt;双人入住&gt;&lt;无早&gt;</t>
  </si>
  <si>
    <t>BAEK/JIHYUN</t>
  </si>
  <si>
    <t xml:space="preserve">2704754	</t>
  </si>
  <si>
    <t xml:space="preserve">	</t>
  </si>
  <si>
    <t>取消</t>
  </si>
  <si>
    <t xml:space="preserve">21200185256	</t>
  </si>
  <si>
    <t>[曼谷]曼谷水门伯克利酒店(SHA Plus+)(The Berkeley Hotel Pratunam Bangkok (SHA Plus+))(28597407)</t>
  </si>
  <si>
    <t>主塔奢华房&lt;今日特价 &gt;&lt;双人入住&gt;&lt;双早&gt;</t>
  </si>
  <si>
    <t>Loh/Jo Ann</t>
  </si>
  <si>
    <t xml:space="preserve">2710897	</t>
  </si>
  <si>
    <t xml:space="preserve">10010934435	</t>
  </si>
  <si>
    <t xml:space="preserve">21251097612	</t>
  </si>
  <si>
    <t>[曼谷]标准酒店 - 曼谷大都会大厦(The Standard, Bangkok Mahanakhon)(91246959)</t>
  </si>
  <si>
    <t>王子标准房(至少连住2晚及以上)&lt;双人入住&gt;&lt;不适用泰国客人&gt;&lt;双早&gt;</t>
  </si>
  <si>
    <t>KWON/EUNJIN</t>
  </si>
  <si>
    <t xml:space="preserve">2718439	</t>
  </si>
  <si>
    <t xml:space="preserve">35569SE027689	</t>
  </si>
  <si>
    <t xml:space="preserve">21306391506	</t>
  </si>
  <si>
    <t>[甲米]莱利乡村度假村(SHA Plus+)(Railay Village Resort(SHA Plus+))(6253840)</t>
  </si>
  <si>
    <t>池景豪华房(至少提前30天预订)&lt;双人入住&gt;&lt;双早&gt;</t>
  </si>
  <si>
    <t>Gupta/Pavan,Gupta/Pavan</t>
  </si>
  <si>
    <t xml:space="preserve">2721163	</t>
  </si>
  <si>
    <t xml:space="preserve">13109	</t>
  </si>
  <si>
    <t xml:space="preserve">21330500712	</t>
  </si>
  <si>
    <t>[拉普拉普]麦克坦新镇萨沃伊酒店(Savoy Hotel Mactan Newtown)(92828783)</t>
  </si>
  <si>
    <t>豪华房&lt;特价大促销&gt;&lt;双人入住&gt;&lt;双早&gt;</t>
  </si>
  <si>
    <t>ANDO/KIARA CHRYSTELLE,ANDO/KIARA CHRYSTELLE</t>
  </si>
  <si>
    <t xml:space="preserve">2723496	</t>
  </si>
  <si>
    <t xml:space="preserve">30495	</t>
  </si>
  <si>
    <t xml:space="preserve">21339206691	</t>
  </si>
  <si>
    <t>[甲米]甲米都喜天丽海滨度假酒店(SHA Extra Plus)(Dusit Thani Krabi Beach Resort(SHA Extra Plus))(3666417)</t>
  </si>
  <si>
    <t>豪华特大床房(至少连住2晚及以上)&lt;双人入住&gt;&lt;双早&gt;</t>
  </si>
  <si>
    <t>Chokshi/Utsav Vinodchandra,Chokshi/Utsav Vinodchandra</t>
  </si>
  <si>
    <t xml:space="preserve">2724846	</t>
  </si>
  <si>
    <t xml:space="preserve">21348376099	</t>
  </si>
  <si>
    <t>[苏梅岛]苏梅岛查汶瑞景海滩度假村(Chaweng Regent Beach Resort Koh Samui)(4037073)</t>
  </si>
  <si>
    <t>豪华尊贵房&lt;双人入住&gt;&lt;双早&gt;</t>
  </si>
  <si>
    <t>madmoun/yosef,madmoun/yosef</t>
  </si>
  <si>
    <t xml:space="preserve">2726802	</t>
  </si>
  <si>
    <t xml:space="preserve">340483	</t>
  </si>
  <si>
    <t xml:space="preserve">21350778653	</t>
  </si>
  <si>
    <t>[新加坡]新加坡米阁大酒店(Hotel Mi Singapore)(28561624)</t>
  </si>
  <si>
    <t>三人房&lt;三人入住&gt;&lt;适用于除印度及次大陆国家客人&gt;&lt;无早&gt;</t>
  </si>
  <si>
    <t>CHIEW/WEN SHU</t>
  </si>
  <si>
    <t xml:space="preserve">2727323	</t>
  </si>
  <si>
    <t xml:space="preserve">R22/1006/133752341	</t>
  </si>
  <si>
    <t xml:space="preserve">21355317884	</t>
  </si>
  <si>
    <t>[苏梅岛]诺拉布里温泉度假酒店 (SHA Plus+)(Nora Buri Resort &amp; Spa (SHA Plus+))(3668073)</t>
  </si>
  <si>
    <t>海景山坡泳池别墅&lt;今日特价 &gt;&lt;双人入住&gt;&lt;双早&gt;</t>
  </si>
  <si>
    <t>ParshvaManoj/Shah,PrachiMukesh/Shah</t>
  </si>
  <si>
    <t xml:space="preserve">2728138	</t>
  </si>
  <si>
    <t xml:space="preserve">69281	</t>
  </si>
  <si>
    <t xml:space="preserve">21356250937	</t>
  </si>
  <si>
    <t>豪华特大床房&lt;双人入住&gt;&lt;无早&gt;</t>
  </si>
  <si>
    <t>LEE/KIAN WAH,LEE/JERETT WEN JUN</t>
  </si>
  <si>
    <t xml:space="preserve">2728414	</t>
  </si>
  <si>
    <t xml:space="preserve">228792673	</t>
  </si>
  <si>
    <t xml:space="preserve">21378303477	</t>
  </si>
  <si>
    <t>[开普敦]泰姬开普敦酒店(Taj Cape Town)(99543547)</t>
  </si>
  <si>
    <t>城景奢华塔楼房&lt;单人入住&gt;&lt;单早&gt;</t>
  </si>
  <si>
    <t>Kaizars Kaizars Mfuneli/Aaron</t>
  </si>
  <si>
    <t xml:space="preserve">2733624	</t>
  </si>
  <si>
    <t xml:space="preserve">1716615	</t>
  </si>
  <si>
    <t xml:space="preserve">21424908189	</t>
  </si>
  <si>
    <t>[首尔]首尔JK花儿酒店(Jk Blossom Hotel Seoul)(100345256)</t>
  </si>
  <si>
    <t>河景商务双人房&lt;双人入住&gt;&lt;无早&gt;</t>
  </si>
  <si>
    <t>KIM/SEUNGHYUN</t>
  </si>
  <si>
    <t xml:space="preserve">2735447	</t>
  </si>
  <si>
    <t xml:space="preserve">22140380	</t>
  </si>
  <si>
    <t xml:space="preserve">21447423834	</t>
  </si>
  <si>
    <t>[普吉岛]芭东拉弗洛拉度假酒店 (SHA Extra Plus)(La Flora Resort Patong (SHA Extra Plus))(3627902)</t>
  </si>
  <si>
    <t>豪华房(直通泳池)&lt;特惠专享&gt;&lt;双人入住&gt;&lt;双早&gt;</t>
  </si>
  <si>
    <t>Rajesh/Nitin,Rajesh/Nitin</t>
  </si>
  <si>
    <t xml:space="preserve">2739005	</t>
  </si>
  <si>
    <t xml:space="preserve">173716	</t>
  </si>
  <si>
    <t xml:space="preserve">21476951561	</t>
  </si>
  <si>
    <t>[曼谷]曼谷素坤逸55号通罗中心点大酒店 (SHA Plus+)(Grande Centre Point Sukhumvit 55 Bangkok (SHA Plus+))(8173962)</t>
  </si>
  <si>
    <t>特色豪华房&lt;双人入住&gt;&lt;预付&gt;&lt;无早&gt;&lt;net rate mode&gt;</t>
  </si>
  <si>
    <t>KIM/MINSUN,JUNG/JIYOUNG,KIM/YEONKYUNG,JUNG/JIRAN</t>
  </si>
  <si>
    <t xml:space="preserve">2745311	</t>
  </si>
  <si>
    <t xml:space="preserve">244720	</t>
  </si>
  <si>
    <t xml:space="preserve">21487063977	</t>
  </si>
  <si>
    <t>[Kuala Nerus]丁加奴赖亚会议中心酒店(Raia Hotel &amp; Convention Centre Terengganu)(98508218)</t>
  </si>
  <si>
    <t>高级特大床房&lt;双人入住&gt;&lt;无早&gt;</t>
  </si>
  <si>
    <t>CHI KU MOHD RAMLI/CHE KU NIRAASILAH</t>
  </si>
  <si>
    <t xml:space="preserve">2747749	</t>
  </si>
  <si>
    <t xml:space="preserve">21505602193	</t>
  </si>
  <si>
    <t>[长滩岛]长滩岛帕莱姆海滨度假村(Henann Prime Beach Resort Boracay)(6372666)</t>
  </si>
  <si>
    <t>东翼豪华甄选房(至少连住2晚及以上)&lt;特价大促销&gt;&lt;三人入住&gt;&lt;早餐&gt;</t>
  </si>
  <si>
    <t>De Dios/Jenro,De Dios/Jenro,De Dios/Jenro,De Dios/Jenro,De Dios/Jenro,De Dios/Jenro,De Dios/Jenro,De Dios/Jenro,De Dios/Jenro</t>
  </si>
  <si>
    <t xml:space="preserve">2752574	</t>
  </si>
  <si>
    <t xml:space="preserve">HPM510-7965	</t>
  </si>
  <si>
    <t xml:space="preserve">21558582450	</t>
  </si>
  <si>
    <t>豪华双床房&lt;双人入住&gt;&lt;双早&gt;</t>
  </si>
  <si>
    <t>Shia/Huei Yi,Shia/Huei Yi</t>
  </si>
  <si>
    <t xml:space="preserve">2755817	</t>
  </si>
  <si>
    <t xml:space="preserve">222757815	</t>
  </si>
  <si>
    <t xml:space="preserve">21580768621	</t>
  </si>
  <si>
    <t>[普吉岛]普吉岛丁索度假村 (SHA Extra Plus)(Dinso Resort (SHA Extra Plus))(28676810)</t>
  </si>
  <si>
    <t>豪华房(连住3晚及以上)&lt;今日特价 &gt;&lt;双人入住&gt;&lt;双早&gt;</t>
  </si>
  <si>
    <t>Saed/Maze,Saed/Maze</t>
  </si>
  <si>
    <t xml:space="preserve">2759833	</t>
  </si>
  <si>
    <t xml:space="preserve">20189	</t>
  </si>
  <si>
    <t xml:space="preserve">21588172916	</t>
  </si>
  <si>
    <t>[曼谷]曼谷布拉莎丽W22酒店 (SHA Plus+)(W22 by Burasari Hotel (SHA Plus+))(28557537)</t>
  </si>
  <si>
    <t>三人房&lt;三人入住&gt;&lt;无早&gt;</t>
  </si>
  <si>
    <t>Jia Wen/Ng,Jia Wen/Ng,Jia Wen/Ng,Jia Wen/Ng,Jia Wen/Ng,Jia Wen/Ng</t>
  </si>
  <si>
    <t xml:space="preserve">2760903	</t>
  </si>
  <si>
    <t xml:space="preserve">80681	</t>
  </si>
  <si>
    <t xml:space="preserve">21594433382	</t>
  </si>
  <si>
    <t>KIM/DONGJOO,AHN/JUMEE</t>
  </si>
  <si>
    <t xml:space="preserve">2761948	</t>
  </si>
  <si>
    <t xml:space="preserve">21618986321	</t>
  </si>
  <si>
    <t>[吉隆坡]铂尔曼吉隆坡城市中心大酒店(Pullman Kuala Lumpur City Centre Hotel &amp; Residences)(5073220)</t>
  </si>
  <si>
    <t>尊享豪华特大床房&lt;双人入住&gt;&lt;双早&gt;</t>
  </si>
  <si>
    <t>MD MASRUM/MUHAMMAD AMEEN BIN ,DASUKI/MD MASRUM BIN,MD MASRUM/MUHAMMAD KHAIRULLAH BIN</t>
  </si>
  <si>
    <t xml:space="preserve">2765902	</t>
  </si>
  <si>
    <t xml:space="preserve">880506	</t>
  </si>
  <si>
    <t xml:space="preserve">21624663246	</t>
  </si>
  <si>
    <t>[长滩岛]长滩岛探索海岸度假酒店(Discovery Shores Boracay)(5175084)</t>
  </si>
  <si>
    <t>招牌两卧室套房&lt;今日特价 &gt;&lt;四人入住&gt;&lt;早餐&gt;</t>
  </si>
  <si>
    <t>CHEN/KE</t>
  </si>
  <si>
    <t xml:space="preserve">2767368	</t>
  </si>
  <si>
    <t xml:space="preserve">21680306529	</t>
  </si>
  <si>
    <t>[努沙再也]特立尼达公主港套房酒店(Trinidad Suites Puteri Harbour)(99959221)</t>
  </si>
  <si>
    <t>尊贵一室房&lt;双人入住&gt;&lt;双早&gt;</t>
  </si>
  <si>
    <t>qassim bin ali/abu,qassim bin ali/abu</t>
  </si>
  <si>
    <t xml:space="preserve">2769311	</t>
  </si>
  <si>
    <t xml:space="preserve">6110	</t>
  </si>
  <si>
    <t xml:space="preserve">21696970588	</t>
  </si>
  <si>
    <t>[兰卡威]兰卡威大洋湾豪华度假村酒店(Dayang Bay Resort Langkawi)(28528622)</t>
  </si>
  <si>
    <t>海景两卧室套房&lt;六人入住&gt;&lt;早餐&gt;</t>
  </si>
  <si>
    <t>CHAKER/FATIMA,CHAKER/AHMAD,CHAKER/ALI</t>
  </si>
  <si>
    <t xml:space="preserve">2772527	</t>
  </si>
  <si>
    <t xml:space="preserve">20750	</t>
  </si>
  <si>
    <t xml:space="preserve">21697202324	</t>
  </si>
  <si>
    <t>[仁川]仁川松岛空中花园酒店(Hotel Skypark Incheon Songdo)(28638693)</t>
  </si>
  <si>
    <t>标准双人床房&lt;双人入住&gt;&lt;无早&gt;</t>
  </si>
  <si>
    <t>namjo/YOO,namjo/YOO</t>
  </si>
  <si>
    <t xml:space="preserve">2772610	</t>
  </si>
  <si>
    <t xml:space="preserve">F111395522	</t>
  </si>
  <si>
    <t xml:space="preserve">21725003804	</t>
  </si>
  <si>
    <t>[巴黎]巴黎意大利广场Hotel Inn 设计酒店(Hotel Inn Design Paris Place d'Italie)(98306068)</t>
  </si>
  <si>
    <t>双人床或双床房&lt;双人入住&gt;&lt;预付&gt;&lt;无早&gt;</t>
  </si>
  <si>
    <t>MAO/TING,CHEN/ZONG ZE</t>
  </si>
  <si>
    <t xml:space="preserve">2778265	</t>
  </si>
  <si>
    <t xml:space="preserve">21727561331	</t>
  </si>
  <si>
    <t>Sol Hee/Yang,Sol Hee/Yang</t>
  </si>
  <si>
    <t xml:space="preserve">2778899	</t>
  </si>
  <si>
    <t xml:space="preserve">F1114214	</t>
  </si>
  <si>
    <t xml:space="preserve">21728784838	</t>
  </si>
  <si>
    <t>Yoo/Siyoung,Yoo/Siyoung</t>
  </si>
  <si>
    <t xml:space="preserve">2779183	</t>
  </si>
  <si>
    <t xml:space="preserve">F1114226	</t>
  </si>
  <si>
    <t xml:space="preserve">21734416172	</t>
  </si>
  <si>
    <t>Kyeomji/Kim,Kyeomji/Kim</t>
  </si>
  <si>
    <t xml:space="preserve">2779966	</t>
  </si>
  <si>
    <t xml:space="preserve">F1114262	</t>
  </si>
  <si>
    <t xml:space="preserve">21752672957	</t>
  </si>
  <si>
    <t>[甲米]奥南菲奥雷度假村(Aonang Fiore Resort)(5494971)</t>
  </si>
  <si>
    <t>别墅(带按摩浴缸)(至少提前30天预订)&lt;双人入住&gt;&lt;双早&gt;</t>
  </si>
  <si>
    <t>FONG/WAI YIN</t>
  </si>
  <si>
    <t xml:space="preserve">2785240	</t>
  </si>
  <si>
    <t xml:space="preserve">40566	</t>
  </si>
  <si>
    <t xml:space="preserve">21753807961	</t>
  </si>
  <si>
    <t>[首尔]中央明洞空中公園酒店(Hotel Skypark Central Myeongdong)(28528267)</t>
  </si>
  <si>
    <t>标准大床房&lt;双人入住&gt;&lt;无早&gt;</t>
  </si>
  <si>
    <t>Park/Min Kyu,Park/Min Kyu</t>
  </si>
  <si>
    <t xml:space="preserve">2785594	</t>
  </si>
  <si>
    <t xml:space="preserve">FS54VI	</t>
  </si>
  <si>
    <t xml:space="preserve">21761681876	</t>
  </si>
  <si>
    <t>[曼谷]曼谷香格里拉大酒店 (SHA Extra Plus)(Shangri-La Bangkok)(3243791)</t>
  </si>
  <si>
    <t>香格里拉楼豪华阳台特大床房&lt;双人入住&gt;&lt;双早&gt;</t>
  </si>
  <si>
    <t>LEE/YI XUAN,YEH/CHIH WEI</t>
  </si>
  <si>
    <t xml:space="preserve">2787079	</t>
  </si>
  <si>
    <t xml:space="preserve">21762052410	</t>
  </si>
  <si>
    <t xml:space="preserve">2787225	</t>
  </si>
  <si>
    <t xml:space="preserve">11459959	</t>
  </si>
  <si>
    <t xml:space="preserve">21771860941	</t>
  </si>
  <si>
    <t>[八打灵再也]八打灵再也水晶皇冠酒店(Crystal Crown Hotel Petaling Jaya)(100361680)</t>
  </si>
  <si>
    <t>豪华房(至少提前20天预订)&lt;特惠&gt;&lt;三人入住&gt;&lt;早餐&gt;</t>
  </si>
  <si>
    <t>Nirmala/Adelin,Nirmala/Adelin</t>
  </si>
  <si>
    <t xml:space="preserve">2789472	</t>
  </si>
  <si>
    <t xml:space="preserve">651626	</t>
  </si>
  <si>
    <t xml:space="preserve">21772780107	</t>
  </si>
  <si>
    <t>园景豪华特大床房&lt;双人入住&gt;&lt;双早&gt;</t>
  </si>
  <si>
    <t>Lim/Evelyn Tsai Yun</t>
  </si>
  <si>
    <t xml:space="preserve">2789840	</t>
  </si>
  <si>
    <t xml:space="preserve">229916854	</t>
  </si>
  <si>
    <t xml:space="preserve">21776669793	</t>
  </si>
  <si>
    <t>[曼谷]曼谷素坤逸十一酒店 (SHA Extra Plus)(Eleven Hotel Bangkok Sukhumvit 11 (SHA Extra Plus))(96059687)</t>
  </si>
  <si>
    <t>高级房(至少连住2晚及以上)&lt;双人入住&gt;&lt;无早&gt;</t>
  </si>
  <si>
    <t>JOUNG/EUICHANG</t>
  </si>
  <si>
    <t xml:space="preserve">2791291	</t>
  </si>
  <si>
    <t xml:space="preserve">31574	</t>
  </si>
  <si>
    <t xml:space="preserve">21776704515	</t>
  </si>
  <si>
    <t>标准双床房&lt;双人入住&gt;&lt;无早&gt;</t>
  </si>
  <si>
    <t>an/janghun,an/janghun</t>
  </si>
  <si>
    <t xml:space="preserve">2791306	</t>
  </si>
  <si>
    <t xml:space="preserve">F1114756	</t>
  </si>
  <si>
    <t xml:space="preserve">21777448084	</t>
  </si>
  <si>
    <t>[曼谷]曼谷素坤逸航站 21 中心酒店 (SHA Plus+)(Grande Centre Point Hotel Terminal 21 (SHA Plus+))(5908161)</t>
  </si>
  <si>
    <t>豪华尊贵房&lt;特惠&gt;&lt;双人入住&gt;&lt;无早&gt;</t>
  </si>
  <si>
    <t>WONG/WAI YUK,TSO/KWOK CHU</t>
  </si>
  <si>
    <t xml:space="preserve">2791588	</t>
  </si>
  <si>
    <t xml:space="preserve">389458	</t>
  </si>
  <si>
    <t xml:space="preserve">21777657854	</t>
  </si>
  <si>
    <t>[曼谷]曼谷素坤逸丽笙套房酒店(Radisson Suites Bangkok Sukhumvit)(73690889)</t>
  </si>
  <si>
    <t>高级双床房&lt;特惠专享&gt;&lt;双人入住&gt;&lt;双早&gt;</t>
  </si>
  <si>
    <t>Tijare/Abhijit,Tijare/Abhijit</t>
  </si>
  <si>
    <t xml:space="preserve">2791672	</t>
  </si>
  <si>
    <t xml:space="preserve">1076492	</t>
  </si>
  <si>
    <t xml:space="preserve">21783161803	</t>
  </si>
  <si>
    <t>[吉隆坡]吉隆坡四季酒店(Four Seasons Hotel Kuala Lumpur)(17496902)</t>
  </si>
  <si>
    <t>泳池园景特大床房&lt;双人入住&gt;&lt;双早&gt;</t>
  </si>
  <si>
    <t>Ooi/Mark Yeung Hua</t>
  </si>
  <si>
    <t xml:space="preserve">2793627	</t>
  </si>
  <si>
    <t xml:space="preserve">3169925	</t>
  </si>
  <si>
    <t xml:space="preserve">21785199009	</t>
  </si>
  <si>
    <t>[乔治市]槟城长荣桂冠酒店 (槟城对抗新冠肺炎认证)(Evergreen Laurel Hotel Penang (PenangFightCovid-19 Certified))(28528115)</t>
  </si>
  <si>
    <t>海景豪华特大床房&lt;双人入住&gt;&lt;双早&gt;</t>
  </si>
  <si>
    <t>MOHAMED FAUDZI /HAFIZYUZAN</t>
  </si>
  <si>
    <t xml:space="preserve">2794301	</t>
  </si>
  <si>
    <t xml:space="preserve">22111221434	</t>
  </si>
  <si>
    <t xml:space="preserve">21789916514	</t>
  </si>
  <si>
    <t>[沙美岛]沙美岛拉维曼别墅度假村 (SHA Plus+)(Le Vimarn Cottages &amp; Spa (SHA Plus+))(6611859)</t>
  </si>
  <si>
    <t>海景尊贵山坡房&lt;今日特价 &gt;&lt;双人入住&gt;&lt;双早&gt;</t>
  </si>
  <si>
    <t>Kawasaki/Nanami,Kawasaki/Nanami</t>
  </si>
  <si>
    <t xml:space="preserve">2796255	</t>
  </si>
  <si>
    <t xml:space="preserve">acknowledge	</t>
  </si>
  <si>
    <t xml:space="preserve">21793087243	</t>
  </si>
  <si>
    <t>豪华双床房&lt;双人入住&gt;&lt;不适用泰国客人&gt;&lt;双早&gt;</t>
  </si>
  <si>
    <t>YANG/LEI,LI/QINGYAN,YU/SHANYONG</t>
  </si>
  <si>
    <t xml:space="preserve">2797263	</t>
  </si>
  <si>
    <t xml:space="preserve">21800924923	</t>
  </si>
  <si>
    <t>WONG/YIU CHUNG</t>
  </si>
  <si>
    <t xml:space="preserve">2800006	</t>
  </si>
  <si>
    <t xml:space="preserve">390145	</t>
  </si>
  <si>
    <t xml:space="preserve">21802137230	</t>
  </si>
  <si>
    <t>Kye/Hyunwook,Kye/Hyunwook</t>
  </si>
  <si>
    <t xml:space="preserve">2800406	</t>
  </si>
  <si>
    <t xml:space="preserve">F1115103	</t>
  </si>
  <si>
    <t xml:space="preserve">21803328883	</t>
  </si>
  <si>
    <t>YING/LIN,YING/LIN</t>
  </si>
  <si>
    <t xml:space="preserve">2800856	</t>
  </si>
  <si>
    <t xml:space="preserve">F1115142	</t>
  </si>
  <si>
    <t xml:space="preserve">21804311756	</t>
  </si>
  <si>
    <t>OH/gunwoo,OH/gunwoo</t>
  </si>
  <si>
    <t xml:space="preserve">2801197	</t>
  </si>
  <si>
    <t xml:space="preserve">F1115147	</t>
  </si>
  <si>
    <t>退单</t>
  </si>
  <si>
    <t xml:space="preserve">21823438147	</t>
  </si>
  <si>
    <t>两卧室豪华公寓&lt;四人入住&gt;&lt;早餐&gt;</t>
  </si>
  <si>
    <t>Pwee/Kelvin Tian Seung</t>
  </si>
  <si>
    <t xml:space="preserve">2807614	</t>
  </si>
  <si>
    <t xml:space="preserve">6840	</t>
  </si>
  <si>
    <t xml:space="preserve">21823817284	</t>
  </si>
  <si>
    <t>[芭堤雅]芭堤雅发现海滩酒店 (SHA Plus+)(Pattaya Discovery Beach Hotel (SHA Plus+))(2497120)</t>
  </si>
  <si>
    <t>高级房别致塔(至少提前30天预订)&lt;特惠&gt;&lt;双人入住&gt;&lt;双早&gt;</t>
  </si>
  <si>
    <t>HUANG/YAONAN,YU/SHAOQIONG</t>
  </si>
  <si>
    <t xml:space="preserve">2807909	</t>
  </si>
  <si>
    <t xml:space="preserve">428491	</t>
  </si>
  <si>
    <t xml:space="preserve">21824950679	</t>
  </si>
  <si>
    <t>[云顶高原]云顶高原瑞园酒店及高级公寓(Swiss-Garden Hotel &amp; Residences, Genting Highlands)(101284941)</t>
  </si>
  <si>
    <t>行政两卧室公寓&lt;三人入住&gt;&lt;早餐&gt;</t>
  </si>
  <si>
    <t>QI/YUMING,QI/ZHONGMING,CHERTHANANYA/ATHITKUNTHANA</t>
  </si>
  <si>
    <t xml:space="preserve">2809291	</t>
  </si>
  <si>
    <t xml:space="preserve">acknowledged	</t>
  </si>
  <si>
    <t xml:space="preserve">21824981307	</t>
  </si>
  <si>
    <t>KIM/JINYOUNG,LEE /ROEUN</t>
  </si>
  <si>
    <t xml:space="preserve">2809317	</t>
  </si>
  <si>
    <t xml:space="preserve">21825527553	</t>
  </si>
  <si>
    <t>YAU/KING LEUNG</t>
  </si>
  <si>
    <t xml:space="preserve">2809732	</t>
  </si>
  <si>
    <t xml:space="preserve">390842	</t>
  </si>
  <si>
    <t xml:space="preserve">21826295488	</t>
  </si>
  <si>
    <t>[吉隆坡]吉隆坡JW万豪酒店(JW Marriott Kuala Lumpur)(3799838)</t>
  </si>
  <si>
    <t>豪华特大床房&lt;双人入住&gt;&lt;双早&gt;</t>
  </si>
  <si>
    <t>HO/JENNY</t>
  </si>
  <si>
    <t xml:space="preserve">2810723	</t>
  </si>
  <si>
    <t xml:space="preserve">165580395	</t>
  </si>
  <si>
    <t xml:space="preserve">21826761266	</t>
  </si>
  <si>
    <t>[胡志明市]新世界西贡酒店(New World Saigon Hotel)(5754061)</t>
  </si>
  <si>
    <t>Jeong/Deungyong</t>
  </si>
  <si>
    <t xml:space="preserve">2811497	</t>
  </si>
  <si>
    <t xml:space="preserve">1046213	</t>
  </si>
  <si>
    <t xml:space="preserve">21826958396	</t>
  </si>
  <si>
    <t>junghyun/An,junghyun/An</t>
  </si>
  <si>
    <t xml:space="preserve">2811761	</t>
  </si>
  <si>
    <t xml:space="preserve">F1115949	</t>
  </si>
  <si>
    <t xml:space="preserve">21829370791	</t>
  </si>
  <si>
    <t>TENG/SIEW TING</t>
  </si>
  <si>
    <t xml:space="preserve">2815052	</t>
  </si>
  <si>
    <t xml:space="preserve">239445374	</t>
  </si>
  <si>
    <t xml:space="preserve">21830252537	</t>
  </si>
  <si>
    <t>[普吉岛]芭东贝尔普吉艾尔酒店(Bel Aire Patong Phuket)(5151446)</t>
  </si>
  <si>
    <t>高级房(连住3晚及以上)&lt;双人入住&gt;&lt;无早&gt;</t>
  </si>
  <si>
    <t>Ko Htet/Zin,Ko Htet/Zin</t>
  </si>
  <si>
    <t xml:space="preserve">2816309	</t>
  </si>
  <si>
    <t xml:space="preserve">83919	</t>
  </si>
  <si>
    <t xml:space="preserve">21831441816	</t>
  </si>
  <si>
    <t>YANG/HYUN SANG,YANG/HYUN SANG</t>
  </si>
  <si>
    <t xml:space="preserve">2817843	</t>
  </si>
  <si>
    <t xml:space="preserve">391399	</t>
  </si>
  <si>
    <t xml:space="preserve">21835648542	</t>
  </si>
  <si>
    <t>[新山]康帕斯酒店集团新山柑橘酒店(Citrus Hotel Johor Bahru by Compass Hospitality)(28554525)</t>
  </si>
  <si>
    <t>俱乐部房&lt;双人入住&gt;&lt;双早&gt;</t>
  </si>
  <si>
    <t>WONG /YEW HON GREGORY</t>
  </si>
  <si>
    <t xml:space="preserve">2820596	</t>
  </si>
  <si>
    <t xml:space="preserve">165073	</t>
  </si>
  <si>
    <t xml:space="preserve">21838151189	</t>
  </si>
  <si>
    <t>[拉普拉普]种植园湾水疗度假村(Plantation Bay Resort and Spa)(6186732)</t>
  </si>
  <si>
    <t>礁湖景观房&lt;三人入住&gt;&lt;中宾&gt;&lt;早餐&gt;</t>
  </si>
  <si>
    <t>ZHANG/LIZU</t>
  </si>
  <si>
    <t xml:space="preserve">2821549	</t>
  </si>
  <si>
    <t xml:space="preserve">1248281	</t>
  </si>
  <si>
    <t xml:space="preserve">21841294768	</t>
  </si>
  <si>
    <t>[新加坡]新加坡中山公园华美达酒店(Ramada by Wyndham Singapore at Zhongshan Park (SG Clean))(2871868)</t>
  </si>
  <si>
    <t>园景客房&lt;特惠&gt;&lt;双人入住&gt;&lt;无早&gt;</t>
  </si>
  <si>
    <t>Redza Bin Nor Azman/Mohamad,Redza Bin Nor Azman/Mohamad</t>
  </si>
  <si>
    <t xml:space="preserve">2824624	</t>
  </si>
  <si>
    <t xml:space="preserve">21841250415	</t>
  </si>
  <si>
    <t>[曼谷]曼谷瑞博朗得酒店(Rembrandt Hotel &amp; Suites Bangkok)(28597383)</t>
  </si>
  <si>
    <t>高级房&lt;双人入住&gt;&lt;适用于除泰国印度次大陆的亚洲及中东&gt;&lt;双早&gt;</t>
  </si>
  <si>
    <t>CHHUN/SANBARMEY</t>
  </si>
  <si>
    <t xml:space="preserve">2824522	</t>
  </si>
  <si>
    <t xml:space="preserve">117526256	</t>
  </si>
  <si>
    <t xml:space="preserve">21841932472	</t>
  </si>
  <si>
    <t>[普吉岛]普吉岛迈考美丽亚酒店(SHA Extra Plus)(Melia Phuket Mai Khao(SHA Extra Plus))(92000607)</t>
  </si>
  <si>
    <t>一卧室别墅（带私人泳池）(连住3晚及以上)&lt;促销&gt;&lt;双人入住&gt;&lt;双早&gt;</t>
  </si>
  <si>
    <t>DENG/JIN,LIU/KAI</t>
  </si>
  <si>
    <t xml:space="preserve">2825644	</t>
  </si>
  <si>
    <t xml:space="preserve">37476	</t>
  </si>
  <si>
    <t xml:space="preserve">21841996303	</t>
  </si>
  <si>
    <t>[京都]京都四季酒店(Four Seasons Hotel Kyoto)(25269387)</t>
  </si>
  <si>
    <t>尊贵房&lt;单人入住&gt;&lt;中宾&gt;&lt;单早&gt;</t>
  </si>
  <si>
    <t>LI/LIANGDIANER</t>
  </si>
  <si>
    <t xml:space="preserve">2825701	</t>
  </si>
  <si>
    <t xml:space="preserve">12247572	</t>
  </si>
  <si>
    <t xml:space="preserve">999221842255807	</t>
  </si>
  <si>
    <t>[琅勃拉邦]铂尔曼琅勃拉邦酒店(Pullman Luang Prabang)(84735141)</t>
  </si>
  <si>
    <t>园景豪华特大床房&lt;全日特价&gt;&lt;双人入住&gt;&lt;双早&gt;&lt;新酒店礼盒&gt;</t>
  </si>
  <si>
    <t>LEE/HYEONJIN</t>
  </si>
  <si>
    <t xml:space="preserve">2826010	</t>
  </si>
  <si>
    <t xml:space="preserve">202930	</t>
  </si>
  <si>
    <t xml:space="preserve">21842317208	</t>
  </si>
  <si>
    <t>[釜山]侬新酒店(Nongshim Hotel)(28537275)</t>
  </si>
  <si>
    <t>高处豪华双人房&lt;三人入住&gt;&lt;无早&gt;</t>
  </si>
  <si>
    <t>YOUNG HO/KIM</t>
  </si>
  <si>
    <t xml:space="preserve">2826094	</t>
  </si>
  <si>
    <t xml:space="preserve">10651651	</t>
  </si>
  <si>
    <t xml:space="preserve">21842716562	</t>
  </si>
  <si>
    <t>转角房(至少连住2晚及以上)&lt;超值特惠&gt;&lt;双人入住&gt;&lt;不适用泰国客人&gt;&lt;双早&gt;</t>
  </si>
  <si>
    <t>PANG/CHING NI</t>
  </si>
  <si>
    <t xml:space="preserve">2826716	</t>
  </si>
  <si>
    <t xml:space="preserve">197344121	</t>
  </si>
  <si>
    <t xml:space="preserve">21843979888	</t>
  </si>
  <si>
    <t>高处豪华双人房&lt;双人入住&gt;&lt;无早&gt;</t>
  </si>
  <si>
    <t>CHOI/BOKYUNG,KIM/SANGWOO</t>
  </si>
  <si>
    <t xml:space="preserve">2828648	</t>
  </si>
  <si>
    <t xml:space="preserve">10651757	</t>
  </si>
  <si>
    <t xml:space="preserve">21844143959	</t>
  </si>
  <si>
    <t>[奎松市]马尼拉赛达北维迪斯酒店 - 多用途酒店(Seda Vertis North - Multiple Use Hotel)(17891668)</t>
  </si>
  <si>
    <t>MAGTANGOB/JANICE</t>
  </si>
  <si>
    <t xml:space="preserve">2828952	</t>
  </si>
  <si>
    <t xml:space="preserve">2443895	</t>
  </si>
  <si>
    <t xml:space="preserve">21846489022	</t>
  </si>
  <si>
    <t>[曼谷]曼谷秋素坤逸酒店 (SHA Plus+)(Qiu Hotel Sukhumvit (SHA Plus+))(28597378)</t>
  </si>
  <si>
    <t>豪华池景房(高层)&lt;特价大促销&gt;&lt;三人入住&gt;&lt;早餐&gt;</t>
  </si>
  <si>
    <t>CHAN/SIU YING</t>
  </si>
  <si>
    <t xml:space="preserve">2833016	</t>
  </si>
  <si>
    <t xml:space="preserve">79816	</t>
  </si>
  <si>
    <t xml:space="preserve">21846658857	</t>
  </si>
  <si>
    <t>[沙美岛]帕拉迪度假酒店 (SHA Plus+)(Paradee Resort (SHA Plus+))(6503643)</t>
  </si>
  <si>
    <t>花园别墅&lt;全日特价&gt;&lt;双人入住&gt;&lt;双早&gt;</t>
  </si>
  <si>
    <t>Rungruang/Chawadee,Rungruang/Chawadee</t>
  </si>
  <si>
    <t xml:space="preserve">2833298	</t>
  </si>
  <si>
    <t>补单</t>
  </si>
  <si>
    <t>[甲米]甲米都喜天丽海滨度假酒店(SHA Extra Plus)(Dusit Thani Krabi Beach Resort(SHA Extra Plus))(1877699)</t>
  </si>
  <si>
    <t>过时取消</t>
  </si>
  <si>
    <t xml:space="preserve">999221847786422	</t>
  </si>
  <si>
    <t>KAEWBORRISUTTISIL/SATHIDA,CHAIUMPORN/TAECHUT</t>
  </si>
  <si>
    <t xml:space="preserve">2835389	</t>
  </si>
  <si>
    <t xml:space="preserve">203453	</t>
  </si>
  <si>
    <t xml:space="preserve">21848118516	</t>
  </si>
  <si>
    <t>标准大床房(至少提前14天预订)&lt;双人入住&gt;&lt;双早&gt;</t>
  </si>
  <si>
    <t>WEI SIUNG/WONG</t>
  </si>
  <si>
    <t xml:space="preserve">2836079	</t>
  </si>
  <si>
    <t xml:space="preserve">315825	</t>
  </si>
  <si>
    <t xml:space="preserve">21848218148	</t>
  </si>
  <si>
    <t>[普吉岛]普吉岛芭东心爱度假酒店 (SHA Extra Plus)(Duangjitt Resort &amp; Spa (SHA Extra Plus))(3455945)</t>
  </si>
  <si>
    <t>花园翼豪华房&lt;双人入住&gt;&lt;双早&gt;</t>
  </si>
  <si>
    <t>Ou i/Lobna,Ou i/Lobna</t>
  </si>
  <si>
    <t xml:space="preserve">2836239	</t>
  </si>
  <si>
    <t xml:space="preserve">730957	</t>
  </si>
  <si>
    <t xml:space="preserve">21848224420	</t>
  </si>
  <si>
    <t>Ben Amara Jebari/Aicha,Ben Amara Jebari/Aicha</t>
  </si>
  <si>
    <t xml:space="preserve">2836244	</t>
  </si>
  <si>
    <t xml:space="preserve">730958	</t>
  </si>
  <si>
    <t xml:space="preserve">21848975839	</t>
  </si>
  <si>
    <t>[马六甲]马六甲峇峇家(Baba House Melaka)(99731513)</t>
  </si>
  <si>
    <t>精致套房&lt;三人入住&gt;&lt;早餐&gt;</t>
  </si>
  <si>
    <t>Nik Yusoff/Nik Nurhayati</t>
  </si>
  <si>
    <t xml:space="preserve">2837655	</t>
  </si>
  <si>
    <t xml:space="preserve">103140	</t>
  </si>
  <si>
    <t xml:space="preserve">21849508856	</t>
  </si>
  <si>
    <t>Abdul Jameehu/Azilina</t>
  </si>
  <si>
    <t xml:space="preserve">2838641	</t>
  </si>
  <si>
    <t xml:space="preserve">239160377	</t>
  </si>
  <si>
    <t xml:space="preserve">999221849988192	</t>
  </si>
  <si>
    <t>SEO/DONGCHAN,LEE/MUNEUI</t>
  </si>
  <si>
    <t xml:space="preserve">2839619	</t>
  </si>
  <si>
    <t xml:space="preserve">203471	</t>
  </si>
  <si>
    <t xml:space="preserve">21850345638	</t>
  </si>
  <si>
    <t>泳池园景特大床房(至少连住2晚及以上)&lt;双人入住&gt;&lt;双早&gt;</t>
  </si>
  <si>
    <t>nesbi/syahid nirman</t>
  </si>
  <si>
    <t xml:space="preserve">2840350	</t>
  </si>
  <si>
    <t xml:space="preserve">3172749	</t>
  </si>
  <si>
    <t xml:space="preserve">21850760351	</t>
  </si>
  <si>
    <t>[哥打京那巴鲁]哥打京那巴鲁元明大酒店(Ming Garden Hotel &amp; Residences Kota Kinabalu)(5281385)</t>
  </si>
  <si>
    <t>高级房&lt;双人入住&gt;&lt;双早&gt;</t>
  </si>
  <si>
    <t>LiewYeuSen/Eason,LiewYeuSen/Eason,LiewYeuSen/Eason,LiewYeuSen/Eason</t>
  </si>
  <si>
    <t xml:space="preserve">2841277	</t>
  </si>
  <si>
    <t xml:space="preserve">21850795045	</t>
  </si>
  <si>
    <t>标准双床房(至少提前14天预订)&lt;双人入住&gt;&lt;双早&gt;</t>
  </si>
  <si>
    <t xml:space="preserve">2841314	</t>
  </si>
  <si>
    <t xml:space="preserve">316166	</t>
  </si>
  <si>
    <t xml:space="preserve">21850971185	</t>
  </si>
  <si>
    <t>YEAP/DEE SHENG</t>
  </si>
  <si>
    <t xml:space="preserve">2841555	</t>
  </si>
  <si>
    <t xml:space="preserve">21851932433	</t>
  </si>
  <si>
    <t>高级房(至少连住2晚及以上)&lt;今日特惠&gt;&lt;双人入住&gt;&lt;双早&gt;</t>
  </si>
  <si>
    <t>KIM/JINSIK</t>
  </si>
  <si>
    <t xml:space="preserve">2843390	</t>
  </si>
  <si>
    <t xml:space="preserve">8575328	</t>
  </si>
  <si>
    <t xml:space="preserve">21853012924	</t>
  </si>
  <si>
    <t>ABDUL KARIM/KARTINA ,ABDUL KARIM/KARINA,ABDUL KARIM/MOHD ALI,ABDUL KARIM/ABDUL HAKIM,ALIAKBAR/ABDUL KARIM</t>
  </si>
  <si>
    <t xml:space="preserve">2844921	</t>
  </si>
  <si>
    <t xml:space="preserve">21853068853	</t>
  </si>
  <si>
    <t>Saihomhaul/Poramet,Saihomhaul/Poramet</t>
  </si>
  <si>
    <t xml:space="preserve">2845006	</t>
  </si>
  <si>
    <t xml:space="preserve">21853089723	</t>
  </si>
  <si>
    <t>ABDUL KARIM/KARINA,ABDUL KARIM/ABDUL HAKIM</t>
  </si>
  <si>
    <t xml:space="preserve">2845038	</t>
  </si>
  <si>
    <t xml:space="preserve">8575360	</t>
  </si>
  <si>
    <t xml:space="preserve">999221854002534	</t>
  </si>
  <si>
    <t>[帕赛市]马尼拉101酒店（多用途酒店）(Hotel 101 Manila (Multiple Use Hotel))(28525147)</t>
  </si>
  <si>
    <t>欢乐房&lt;今日特价 &gt;&lt;三人入住&gt;&lt;无早&gt;</t>
  </si>
  <si>
    <t>Bautista/Melvin,Bautista/Melvin,Bautista/Melvin</t>
  </si>
  <si>
    <t xml:space="preserve">2846570	</t>
  </si>
  <si>
    <t xml:space="preserve">22327470	</t>
  </si>
  <si>
    <t xml:space="preserve">21854003392	</t>
  </si>
  <si>
    <t>Tan/Andrew</t>
  </si>
  <si>
    <t xml:space="preserve">2846577	</t>
  </si>
  <si>
    <t xml:space="preserve">232875	</t>
  </si>
  <si>
    <t xml:space="preserve">21855607265	</t>
  </si>
  <si>
    <t>[关丹]关丹瑞园海岸度假村(Swiss-Garden Beach Resort, Kuantan)(28528170)</t>
  </si>
  <si>
    <t>豪华双床房&lt;三人入住&gt;&lt;早餐&gt;</t>
  </si>
  <si>
    <t>Ng/Teik Chun</t>
  </si>
  <si>
    <t xml:space="preserve">2849609	</t>
  </si>
  <si>
    <t xml:space="preserve">321430	</t>
  </si>
  <si>
    <t xml:space="preserve">999221855921370	</t>
  </si>
  <si>
    <t>双床房&lt;双人入住&gt;&lt;无早&gt;</t>
  </si>
  <si>
    <t>Oh/Jung eun,Oh/Jung eun</t>
  </si>
  <si>
    <t xml:space="preserve">2850106	</t>
  </si>
  <si>
    <t xml:space="preserve">22029186	</t>
  </si>
  <si>
    <t xml:space="preserve">999221855973306	</t>
  </si>
  <si>
    <t>Ruth Reyes/Rachel,Ruth Reyes/Rachel,Ruth Reyes/Rachel,Ruth Reyes/Rachel</t>
  </si>
  <si>
    <t xml:space="preserve">2850296	</t>
  </si>
  <si>
    <t xml:space="preserve">999221857493653	</t>
  </si>
  <si>
    <t>LEE/WOONSUN</t>
  </si>
  <si>
    <t xml:space="preserve">2852682	</t>
  </si>
  <si>
    <t xml:space="preserve">22029239	</t>
  </si>
  <si>
    <t xml:space="preserve">999221857980607	</t>
  </si>
  <si>
    <t>Lee/Siyoon,Lee/Siyoon</t>
  </si>
  <si>
    <t xml:space="preserve">2853477	</t>
  </si>
  <si>
    <t xml:space="preserve">22029260	</t>
  </si>
  <si>
    <t xml:space="preserve">21858317806	</t>
  </si>
  <si>
    <t>[曼谷]曼谷lyf素坤逸8巷-雅诗阁管理(lyf Sukhumvit 8 Bangkok - Managed by The Ascott Limited)(99997345)</t>
  </si>
  <si>
    <t>特大床房(至少连住2晚及以上)&lt;双人入住&gt;&lt;不适用泰国客人&gt;&lt;无早&gt;</t>
  </si>
  <si>
    <t>KIM/MINJEONG</t>
  </si>
  <si>
    <t xml:space="preserve">2854026	</t>
  </si>
  <si>
    <t xml:space="preserve">7815019	</t>
  </si>
  <si>
    <t xml:space="preserve">999221858386957	</t>
  </si>
  <si>
    <t>[釜山]阿瓦尼中央酒店 釜山(Avani Central Busan)(97086698)</t>
  </si>
  <si>
    <t>城景豪华特大床房&lt;双人入住&gt;&lt;双早&gt;</t>
  </si>
  <si>
    <t>hwang/chanung</t>
  </si>
  <si>
    <t xml:space="preserve">2854117	</t>
  </si>
  <si>
    <t xml:space="preserve">19316446	</t>
  </si>
  <si>
    <t xml:space="preserve">21858618516	</t>
  </si>
  <si>
    <t>顶级套房&lt;特惠专享&gt;&lt;三人入住&gt;&lt;早餐&gt;</t>
  </si>
  <si>
    <t>LUI/Mo Ho</t>
  </si>
  <si>
    <t xml:space="preserve">2854453	</t>
  </si>
  <si>
    <t xml:space="preserve">393912	</t>
  </si>
  <si>
    <t xml:space="preserve">999221858973638	</t>
  </si>
  <si>
    <t>Shin/Jaehoon,Shin/Jaehoon</t>
  </si>
  <si>
    <t xml:space="preserve">2855065	</t>
  </si>
  <si>
    <t xml:space="preserve">22029312	</t>
  </si>
  <si>
    <t xml:space="preserve">21859389193	</t>
  </si>
  <si>
    <t>香格里拉楼豪华河景特大床房&lt;双人入住&gt;&lt;双早&gt;</t>
  </si>
  <si>
    <t>KOH/MINJEONG</t>
  </si>
  <si>
    <t xml:space="preserve">2855635	</t>
  </si>
  <si>
    <t xml:space="preserve">11470587	</t>
  </si>
  <si>
    <t xml:space="preserve">21859435750	</t>
  </si>
  <si>
    <t>豪华房&lt;双人入住&gt;&lt;双早&gt;</t>
  </si>
  <si>
    <t>Tee/Lee Rui,Tee/Lee Rui</t>
  </si>
  <si>
    <t xml:space="preserve">2855683	</t>
  </si>
  <si>
    <t xml:space="preserve">103441	</t>
  </si>
  <si>
    <t xml:space="preserve">999221859919255	</t>
  </si>
  <si>
    <t>Rubio/Christian,Rubio/Christian,Rubio/Christian,Rubio/Christian</t>
  </si>
  <si>
    <t xml:space="preserve">2855951	</t>
  </si>
  <si>
    <t xml:space="preserve">2455406	</t>
  </si>
  <si>
    <t xml:space="preserve">21860689839	</t>
  </si>
  <si>
    <t>[Batu Buruk]报春花海滩酒店(Primula Beach Hotel)(89000989)</t>
  </si>
  <si>
    <t>abd ghani/musa bin</t>
  </si>
  <si>
    <t xml:space="preserve">2856181	</t>
  </si>
  <si>
    <t xml:space="preserve">118769	</t>
  </si>
  <si>
    <t xml:space="preserve">999221861285829	</t>
  </si>
  <si>
    <t>豪华房&lt;特价大促销&gt;&lt;三人入住&gt;&lt;无早&gt;</t>
  </si>
  <si>
    <t>Sanchez/Anthony Collioni,Sanchez/Anthony Collioni</t>
  </si>
  <si>
    <t xml:space="preserve">2856384	</t>
  </si>
  <si>
    <t xml:space="preserve">2455807	</t>
  </si>
  <si>
    <t xml:space="preserve">21861566999	</t>
  </si>
  <si>
    <t>[吉隆坡]Amari Kuala Lumpur(101016050)</t>
  </si>
  <si>
    <t>华丽双人房（2 张单人床）, 2 张单人床&lt;双人入住&gt;&lt;双早&gt;</t>
  </si>
  <si>
    <t>HOW/CHONG BENG</t>
  </si>
  <si>
    <t xml:space="preserve">2856476	</t>
  </si>
  <si>
    <t xml:space="preserve">21870427008	</t>
  </si>
  <si>
    <t>[芭堤雅]芭堤雅T酒店 (SHA Extra Plus)(T Pattaya Hotel (SHA Extra Plus))(28154562)</t>
  </si>
  <si>
    <t>高级房&lt;双人入住&gt;&lt;无早&gt;</t>
  </si>
  <si>
    <t>IAUMSUPANIMIT/NUALJUN,IAUMSUPANIMIT/NUALJUN</t>
  </si>
  <si>
    <t xml:space="preserve">2859706	</t>
  </si>
  <si>
    <t xml:space="preserve">45076	</t>
  </si>
  <si>
    <t xml:space="preserve">21874768523	</t>
  </si>
  <si>
    <t>[曼谷]曼谷安曼纳酒店 (SHA Plus+)(Amara Bangkok Hotel (SHA Plus+))(4911046)</t>
  </si>
  <si>
    <t>豪华双床房(至少连住2晚及以上)&lt;限量特价&gt;&lt;双人入住&gt;&lt;双早&gt;</t>
  </si>
  <si>
    <t>Sharova/Larisa,Sharova/Larisa</t>
  </si>
  <si>
    <t xml:space="preserve">2860790	</t>
  </si>
  <si>
    <t xml:space="preserve">84452082-1	</t>
  </si>
  <si>
    <t xml:space="preserve">21878670501	</t>
  </si>
  <si>
    <t>[米里]米里帝国酒店(Imperial Hotel Miri)(28476284)</t>
  </si>
  <si>
    <t>豪华两房公寓(至少连住2晚及以上)&lt;三人入住&gt;&lt;早餐&gt;</t>
  </si>
  <si>
    <t>Shadan Abdullah/Mohd,Shadan Abdullah/Mohd,Shadan Abdullah/Mohd</t>
  </si>
  <si>
    <t xml:space="preserve">2862137	</t>
  </si>
  <si>
    <t xml:space="preserve">IH332628	</t>
  </si>
  <si>
    <t xml:space="preserve">21880277029	</t>
  </si>
  <si>
    <t>标准双床房&lt;双人入住&gt;&lt;双早&gt;</t>
  </si>
  <si>
    <t>Zakaria/Mohd Ridwan Afif</t>
  </si>
  <si>
    <t xml:space="preserve">2862703	</t>
  </si>
  <si>
    <t xml:space="preserve">318946	</t>
  </si>
  <si>
    <t xml:space="preserve">999221891854587	</t>
  </si>
  <si>
    <t>joson/joanna,joson/joanna</t>
  </si>
  <si>
    <t xml:space="preserve">2866237	</t>
  </si>
  <si>
    <t xml:space="preserve">2461667	</t>
  </si>
  <si>
    <t xml:space="preserve">21892546919	</t>
  </si>
  <si>
    <t>VOON/SABRINA</t>
  </si>
  <si>
    <t xml:space="preserve">2866430	</t>
  </si>
  <si>
    <t xml:space="preserve">239269222	</t>
  </si>
  <si>
    <t xml:space="preserve">21893196704	</t>
  </si>
  <si>
    <t>地平线俱乐部房&lt;双人入住&gt;&lt;双早&gt;</t>
  </si>
  <si>
    <t>VASSALLO/DANIEL ALBERTO</t>
  </si>
  <si>
    <t xml:space="preserve">2866605	</t>
  </si>
  <si>
    <t xml:space="preserve">11471252	</t>
  </si>
  <si>
    <t xml:space="preserve">999221898606328	</t>
  </si>
  <si>
    <t>[直葛]特加尔尊贵商务酒店(PrimeBiz Tegal)(98307729)</t>
  </si>
  <si>
    <t>豪华特大床房&lt;双人入住&gt;&lt;预付&gt;&lt;双早&gt;</t>
  </si>
  <si>
    <t>setiawan/titi,setiawan/titi,setiawan/titi,setiawan/titi</t>
  </si>
  <si>
    <t xml:space="preserve">2867860	</t>
  </si>
  <si>
    <t xml:space="preserve">21901385892	</t>
  </si>
  <si>
    <t>[清迈]清迈阳康姆度假村酒店 (SHA Extra Plus)(Yaang Come Village Hotel (SHA Extra Plus))(6395198)</t>
  </si>
  <si>
    <t>精致套房&lt;双人入住&gt;&lt;双早&gt;</t>
  </si>
  <si>
    <t>WEI/XIN,WEI/XIN</t>
  </si>
  <si>
    <t xml:space="preserve">2868726	</t>
  </si>
  <si>
    <t xml:space="preserve">999221903893097	</t>
  </si>
  <si>
    <t>[宿务]宿务海滨娱乐场酒店(Waterfront Cebu City Hotel &amp; Casino)(28525647)</t>
  </si>
  <si>
    <t>高级房&lt;特惠专享&gt;&lt;双人入住&gt;&lt;双早&gt;</t>
  </si>
  <si>
    <t>Rodriguez/Eva,Rodriguez/Eva,Rodriguez/Eva,Rodriguez/Eva</t>
  </si>
  <si>
    <t xml:space="preserve">2869314	</t>
  </si>
  <si>
    <t xml:space="preserve">999221911676726	</t>
  </si>
  <si>
    <t>[依斯干达公主城]新山青松度假村(Pinetree Marina Resort)(95225662)</t>
  </si>
  <si>
    <t>两卧室尊贵房&lt;四人入住&gt;&lt;特价&gt;&lt;早餐&gt;</t>
  </si>
  <si>
    <t>wu/shasha</t>
  </si>
  <si>
    <t xml:space="preserve">2871696	</t>
  </si>
  <si>
    <t xml:space="preserve">102946	</t>
  </si>
  <si>
    <t xml:space="preserve">999221913671567	</t>
  </si>
  <si>
    <t>[乔治市]槟城龙城快捷酒店 (槟城对抗新冠肺炎认证)(Cititel Express Penang)(5147805)</t>
  </si>
  <si>
    <t>标准大床房 禁烟&lt;双人入住&gt;&lt;双早&gt;</t>
  </si>
  <si>
    <t>ota/kazuhisa,ota/kazuhisa</t>
  </si>
  <si>
    <t xml:space="preserve">2872107	</t>
  </si>
  <si>
    <t xml:space="preserve">598703	</t>
  </si>
  <si>
    <t xml:space="preserve">999221916037677	</t>
  </si>
  <si>
    <t>[依斯干达公主城]特立尼达公主港套房酒店(Trinidad Suites Puteri Harbour)(99959221)</t>
  </si>
  <si>
    <t>一卧室豪华公寓&lt;双人入住&gt;&lt;双早&gt;</t>
  </si>
  <si>
    <t>shafie/faizah,shafie/faizah</t>
  </si>
  <si>
    <t xml:space="preserve">2872758	</t>
  </si>
  <si>
    <t xml:space="preserve">8397	</t>
  </si>
  <si>
    <t xml:space="preserve">999221917413445	</t>
  </si>
  <si>
    <t>皇后高级特大床房(至少连住2晚及以上)&lt;双人入住&gt;&lt;双早&gt;</t>
  </si>
  <si>
    <t>Haji metusin/Nur wajihah,Haji metusin/Nur wajihah</t>
  </si>
  <si>
    <t xml:space="preserve">2873095	</t>
  </si>
  <si>
    <t xml:space="preserve">457455	</t>
  </si>
  <si>
    <t xml:space="preserve">999221922868703	</t>
  </si>
  <si>
    <t>[西南县]槟城直落巴巷悦椿度假村 (槟城对抗新冠肺炎认证)(Angsana Teluk Bahang (PenangFightCovid-19 Certified))(67827066)</t>
  </si>
  <si>
    <t>高级海景房&lt;双人入住&gt;&lt;特价&gt;&lt;双早&gt;</t>
  </si>
  <si>
    <t>MOHD SHARID/MOHD SHAFIZAN</t>
  </si>
  <si>
    <t xml:space="preserve">2874000	</t>
  </si>
  <si>
    <t xml:space="preserve">8175151	</t>
  </si>
  <si>
    <t xml:space="preserve">999221927174478	</t>
  </si>
  <si>
    <t>LAI KUAN AL.SONNY/LAI KUAN AL.SONNY</t>
  </si>
  <si>
    <t xml:space="preserve">2874906	</t>
  </si>
  <si>
    <t xml:space="preserve">234944613	</t>
  </si>
  <si>
    <t xml:space="preserve">999221928181069	</t>
  </si>
  <si>
    <t>SI/SCOTT ALLISON GO</t>
  </si>
  <si>
    <t xml:space="preserve">2875496	</t>
  </si>
  <si>
    <t xml:space="preserve">7870742	</t>
  </si>
  <si>
    <t xml:space="preserve">999221928715635	</t>
  </si>
  <si>
    <t>Nayak/Nigam</t>
  </si>
  <si>
    <t xml:space="preserve">2875802	</t>
  </si>
  <si>
    <t xml:space="preserve">118362756	</t>
  </si>
  <si>
    <t xml:space="preserve">999221931955846	</t>
  </si>
  <si>
    <t>[仁川]仁川机场贝斯特韦斯特精品酒店(Best Western Premier Incheon Airport Hotel)(5923817)</t>
  </si>
  <si>
    <t>Huynh/Ha</t>
  </si>
  <si>
    <t xml:space="preserve">2876512	</t>
  </si>
  <si>
    <t xml:space="preserve">22176351	</t>
  </si>
  <si>
    <t xml:space="preserve">999221932431610	</t>
  </si>
  <si>
    <t>[哥打京那巴鲁]亚庇凯城酒店(Promenade Hotel Kota Kinabalu)(26353811)</t>
  </si>
  <si>
    <t>城景高级房&lt;特惠房&gt;&lt;双人入住&gt;&lt;双早&gt;</t>
  </si>
  <si>
    <t>Edwards/Amy,Edwards/Amy,Edwards/Amy,Edwards/Amy</t>
  </si>
  <si>
    <t xml:space="preserve">2876662	</t>
  </si>
  <si>
    <t xml:space="preserve">RAF2E4/RAF2E5	</t>
  </si>
  <si>
    <t xml:space="preserve">999221932451493	</t>
  </si>
  <si>
    <t>TANAKA/TORU</t>
  </si>
  <si>
    <t xml:space="preserve">2876669	</t>
  </si>
  <si>
    <t xml:space="preserve">22176490	</t>
  </si>
  <si>
    <t xml:space="preserve">999221933054448	</t>
  </si>
  <si>
    <t>精致套房&lt;特惠专享&gt;&lt;双人入住&gt;&lt;双早&gt;</t>
  </si>
  <si>
    <t>Rastogi/Mayank Kumar,Rastogi/Mayank Kumar</t>
  </si>
  <si>
    <t xml:space="preserve">2876857	</t>
  </si>
  <si>
    <t xml:space="preserve">1079968	</t>
  </si>
  <si>
    <t xml:space="preserve">999221933384143	</t>
  </si>
  <si>
    <t>Arzizan/Nony,Arzizan/Nony</t>
  </si>
  <si>
    <t xml:space="preserve">2877073	</t>
  </si>
  <si>
    <t xml:space="preserve">RAF2E3	</t>
  </si>
  <si>
    <t xml:space="preserve">999221933663775	</t>
  </si>
  <si>
    <t>Gupta/Ankur,Gupta/Ankur</t>
  </si>
  <si>
    <t xml:space="preserve">2877276	</t>
  </si>
  <si>
    <t xml:space="preserve">1079969	</t>
  </si>
  <si>
    <t xml:space="preserve">999221933848656	</t>
  </si>
  <si>
    <t>豪华房&lt;三人入住&gt;&lt;早餐&gt;</t>
  </si>
  <si>
    <t>FAUZY/NAZHIFAH</t>
  </si>
  <si>
    <t xml:space="preserve">2877423	</t>
  </si>
  <si>
    <t xml:space="preserve">687792	</t>
  </si>
  <si>
    <t xml:space="preserve">999221934269601	</t>
  </si>
  <si>
    <t>[芭堤雅]芭堤雅布莱顿大酒店(Brighton Grand Hotel Pattaya)(29851559)</t>
  </si>
  <si>
    <t>豪华海景房&lt;超值特惠&gt;&lt;双人入住&gt;&lt;双早&gt;</t>
  </si>
  <si>
    <t>Dechprechachai/Aroonsri</t>
  </si>
  <si>
    <t xml:space="preserve">2877767	</t>
  </si>
  <si>
    <t xml:space="preserve">169726	</t>
  </si>
  <si>
    <t xml:space="preserve">999221934274914	</t>
  </si>
  <si>
    <t>Dechprechachai/Swiss</t>
  </si>
  <si>
    <t xml:space="preserve">2877773	</t>
  </si>
  <si>
    <t xml:space="preserve">169728	</t>
  </si>
  <si>
    <t xml:space="preserve">999221938102482	</t>
  </si>
  <si>
    <t>[Donggongon]灵狮铂金酒店(Lintas Platinum Hotel)(99790378)</t>
  </si>
  <si>
    <t>HASSAN/Mohd Azizul,Hassan/Zarenny</t>
  </si>
  <si>
    <t xml:space="preserve">2878774	</t>
  </si>
  <si>
    <t xml:space="preserve">103808	</t>
  </si>
  <si>
    <t xml:space="preserve">999221941178428	</t>
  </si>
  <si>
    <t>BO BO/MIN KHANT</t>
  </si>
  <si>
    <t xml:space="preserve">2880394	</t>
  </si>
  <si>
    <t xml:space="preserve">118478507	</t>
  </si>
  <si>
    <t xml:space="preserve">999221945440263	</t>
  </si>
  <si>
    <t>豪华房&lt;特价大促销&gt;&lt;双人入住&gt;&lt;无早&gt;</t>
  </si>
  <si>
    <t>Ng/Mary Jane,Ng/Mary Jane</t>
  </si>
  <si>
    <t xml:space="preserve">2881509	</t>
  </si>
  <si>
    <t xml:space="preserve">2471360	</t>
  </si>
  <si>
    <t xml:space="preserve">999221946767946	</t>
  </si>
  <si>
    <t>香格里拉楼豪华双床房&lt;双人入住&gt;&lt;双早&gt;</t>
  </si>
  <si>
    <t>lapenkov/sergei</t>
  </si>
  <si>
    <t xml:space="preserve">2882295	</t>
  </si>
  <si>
    <t xml:space="preserve">11474381	</t>
  </si>
  <si>
    <t xml:space="preserve">999221947487265	</t>
  </si>
  <si>
    <t>[芭堤雅]诺瓦白金酒店 (SHA Plus+)(Nova Platinum Hotel (SHA Plus+))(5294202)</t>
  </si>
  <si>
    <t>豪华房&lt;促销&gt;&lt;双人入住&gt;&lt;无早&gt;</t>
  </si>
  <si>
    <t>Shrinagare/Ritesh,Shrinagare/Ritesh</t>
  </si>
  <si>
    <t xml:space="preserve">2882366	</t>
  </si>
  <si>
    <t xml:space="preserve">2257879	</t>
  </si>
  <si>
    <t xml:space="preserve">999221955465763	</t>
  </si>
  <si>
    <t>JANUAR/OLIVER,JANUAR/OLIVER</t>
  </si>
  <si>
    <t xml:space="preserve">2884706	</t>
  </si>
  <si>
    <t xml:space="preserve">8574	</t>
  </si>
  <si>
    <t xml:space="preserve">999221956864251	</t>
  </si>
  <si>
    <t>[吉隆坡]吉隆披武吉免登瑞园酒店(Swiss-Garden Hotel Bukit Bintang Kuala Lumpur)(24422053)</t>
  </si>
  <si>
    <t>豪华特大床房&lt;双人入住&gt;&lt;特价&gt;&lt;双早&gt;</t>
  </si>
  <si>
    <t>Halim/Ricky Surya</t>
  </si>
  <si>
    <t xml:space="preserve">2885524	</t>
  </si>
  <si>
    <t xml:space="preserve">138861	</t>
  </si>
  <si>
    <t xml:space="preserve">999221962754739	</t>
  </si>
  <si>
    <t>MUSTAFFA/MUHAMMAD SYAFIQ BIN,AZHAR/MUHAMMAD IZZUDDIN BIN</t>
  </si>
  <si>
    <t xml:space="preserve">2887309	</t>
  </si>
  <si>
    <t xml:space="preserve">316202	</t>
  </si>
  <si>
    <t xml:space="preserve">999221965558217	</t>
  </si>
  <si>
    <t>尊享豪华双床房(至少连住2晚及以上)&lt;双人入住&gt;&lt;双早&gt;</t>
  </si>
  <si>
    <t>MOHDHAMMAH/MOHAMMED SALLEH,JUNID/FARIDAH</t>
  </si>
  <si>
    <t xml:space="preserve">2888176	</t>
  </si>
  <si>
    <t xml:space="preserve">879796	</t>
  </si>
  <si>
    <t xml:space="preserve">999221965573225	</t>
  </si>
  <si>
    <t>WAHIDON/NOOR HAZRINAWATY</t>
  </si>
  <si>
    <t xml:space="preserve">2888182	</t>
  </si>
  <si>
    <t xml:space="preserve"> 22112925318	</t>
  </si>
  <si>
    <t xml:space="preserve">999221965820754	</t>
  </si>
  <si>
    <t>[普哇加达]普哇加达哈珀酒店(Harper Purwakarta by ASTON)(98300277)</t>
  </si>
  <si>
    <t>高级房&lt;双人入住&gt;&lt;预付&gt;&lt;无早&gt;</t>
  </si>
  <si>
    <t>RATRIANI/SRIE</t>
  </si>
  <si>
    <t xml:space="preserve">2888219	</t>
  </si>
  <si>
    <t xml:space="preserve">999221969586796	</t>
  </si>
  <si>
    <t>[沙美岛]沙美岛奥普劳度假村 (SHA Plus+)(Ao Prao Resort (SHA Plus+))(6608860)</t>
  </si>
  <si>
    <t>豪华山坡房&lt;今日特价 &gt;&lt;双早&gt;</t>
  </si>
  <si>
    <t>KAMASHITA/TOMOYUKI</t>
  </si>
  <si>
    <t xml:space="preserve">2889799	</t>
  </si>
  <si>
    <t xml:space="preserve">AO-2868680	</t>
  </si>
  <si>
    <t xml:space="preserve">999221969662684	</t>
  </si>
  <si>
    <t>[普吉岛]普吉岛芭东海滩克拉丽奥酒店(Clarion Hotel Patong Beach Phuket)(101925199)</t>
  </si>
  <si>
    <t>YOON/HYEJI</t>
  </si>
  <si>
    <t xml:space="preserve">2889853	</t>
  </si>
  <si>
    <t xml:space="preserve">RR2000251	</t>
  </si>
  <si>
    <t xml:space="preserve">999221969675202	</t>
  </si>
  <si>
    <t>[曼谷]曼谷美人鱼酒店(Hotel Mermaid Bangkok)(85397474)</t>
  </si>
  <si>
    <t>特大号床豪华间(连住3晚及以上)&lt;今日特价 &gt;&lt;双人入住&gt;&lt;无早&gt;</t>
  </si>
  <si>
    <t>Weaver/Robert,Weaver/Robert</t>
  </si>
  <si>
    <t xml:space="preserve">2889864	</t>
  </si>
  <si>
    <t xml:space="preserve">60497	</t>
  </si>
  <si>
    <t xml:space="preserve">999221974014439	</t>
  </si>
  <si>
    <t>[邦帕利]盖特43机场酒店 (SHA Plus+)(Gate43 Airport Hotel (SHA Plus+))(95453304)</t>
  </si>
  <si>
    <t>湖景豪华三人房&lt;三人入住&gt;&lt;无早&gt;</t>
  </si>
  <si>
    <t>YEN/CHUANFEI,Yen/CHUANFEI</t>
  </si>
  <si>
    <t xml:space="preserve">2891010	</t>
  </si>
  <si>
    <t xml:space="preserve">999221974451628	</t>
  </si>
  <si>
    <t>[曼谷]曼谷索拉利亚西铁酒店(Solaria Nishitetsu Hotel Bangkok)(102642575)</t>
  </si>
  <si>
    <t>标准双人间&lt;特惠专享&gt;&lt;双人入住&gt;&lt;无早&gt;</t>
  </si>
  <si>
    <t>Lee/Xinyi,Lee/Xinyi</t>
  </si>
  <si>
    <t xml:space="preserve">2891140	</t>
  </si>
  <si>
    <t xml:space="preserve">239723221	</t>
  </si>
  <si>
    <t xml:space="preserve">999221974928123	</t>
  </si>
  <si>
    <t>Lee/Youngchan,Lee/Youngchan</t>
  </si>
  <si>
    <t xml:space="preserve">2891394	</t>
  </si>
  <si>
    <t xml:space="preserve">239765276	</t>
  </si>
  <si>
    <t xml:space="preserve">999221975098347	</t>
  </si>
  <si>
    <t>park/soyoung,park/soyoung</t>
  </si>
  <si>
    <t xml:space="preserve">2891494	</t>
  </si>
  <si>
    <t xml:space="preserve">239779250	</t>
  </si>
  <si>
    <t xml:space="preserve">999221976091050	</t>
  </si>
  <si>
    <t>[芭堤雅]芭堤雅SN优佳酒店 (SHA Plus+)(SN Plus Hotel - SHA Plus)(6204550)</t>
  </si>
  <si>
    <t>Teachronchai/Taraporn</t>
  </si>
  <si>
    <t xml:space="preserve">2892159	</t>
  </si>
  <si>
    <t xml:space="preserve">93848	</t>
  </si>
  <si>
    <t xml:space="preserve">999221976320653	</t>
  </si>
  <si>
    <t>标准双人间&lt;特惠专享&gt;&lt;双人入住&gt;&lt;双早&gt;</t>
  </si>
  <si>
    <t>Adisetthakul/Bunyakorn,Adisetthakul/Bunyakorn</t>
  </si>
  <si>
    <t xml:space="preserve">2892374	</t>
  </si>
  <si>
    <t xml:space="preserve">239904029	</t>
  </si>
  <si>
    <t xml:space="preserve">999221976281106	</t>
  </si>
  <si>
    <t>高级双人床房&lt;双人入住&gt;&lt;无早&gt;</t>
  </si>
  <si>
    <t>Haikal/Muhammad</t>
  </si>
  <si>
    <t xml:space="preserve">2892340	</t>
  </si>
  <si>
    <t xml:space="preserve">688563	</t>
  </si>
  <si>
    <t xml:space="preserve">999221979497618	</t>
  </si>
  <si>
    <t>[苏梅岛]苏梅岛安凡尼查汶酒店及海滩俱乐部(Avani Chaweng Samui Hotel &amp; Beach Club)(96322230)</t>
  </si>
  <si>
    <t>池景房(Cool)(至少连住2晚及以上)&lt;双人入住&gt;&lt;不适用泰国客人&gt;&lt;双早&gt;</t>
  </si>
  <si>
    <t>BALMAKHTAR/JIHANE</t>
  </si>
  <si>
    <t xml:space="preserve">2893161	</t>
  </si>
  <si>
    <t xml:space="preserve">61882392	</t>
  </si>
  <si>
    <t xml:space="preserve">999221978883915	</t>
  </si>
  <si>
    <t>SAMNAKBANKOK/PITTAYA</t>
  </si>
  <si>
    <t xml:space="preserve">2893025	</t>
  </si>
  <si>
    <t xml:space="preserve">93856	</t>
  </si>
  <si>
    <t xml:space="preserve">21979705042	</t>
  </si>
  <si>
    <t>CAI/QIWEI</t>
  </si>
  <si>
    <t xml:space="preserve">2893308	</t>
  </si>
  <si>
    <t xml:space="preserve">11475375	</t>
  </si>
  <si>
    <t xml:space="preserve">999221979971144	</t>
  </si>
  <si>
    <t>[宿务]瑟达宿务中央集团酒店(Seda Central Bloc Cebu)(102600665)</t>
  </si>
  <si>
    <t>ROJAS/NELEN</t>
  </si>
  <si>
    <t xml:space="preserve">2893267	</t>
  </si>
  <si>
    <t xml:space="preserve">2479353	</t>
  </si>
  <si>
    <t xml:space="preserve">21981251438	</t>
  </si>
  <si>
    <t>香格里拉楼豪华河景双床房&lt;双人入住&gt;&lt;双早&gt;</t>
  </si>
  <si>
    <t>DU/QIANG</t>
  </si>
  <si>
    <t xml:space="preserve">2893636	</t>
  </si>
  <si>
    <t xml:space="preserve">11475408	</t>
  </si>
  <si>
    <t xml:space="preserve">999221981896094	</t>
  </si>
  <si>
    <t>SRIBURIN/NISANAT,CHUA/CHESTON</t>
  </si>
  <si>
    <t xml:space="preserve">2894005	</t>
  </si>
  <si>
    <t xml:space="preserve">688576	</t>
  </si>
  <si>
    <t xml:space="preserve">999221982319912	</t>
  </si>
  <si>
    <t>pumkhokrak/niphon,pumkhokrak/niphon</t>
  </si>
  <si>
    <t xml:space="preserve">2894268	</t>
  </si>
  <si>
    <t xml:space="preserve">93871	</t>
  </si>
  <si>
    <t xml:space="preserve">999221982580412	</t>
  </si>
  <si>
    <t>[曼谷]曼谷西隆诺富特酒店 (SHA Plus+)(Novotel Bangkok Silom Road (SHA Plus+))(4498514)</t>
  </si>
  <si>
    <t>SOMBOON/PANTAKARN</t>
  </si>
  <si>
    <t xml:space="preserve">2894446	</t>
  </si>
  <si>
    <t xml:space="preserve">21348315	</t>
  </si>
  <si>
    <t xml:space="preserve">999221983293233	</t>
  </si>
  <si>
    <t>城景高级双人床房&lt;双人入住&gt;&lt;双早&gt;</t>
  </si>
  <si>
    <t>AZNOR/ABDUL AZIZ</t>
  </si>
  <si>
    <t xml:space="preserve">2894850	</t>
  </si>
  <si>
    <t xml:space="preserve">22112219877	</t>
  </si>
  <si>
    <t xml:space="preserve">21983313651	</t>
  </si>
  <si>
    <t>[芭堤雅]达拉海角渡假村(Cape Dara Resort)(5470678)</t>
  </si>
  <si>
    <t>豪华房&lt;特惠&gt;&lt;双人入住&gt;&lt;不适用泰国/印度次大陆客人&gt;&lt;双早&gt;</t>
  </si>
  <si>
    <t>FU/LIYUN,XU/ZITONG</t>
  </si>
  <si>
    <t xml:space="preserve">2894869	</t>
  </si>
  <si>
    <t xml:space="preserve">475490	</t>
  </si>
  <si>
    <t xml:space="preserve">999221986553165	</t>
  </si>
  <si>
    <t>[哥打京那巴鲁]佳蓝汶莱度假村(Nexus Resort &amp; Spa Karambunai)(5007323)</t>
  </si>
  <si>
    <t>婆罗洲花园豪华房&lt;双人入住&gt;&lt;双早&gt;</t>
  </si>
  <si>
    <t>ZAKARIA/AHMAD SYAZWAN</t>
  </si>
  <si>
    <t xml:space="preserve">2895623	</t>
  </si>
  <si>
    <t xml:space="preserve">6769180	</t>
  </si>
  <si>
    <t xml:space="preserve">999221987080884	</t>
  </si>
  <si>
    <t>[岘港]海安水疗海滩酒店(Haian Beach Hotel &amp; Spa)(26866159)</t>
  </si>
  <si>
    <t>海滨双床房&lt;双人入住&gt;&lt;双早&gt;&lt;新酒店礼盒&gt;</t>
  </si>
  <si>
    <t>Han/Thi Huong Giang</t>
  </si>
  <si>
    <t xml:space="preserve">2895734	</t>
  </si>
  <si>
    <t xml:space="preserve">999221988201897	</t>
  </si>
  <si>
    <t>[曼谷]帕拉索@罗查达12酒店(Praso@Ratchada12)(28677603)</t>
  </si>
  <si>
    <t>VONG/ROTHANA</t>
  </si>
  <si>
    <t xml:space="preserve">2896223	</t>
  </si>
  <si>
    <t xml:space="preserve">21988258822	</t>
  </si>
  <si>
    <t>[清迈]盛泰乐精选坤巴雅水疗及度假村 (SHA Extra Plus)(Centara Khum Phaya Resort &amp; Spa, Centara Boutique Collection (SHA Extra Plus))(5282287)</t>
  </si>
  <si>
    <t>兰纳豪华房 2张单人床&lt;今日特价 &gt;&lt;双人入住&gt;&lt;中宾&gt;&lt;双早&gt;</t>
  </si>
  <si>
    <t>LIU/LINYAJIE</t>
  </si>
  <si>
    <t xml:space="preserve">2896255	</t>
  </si>
  <si>
    <t xml:space="preserve">999221988585444	</t>
  </si>
  <si>
    <t>豪华房&lt;双人入住&gt;&lt;无早&gt;</t>
  </si>
  <si>
    <t>Phiwdum/Teerapol,Phiwdum/Teerapol</t>
  </si>
  <si>
    <t xml:space="preserve">2896375	</t>
  </si>
  <si>
    <t xml:space="preserve">999221989295905	</t>
  </si>
  <si>
    <t>[古晋]古晋UCSI酒店(Ucsi Hotel Kuching)(100649060)</t>
  </si>
  <si>
    <t>Chiaw nyuk/Chai,Chiaw nyuk/Chai</t>
  </si>
  <si>
    <t xml:space="preserve">2896667	</t>
  </si>
  <si>
    <t xml:space="preserve">5U2J62	</t>
  </si>
  <si>
    <t xml:space="preserve">21989456308	</t>
  </si>
  <si>
    <t>[曼谷]曼谷拉查丹利中心酒店  (SHA Plus+)(Grande Centre Point Hotel Ratchadamri Bangkok (SHA Plus+))(2497052)</t>
  </si>
  <si>
    <t>经典高级套房&lt;特惠专享&gt;&lt;双人入住&gt;&lt;无早&gt;</t>
  </si>
  <si>
    <t>TANG/JIN</t>
  </si>
  <si>
    <t xml:space="preserve">2896723	</t>
  </si>
  <si>
    <t xml:space="preserve">999221989519287	</t>
  </si>
  <si>
    <t>WENG/HUI</t>
  </si>
  <si>
    <t xml:space="preserve">2896748	</t>
  </si>
  <si>
    <t xml:space="preserve">999221989559538	</t>
  </si>
  <si>
    <t>Vongpacharaporn/Jarukit</t>
  </si>
  <si>
    <t xml:space="preserve">2896784	</t>
  </si>
  <si>
    <t xml:space="preserve">999221989730357	</t>
  </si>
  <si>
    <t>Sardjid/Tunyaluck</t>
  </si>
  <si>
    <t xml:space="preserve">2896870	</t>
  </si>
  <si>
    <t xml:space="preserve">999221989370249	</t>
  </si>
  <si>
    <t>SOMBOONARUNSARN/NATTAPAN</t>
  </si>
  <si>
    <t xml:space="preserve">2896685	</t>
  </si>
  <si>
    <t xml:space="preserve">999221991684824	</t>
  </si>
  <si>
    <t>[清迈]清迈皇后大酒店 (SHA Extra Plus)(The Empress Chiangmai (SHA Extra Plus))(16185733)</t>
  </si>
  <si>
    <t>高级房&lt;双人入住&gt;&lt;特价促销&gt;&lt;双早&gt;</t>
  </si>
  <si>
    <t>Lou/Minghui,Zhao/Jinjing</t>
  </si>
  <si>
    <t xml:space="preserve">2897191	</t>
  </si>
  <si>
    <t xml:space="preserve">127248	</t>
  </si>
  <si>
    <t xml:space="preserve">999221989710647	</t>
  </si>
  <si>
    <t>[哥打京那巴鲁]阿皮亚伊纳南因宜必思尚品酒店(Ibis Styles Kota Kinabalu Inanam Hotel)(37490470)</t>
  </si>
  <si>
    <t>高级大床房&lt;双人入住&gt;&lt;双早&gt;</t>
  </si>
  <si>
    <t>ENGELBERT/CEROLAINE</t>
  </si>
  <si>
    <t xml:space="preserve">2896840	</t>
  </si>
  <si>
    <t xml:space="preserve">982807	</t>
  </si>
  <si>
    <t xml:space="preserve">999221992515323	</t>
  </si>
  <si>
    <t>[普吉岛]普吉岛艾希莉焦点酒店 (SHA Extra Plus)(Ashlee Hub Hotel Patong (SHA Extra Plus))(1670878)</t>
  </si>
  <si>
    <t>ABUZARIFA/NAIM</t>
  </si>
  <si>
    <t xml:space="preserve">2897348	</t>
  </si>
  <si>
    <t xml:space="preserve">226504	</t>
  </si>
  <si>
    <t xml:space="preserve">999221993004789	</t>
  </si>
  <si>
    <t>DING/HAO</t>
  </si>
  <si>
    <t xml:space="preserve">2897493	</t>
  </si>
  <si>
    <t xml:space="preserve">999221993189882	</t>
  </si>
  <si>
    <t>Wattanasup/Ornuma,Wattanasup/Ornuma,Wattanasup/Ornuma,Wattanasup/Ornuma,Wattanasup/Ornuma,Wattanasup/Ornuma</t>
  </si>
  <si>
    <t xml:space="preserve">2897592	</t>
  </si>
  <si>
    <t xml:space="preserve">84125	</t>
  </si>
  <si>
    <t>，</t>
  </si>
  <si>
    <t>本期扣款35元</t>
  </si>
  <si>
    <t>999221987080884此单多收932元待退回</t>
  </si>
  <si>
    <t>A221228102430481</t>
  </si>
  <si>
    <t>A221228102622481</t>
  </si>
  <si>
    <t>A22122810274329</t>
  </si>
  <si>
    <t>CNY / HKD 当前参考汇率: 1.119239279</t>
  </si>
  <si>
    <t>总计：282002.92 CNY/
315628.74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</si>
  <si>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</si>
  <si>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</si>
  <si>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</si>
  <si>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</si>
  <si>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</si>
  <si>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</si>
  <si>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</si>
  <si>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</si>
  <si>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</si>
  <si>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</si>
  <si>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</si>
  <si>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</si>
  <si>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</si>
  <si>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</si>
  <si>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</si>
  <si>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</si>
  <si>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</si>
  <si>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</si>
  <si>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</si>
  <si>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2022-12-25</t>
  </si>
  <si>
    <t>2899633</t>
  </si>
  <si>
    <t>阿瓦尼中央酒店 釜山</t>
  </si>
  <si>
    <t>hwang chanung</t>
  </si>
  <si>
    <t>2022-12-24</t>
  </si>
  <si>
    <t>退房日周结</t>
  </si>
  <si>
    <t>928.00</t>
  </si>
  <si>
    <t>RMB</t>
  </si>
  <si>
    <t>0.00</t>
  </si>
  <si>
    <t>-928</t>
  </si>
  <si>
    <t>携程国际直连(DD)</t>
  </si>
  <si>
    <t>01.011174</t>
  </si>
  <si>
    <t>2022-12-25 16:12:22</t>
  </si>
  <si>
    <t>否</t>
  </si>
  <si>
    <t>汇智国际旅游发展有限公司</t>
  </si>
  <si>
    <t>直采</t>
  </si>
  <si>
    <t>韩国</t>
  </si>
  <si>
    <t>2897592</t>
  </si>
  <si>
    <t>芭东贝尔艾尔酒店</t>
  </si>
  <si>
    <t>Wattanasup Ornuma,Wattanasup Ornuma,Wattanasup Ornuma,Wattanasup Ornuma,Wattanasup Ornuma,Wattanasup Ornuma</t>
  </si>
  <si>
    <t>1026.00</t>
  </si>
  <si>
    <t>0</t>
  </si>
  <si>
    <t>2022-12-24 16:26:41</t>
  </si>
  <si>
    <t>泰国</t>
  </si>
  <si>
    <t>2897493</t>
  </si>
  <si>
    <t>皇后大酒店</t>
  </si>
  <si>
    <t>DING HAO</t>
  </si>
  <si>
    <t>364.00</t>
  </si>
  <si>
    <t>2022-12-24 14:54:03</t>
  </si>
  <si>
    <t>2897348</t>
  </si>
  <si>
    <t>普吉艾希莉焦点酒店</t>
  </si>
  <si>
    <t>ABUZARIFA NAIM</t>
  </si>
  <si>
    <t>335.00</t>
  </si>
  <si>
    <t>2022-12-24 13:25:59</t>
  </si>
  <si>
    <t>2897191</t>
  </si>
  <si>
    <t>Lou Minghui,Zhao Jinjing</t>
  </si>
  <si>
    <t>2022-12-24 11:48:07</t>
  </si>
  <si>
    <t>2896870</t>
  </si>
  <si>
    <t>帕拉索@罗查达12酒店</t>
  </si>
  <si>
    <t>Sardjid Tunyaluck</t>
  </si>
  <si>
    <t>235.00</t>
  </si>
  <si>
    <t>2022-12-24 10:06:45</t>
  </si>
  <si>
    <t>2896840</t>
  </si>
  <si>
    <t>阿皮亚伊纳南因宜必思尚品酒店</t>
  </si>
  <si>
    <t>ENGELBERT CEROLAINE</t>
  </si>
  <si>
    <t>274.00</t>
  </si>
  <si>
    <t>2022-12-24 13:48:23</t>
  </si>
  <si>
    <t>马来西亚</t>
  </si>
  <si>
    <t>2896784</t>
  </si>
  <si>
    <t>Vongpacharaporn Jarukit</t>
  </si>
  <si>
    <t>204.00</t>
  </si>
  <si>
    <t>2022-12-24 10:07:03</t>
  </si>
  <si>
    <t>2022-12-23</t>
  </si>
  <si>
    <t>2896685</t>
  </si>
  <si>
    <t>SOMBOONARUNSARN NATTAPAN</t>
  </si>
  <si>
    <t>184.00</t>
  </si>
  <si>
    <t>2022-12-24 11:07:56</t>
  </si>
  <si>
    <t>2896667</t>
  </si>
  <si>
    <t>古晋UCSI酒店</t>
  </si>
  <si>
    <t>Chiaw nyuk Chai,Chiaw nyuk Chai</t>
  </si>
  <si>
    <t>366.00</t>
  </si>
  <si>
    <t>2022-12-24 09:51:50</t>
  </si>
  <si>
    <t>2896375</t>
  </si>
  <si>
    <t>Phiwdum Teerapol,Phiwdum Teerapol</t>
  </si>
  <si>
    <t>2022-12-23 19:54:11</t>
  </si>
  <si>
    <t>2896255</t>
  </si>
  <si>
    <t>盛泰乐精选坤巴雅水疗及度假村</t>
  </si>
  <si>
    <t>LIU LINYAJIE</t>
  </si>
  <si>
    <t>747.00</t>
  </si>
  <si>
    <t>2022-12-23 19:31:51</t>
  </si>
  <si>
    <t>2896223</t>
  </si>
  <si>
    <t>VONG ROTHANA</t>
  </si>
  <si>
    <t>2022-12-23 19:48:33</t>
  </si>
  <si>
    <t>2895734</t>
  </si>
  <si>
    <t>海安水疗海滩酒店</t>
  </si>
  <si>
    <t>Han Thi Huong Giang</t>
  </si>
  <si>
    <t>932.00</t>
  </si>
  <si>
    <t>-932</t>
  </si>
  <si>
    <t>2022-12-23 14:02:11</t>
  </si>
  <si>
    <t>直连</t>
  </si>
  <si>
    <t>越南</t>
  </si>
  <si>
    <t>2895623</t>
  </si>
  <si>
    <t>哥打京那巴鲁佳蓝文莱酒店</t>
  </si>
  <si>
    <t>ZAKARIA AHMAD SYAZWAN</t>
  </si>
  <si>
    <t>680.00</t>
  </si>
  <si>
    <t>2022-12-23 14:02:21</t>
  </si>
  <si>
    <t>2894869</t>
  </si>
  <si>
    <t>达拉海角度假酒店</t>
  </si>
  <si>
    <t>FU LIYUN,XU ZITONG</t>
  </si>
  <si>
    <t>2230.00</t>
  </si>
  <si>
    <t>2022-12-23 10:01:55</t>
  </si>
  <si>
    <t>2894850</t>
  </si>
  <si>
    <t>槟城长荣桂冠酒店</t>
  </si>
  <si>
    <t>AZNOR ABDUL AZIZ</t>
  </si>
  <si>
    <t>585.00</t>
  </si>
  <si>
    <t>2022-12-23 10:21:00</t>
  </si>
  <si>
    <t>2022-12-22</t>
  </si>
  <si>
    <t>2894446</t>
  </si>
  <si>
    <t>曼谷西隆诺富特酒店</t>
  </si>
  <si>
    <t>SOMBOON PANTAKARN</t>
  </si>
  <si>
    <t>327.00</t>
  </si>
  <si>
    <t>2022-12-23 12:32:07</t>
  </si>
  <si>
    <t>2894268</t>
  </si>
  <si>
    <t>芭堤雅SN优佳酒店 (SHA 认证)</t>
  </si>
  <si>
    <t>pumkhokrak niphon,pumkhokrak niphon</t>
  </si>
  <si>
    <t>215.00</t>
  </si>
  <si>
    <t>2022-12-22 21:20:35</t>
  </si>
  <si>
    <t>2894005</t>
  </si>
  <si>
    <t>八打灵再也水晶皇冠酒店</t>
  </si>
  <si>
    <t>SRIBURIN NISANAT,CHUA CHESTON</t>
  </si>
  <si>
    <t>608.00</t>
  </si>
  <si>
    <t>2022-12-22 17:56:42</t>
  </si>
  <si>
    <t>2893636</t>
  </si>
  <si>
    <t>曼谷香格里拉大酒店</t>
  </si>
  <si>
    <t>DU QIANG</t>
  </si>
  <si>
    <t>4820.00</t>
  </si>
  <si>
    <t>2022-12-22 15:33:23</t>
  </si>
  <si>
    <t>2893308</t>
  </si>
  <si>
    <t>CAI QIWEI</t>
  </si>
  <si>
    <t>3085.00</t>
  </si>
  <si>
    <t>2022-12-22 13:49:31</t>
  </si>
  <si>
    <t>2893267</t>
  </si>
  <si>
    <t>瑟达宿务中央集团酒店</t>
  </si>
  <si>
    <t>ROJAS NELEN</t>
  </si>
  <si>
    <t>1958.00</t>
  </si>
  <si>
    <t>2022-12-22 13:18:19</t>
  </si>
  <si>
    <t>菲律宾</t>
  </si>
  <si>
    <t>2893161</t>
  </si>
  <si>
    <t>苏梅岛安凡尼查汶酒店及海滩俱乐部</t>
  </si>
  <si>
    <t>BALMAKHTAR JIHANE</t>
  </si>
  <si>
    <t>4680.00</t>
  </si>
  <si>
    <t>2022-12-22 13:04:47</t>
  </si>
  <si>
    <t>2893025</t>
  </si>
  <si>
    <t>SAMNAKBANKOK PITTAYA</t>
  </si>
  <si>
    <t>480.00</t>
  </si>
  <si>
    <t>2022-12-22 11:46:13</t>
  </si>
  <si>
    <t>2022-12-21</t>
  </si>
  <si>
    <t>2892374</t>
  </si>
  <si>
    <t>曼谷索拉利亚西铁酒店</t>
  </si>
  <si>
    <t>Adisetthakul Bunyakorn,Adisetthakul Bunyakorn</t>
  </si>
  <si>
    <t>1774.00</t>
  </si>
  <si>
    <t>2022-12-22 10:08:26</t>
  </si>
  <si>
    <t>2892340</t>
  </si>
  <si>
    <t>Haikal Muhammad</t>
  </si>
  <si>
    <t>292.00</t>
  </si>
  <si>
    <t>2022-12-22 14:52:55</t>
  </si>
  <si>
    <t>2892159</t>
  </si>
  <si>
    <t>Teachronchai Taraporn</t>
  </si>
  <si>
    <t>2022-12-21 22:36:52</t>
  </si>
  <si>
    <t>2891494</t>
  </si>
  <si>
    <t>park soyoung,park soyoung</t>
  </si>
  <si>
    <t>2180.00</t>
  </si>
  <si>
    <t>2022-12-21 18:16:54</t>
  </si>
  <si>
    <t>2891394</t>
  </si>
  <si>
    <t>Lee Youngchan,Lee Youngchan</t>
  </si>
  <si>
    <t>1487.00</t>
  </si>
  <si>
    <t>2022-12-21 17:26:20</t>
  </si>
  <si>
    <t>2891140</t>
  </si>
  <si>
    <t>Lee Xinyi,Lee Xinyi</t>
  </si>
  <si>
    <t>2022-12-21 15:16:03</t>
  </si>
  <si>
    <t>2891010</t>
  </si>
  <si>
    <t>盖特43机场酒店</t>
  </si>
  <si>
    <t>YEN CHUANFEI,Yen CHUANFEI</t>
  </si>
  <si>
    <t>742.00</t>
  </si>
  <si>
    <t>2022-12-21 14:53:24</t>
  </si>
  <si>
    <t>2889864</t>
  </si>
  <si>
    <t>曼谷美人鱼酒店</t>
  </si>
  <si>
    <t>Weaver Robert,Weaver Robert</t>
  </si>
  <si>
    <t>1092.00</t>
  </si>
  <si>
    <t>2022-12-21 09:03:24</t>
  </si>
  <si>
    <t>2889853</t>
  </si>
  <si>
    <t>普吉岛芭东海滩克拉丽奥酒店</t>
  </si>
  <si>
    <t>YOON HYEJI</t>
  </si>
  <si>
    <t>1206.00</t>
  </si>
  <si>
    <t>2022-12-21 10:17:51</t>
  </si>
  <si>
    <t>2022-12-20</t>
  </si>
  <si>
    <t>2889799</t>
  </si>
  <si>
    <t>沙美岛奥普劳度假村 (SHA Plus+)</t>
  </si>
  <si>
    <t>KAMASHITA TOMOYUKI</t>
  </si>
  <si>
    <t>864.00</t>
  </si>
  <si>
    <t>2022-12-22 15:48:28</t>
  </si>
  <si>
    <t>2888219</t>
  </si>
  <si>
    <t>普哇加达哈珀酒店</t>
  </si>
  <si>
    <t>RATRIANI SRIE</t>
  </si>
  <si>
    <t>244.39</t>
  </si>
  <si>
    <t>2022-12-20 12:23:17</t>
  </si>
  <si>
    <t>印度尼西亚</t>
  </si>
  <si>
    <t>2888182</t>
  </si>
  <si>
    <t>WAHIDON NOOR HAZRINAWATY</t>
  </si>
  <si>
    <t>1180.00</t>
  </si>
  <si>
    <t>2022-12-22 16:00:35</t>
  </si>
  <si>
    <t>2888176</t>
  </si>
  <si>
    <t>铂尔曼吉隆坡城市中心大酒店</t>
  </si>
  <si>
    <t>MOHDHAMMAH MOHAMMED SALLEH,JUNID FARIDAH</t>
  </si>
  <si>
    <t>2723.00</t>
  </si>
  <si>
    <t>2022-12-20 14:40:28</t>
  </si>
  <si>
    <t>2022-12-19</t>
  </si>
  <si>
    <t>2887309</t>
  </si>
  <si>
    <t>宜必思吉隆坡市中心酒店</t>
  </si>
  <si>
    <t>MUSTAFFA MUHAMMAD SYAFIQ BIN,AZHAR MUHAMMAD IZZUDDIN BIN</t>
  </si>
  <si>
    <t>540.00</t>
  </si>
  <si>
    <t>2022-12-21 12:11:16</t>
  </si>
  <si>
    <t>2885524</t>
  </si>
  <si>
    <t>吉隆坡瑞园酒店</t>
  </si>
  <si>
    <t>Halim Ricky Surya</t>
  </si>
  <si>
    <t>957.00</t>
  </si>
  <si>
    <t>2022-12-19 16:25:05</t>
  </si>
  <si>
    <t>2022-12-18</t>
  </si>
  <si>
    <t>2884706</t>
  </si>
  <si>
    <t>特立尼达公主港套房酒店</t>
  </si>
  <si>
    <t>JANUAR OLIVER,JANUAR OLIVER</t>
  </si>
  <si>
    <t>658.00</t>
  </si>
  <si>
    <t>2022-12-18 21:47:31</t>
  </si>
  <si>
    <t>2022-12-17</t>
  </si>
  <si>
    <t>2882366</t>
  </si>
  <si>
    <t>诺瓦白金酒店</t>
  </si>
  <si>
    <t>Shrinagare Ritesh,Shrinagare Ritesh</t>
  </si>
  <si>
    <t>1716.00</t>
  </si>
  <si>
    <t>2022-12-18 17:37:44</t>
  </si>
  <si>
    <t>2882295</t>
  </si>
  <si>
    <t>lapenkov sergei</t>
  </si>
  <si>
    <t>1600.00</t>
  </si>
  <si>
    <t>2022-12-20 21:39:15</t>
  </si>
  <si>
    <t>2881509</t>
  </si>
  <si>
    <t>马尼拉赛达北维迪斯酒店 - 多用途酒店</t>
  </si>
  <si>
    <t>Ng Mary Jane,Ng Mary Jane</t>
  </si>
  <si>
    <t>4120.00</t>
  </si>
  <si>
    <t>2022-12-17 14:13:00</t>
  </si>
  <si>
    <t>2880394</t>
  </si>
  <si>
    <t>曼谷瑞博朗得酒店</t>
  </si>
  <si>
    <t>BO BO MIN KHANT</t>
  </si>
  <si>
    <t>1366.00</t>
  </si>
  <si>
    <t>2022-12-18 14:36:13</t>
  </si>
  <si>
    <t>2022-12-16</t>
  </si>
  <si>
    <t>2878774</t>
  </si>
  <si>
    <t>灵狮铂金酒店</t>
  </si>
  <si>
    <t>HASSAN Mohd Azizul,Hassan Zarenny</t>
  </si>
  <si>
    <t>200.00</t>
  </si>
  <si>
    <t>2022-12-16 15:16:01</t>
  </si>
  <si>
    <t>2877773</t>
  </si>
  <si>
    <t>芭堤雅布赖顿大酒店</t>
  </si>
  <si>
    <t>Dechprechachai Swiss</t>
  </si>
  <si>
    <t>416.00</t>
  </si>
  <si>
    <t>2022-12-16 15:28:46</t>
  </si>
  <si>
    <t>2877767</t>
  </si>
  <si>
    <t>Dechprechachai Aroonsri</t>
  </si>
  <si>
    <t>2022-12-16 15:27:56</t>
  </si>
  <si>
    <t>2877423</t>
  </si>
  <si>
    <t>FAUZY NAZHIFAH</t>
  </si>
  <si>
    <t>563.00</t>
  </si>
  <si>
    <t>2022-12-16 09:20:09</t>
  </si>
  <si>
    <t>2022-12-15</t>
  </si>
  <si>
    <t>2877276</t>
  </si>
  <si>
    <t>曼谷素坤逸丽笙酒店</t>
  </si>
  <si>
    <t>Gupta Ankur,Gupta Ankur</t>
  </si>
  <si>
    <t>1818.00</t>
  </si>
  <si>
    <t>2022-12-16 10:39:08</t>
  </si>
  <si>
    <t>2877073</t>
  </si>
  <si>
    <t>亚庇凯城酒店</t>
  </si>
  <si>
    <t>Arzizan Nony,Arzizan Nony</t>
  </si>
  <si>
    <t>1110.00</t>
  </si>
  <si>
    <t>2022-12-16 09:38:33</t>
  </si>
  <si>
    <t>2876857</t>
  </si>
  <si>
    <t>Rastogi Mayank Kumar,Rastogi Mayank Kumar</t>
  </si>
  <si>
    <t>2424.00</t>
  </si>
  <si>
    <t>2022-12-16 10:34:11</t>
  </si>
  <si>
    <t>2876669</t>
  </si>
  <si>
    <t>仁川机场贝斯特韦斯特精品酒店</t>
  </si>
  <si>
    <t>TANAKA TORU</t>
  </si>
  <si>
    <t>539.00</t>
  </si>
  <si>
    <t>2022-12-17 10:47:12</t>
  </si>
  <si>
    <t>2876662</t>
  </si>
  <si>
    <t>Edwards Amy,Edwards Amy,Edwards Amy,Edwards Amy</t>
  </si>
  <si>
    <t>1480.00</t>
  </si>
  <si>
    <t>2022-12-16 09:38:09</t>
  </si>
  <si>
    <t>2876512</t>
  </si>
  <si>
    <t>Huynh Ha</t>
  </si>
  <si>
    <t>2022-12-16 16:37:11</t>
  </si>
  <si>
    <t>2875802</t>
  </si>
  <si>
    <t>Nayak Nigam</t>
  </si>
  <si>
    <t>1732.00</t>
  </si>
  <si>
    <t>2022-12-15 22:42:17</t>
  </si>
  <si>
    <t>2875496</t>
  </si>
  <si>
    <t>曼谷lyf素坤逸8巷-雅诗阁管理</t>
  </si>
  <si>
    <t>SI SCOTT ALLISON GO</t>
  </si>
  <si>
    <t>892.00</t>
  </si>
  <si>
    <t>2022-12-15 16:42:27</t>
  </si>
  <si>
    <t>2874906</t>
  </si>
  <si>
    <t>双威金字塔酒店</t>
  </si>
  <si>
    <t>LAI KUAN AL.SONNY LAI KUAN AL.SONNY</t>
  </si>
  <si>
    <t>1100.00</t>
  </si>
  <si>
    <t>2022-12-22 11:18:50</t>
  </si>
  <si>
    <t>2022-12-14</t>
  </si>
  <si>
    <t>2874000</t>
  </si>
  <si>
    <t>槟城直落巴巷悦椿度假村 (槟城对抗新冠肺炎认证)</t>
  </si>
  <si>
    <t>MOHD SHARID MOHD SHAFIZAN</t>
  </si>
  <si>
    <t>2358.00</t>
  </si>
  <si>
    <t>2022-12-15 10:34:29</t>
  </si>
  <si>
    <t>2873095</t>
  </si>
  <si>
    <t>米里帝国酒店</t>
  </si>
  <si>
    <t>Haji metusin Nur wajihah,Haji metusin Nur wajihah</t>
  </si>
  <si>
    <t>1450.00</t>
  </si>
  <si>
    <t>2022-12-14 17:30:16</t>
  </si>
  <si>
    <t>2872758</t>
  </si>
  <si>
    <t>shafie faizah,shafie faizah</t>
  </si>
  <si>
    <t>1060.00</t>
  </si>
  <si>
    <t>2022-12-14 14:37:57</t>
  </si>
  <si>
    <t>2872107</t>
  </si>
  <si>
    <t>槟城龙城快捷酒店</t>
  </si>
  <si>
    <t>ota kazuhisa,ota kazuhisa</t>
  </si>
  <si>
    <t>634.00</t>
  </si>
  <si>
    <t>2022-12-15 11:22:21</t>
  </si>
  <si>
    <t>2871696</t>
  </si>
  <si>
    <t>新山青松度假村</t>
  </si>
  <si>
    <t>wu shasha</t>
  </si>
  <si>
    <t>2022-12-14 16:59:51</t>
  </si>
  <si>
    <t>2022-12-13</t>
  </si>
  <si>
    <t>2869314</t>
  </si>
  <si>
    <t>宿务海滨赌场酒店</t>
  </si>
  <si>
    <t>Rodriguez Eva,Rodriguez Eva,Rodriguez Eva,Rodriguez Eva</t>
  </si>
  <si>
    <t>896.00</t>
  </si>
  <si>
    <t>2022-12-13 00:54:10</t>
  </si>
  <si>
    <t>999221969586796,</t>
  </si>
  <si>
    <t>2022-12-12</t>
  </si>
  <si>
    <t>2868680</t>
  </si>
  <si>
    <t>2022-12-22 15:48:17</t>
  </si>
  <si>
    <t>2867860</t>
  </si>
  <si>
    <t>特加尔尊贵商务酒店</t>
  </si>
  <si>
    <t>setiawan titi,setiawan titi,setiawan titi,setiawan titi</t>
  </si>
  <si>
    <t>591.40</t>
  </si>
  <si>
    <t>2022-12-12 13:32:06</t>
  </si>
  <si>
    <t>2022-12-11</t>
  </si>
  <si>
    <t>2866605</t>
  </si>
  <si>
    <t>VASSALLO DANIEL ALBERTO</t>
  </si>
  <si>
    <t>1920.00</t>
  </si>
  <si>
    <t>2022-12-12 17:14:47</t>
  </si>
  <si>
    <t>2866430</t>
  </si>
  <si>
    <t>VOON SABRINA</t>
  </si>
  <si>
    <t>1094.00</t>
  </si>
  <si>
    <t>2022-12-19 23:01:17</t>
  </si>
  <si>
    <t>2866237</t>
  </si>
  <si>
    <t>joson joanna,joson joanna</t>
  </si>
  <si>
    <t>1500.00</t>
  </si>
  <si>
    <t>2022-12-12 10:02:39</t>
  </si>
  <si>
    <t>2022-12-10</t>
  </si>
  <si>
    <t>2862703</t>
  </si>
  <si>
    <t>Zakaria Mohd Ridwan Afif</t>
  </si>
  <si>
    <t>931.00</t>
  </si>
  <si>
    <t>2022-12-12 16:55:16</t>
  </si>
  <si>
    <t>2862137</t>
  </si>
  <si>
    <t>Shadan Abdullah Mohd,Shadan Abdullah Mohd,Shadan Abdullah Mohd</t>
  </si>
  <si>
    <t>2022-12-10 10:57:06</t>
  </si>
  <si>
    <t>2022-12-09</t>
  </si>
  <si>
    <t>2860790</t>
  </si>
  <si>
    <t>曼谷安曼纳酒店</t>
  </si>
  <si>
    <t>Sharova Larisa,Sharova Larisa</t>
  </si>
  <si>
    <t>1951.00</t>
  </si>
  <si>
    <t>2022-12-09 20:42:21</t>
  </si>
  <si>
    <t>2859706</t>
  </si>
  <si>
    <t>芭堤雅T酒店 (SHA Extra Plus)</t>
  </si>
  <si>
    <t>IAUMSUPANIMIT NUALJUN,IAUMSUPANIMIT NUALJUN</t>
  </si>
  <si>
    <t>203.00</t>
  </si>
  <si>
    <t>2022-12-09 13:29:19</t>
  </si>
  <si>
    <t>2022-12-08</t>
  </si>
  <si>
    <t>2856476</t>
  </si>
  <si>
    <t>Amari Kuala Lumpur</t>
  </si>
  <si>
    <t>HOW CHONG BENG</t>
  </si>
  <si>
    <t>1320.00</t>
  </si>
  <si>
    <t>2022-12-08 13:56:06</t>
  </si>
  <si>
    <t>2856384</t>
  </si>
  <si>
    <t>Sanchez Anthony Collioni,Sanchez Anthony Collioni</t>
  </si>
  <si>
    <t>2566.00</t>
  </si>
  <si>
    <t>2022-12-08 12:37:45</t>
  </si>
  <si>
    <t>999221913671567,</t>
  </si>
  <si>
    <t>2856268</t>
  </si>
  <si>
    <t>2022-12-15 11:22:15</t>
  </si>
  <si>
    <t>2856181</t>
  </si>
  <si>
    <t>报春花海滩酒店</t>
  </si>
  <si>
    <t>abd ghani musa bin</t>
  </si>
  <si>
    <t>1004.00</t>
  </si>
  <si>
    <t>301.20</t>
  </si>
  <si>
    <t>-702</t>
  </si>
  <si>
    <t>2022-12-08 10:32:19</t>
  </si>
  <si>
    <t>2855951</t>
  </si>
  <si>
    <t>Rubio Christian,Rubio Christian,Rubio Christian,Rubio Christian</t>
  </si>
  <si>
    <t>3000.00</t>
  </si>
  <si>
    <t>2022-12-08 08:59:36</t>
  </si>
  <si>
    <t>2855683</t>
  </si>
  <si>
    <t>马六甲峇峇家</t>
  </si>
  <si>
    <t>Tee Lee Rui,Tee Lee Rui</t>
  </si>
  <si>
    <t>900.00</t>
  </si>
  <si>
    <t>2022-12-13 17:41:17</t>
  </si>
  <si>
    <t>2022-12-07</t>
  </si>
  <si>
    <t>2855635</t>
  </si>
  <si>
    <t>KOH MINJEONG</t>
  </si>
  <si>
    <t>3180.00</t>
  </si>
  <si>
    <t>2022-12-09 20:13:12</t>
  </si>
  <si>
    <t>2855065</t>
  </si>
  <si>
    <t>首尔三井酒店</t>
  </si>
  <si>
    <t>Shin Jaehoon,Shin Jaehoon</t>
  </si>
  <si>
    <t>1631.00</t>
  </si>
  <si>
    <t>2022-12-08 13:50:42</t>
  </si>
  <si>
    <t>2854453</t>
  </si>
  <si>
    <t>曼谷素坤逸航站 21 中心酒店 (SHA Plus+)</t>
  </si>
  <si>
    <t>LUI Mo Ho</t>
  </si>
  <si>
    <t>1800.00</t>
  </si>
  <si>
    <t>2022-12-07 19:07:59</t>
  </si>
  <si>
    <t>2854117</t>
  </si>
  <si>
    <t>2022-12-11 14:27:25</t>
  </si>
  <si>
    <t>2022-10-06</t>
  </si>
  <si>
    <t>2728138</t>
  </si>
  <si>
    <t>诺拉布里温泉度假酒店 (SHA Plus+)</t>
  </si>
  <si>
    <t>ParshvaManoj Shah,PrachiMukesh Shah</t>
  </si>
  <si>
    <t>3510.00</t>
  </si>
  <si>
    <t>2022-10-07 13:46:21</t>
  </si>
  <si>
    <t>2022-10-14</t>
  </si>
  <si>
    <t>2739005</t>
  </si>
  <si>
    <t>芭东拉弗洛拉度假酒店 (SHA Extra Plus)</t>
  </si>
  <si>
    <t>Rajesh Nitin,Rajesh Nitin</t>
  </si>
  <si>
    <t>3918.00</t>
  </si>
  <si>
    <t>2022-10-14 11:39:23</t>
  </si>
  <si>
    <t>2022-11-23</t>
  </si>
  <si>
    <t>2817843</t>
  </si>
  <si>
    <t>YANG HYUN SANG,YANG HYUN SANG</t>
  </si>
  <si>
    <t>4017.00</t>
  </si>
  <si>
    <t>2022-11-23 17:09:54</t>
  </si>
  <si>
    <t>2022-11-19</t>
  </si>
  <si>
    <t>2809732</t>
  </si>
  <si>
    <t>YAU KING LEUNG</t>
  </si>
  <si>
    <t>3100.00</t>
  </si>
  <si>
    <t>2022-11-20 12:08:45</t>
  </si>
  <si>
    <t>2022-11-15</t>
  </si>
  <si>
    <t>2800006</t>
  </si>
  <si>
    <t>WONG YIU CHUNG</t>
  </si>
  <si>
    <t>2040.00</t>
  </si>
  <si>
    <t>2022-11-15 19:30:30</t>
  </si>
  <si>
    <t>2022-11-11</t>
  </si>
  <si>
    <t>2791588</t>
  </si>
  <si>
    <t>WONG WAI YUK,TSO KWOK CHU</t>
  </si>
  <si>
    <t>1992.00</t>
  </si>
  <si>
    <t>2022-11-13 10:10:57</t>
  </si>
  <si>
    <t>2022-10-02</t>
  </si>
  <si>
    <t>2721163</t>
  </si>
  <si>
    <t>甲米莱利乡村Spa度假酒店</t>
  </si>
  <si>
    <t>Gupta Pavan,Gupta Pavan</t>
  </si>
  <si>
    <t>1506.00</t>
  </si>
  <si>
    <t>2022-10-02 19:00:57</t>
  </si>
  <si>
    <t>2022-12-04</t>
  </si>
  <si>
    <t>2845038</t>
  </si>
  <si>
    <t>哥打京那巴鲁元明大酒店</t>
  </si>
  <si>
    <t>ABDUL KARIM KARINA,ABDUL KARIM ABDUL HAKIM</t>
  </si>
  <si>
    <t>2022-12-05 15:27:19</t>
  </si>
  <si>
    <t>2844921</t>
  </si>
  <si>
    <t>ABDUL KARIM KARTINA,ABDUL KARIM KARINA,ABDUL KARIM MOHD ALI,ABDUL KARIM ABDUL HAKIM,ALIAKBAR ABDUL KARIM</t>
  </si>
  <si>
    <t>1350.00</t>
  </si>
  <si>
    <t>2022-12-05 14:15:51</t>
  </si>
  <si>
    <t>2022-12-03</t>
  </si>
  <si>
    <t>2843390</t>
  </si>
  <si>
    <t>KIM JINSIK</t>
  </si>
  <si>
    <t>496.00</t>
  </si>
  <si>
    <t>2022-12-05 13:57:40</t>
  </si>
  <si>
    <t>2022-12-02</t>
  </si>
  <si>
    <t>2841277</t>
  </si>
  <si>
    <t>LiewYeuSen Eason,LiewYeuSen Eason,LiewYeuSen Eason,LiewYeuSen Eason</t>
  </si>
  <si>
    <t>2022-12-03 11:22:05</t>
  </si>
  <si>
    <t>2022-11-10</t>
  </si>
  <si>
    <t>2787225</t>
  </si>
  <si>
    <t>LEE YI XUAN,YEH CHIH WEI</t>
  </si>
  <si>
    <t>3420.00</t>
  </si>
  <si>
    <t>2022-11-10 13:27:16</t>
  </si>
  <si>
    <t>2022-11-09</t>
  </si>
  <si>
    <t>2785240</t>
  </si>
  <si>
    <t>甲米奥南菲奥雷度假村</t>
  </si>
  <si>
    <t>FONG WAI YIN</t>
  </si>
  <si>
    <t>980.00</t>
  </si>
  <si>
    <t>2022-11-09 12:46:40</t>
  </si>
  <si>
    <t>2022-10-29</t>
  </si>
  <si>
    <t>2765902</t>
  </si>
  <si>
    <t>MD MASRUM MUHAMMAD AMEEN BIN,DASUKI MD MASRUM BIN,MD MASRUM MUHAMMAD KHAIRULLAH BIN</t>
  </si>
  <si>
    <t>5526.00</t>
  </si>
  <si>
    <t>2022-10-30 10:36:05</t>
  </si>
  <si>
    <t>999221965558217,</t>
  </si>
  <si>
    <t>2022-10-27</t>
  </si>
  <si>
    <t>2761657</t>
  </si>
  <si>
    <t>2022-12-20 14:40:23</t>
  </si>
  <si>
    <t>2022-11-29</t>
  </si>
  <si>
    <t>2833298</t>
  </si>
  <si>
    <t>帕拉迪度假酒店 (SHA Plus+)</t>
  </si>
  <si>
    <t>Rungruang Chawadee,Rungruang Chawadee</t>
  </si>
  <si>
    <t>2678.00</t>
  </si>
  <si>
    <t>2022-11-30 10:24:57</t>
  </si>
  <si>
    <t>2726802</t>
  </si>
  <si>
    <t>苏梅岛查汶瑞景海滩度假村</t>
  </si>
  <si>
    <t>madmoun yosef,madmoun yosef</t>
  </si>
  <si>
    <t>2022-10-07 12:43:29</t>
  </si>
  <si>
    <t>2022-11-30</t>
  </si>
  <si>
    <t>2835389</t>
  </si>
  <si>
    <t>铂尔曼琅勃拉邦酒店</t>
  </si>
  <si>
    <t>KAEWBORRISUTTISIL SATHIDA,CHAIUMPORN TAECHUT</t>
  </si>
  <si>
    <t>3372.00</t>
  </si>
  <si>
    <t>2022-12-02 10:52:25</t>
  </si>
  <si>
    <t>老挝</t>
  </si>
  <si>
    <t>2022-11-26</t>
  </si>
  <si>
    <t>2826010</t>
  </si>
  <si>
    <t>LEE HYEONJIN</t>
  </si>
  <si>
    <t>1686.00</t>
  </si>
  <si>
    <t>2022-11-26 20:38:31</t>
  </si>
  <si>
    <t>2839619</t>
  </si>
  <si>
    <t>SEO DONGCHAN,LEE MUNEUI</t>
  </si>
  <si>
    <t>2022-12-02 15:03:34</t>
  </si>
  <si>
    <t>2022-11-14</t>
  </si>
  <si>
    <t>2797263</t>
  </si>
  <si>
    <t>甲米都喜天丽海滨度假酒店</t>
  </si>
  <si>
    <t>YANG LEI,LI QINGYAN,YU SHANYONG</t>
  </si>
  <si>
    <t>3153.00</t>
  </si>
  <si>
    <t>350.00</t>
  </si>
  <si>
    <t>-2803</t>
  </si>
  <si>
    <t>2022-11-14 14:42:47</t>
  </si>
  <si>
    <t>2022-10-04</t>
  </si>
  <si>
    <t>2724846</t>
  </si>
  <si>
    <t>Chokshi Utsav Vinodchandra,Chokshi Utsav Vinodchandra</t>
  </si>
  <si>
    <t>3708.00</t>
  </si>
  <si>
    <t>2022-10-05 11:41:57</t>
  </si>
  <si>
    <t>2022-12-01</t>
  </si>
  <si>
    <t>2836244</t>
  </si>
  <si>
    <t>普吉岛巴东心爱度假酒店</t>
  </si>
  <si>
    <t>Ben Amara Jebari Aicha,Ben Amara Jebari Aicha</t>
  </si>
  <si>
    <t>1209.00</t>
  </si>
  <si>
    <t>2022-12-02 16:45:25</t>
  </si>
  <si>
    <t>2836239</t>
  </si>
  <si>
    <t>Ou i Lobna,Ou i Lobna</t>
  </si>
  <si>
    <t>2022-12-02 17:00:15</t>
  </si>
  <si>
    <t>2022-10-26</t>
  </si>
  <si>
    <t>2760102</t>
  </si>
  <si>
    <t>FU LIYUN</t>
  </si>
  <si>
    <t>2022-12-23 10:01:49</t>
  </si>
  <si>
    <t>2022-11-22</t>
  </si>
  <si>
    <t>2816309</t>
  </si>
  <si>
    <t>Ko Htet Zin,Ko Htet Zin</t>
  </si>
  <si>
    <t>487.00</t>
  </si>
  <si>
    <t>2022-12-09 07:56:21</t>
  </si>
  <si>
    <t>2022-11-05</t>
  </si>
  <si>
    <t>2778265</t>
  </si>
  <si>
    <t>巴黎意大利广场Hotel Inn 设计酒店</t>
  </si>
  <si>
    <t>MAO TING,CHEN ZONG ZE</t>
  </si>
  <si>
    <t>594.93</t>
  </si>
  <si>
    <t>2022-11-05 23:26:13</t>
  </si>
  <si>
    <t>法国</t>
  </si>
  <si>
    <t>2853477</t>
  </si>
  <si>
    <t>Lee Siyoon,Lee Siyoon</t>
  </si>
  <si>
    <t>1131.00</t>
  </si>
  <si>
    <t>2022-12-07 11:26:19</t>
  </si>
  <si>
    <t>2022-12-06</t>
  </si>
  <si>
    <t>2852682</t>
  </si>
  <si>
    <t>LEE WOONSUN</t>
  </si>
  <si>
    <t>1239.00</t>
  </si>
  <si>
    <t>2022-12-07 08:48:27</t>
  </si>
  <si>
    <t>2850106</t>
  </si>
  <si>
    <t>Oh Jung eun,Oh Jung eun</t>
  </si>
  <si>
    <t>1075.00</t>
  </si>
  <si>
    <t>2022-12-06 13:31:06</t>
  </si>
  <si>
    <t>2785594</t>
  </si>
  <si>
    <t>天空花园酒店明洞中心店</t>
  </si>
  <si>
    <t>Park Min Kyu,Park Min Kyu</t>
  </si>
  <si>
    <t>930.00</t>
  </si>
  <si>
    <t>2022-11-09 15:52:51</t>
  </si>
  <si>
    <t>2825701</t>
  </si>
  <si>
    <t>京都四季酒店</t>
  </si>
  <si>
    <t>LI LIANGDIANER</t>
  </si>
  <si>
    <t>6879.00</t>
  </si>
  <si>
    <t>2022-11-30 08:23:36</t>
  </si>
  <si>
    <t>日本</t>
  </si>
  <si>
    <t>2022-11-27</t>
  </si>
  <si>
    <t>2828648</t>
  </si>
  <si>
    <t>侬新酒店</t>
  </si>
  <si>
    <t>CHOI BOKYUNG,KIM SANGWOO</t>
  </si>
  <si>
    <t>962.00</t>
  </si>
  <si>
    <t>2022-11-30 16:38:57</t>
  </si>
  <si>
    <t>2826094</t>
  </si>
  <si>
    <t>YOUNG HO KIM</t>
  </si>
  <si>
    <t>1046.00</t>
  </si>
  <si>
    <t>2022-11-26 21:19:58</t>
  </si>
  <si>
    <t>2022-10-10</t>
  </si>
  <si>
    <t>2733624</t>
  </si>
  <si>
    <t>泰姬开普敦酒店</t>
  </si>
  <si>
    <t>Kaizars Kaizars Mfuneli Aaron</t>
  </si>
  <si>
    <t>3142.00</t>
  </si>
  <si>
    <t>2022-10-10 22:55:19</t>
  </si>
  <si>
    <t>南非</t>
  </si>
  <si>
    <t>2022-10-17</t>
  </si>
  <si>
    <t>2745311</t>
  </si>
  <si>
    <t>曼谷素坤逸55号通罗中心点大酒店 (SHA Plus+)</t>
  </si>
  <si>
    <t>KIM MINSUN,JUNG JIYOUNG,KIM YEONKYUNG,JUNG JIRAN</t>
  </si>
  <si>
    <t>3992.00</t>
  </si>
  <si>
    <t>2022-10-21 13:19:32</t>
  </si>
  <si>
    <t>2022-11-18</t>
  </si>
  <si>
    <t>2807909</t>
  </si>
  <si>
    <t>芭堤雅发现海滩酒店</t>
  </si>
  <si>
    <t>HUANG YAONAN,YU SHAOQIONG</t>
  </si>
  <si>
    <t>379.00</t>
  </si>
  <si>
    <t>2022-11-19 11:15:34</t>
  </si>
  <si>
    <t>2022-11-24</t>
  </si>
  <si>
    <t>2821549</t>
  </si>
  <si>
    <t>种植园湾温泉度假村</t>
  </si>
  <si>
    <t>ZHANG LIZU</t>
  </si>
  <si>
    <t>1846.00</t>
  </si>
  <si>
    <t>2022-11-25 13:29:14</t>
  </si>
  <si>
    <t>2846570</t>
  </si>
  <si>
    <t>马尼拉101酒店（多用途酒店）</t>
  </si>
  <si>
    <t>Bautista Melvin,Bautista Melvin,Bautista Melvin</t>
  </si>
  <si>
    <t>949.00</t>
  </si>
  <si>
    <t>2022-12-05 16:39:27</t>
  </si>
  <si>
    <t>999221965573225,</t>
  </si>
  <si>
    <t>2831910</t>
  </si>
  <si>
    <t>2022-12-22 15:59:36</t>
  </si>
  <si>
    <t>2815686</t>
  </si>
  <si>
    <t>2022-12-23 10:20:54</t>
  </si>
  <si>
    <t>2022-11-12</t>
  </si>
  <si>
    <t>2794301</t>
  </si>
  <si>
    <t>MOHAMED FAUDZI HAFIZYUZAN</t>
  </si>
  <si>
    <t>448.00</t>
  </si>
  <si>
    <t>2022-11-14 10:12:58</t>
  </si>
  <si>
    <t>2022-11-07</t>
  </si>
  <si>
    <t>2780896</t>
  </si>
  <si>
    <t>吉隆坡JW万豪酒店</t>
  </si>
  <si>
    <t>HO JENNY</t>
  </si>
  <si>
    <t>2022-11-21 08:39:32</t>
  </si>
  <si>
    <t>2022-11-20</t>
  </si>
  <si>
    <t>2810723</t>
  </si>
  <si>
    <t>1200.00</t>
  </si>
  <si>
    <t>2022-11-21 08:39:41</t>
  </si>
  <si>
    <t>999221956864251,</t>
  </si>
  <si>
    <t>2733666</t>
  </si>
  <si>
    <t>2022-12-19 16:24:56</t>
  </si>
  <si>
    <t>2022-12-05</t>
  </si>
  <si>
    <t>2849609</t>
  </si>
  <si>
    <t>关丹瑞园海岸度假村</t>
  </si>
  <si>
    <t>Ng Teik Chun</t>
  </si>
  <si>
    <t>1758.00</t>
  </si>
  <si>
    <t>2022-12-06 11:24:31</t>
  </si>
  <si>
    <t>2789472</t>
  </si>
  <si>
    <t>Nirmala Adelin,Nirmala Adelin</t>
  </si>
  <si>
    <t>910.00</t>
  </si>
  <si>
    <t>2022-11-11 09:34:31</t>
  </si>
  <si>
    <t>2786027</t>
  </si>
  <si>
    <t>LAI KUAN AL.SONNY</t>
  </si>
  <si>
    <t>2022-12-22 11:18:41</t>
  </si>
  <si>
    <t>2789840</t>
  </si>
  <si>
    <t>Lim Evelyn Tsai Yun</t>
  </si>
  <si>
    <t>2516.00</t>
  </si>
  <si>
    <t>2022-11-17 16:55:49</t>
  </si>
  <si>
    <t>2815052</t>
  </si>
  <si>
    <t>TENG SIEW TING</t>
  </si>
  <si>
    <t>1134.00</t>
  </si>
  <si>
    <t>2022-12-20 15:42:54</t>
  </si>
  <si>
    <t>2838641</t>
  </si>
  <si>
    <t>Abdul Jameehu Azilina</t>
  </si>
  <si>
    <t>647.00</t>
  </si>
  <si>
    <t>2022-12-19 15:20:31</t>
  </si>
  <si>
    <t>2022-10-07</t>
  </si>
  <si>
    <t>2728414</t>
  </si>
  <si>
    <t>LEE KIAN WAH,LEE JERETT WEN JUN</t>
  </si>
  <si>
    <t>4072.00</t>
  </si>
  <si>
    <t>2022-11-13 17:13:57</t>
  </si>
  <si>
    <t>2022-09-21</t>
  </si>
  <si>
    <t>2702270</t>
  </si>
  <si>
    <t>Fei Luan Lim,Fei Luan Lim,Fei Luan Lim,Fei Luan Lim</t>
  </si>
  <si>
    <t>2184.00</t>
  </si>
  <si>
    <t>2022-10-30 19:17:01</t>
  </si>
  <si>
    <t>2022-10-23</t>
  </si>
  <si>
    <t>2755817</t>
  </si>
  <si>
    <t>Shia Huei Yi,Shia Huei Yi</t>
  </si>
  <si>
    <t>548.00</t>
  </si>
  <si>
    <t>2022-10-23 16:51:09</t>
  </si>
  <si>
    <t>2022-10-21</t>
  </si>
  <si>
    <t>2752574</t>
  </si>
  <si>
    <t>长滩岛帕莱姆海滨度假村</t>
  </si>
  <si>
    <t>De Dios Jenro,De Dios Jenro,De Dios Jenro,De Dios Jenro,De Dios Jenro,De Dios Jenro,De Dios Jenro,De Dios Jenro,De Dios Jenro</t>
  </si>
  <si>
    <t>15126.00</t>
  </si>
  <si>
    <t>2022-10-22 10:35:17</t>
  </si>
  <si>
    <t>2791672</t>
  </si>
  <si>
    <t>Tijare Abhijit,Tijare Abhijit</t>
  </si>
  <si>
    <t>874.00</t>
  </si>
  <si>
    <t>2022-11-14 13:28:48</t>
  </si>
  <si>
    <t>2811497</t>
  </si>
  <si>
    <t>胡志明市新世界酒店</t>
  </si>
  <si>
    <t>Jeong Deungyong</t>
  </si>
  <si>
    <t>830.00</t>
  </si>
  <si>
    <t>2022-11-21 12:59:15</t>
  </si>
  <si>
    <t>2022-11-02</t>
  </si>
  <si>
    <t>2772527</t>
  </si>
  <si>
    <t>兰卡威大洋湾豪华度假村酒店</t>
  </si>
  <si>
    <t>CHAKER FATIMA,CHAKER AHMAD,CHAKER ALI</t>
  </si>
  <si>
    <t>3318.00</t>
  </si>
  <si>
    <t>2022-11-08 11:50:56</t>
  </si>
  <si>
    <t>2824522</t>
  </si>
  <si>
    <t>CHHUN SANBARMEY</t>
  </si>
  <si>
    <t>1296.00</t>
  </si>
  <si>
    <t>2022-11-26 12:01:20</t>
  </si>
  <si>
    <t>2833016</t>
  </si>
  <si>
    <t>曼谷秋素坤逸酒店 (SHA Plus+)</t>
  </si>
  <si>
    <t>CHAN SIU YING</t>
  </si>
  <si>
    <t>360.00</t>
  </si>
  <si>
    <t>2022-11-29 21:24:41</t>
  </si>
  <si>
    <t>2022-09-26</t>
  </si>
  <si>
    <t>2710897</t>
  </si>
  <si>
    <t>曼谷水门伯克利酒店</t>
  </si>
  <si>
    <t>Loh Jo Ann</t>
  </si>
  <si>
    <t>2645.00</t>
  </si>
  <si>
    <t>2022-09-27 11:08:35</t>
  </si>
  <si>
    <t>2759833</t>
  </si>
  <si>
    <t>丁索度假村</t>
  </si>
  <si>
    <t>Saed Maze,Saed Maze</t>
  </si>
  <si>
    <t>2443.00</t>
  </si>
  <si>
    <t>2022-10-26 09:30:16</t>
  </si>
  <si>
    <t>2820596</t>
  </si>
  <si>
    <t>康帕斯酒店集团新山柑橘酒店</t>
  </si>
  <si>
    <t>WONG YEW HON GREGORY</t>
  </si>
  <si>
    <t>643.00</t>
  </si>
  <si>
    <t>2022-11-25 11:03:42</t>
  </si>
  <si>
    <t>2022-11-28</t>
  </si>
  <si>
    <t>2828952</t>
  </si>
  <si>
    <t>MAGTANGOB JANICE</t>
  </si>
  <si>
    <t>2022-12-01 19:41:28</t>
  </si>
  <si>
    <t>2850296</t>
  </si>
  <si>
    <t>Ruth Reyes Rachel,Ruth Reyes Rachel,Ruth Reyes Rachel,Ruth Reyes Rachel</t>
  </si>
  <si>
    <t>2022-12-06 08:49:13</t>
  </si>
  <si>
    <t>2727323</t>
  </si>
  <si>
    <t>新加坡米阁大酒店</t>
  </si>
  <si>
    <t>CHIEW WEN SHU</t>
  </si>
  <si>
    <t>2042.00</t>
  </si>
  <si>
    <t>2022-10-06 13:40:30</t>
  </si>
  <si>
    <t>新加坡</t>
  </si>
  <si>
    <t>2841555</t>
  </si>
  <si>
    <t>吉隆坡四季酒店</t>
  </si>
  <si>
    <t>YEAP DEE SHENG</t>
  </si>
  <si>
    <t>4320.00</t>
  </si>
  <si>
    <t>2022-12-03 16:44:09</t>
  </si>
  <si>
    <t>2840350</t>
  </si>
  <si>
    <t>nesbi syahid nirman</t>
  </si>
  <si>
    <t>2950.00</t>
  </si>
  <si>
    <t>2022-12-02 21:38:31</t>
  </si>
  <si>
    <t>2793627</t>
  </si>
  <si>
    <t>Ooi Mark Yeung Hua</t>
  </si>
  <si>
    <t>1438.00</t>
  </si>
  <si>
    <t>2022-11-15 13:37:52</t>
  </si>
  <si>
    <t>2022-08-09</t>
  </si>
  <si>
    <t>2649141</t>
  </si>
  <si>
    <t>吉隆坡柏威年酒店 · 悦榕庄管理</t>
  </si>
  <si>
    <t>MOHD MOHTAR EFFENDY</t>
  </si>
  <si>
    <t>7208.00</t>
  </si>
  <si>
    <t>2022-08-09 13:02:54</t>
  </si>
  <si>
    <t>2760903</t>
  </si>
  <si>
    <t>曼谷布拉纱里W22酒店</t>
  </si>
  <si>
    <t>Jia Wen Ng,Jia Wen Ng,Jia Wen Ng,Jia Wen Ng,Jia Wen Ng,Jia Wen Ng</t>
  </si>
  <si>
    <t>1650.00</t>
  </si>
  <si>
    <t>2022-10-27 15:39:49</t>
  </si>
  <si>
    <t>2772610</t>
  </si>
  <si>
    <t>仁川松岛空中花园酒店</t>
  </si>
  <si>
    <t>namjo YOO,namjo YOO</t>
  </si>
  <si>
    <t>800.00</t>
  </si>
  <si>
    <t>2022-11-03 09:10:56</t>
  </si>
  <si>
    <t>2791306</t>
  </si>
  <si>
    <t>an janghun,an janghun</t>
  </si>
  <si>
    <t>888.00</t>
  </si>
  <si>
    <t>2022-11-11 18:11:03</t>
  </si>
  <si>
    <t>2779966</t>
  </si>
  <si>
    <t>Kyeomji Kim,Kyeomji Kim</t>
  </si>
  <si>
    <t>890.00</t>
  </si>
  <si>
    <t>2022-11-07 08:16:20</t>
  </si>
  <si>
    <t>2022-11-06</t>
  </si>
  <si>
    <t>2779183</t>
  </si>
  <si>
    <t>Yoo Siyoung,Yoo Siyoung</t>
  </si>
  <si>
    <t>2022-11-06 16:24:47</t>
  </si>
  <si>
    <t>2778899</t>
  </si>
  <si>
    <t>Sol Hee Yang,Sol Hee Yang</t>
  </si>
  <si>
    <t>2022-11-06 13:13:43</t>
  </si>
  <si>
    <t>2811761</t>
  </si>
  <si>
    <t>junghyun An,junghyun An</t>
  </si>
  <si>
    <t>895.00</t>
  </si>
  <si>
    <t>2022-11-20 20:42:28</t>
  </si>
  <si>
    <t>2022-11-16</t>
  </si>
  <si>
    <t>2801197</t>
  </si>
  <si>
    <t>OH gunwoo,OH gunwoo</t>
  </si>
  <si>
    <t>2022-11-16 09:04:32</t>
  </si>
  <si>
    <t>2800856</t>
  </si>
  <si>
    <t>YING LIN,YING LIN</t>
  </si>
  <si>
    <t>2022-11-16 08:20:07</t>
  </si>
  <si>
    <t>2800406</t>
  </si>
  <si>
    <t>Kye Hyunwook,Kye Hyunwook</t>
  </si>
  <si>
    <t>2022-11-15 21:12:59</t>
  </si>
  <si>
    <t>2836079</t>
  </si>
  <si>
    <t>WEI SIUNG WONG</t>
  </si>
  <si>
    <t>722.00</t>
  </si>
  <si>
    <t>2022-12-02 17:10:30</t>
  </si>
  <si>
    <t>2841314</t>
  </si>
  <si>
    <t>2022-12-03 14:36:05</t>
  </si>
  <si>
    <t>999221962754739，</t>
  </si>
  <si>
    <t>2843418</t>
  </si>
  <si>
    <t>2022-12-21 12:11:03</t>
  </si>
  <si>
    <t>2022-09-16</t>
  </si>
  <si>
    <t>2693817</t>
  </si>
  <si>
    <t>CHENG HSIOU MEI,NG HONG MING</t>
  </si>
  <si>
    <t>371.00</t>
  </si>
  <si>
    <t>2022-09-27 11:08:43</t>
  </si>
  <si>
    <t>2797283</t>
  </si>
  <si>
    <t>Shadan Abdullah Mohd</t>
  </si>
  <si>
    <t>2022-12-10 10:56:47</t>
  </si>
  <si>
    <t>2022-11-13</t>
  </si>
  <si>
    <t>2796255</t>
  </si>
  <si>
    <t>沙美岛拉维曼别墅度假村 (SHA Plus+)</t>
  </si>
  <si>
    <t>Kawasaki Nanami,Kawasaki Nanami</t>
  </si>
  <si>
    <t>1316.00</t>
  </si>
  <si>
    <t>2022-11-14 11:51:38</t>
  </si>
  <si>
    <t>2845006</t>
  </si>
  <si>
    <t>Saihomhaul Poramet,Saihomhaul Poramet</t>
  </si>
  <si>
    <t>2022-12-26 10:53:26</t>
  </si>
  <si>
    <t>2022-08-07</t>
  </si>
  <si>
    <t>2647323</t>
  </si>
  <si>
    <t>新山凯贝丽酒店式服务公寓</t>
  </si>
  <si>
    <t>Ching Ching Lim,Ching Ching Lim,Ching Ching Lim,Ching Ching Lim</t>
  </si>
  <si>
    <t>1708.00</t>
  </si>
  <si>
    <t>2022-08-08 16:47:13</t>
  </si>
  <si>
    <t>2022-08-24</t>
  </si>
  <si>
    <t>2666242</t>
  </si>
  <si>
    <t>Ang Fendy,Ang Fendy</t>
  </si>
  <si>
    <t>427.00</t>
  </si>
  <si>
    <t>2022-08-26 11:35:40</t>
  </si>
  <si>
    <t>2022-10-11</t>
  </si>
  <si>
    <t>2735447</t>
  </si>
  <si>
    <t>首尔JK花儿酒店</t>
  </si>
  <si>
    <t>KIM SEUNGHYUN</t>
  </si>
  <si>
    <t>678.00</t>
  </si>
  <si>
    <t>2022-10-14 15:06:09</t>
  </si>
  <si>
    <t>2666436</t>
  </si>
  <si>
    <t>2022-12-14 16:59:43</t>
  </si>
  <si>
    <t>2846577</t>
  </si>
  <si>
    <t>云顶高原瑞园酒店及高级公寓</t>
  </si>
  <si>
    <t>Tan Andrew</t>
  </si>
  <si>
    <t>778.00</t>
  </si>
  <si>
    <t>2022-12-05 11:35:22</t>
  </si>
  <si>
    <t>2809291</t>
  </si>
  <si>
    <t>QI YUMING,QI ZHONGMING,CHERTHANANYA ATHITKUNTHANA</t>
  </si>
  <si>
    <t>1418.00</t>
  </si>
  <si>
    <t>2022-11-19 16:59:11</t>
  </si>
  <si>
    <t>2791291</t>
  </si>
  <si>
    <t>曼谷素坤逸十一酒店 (SHA Extra Plus)</t>
  </si>
  <si>
    <t>JOUNG EUICHANG</t>
  </si>
  <si>
    <t>775.00</t>
  </si>
  <si>
    <t>2022-11-14 16:24:16</t>
  </si>
  <si>
    <t>21859435750,</t>
  </si>
  <si>
    <t>2781333</t>
  </si>
  <si>
    <t>Tee Lee Rui</t>
  </si>
  <si>
    <t>2022-12-13 17:41:08</t>
  </si>
  <si>
    <t>2837655</t>
  </si>
  <si>
    <t>Nik Yusoff Nik Nurhayati</t>
  </si>
  <si>
    <t>2022-12-02 14:52:52</t>
  </si>
  <si>
    <t>21848975839,</t>
  </si>
  <si>
    <t>2022-10-31</t>
  </si>
  <si>
    <t>2767814</t>
  </si>
  <si>
    <t>2022-12-02 14:52:46</t>
  </si>
  <si>
    <t>2854026</t>
  </si>
  <si>
    <t>KIM MINJEONG</t>
  </si>
  <si>
    <t>661.00</t>
  </si>
  <si>
    <t>2022-12-07 16:27:19</t>
  </si>
  <si>
    <t>2723496</t>
  </si>
  <si>
    <t>麦克坦新镇萨沃伊酒店</t>
  </si>
  <si>
    <t>ANDO KIARA CHRYSTELLE,ANDO KIARA CHRYSTELLE</t>
  </si>
  <si>
    <t>372.00</t>
  </si>
  <si>
    <t>2022-10-06 22:00:40</t>
  </si>
  <si>
    <t>2022-11-01</t>
  </si>
  <si>
    <t>2769311</t>
  </si>
  <si>
    <t>qassim bin ali abu,qassim bin ali abu</t>
  </si>
  <si>
    <t>760.00</t>
  </si>
  <si>
    <t>2022-11-01 08:49:09</t>
  </si>
  <si>
    <t>999221955465763,</t>
  </si>
  <si>
    <t>2840505</t>
  </si>
  <si>
    <t>2022-12-18 21:47:21</t>
  </si>
  <si>
    <t>2807614</t>
  </si>
  <si>
    <t>Pwee Kelvin Tian Seung</t>
  </si>
  <si>
    <t>1780.00</t>
  </si>
  <si>
    <t>2022-11-18 21:35:50</t>
  </si>
  <si>
    <t>2826716</t>
  </si>
  <si>
    <t>标准酒店 - 曼谷大都会大厦</t>
  </si>
  <si>
    <t>PANG CHING NI</t>
  </si>
  <si>
    <t>3536.00</t>
  </si>
  <si>
    <t>2022-11-27 11:12:12</t>
  </si>
  <si>
    <t>2761948</t>
  </si>
  <si>
    <t>KIM DONGJOO,AHN JUMEE</t>
  </si>
  <si>
    <t>2000.00</t>
  </si>
  <si>
    <t>2022-11-13 23:01:04</t>
  </si>
  <si>
    <t>21251097612,</t>
  </si>
  <si>
    <t>2732803</t>
  </si>
  <si>
    <t>KWON EUNJIN</t>
  </si>
  <si>
    <t>1964.00</t>
  </si>
  <si>
    <t>2022-10-10 08:12:02</t>
  </si>
  <si>
    <t>2022-10-01</t>
  </si>
  <si>
    <t>2718439</t>
  </si>
  <si>
    <t>2022-10-31 16:15:45</t>
  </si>
  <si>
    <t>2825644</t>
  </si>
  <si>
    <t>普吉岛迈考美丽亚酒店(SHA Extra Plus)</t>
  </si>
  <si>
    <t>DENG JIN,LIU KAI</t>
  </si>
  <si>
    <t>14390.00</t>
  </si>
  <si>
    <t>2022-11-26 15:13:32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</si>
</sst>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193</xdr:row>
      <xdr:rowOff>0</xdr:rowOff>
    </xdr:from>
    <xdr:to>
      <xdr:col>11</xdr:col>
      <xdr:colOff>579120</xdr:colOff>
      <xdr:row>216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377440"/>
          <a:ext cx="8625840" cy="42062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99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6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44918</v>
      </c>
      <c r="G2" s="6">
        <v>44920</v>
      </c>
      <c r="H2" s="4">
        <v>2</v>
      </c>
      <c r="I2" s="4">
        <v>2</v>
      </c>
      <c r="J2" s="4">
        <v>4</v>
      </c>
      <c r="K2" s="4" t="s">
        <v>30</v>
      </c>
      <c r="L2" s="4">
        <v>1708</v>
      </c>
      <c r="M2" s="4">
        <v>1708</v>
      </c>
      <c r="N2" s="4" t="s">
        <v>31</v>
      </c>
      <c r="O2" s="4" t="s">
        <v>32</v>
      </c>
      <c r="P2" s="4" t="s">
        <v>33</v>
      </c>
      <c r="Q2" s="4">
        <v>0</v>
      </c>
      <c r="R2" s="7">
        <v>44780</v>
      </c>
      <c r="S2" s="6">
        <v>44923</v>
      </c>
      <c r="T2" s="4" t="s">
        <v>34</v>
      </c>
      <c r="U2" s="4">
        <v>1708</v>
      </c>
      <c r="V2" s="4">
        <v>0</v>
      </c>
      <c r="W2" s="4">
        <v>0</v>
      </c>
      <c r="X2" s="4" t="s">
        <v>35</v>
      </c>
      <c r="Y2" s="4" t="s">
        <v>36</v>
      </c>
      <c r="Z2" s="4" t="s">
        <v>37</v>
      </c>
    </row>
    <row r="3" s="4" customFormat="1" spans="1:25">
      <c r="A3" s="4" t="s">
        <v>38</v>
      </c>
      <c r="B3" s="4" t="s">
        <v>26</v>
      </c>
      <c r="C3" s="4" t="s">
        <v>27</v>
      </c>
      <c r="D3" s="4" t="s">
        <v>39</v>
      </c>
      <c r="E3" s="4" t="s">
        <v>40</v>
      </c>
      <c r="F3" s="6">
        <v>44916</v>
      </c>
      <c r="G3" s="6">
        <v>44920</v>
      </c>
      <c r="H3" s="4">
        <v>2</v>
      </c>
      <c r="I3" s="4">
        <v>4</v>
      </c>
      <c r="J3" s="4">
        <v>8</v>
      </c>
      <c r="K3" s="4" t="s">
        <v>30</v>
      </c>
      <c r="L3" s="4">
        <v>7208</v>
      </c>
      <c r="M3" s="4">
        <v>7208</v>
      </c>
      <c r="N3" s="4" t="s">
        <v>41</v>
      </c>
      <c r="O3" s="4" t="s">
        <v>32</v>
      </c>
      <c r="P3" s="4" t="s">
        <v>33</v>
      </c>
      <c r="Q3" s="4">
        <v>0</v>
      </c>
      <c r="R3" s="7">
        <v>44782</v>
      </c>
      <c r="S3" s="6">
        <v>44923</v>
      </c>
      <c r="T3" s="4" t="s">
        <v>34</v>
      </c>
      <c r="U3" s="4">
        <v>7208</v>
      </c>
      <c r="V3" s="4">
        <v>0</v>
      </c>
      <c r="W3" s="4">
        <v>0</v>
      </c>
      <c r="X3" s="4" t="s">
        <v>42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28</v>
      </c>
      <c r="E4" s="4" t="s">
        <v>44</v>
      </c>
      <c r="F4" s="6">
        <v>44919</v>
      </c>
      <c r="G4" s="6">
        <v>44920</v>
      </c>
      <c r="H4" s="4">
        <v>1</v>
      </c>
      <c r="I4" s="4">
        <v>1</v>
      </c>
      <c r="J4" s="4">
        <v>1</v>
      </c>
      <c r="K4" s="4" t="s">
        <v>30</v>
      </c>
      <c r="L4" s="4">
        <v>427</v>
      </c>
      <c r="M4" s="4">
        <v>427</v>
      </c>
      <c r="N4" s="4" t="s">
        <v>45</v>
      </c>
      <c r="O4" s="4" t="s">
        <v>32</v>
      </c>
      <c r="P4" s="4" t="s">
        <v>33</v>
      </c>
      <c r="Q4" s="4">
        <v>0</v>
      </c>
      <c r="R4" s="7">
        <v>44797</v>
      </c>
      <c r="S4" s="6">
        <v>44923</v>
      </c>
      <c r="T4" s="4" t="s">
        <v>34</v>
      </c>
      <c r="U4" s="4">
        <v>427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44919</v>
      </c>
      <c r="G5" s="6">
        <v>44920</v>
      </c>
      <c r="H5" s="4">
        <v>1</v>
      </c>
      <c r="I5" s="4">
        <v>1</v>
      </c>
      <c r="J5" s="4">
        <v>1</v>
      </c>
      <c r="K5" s="4" t="s">
        <v>30</v>
      </c>
      <c r="L5" s="4">
        <v>371</v>
      </c>
      <c r="M5" s="4">
        <v>371</v>
      </c>
      <c r="N5" s="4" t="s">
        <v>51</v>
      </c>
      <c r="O5" s="4" t="s">
        <v>32</v>
      </c>
      <c r="P5" s="4" t="s">
        <v>33</v>
      </c>
      <c r="Q5" s="4">
        <v>0</v>
      </c>
      <c r="R5" s="7">
        <v>44820</v>
      </c>
      <c r="S5" s="6">
        <v>44923</v>
      </c>
      <c r="T5" s="4" t="s">
        <v>34</v>
      </c>
      <c r="U5" s="4">
        <v>371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6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44918</v>
      </c>
      <c r="G6" s="6">
        <v>44920</v>
      </c>
      <c r="H6" s="4">
        <v>2</v>
      </c>
      <c r="I6" s="4">
        <v>2</v>
      </c>
      <c r="J6" s="4">
        <v>4</v>
      </c>
      <c r="K6" s="4" t="s">
        <v>30</v>
      </c>
      <c r="L6" s="4">
        <v>2184</v>
      </c>
      <c r="M6" s="4">
        <v>2184</v>
      </c>
      <c r="N6" s="4" t="s">
        <v>57</v>
      </c>
      <c r="O6" s="4" t="s">
        <v>32</v>
      </c>
      <c r="P6" s="4" t="s">
        <v>33</v>
      </c>
      <c r="Q6" s="4">
        <v>0</v>
      </c>
      <c r="R6" s="7">
        <v>44825</v>
      </c>
      <c r="S6" s="6">
        <v>44923</v>
      </c>
      <c r="T6" s="4" t="s">
        <v>34</v>
      </c>
      <c r="U6" s="4">
        <v>2184</v>
      </c>
      <c r="V6" s="4">
        <v>0</v>
      </c>
      <c r="W6" s="4">
        <v>0</v>
      </c>
      <c r="X6" s="4" t="s">
        <v>58</v>
      </c>
      <c r="Y6" s="4">
        <v>215608832</v>
      </c>
      <c r="Z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44919</v>
      </c>
      <c r="G7" s="6">
        <v>44920</v>
      </c>
      <c r="H7" s="4">
        <v>1</v>
      </c>
      <c r="I7" s="4">
        <v>1</v>
      </c>
      <c r="J7" s="4">
        <v>1</v>
      </c>
      <c r="K7" s="4" t="s">
        <v>30</v>
      </c>
      <c r="L7" s="4">
        <v>668</v>
      </c>
      <c r="M7" s="4">
        <v>668</v>
      </c>
      <c r="N7" s="4" t="s">
        <v>63</v>
      </c>
      <c r="O7" s="4" t="s">
        <v>32</v>
      </c>
      <c r="P7" s="4" t="s">
        <v>33</v>
      </c>
      <c r="Q7" s="4">
        <v>0</v>
      </c>
      <c r="R7" s="7">
        <v>44827</v>
      </c>
      <c r="S7" s="6">
        <v>44923</v>
      </c>
      <c r="T7" s="4" t="s">
        <v>34</v>
      </c>
      <c r="U7" s="4">
        <v>668</v>
      </c>
      <c r="V7" s="4">
        <v>0</v>
      </c>
      <c r="W7" s="4">
        <v>0</v>
      </c>
      <c r="X7" s="4" t="s">
        <v>64</v>
      </c>
      <c r="Y7" s="4" t="s">
        <v>65</v>
      </c>
    </row>
    <row r="8" s="4" customFormat="1" spans="1:25">
      <c r="A8" s="4" t="s">
        <v>60</v>
      </c>
      <c r="B8" s="4" t="s">
        <v>26</v>
      </c>
      <c r="C8" s="4" t="s">
        <v>66</v>
      </c>
      <c r="D8" s="4" t="s">
        <v>61</v>
      </c>
      <c r="E8" s="4" t="s">
        <v>62</v>
      </c>
      <c r="F8" s="6">
        <v>44919</v>
      </c>
      <c r="G8" s="6">
        <v>44920</v>
      </c>
      <c r="H8" s="4">
        <v>1</v>
      </c>
      <c r="I8" s="4">
        <v>1</v>
      </c>
      <c r="J8" s="4">
        <v>1</v>
      </c>
      <c r="K8" s="4" t="s">
        <v>30</v>
      </c>
      <c r="L8" s="4">
        <v>-668</v>
      </c>
      <c r="M8" s="4">
        <v>-668</v>
      </c>
      <c r="N8" s="4" t="s">
        <v>63</v>
      </c>
      <c r="O8" s="4" t="s">
        <v>32</v>
      </c>
      <c r="P8" s="4" t="s">
        <v>33</v>
      </c>
      <c r="Q8" s="4">
        <v>0</v>
      </c>
      <c r="R8" s="7">
        <v>44827</v>
      </c>
      <c r="S8" s="6">
        <v>44923</v>
      </c>
      <c r="T8" s="4" t="s">
        <v>34</v>
      </c>
      <c r="U8" s="4">
        <v>-668</v>
      </c>
      <c r="V8" s="4">
        <v>0</v>
      </c>
      <c r="W8" s="4">
        <v>0</v>
      </c>
      <c r="X8" s="4" t="s">
        <v>64</v>
      </c>
      <c r="Y8" s="4" t="s">
        <v>65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44915</v>
      </c>
      <c r="G9" s="6">
        <v>44920</v>
      </c>
      <c r="H9" s="4">
        <v>1</v>
      </c>
      <c r="I9" s="4">
        <v>5</v>
      </c>
      <c r="J9" s="4">
        <v>5</v>
      </c>
      <c r="K9" s="4" t="s">
        <v>30</v>
      </c>
      <c r="L9" s="4">
        <v>2645</v>
      </c>
      <c r="M9" s="4">
        <v>2645</v>
      </c>
      <c r="N9" s="4" t="s">
        <v>70</v>
      </c>
      <c r="O9" s="4" t="s">
        <v>32</v>
      </c>
      <c r="P9" s="4" t="s">
        <v>33</v>
      </c>
      <c r="Q9" s="4">
        <v>0</v>
      </c>
      <c r="R9" s="7">
        <v>44830</v>
      </c>
      <c r="S9" s="6">
        <v>44923</v>
      </c>
      <c r="T9" s="4" t="s">
        <v>34</v>
      </c>
      <c r="U9" s="4">
        <v>2645</v>
      </c>
      <c r="V9" s="4">
        <v>0</v>
      </c>
      <c r="W9" s="4">
        <v>0</v>
      </c>
      <c r="X9" s="4" t="s">
        <v>71</v>
      </c>
      <c r="Y9" s="4" t="s">
        <v>72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74</v>
      </c>
      <c r="E10" s="4" t="s">
        <v>75</v>
      </c>
      <c r="F10" s="6">
        <v>44918</v>
      </c>
      <c r="G10" s="6">
        <v>44920</v>
      </c>
      <c r="H10" s="4">
        <v>1</v>
      </c>
      <c r="I10" s="4">
        <v>2</v>
      </c>
      <c r="J10" s="4">
        <v>2</v>
      </c>
      <c r="K10" s="4" t="s">
        <v>30</v>
      </c>
      <c r="L10" s="4">
        <v>1964</v>
      </c>
      <c r="M10" s="4">
        <v>1964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44835</v>
      </c>
      <c r="S10" s="6">
        <v>44923</v>
      </c>
      <c r="T10" s="4" t="s">
        <v>34</v>
      </c>
      <c r="U10" s="4">
        <v>1964</v>
      </c>
      <c r="V10" s="4">
        <v>0</v>
      </c>
      <c r="W10" s="4">
        <v>0</v>
      </c>
      <c r="X10" s="4" t="s">
        <v>77</v>
      </c>
      <c r="Y10" s="4" t="s">
        <v>78</v>
      </c>
    </row>
    <row r="11" s="4" customFormat="1" spans="1:25">
      <c r="A11" s="4" t="s">
        <v>79</v>
      </c>
      <c r="B11" s="4" t="s">
        <v>26</v>
      </c>
      <c r="C11" s="4" t="s">
        <v>27</v>
      </c>
      <c r="D11" s="4" t="s">
        <v>80</v>
      </c>
      <c r="E11" s="4" t="s">
        <v>81</v>
      </c>
      <c r="F11" s="6">
        <v>44918</v>
      </c>
      <c r="G11" s="6">
        <v>44920</v>
      </c>
      <c r="H11" s="4">
        <v>1</v>
      </c>
      <c r="I11" s="4">
        <v>2</v>
      </c>
      <c r="J11" s="4">
        <v>2</v>
      </c>
      <c r="K11" s="4" t="s">
        <v>30</v>
      </c>
      <c r="L11" s="4">
        <v>1506</v>
      </c>
      <c r="M11" s="4">
        <v>1506</v>
      </c>
      <c r="N11" s="4" t="s">
        <v>82</v>
      </c>
      <c r="O11" s="4" t="s">
        <v>32</v>
      </c>
      <c r="P11" s="4" t="s">
        <v>33</v>
      </c>
      <c r="Q11" s="4">
        <v>0</v>
      </c>
      <c r="R11" s="7">
        <v>44836</v>
      </c>
      <c r="S11" s="6">
        <v>44923</v>
      </c>
      <c r="T11" s="4" t="s">
        <v>34</v>
      </c>
      <c r="U11" s="4">
        <v>1506</v>
      </c>
      <c r="V11" s="4">
        <v>0</v>
      </c>
      <c r="W11" s="4">
        <v>0</v>
      </c>
      <c r="X11" s="4" t="s">
        <v>83</v>
      </c>
      <c r="Y11" s="4" t="s">
        <v>84</v>
      </c>
    </row>
    <row r="12" s="4" customFormat="1" spans="1:25">
      <c r="A12" s="4" t="s">
        <v>73</v>
      </c>
      <c r="B12" s="4" t="s">
        <v>26</v>
      </c>
      <c r="C12" s="4" t="s">
        <v>66</v>
      </c>
      <c r="D12" s="4" t="s">
        <v>74</v>
      </c>
      <c r="E12" s="4" t="s">
        <v>75</v>
      </c>
      <c r="F12" s="6">
        <v>44918</v>
      </c>
      <c r="G12" s="6">
        <v>44920</v>
      </c>
      <c r="H12" s="4">
        <v>1</v>
      </c>
      <c r="I12" s="4">
        <v>2</v>
      </c>
      <c r="J12" s="4">
        <v>2</v>
      </c>
      <c r="K12" s="4" t="s">
        <v>30</v>
      </c>
      <c r="L12" s="4">
        <v>-1964</v>
      </c>
      <c r="M12" s="4">
        <v>-1964</v>
      </c>
      <c r="N12" s="4" t="s">
        <v>76</v>
      </c>
      <c r="O12" s="4" t="s">
        <v>32</v>
      </c>
      <c r="P12" s="4" t="s">
        <v>33</v>
      </c>
      <c r="Q12" s="4">
        <v>0</v>
      </c>
      <c r="R12" s="7">
        <v>44835</v>
      </c>
      <c r="S12" s="6">
        <v>44923</v>
      </c>
      <c r="T12" s="4" t="s">
        <v>34</v>
      </c>
      <c r="U12" s="4">
        <v>-1964</v>
      </c>
      <c r="V12" s="4">
        <v>0</v>
      </c>
      <c r="W12" s="4">
        <v>0</v>
      </c>
      <c r="X12" s="4" t="s">
        <v>77</v>
      </c>
      <c r="Y12" s="4" t="s">
        <v>78</v>
      </c>
    </row>
    <row r="13" s="4" customFormat="1" spans="1:25">
      <c r="A13" s="4" t="s">
        <v>85</v>
      </c>
      <c r="B13" s="4" t="s">
        <v>26</v>
      </c>
      <c r="C13" s="4" t="s">
        <v>27</v>
      </c>
      <c r="D13" s="4" t="s">
        <v>86</v>
      </c>
      <c r="E13" s="4" t="s">
        <v>87</v>
      </c>
      <c r="F13" s="6">
        <v>44919</v>
      </c>
      <c r="G13" s="6">
        <v>44920</v>
      </c>
      <c r="H13" s="4">
        <v>1</v>
      </c>
      <c r="I13" s="4">
        <v>1</v>
      </c>
      <c r="J13" s="4">
        <v>1</v>
      </c>
      <c r="K13" s="4" t="s">
        <v>30</v>
      </c>
      <c r="L13" s="4">
        <v>372</v>
      </c>
      <c r="M13" s="4">
        <v>372</v>
      </c>
      <c r="N13" s="4" t="s">
        <v>88</v>
      </c>
      <c r="O13" s="4" t="s">
        <v>32</v>
      </c>
      <c r="P13" s="4" t="s">
        <v>33</v>
      </c>
      <c r="Q13" s="4">
        <v>0</v>
      </c>
      <c r="R13" s="7">
        <v>44838</v>
      </c>
      <c r="S13" s="6">
        <v>44923</v>
      </c>
      <c r="T13" s="4" t="s">
        <v>34</v>
      </c>
      <c r="U13" s="4">
        <v>372</v>
      </c>
      <c r="V13" s="4">
        <v>0</v>
      </c>
      <c r="W13" s="4">
        <v>0</v>
      </c>
      <c r="X13" s="4" t="s">
        <v>89</v>
      </c>
      <c r="Y13" s="4" t="s">
        <v>90</v>
      </c>
    </row>
    <row r="14" s="4" customFormat="1" spans="1:25">
      <c r="A14" s="4" t="s">
        <v>91</v>
      </c>
      <c r="B14" s="4" t="s">
        <v>26</v>
      </c>
      <c r="C14" s="4" t="s">
        <v>27</v>
      </c>
      <c r="D14" s="4" t="s">
        <v>92</v>
      </c>
      <c r="E14" s="4" t="s">
        <v>93</v>
      </c>
      <c r="F14" s="6">
        <v>44916</v>
      </c>
      <c r="G14" s="6">
        <v>44920</v>
      </c>
      <c r="H14" s="4">
        <v>1</v>
      </c>
      <c r="I14" s="4">
        <v>4</v>
      </c>
      <c r="J14" s="4">
        <v>4</v>
      </c>
      <c r="K14" s="4" t="s">
        <v>30</v>
      </c>
      <c r="L14" s="4">
        <v>3708</v>
      </c>
      <c r="M14" s="4">
        <v>3708</v>
      </c>
      <c r="N14" s="4" t="s">
        <v>94</v>
      </c>
      <c r="O14" s="4" t="s">
        <v>32</v>
      </c>
      <c r="P14" s="4" t="s">
        <v>33</v>
      </c>
      <c r="Q14" s="4">
        <v>0</v>
      </c>
      <c r="R14" s="7">
        <v>44838</v>
      </c>
      <c r="S14" s="6">
        <v>44923</v>
      </c>
      <c r="T14" s="4" t="s">
        <v>34</v>
      </c>
      <c r="U14" s="4">
        <v>3708</v>
      </c>
      <c r="V14" s="4">
        <v>0</v>
      </c>
      <c r="W14" s="4">
        <v>0</v>
      </c>
      <c r="X14" s="4" t="s">
        <v>95</v>
      </c>
      <c r="Y14" s="4" t="s">
        <v>95</v>
      </c>
    </row>
    <row r="15" s="4" customFormat="1" spans="1:25">
      <c r="A15" s="4" t="s">
        <v>96</v>
      </c>
      <c r="B15" s="4" t="s">
        <v>26</v>
      </c>
      <c r="C15" s="4" t="s">
        <v>27</v>
      </c>
      <c r="D15" s="4" t="s">
        <v>97</v>
      </c>
      <c r="E15" s="4" t="s">
        <v>98</v>
      </c>
      <c r="F15" s="6">
        <v>44919</v>
      </c>
      <c r="G15" s="6">
        <v>44920</v>
      </c>
      <c r="H15" s="4">
        <v>1</v>
      </c>
      <c r="I15" s="4">
        <v>1</v>
      </c>
      <c r="J15" s="4">
        <v>1</v>
      </c>
      <c r="K15" s="4" t="s">
        <v>30</v>
      </c>
      <c r="L15" s="4">
        <v>1450</v>
      </c>
      <c r="M15" s="4">
        <v>1450</v>
      </c>
      <c r="N15" s="4" t="s">
        <v>99</v>
      </c>
      <c r="O15" s="4" t="s">
        <v>32</v>
      </c>
      <c r="P15" s="4" t="s">
        <v>33</v>
      </c>
      <c r="Q15" s="4">
        <v>0</v>
      </c>
      <c r="R15" s="7">
        <v>44840</v>
      </c>
      <c r="S15" s="6">
        <v>44923</v>
      </c>
      <c r="T15" s="4" t="s">
        <v>34</v>
      </c>
      <c r="U15" s="4">
        <v>1450</v>
      </c>
      <c r="V15" s="4">
        <v>0</v>
      </c>
      <c r="W15" s="4">
        <v>0</v>
      </c>
      <c r="X15" s="4" t="s">
        <v>100</v>
      </c>
      <c r="Y15" s="4" t="s">
        <v>101</v>
      </c>
    </row>
    <row r="16" s="4" customFormat="1" spans="1:25">
      <c r="A16" s="4" t="s">
        <v>102</v>
      </c>
      <c r="B16" s="4" t="s">
        <v>26</v>
      </c>
      <c r="C16" s="4" t="s">
        <v>27</v>
      </c>
      <c r="D16" s="4" t="s">
        <v>103</v>
      </c>
      <c r="E16" s="4" t="s">
        <v>104</v>
      </c>
      <c r="F16" s="6">
        <v>44918</v>
      </c>
      <c r="G16" s="6">
        <v>44920</v>
      </c>
      <c r="H16" s="4">
        <v>1</v>
      </c>
      <c r="I16" s="4">
        <v>2</v>
      </c>
      <c r="J16" s="4">
        <v>2</v>
      </c>
      <c r="K16" s="4" t="s">
        <v>30</v>
      </c>
      <c r="L16" s="4">
        <v>2042</v>
      </c>
      <c r="M16" s="4">
        <v>2042</v>
      </c>
      <c r="N16" s="4" t="s">
        <v>105</v>
      </c>
      <c r="O16" s="4" t="s">
        <v>32</v>
      </c>
      <c r="P16" s="4" t="s">
        <v>33</v>
      </c>
      <c r="Q16" s="4">
        <v>0</v>
      </c>
      <c r="R16" s="7">
        <v>44840</v>
      </c>
      <c r="S16" s="6">
        <v>44923</v>
      </c>
      <c r="T16" s="4" t="s">
        <v>34</v>
      </c>
      <c r="U16" s="4">
        <v>2042</v>
      </c>
      <c r="V16" s="4">
        <v>0</v>
      </c>
      <c r="W16" s="4">
        <v>0</v>
      </c>
      <c r="X16" s="4" t="s">
        <v>106</v>
      </c>
      <c r="Y16" s="4" t="s">
        <v>107</v>
      </c>
    </row>
    <row r="17" s="4" customFormat="1" spans="1:25">
      <c r="A17" s="4" t="s">
        <v>108</v>
      </c>
      <c r="B17" s="4" t="s">
        <v>26</v>
      </c>
      <c r="C17" s="4" t="s">
        <v>27</v>
      </c>
      <c r="D17" s="4" t="s">
        <v>109</v>
      </c>
      <c r="E17" s="4" t="s">
        <v>110</v>
      </c>
      <c r="F17" s="6">
        <v>44917</v>
      </c>
      <c r="G17" s="6">
        <v>44920</v>
      </c>
      <c r="H17" s="4">
        <v>1</v>
      </c>
      <c r="I17" s="4">
        <v>3</v>
      </c>
      <c r="J17" s="4">
        <v>3</v>
      </c>
      <c r="K17" s="4" t="s">
        <v>30</v>
      </c>
      <c r="L17" s="4">
        <v>3510</v>
      </c>
      <c r="M17" s="4">
        <v>3510</v>
      </c>
      <c r="N17" s="4" t="s">
        <v>111</v>
      </c>
      <c r="O17" s="4" t="s">
        <v>32</v>
      </c>
      <c r="P17" s="4" t="s">
        <v>33</v>
      </c>
      <c r="Q17" s="4">
        <v>0</v>
      </c>
      <c r="R17" s="7">
        <v>44840</v>
      </c>
      <c r="S17" s="6">
        <v>44923</v>
      </c>
      <c r="T17" s="4" t="s">
        <v>34</v>
      </c>
      <c r="U17" s="4">
        <v>3510</v>
      </c>
      <c r="V17" s="4">
        <v>0</v>
      </c>
      <c r="W17" s="4">
        <v>0</v>
      </c>
      <c r="X17" s="4" t="s">
        <v>112</v>
      </c>
      <c r="Y17" s="4" t="s">
        <v>113</v>
      </c>
    </row>
    <row r="18" s="4" customFormat="1" spans="1:25">
      <c r="A18" s="4" t="s">
        <v>114</v>
      </c>
      <c r="B18" s="4" t="s">
        <v>26</v>
      </c>
      <c r="C18" s="4" t="s">
        <v>27</v>
      </c>
      <c r="D18" s="4" t="s">
        <v>55</v>
      </c>
      <c r="E18" s="4" t="s">
        <v>115</v>
      </c>
      <c r="F18" s="6">
        <v>44913</v>
      </c>
      <c r="G18" s="6">
        <v>44920</v>
      </c>
      <c r="H18" s="4">
        <v>1</v>
      </c>
      <c r="I18" s="4">
        <v>7</v>
      </c>
      <c r="J18" s="4">
        <v>7</v>
      </c>
      <c r="K18" s="4" t="s">
        <v>30</v>
      </c>
      <c r="L18" s="4">
        <v>4072</v>
      </c>
      <c r="M18" s="4">
        <v>4072</v>
      </c>
      <c r="N18" s="4" t="s">
        <v>116</v>
      </c>
      <c r="O18" s="4" t="s">
        <v>32</v>
      </c>
      <c r="P18" s="4" t="s">
        <v>33</v>
      </c>
      <c r="Q18" s="4">
        <v>0</v>
      </c>
      <c r="R18" s="7">
        <v>44841</v>
      </c>
      <c r="S18" s="6">
        <v>44923</v>
      </c>
      <c r="T18" s="4" t="s">
        <v>34</v>
      </c>
      <c r="U18" s="4">
        <v>4072</v>
      </c>
      <c r="V18" s="4">
        <v>0</v>
      </c>
      <c r="W18" s="4">
        <v>0</v>
      </c>
      <c r="X18" s="4" t="s">
        <v>117</v>
      </c>
      <c r="Y18" s="4" t="s">
        <v>118</v>
      </c>
    </row>
    <row r="19" s="4" customFormat="1" spans="1:25">
      <c r="A19" s="4" t="s">
        <v>119</v>
      </c>
      <c r="B19" s="4" t="s">
        <v>26</v>
      </c>
      <c r="C19" s="4" t="s">
        <v>27</v>
      </c>
      <c r="D19" s="4" t="s">
        <v>120</v>
      </c>
      <c r="E19" s="4" t="s">
        <v>121</v>
      </c>
      <c r="F19" s="6">
        <v>44918</v>
      </c>
      <c r="G19" s="6">
        <v>44920</v>
      </c>
      <c r="H19" s="4">
        <v>1</v>
      </c>
      <c r="I19" s="4">
        <v>2</v>
      </c>
      <c r="J19" s="4">
        <v>2</v>
      </c>
      <c r="K19" s="4" t="s">
        <v>30</v>
      </c>
      <c r="L19" s="4">
        <v>3142</v>
      </c>
      <c r="M19" s="4">
        <v>3142</v>
      </c>
      <c r="N19" s="4" t="s">
        <v>122</v>
      </c>
      <c r="O19" s="4" t="s">
        <v>32</v>
      </c>
      <c r="P19" s="4" t="s">
        <v>33</v>
      </c>
      <c r="Q19" s="4">
        <v>0</v>
      </c>
      <c r="R19" s="7">
        <v>44844</v>
      </c>
      <c r="S19" s="6">
        <v>44923</v>
      </c>
      <c r="T19" s="4" t="s">
        <v>34</v>
      </c>
      <c r="U19" s="4">
        <v>3142</v>
      </c>
      <c r="V19" s="4">
        <v>0</v>
      </c>
      <c r="W19" s="4">
        <v>0</v>
      </c>
      <c r="X19" s="4" t="s">
        <v>123</v>
      </c>
      <c r="Y19" s="4" t="s">
        <v>124</v>
      </c>
    </row>
    <row r="20" s="4" customFormat="1" spans="1:25">
      <c r="A20" s="4" t="s">
        <v>125</v>
      </c>
      <c r="B20" s="4" t="s">
        <v>26</v>
      </c>
      <c r="C20" s="4" t="s">
        <v>27</v>
      </c>
      <c r="D20" s="4" t="s">
        <v>126</v>
      </c>
      <c r="E20" s="4" t="s">
        <v>127</v>
      </c>
      <c r="F20" s="6">
        <v>44919</v>
      </c>
      <c r="G20" s="6">
        <v>44920</v>
      </c>
      <c r="H20" s="4">
        <v>1</v>
      </c>
      <c r="I20" s="4">
        <v>1</v>
      </c>
      <c r="J20" s="4">
        <v>1</v>
      </c>
      <c r="K20" s="4" t="s">
        <v>30</v>
      </c>
      <c r="L20" s="4">
        <v>678</v>
      </c>
      <c r="M20" s="4">
        <v>678</v>
      </c>
      <c r="N20" s="4" t="s">
        <v>128</v>
      </c>
      <c r="O20" s="4" t="s">
        <v>32</v>
      </c>
      <c r="P20" s="4" t="s">
        <v>33</v>
      </c>
      <c r="Q20" s="4">
        <v>0</v>
      </c>
      <c r="R20" s="7">
        <v>44845</v>
      </c>
      <c r="S20" s="6">
        <v>44923</v>
      </c>
      <c r="T20" s="4" t="s">
        <v>34</v>
      </c>
      <c r="U20" s="4">
        <v>678</v>
      </c>
      <c r="V20" s="4">
        <v>0</v>
      </c>
      <c r="W20" s="4">
        <v>0</v>
      </c>
      <c r="X20" s="4" t="s">
        <v>129</v>
      </c>
      <c r="Y20" s="4" t="s">
        <v>130</v>
      </c>
    </row>
    <row r="21" s="4" customFormat="1" spans="1:25">
      <c r="A21" s="4" t="s">
        <v>131</v>
      </c>
      <c r="B21" s="4" t="s">
        <v>26</v>
      </c>
      <c r="C21" s="4" t="s">
        <v>27</v>
      </c>
      <c r="D21" s="4" t="s">
        <v>132</v>
      </c>
      <c r="E21" s="4" t="s">
        <v>133</v>
      </c>
      <c r="F21" s="6">
        <v>44917</v>
      </c>
      <c r="G21" s="6">
        <v>44920</v>
      </c>
      <c r="H21" s="4">
        <v>1</v>
      </c>
      <c r="I21" s="4">
        <v>3</v>
      </c>
      <c r="J21" s="4">
        <v>3</v>
      </c>
      <c r="K21" s="4" t="s">
        <v>30</v>
      </c>
      <c r="L21" s="4">
        <v>3918</v>
      </c>
      <c r="M21" s="4">
        <v>3918</v>
      </c>
      <c r="N21" s="4" t="s">
        <v>134</v>
      </c>
      <c r="O21" s="4" t="s">
        <v>32</v>
      </c>
      <c r="P21" s="4" t="s">
        <v>33</v>
      </c>
      <c r="Q21" s="4">
        <v>0</v>
      </c>
      <c r="R21" s="7">
        <v>44848</v>
      </c>
      <c r="S21" s="6">
        <v>44923</v>
      </c>
      <c r="T21" s="4" t="s">
        <v>34</v>
      </c>
      <c r="U21" s="4">
        <v>3918</v>
      </c>
      <c r="V21" s="4">
        <v>0</v>
      </c>
      <c r="W21" s="4">
        <v>0</v>
      </c>
      <c r="X21" s="4" t="s">
        <v>135</v>
      </c>
      <c r="Y21" s="4" t="s">
        <v>136</v>
      </c>
    </row>
    <row r="22" s="4" customFormat="1" spans="1:25">
      <c r="A22" s="4" t="s">
        <v>137</v>
      </c>
      <c r="B22" s="4" t="s">
        <v>26</v>
      </c>
      <c r="C22" s="4" t="s">
        <v>27</v>
      </c>
      <c r="D22" s="4" t="s">
        <v>138</v>
      </c>
      <c r="E22" s="4" t="s">
        <v>139</v>
      </c>
      <c r="F22" s="6">
        <v>44916</v>
      </c>
      <c r="G22" s="6">
        <v>44920</v>
      </c>
      <c r="H22" s="4">
        <v>2</v>
      </c>
      <c r="I22" s="4">
        <v>4</v>
      </c>
      <c r="J22" s="4">
        <v>8</v>
      </c>
      <c r="K22" s="4" t="s">
        <v>30</v>
      </c>
      <c r="L22" s="4">
        <v>3992</v>
      </c>
      <c r="M22" s="4">
        <v>3992</v>
      </c>
      <c r="N22" s="4" t="s">
        <v>140</v>
      </c>
      <c r="O22" s="4" t="s">
        <v>32</v>
      </c>
      <c r="P22" s="4" t="s">
        <v>33</v>
      </c>
      <c r="Q22" s="4">
        <v>0</v>
      </c>
      <c r="R22" s="7">
        <v>44851</v>
      </c>
      <c r="S22" s="6">
        <v>44923</v>
      </c>
      <c r="T22" s="4" t="s">
        <v>34</v>
      </c>
      <c r="U22" s="4">
        <v>3992</v>
      </c>
      <c r="V22" s="4">
        <v>0</v>
      </c>
      <c r="W22" s="4">
        <v>0</v>
      </c>
      <c r="X22" s="4" t="s">
        <v>141</v>
      </c>
      <c r="Y22" s="4" t="s">
        <v>142</v>
      </c>
    </row>
    <row r="23" s="4" customFormat="1" spans="1:25">
      <c r="A23" s="4" t="s">
        <v>143</v>
      </c>
      <c r="B23" s="4" t="s">
        <v>26</v>
      </c>
      <c r="C23" s="4" t="s">
        <v>27</v>
      </c>
      <c r="D23" s="4" t="s">
        <v>144</v>
      </c>
      <c r="E23" s="4" t="s">
        <v>145</v>
      </c>
      <c r="F23" s="6">
        <v>44919</v>
      </c>
      <c r="G23" s="6">
        <v>44920</v>
      </c>
      <c r="H23" s="4">
        <v>1</v>
      </c>
      <c r="I23" s="4">
        <v>1</v>
      </c>
      <c r="J23" s="4">
        <v>1</v>
      </c>
      <c r="K23" s="4" t="s">
        <v>30</v>
      </c>
      <c r="L23" s="4">
        <v>311</v>
      </c>
      <c r="M23" s="4">
        <v>311</v>
      </c>
      <c r="N23" s="4" t="s">
        <v>146</v>
      </c>
      <c r="O23" s="4" t="s">
        <v>32</v>
      </c>
      <c r="P23" s="4" t="s">
        <v>33</v>
      </c>
      <c r="Q23" s="4">
        <v>0</v>
      </c>
      <c r="R23" s="7">
        <v>44853</v>
      </c>
      <c r="S23" s="6">
        <v>44923</v>
      </c>
      <c r="T23" s="4" t="s">
        <v>34</v>
      </c>
      <c r="U23" s="4">
        <v>311</v>
      </c>
      <c r="V23" s="4">
        <v>0</v>
      </c>
      <c r="W23" s="4">
        <v>0</v>
      </c>
      <c r="X23" s="4" t="s">
        <v>147</v>
      </c>
      <c r="Y23" s="4" t="s">
        <v>65</v>
      </c>
    </row>
    <row r="24" s="4" customFormat="1" spans="1:25">
      <c r="A24" s="4" t="s">
        <v>143</v>
      </c>
      <c r="B24" s="4" t="s">
        <v>26</v>
      </c>
      <c r="C24" s="4" t="s">
        <v>66</v>
      </c>
      <c r="D24" s="4" t="s">
        <v>144</v>
      </c>
      <c r="E24" s="4" t="s">
        <v>145</v>
      </c>
      <c r="F24" s="6">
        <v>44919</v>
      </c>
      <c r="G24" s="6">
        <v>44920</v>
      </c>
      <c r="H24" s="4">
        <v>1</v>
      </c>
      <c r="I24" s="4">
        <v>1</v>
      </c>
      <c r="J24" s="4">
        <v>1</v>
      </c>
      <c r="K24" s="4" t="s">
        <v>30</v>
      </c>
      <c r="L24" s="4">
        <v>-311</v>
      </c>
      <c r="M24" s="4">
        <v>-311</v>
      </c>
      <c r="N24" s="4" t="s">
        <v>146</v>
      </c>
      <c r="O24" s="4" t="s">
        <v>32</v>
      </c>
      <c r="P24" s="4" t="s">
        <v>33</v>
      </c>
      <c r="Q24" s="4">
        <v>0</v>
      </c>
      <c r="R24" s="7">
        <v>44853</v>
      </c>
      <c r="S24" s="6">
        <v>44923</v>
      </c>
      <c r="T24" s="4" t="s">
        <v>34</v>
      </c>
      <c r="U24" s="4">
        <v>-311</v>
      </c>
      <c r="V24" s="4">
        <v>0</v>
      </c>
      <c r="W24" s="4">
        <v>0</v>
      </c>
      <c r="X24" s="4" t="s">
        <v>147</v>
      </c>
      <c r="Y24" s="4" t="s">
        <v>65</v>
      </c>
    </row>
    <row r="25" s="4" customFormat="1" spans="1:25">
      <c r="A25" s="4" t="s">
        <v>148</v>
      </c>
      <c r="B25" s="4" t="s">
        <v>26</v>
      </c>
      <c r="C25" s="4" t="s">
        <v>27</v>
      </c>
      <c r="D25" s="4" t="s">
        <v>149</v>
      </c>
      <c r="E25" s="4" t="s">
        <v>150</v>
      </c>
      <c r="F25" s="6">
        <v>44917</v>
      </c>
      <c r="G25" s="6">
        <v>44920</v>
      </c>
      <c r="H25" s="4">
        <v>3</v>
      </c>
      <c r="I25" s="4">
        <v>3</v>
      </c>
      <c r="J25" s="4">
        <v>9</v>
      </c>
      <c r="K25" s="4" t="s">
        <v>30</v>
      </c>
      <c r="L25" s="4">
        <v>15126</v>
      </c>
      <c r="M25" s="4">
        <v>15126</v>
      </c>
      <c r="N25" s="4" t="s">
        <v>151</v>
      </c>
      <c r="O25" s="4" t="s">
        <v>32</v>
      </c>
      <c r="P25" s="4" t="s">
        <v>33</v>
      </c>
      <c r="Q25" s="4">
        <v>0</v>
      </c>
      <c r="R25" s="7">
        <v>44855</v>
      </c>
      <c r="S25" s="6">
        <v>44923</v>
      </c>
      <c r="T25" s="4" t="s">
        <v>34</v>
      </c>
      <c r="U25" s="4">
        <v>15126</v>
      </c>
      <c r="V25" s="4">
        <v>0</v>
      </c>
      <c r="W25" s="4">
        <v>0</v>
      </c>
      <c r="X25" s="4" t="s">
        <v>152</v>
      </c>
      <c r="Y25" s="4" t="s">
        <v>153</v>
      </c>
    </row>
    <row r="26" s="4" customFormat="1" spans="1:25">
      <c r="A26" s="4" t="s">
        <v>154</v>
      </c>
      <c r="B26" s="4" t="s">
        <v>26</v>
      </c>
      <c r="C26" s="4" t="s">
        <v>27</v>
      </c>
      <c r="D26" s="4" t="s">
        <v>55</v>
      </c>
      <c r="E26" s="4" t="s">
        <v>155</v>
      </c>
      <c r="F26" s="6">
        <v>44919</v>
      </c>
      <c r="G26" s="6">
        <v>44920</v>
      </c>
      <c r="H26" s="4">
        <v>1</v>
      </c>
      <c r="I26" s="4">
        <v>1</v>
      </c>
      <c r="J26" s="4">
        <v>1</v>
      </c>
      <c r="K26" s="4" t="s">
        <v>30</v>
      </c>
      <c r="L26" s="4">
        <v>548</v>
      </c>
      <c r="M26" s="4">
        <v>548</v>
      </c>
      <c r="N26" s="4" t="s">
        <v>156</v>
      </c>
      <c r="O26" s="4" t="s">
        <v>32</v>
      </c>
      <c r="P26" s="4" t="s">
        <v>33</v>
      </c>
      <c r="Q26" s="4">
        <v>0</v>
      </c>
      <c r="R26" s="7">
        <v>44857</v>
      </c>
      <c r="S26" s="6">
        <v>44923</v>
      </c>
      <c r="T26" s="4" t="s">
        <v>34</v>
      </c>
      <c r="U26" s="4">
        <v>548</v>
      </c>
      <c r="V26" s="4">
        <v>0</v>
      </c>
      <c r="W26" s="4">
        <v>0</v>
      </c>
      <c r="X26" s="4" t="s">
        <v>157</v>
      </c>
      <c r="Y26" s="4" t="s">
        <v>158</v>
      </c>
    </row>
    <row r="27" s="4" customFormat="1" spans="1:25">
      <c r="A27" s="4" t="s">
        <v>159</v>
      </c>
      <c r="B27" s="4" t="s">
        <v>26</v>
      </c>
      <c r="C27" s="4" t="s">
        <v>27</v>
      </c>
      <c r="D27" s="4" t="s">
        <v>160</v>
      </c>
      <c r="E27" s="4" t="s">
        <v>161</v>
      </c>
      <c r="F27" s="6">
        <v>44915</v>
      </c>
      <c r="G27" s="6">
        <v>44920</v>
      </c>
      <c r="H27" s="4">
        <v>1</v>
      </c>
      <c r="I27" s="4">
        <v>5</v>
      </c>
      <c r="J27" s="4">
        <v>5</v>
      </c>
      <c r="K27" s="4" t="s">
        <v>30</v>
      </c>
      <c r="L27" s="4">
        <v>2443</v>
      </c>
      <c r="M27" s="4">
        <v>2443</v>
      </c>
      <c r="N27" s="4" t="s">
        <v>162</v>
      </c>
      <c r="O27" s="4" t="s">
        <v>32</v>
      </c>
      <c r="P27" s="4" t="s">
        <v>33</v>
      </c>
      <c r="Q27" s="4">
        <v>0</v>
      </c>
      <c r="R27" s="7">
        <v>44860</v>
      </c>
      <c r="S27" s="6">
        <v>44923</v>
      </c>
      <c r="T27" s="4" t="s">
        <v>34</v>
      </c>
      <c r="U27" s="4">
        <v>2443</v>
      </c>
      <c r="V27" s="4">
        <v>0</v>
      </c>
      <c r="W27" s="4">
        <v>0</v>
      </c>
      <c r="X27" s="4" t="s">
        <v>163</v>
      </c>
      <c r="Y27" s="4" t="s">
        <v>164</v>
      </c>
    </row>
    <row r="28" s="4" customFormat="1" spans="1:25">
      <c r="A28" s="4" t="s">
        <v>165</v>
      </c>
      <c r="B28" s="4" t="s">
        <v>26</v>
      </c>
      <c r="C28" s="4" t="s">
        <v>27</v>
      </c>
      <c r="D28" s="4" t="s">
        <v>166</v>
      </c>
      <c r="E28" s="4" t="s">
        <v>167</v>
      </c>
      <c r="F28" s="6">
        <v>44917</v>
      </c>
      <c r="G28" s="6">
        <v>44920</v>
      </c>
      <c r="H28" s="4">
        <v>2</v>
      </c>
      <c r="I28" s="4">
        <v>3</v>
      </c>
      <c r="J28" s="4">
        <v>6</v>
      </c>
      <c r="K28" s="4" t="s">
        <v>30</v>
      </c>
      <c r="L28" s="4">
        <v>1650</v>
      </c>
      <c r="M28" s="4">
        <v>1650</v>
      </c>
      <c r="N28" s="4" t="s">
        <v>168</v>
      </c>
      <c r="O28" s="4" t="s">
        <v>32</v>
      </c>
      <c r="P28" s="4" t="s">
        <v>33</v>
      </c>
      <c r="Q28" s="4">
        <v>0</v>
      </c>
      <c r="R28" s="7">
        <v>44860</v>
      </c>
      <c r="S28" s="6">
        <v>44923</v>
      </c>
      <c r="T28" s="4" t="s">
        <v>34</v>
      </c>
      <c r="U28" s="4">
        <v>1650</v>
      </c>
      <c r="V28" s="4">
        <v>0</v>
      </c>
      <c r="W28" s="4">
        <v>0</v>
      </c>
      <c r="X28" s="4" t="s">
        <v>169</v>
      </c>
      <c r="Y28" s="4" t="s">
        <v>170</v>
      </c>
    </row>
    <row r="29" s="4" customFormat="1" spans="1:25">
      <c r="A29" s="4" t="s">
        <v>171</v>
      </c>
      <c r="B29" s="4" t="s">
        <v>26</v>
      </c>
      <c r="C29" s="4" t="s">
        <v>27</v>
      </c>
      <c r="D29" s="4" t="s">
        <v>74</v>
      </c>
      <c r="E29" s="4" t="s">
        <v>75</v>
      </c>
      <c r="F29" s="6">
        <v>44918</v>
      </c>
      <c r="G29" s="6">
        <v>44920</v>
      </c>
      <c r="H29" s="4">
        <v>1</v>
      </c>
      <c r="I29" s="4">
        <v>2</v>
      </c>
      <c r="J29" s="4">
        <v>2</v>
      </c>
      <c r="K29" s="4" t="s">
        <v>30</v>
      </c>
      <c r="L29" s="4">
        <v>2000</v>
      </c>
      <c r="M29" s="4">
        <v>2000</v>
      </c>
      <c r="N29" s="4" t="s">
        <v>172</v>
      </c>
      <c r="O29" s="4" t="s">
        <v>32</v>
      </c>
      <c r="P29" s="4" t="s">
        <v>33</v>
      </c>
      <c r="Q29" s="4">
        <v>0</v>
      </c>
      <c r="R29" s="7">
        <v>44861</v>
      </c>
      <c r="S29" s="6">
        <v>44923</v>
      </c>
      <c r="T29" s="4" t="s">
        <v>34</v>
      </c>
      <c r="U29" s="4">
        <v>2000</v>
      </c>
      <c r="V29" s="4">
        <v>0</v>
      </c>
      <c r="W29" s="4">
        <v>0</v>
      </c>
      <c r="X29" s="4" t="s">
        <v>173</v>
      </c>
      <c r="Y29" s="4" t="s">
        <v>78</v>
      </c>
    </row>
    <row r="30" s="4" customFormat="1" spans="1:27">
      <c r="A30" s="4" t="s">
        <v>174</v>
      </c>
      <c r="B30" s="4" t="s">
        <v>26</v>
      </c>
      <c r="C30" s="4" t="s">
        <v>27</v>
      </c>
      <c r="D30" s="4" t="s">
        <v>175</v>
      </c>
      <c r="E30" s="4" t="s">
        <v>176</v>
      </c>
      <c r="F30" s="6">
        <v>44917</v>
      </c>
      <c r="G30" s="6">
        <v>44920</v>
      </c>
      <c r="H30" s="4">
        <v>3</v>
      </c>
      <c r="I30" s="4">
        <v>3</v>
      </c>
      <c r="J30" s="4">
        <v>9</v>
      </c>
      <c r="K30" s="4" t="s">
        <v>30</v>
      </c>
      <c r="L30" s="4">
        <v>5526</v>
      </c>
      <c r="M30" s="4">
        <v>5526</v>
      </c>
      <c r="N30" s="4" t="s">
        <v>177</v>
      </c>
      <c r="O30" s="4" t="s">
        <v>32</v>
      </c>
      <c r="P30" s="4" t="s">
        <v>33</v>
      </c>
      <c r="Q30" s="4">
        <v>0</v>
      </c>
      <c r="R30" s="7">
        <v>44863</v>
      </c>
      <c r="S30" s="6">
        <v>44923</v>
      </c>
      <c r="T30" s="4" t="s">
        <v>34</v>
      </c>
      <c r="U30" s="4">
        <v>5526</v>
      </c>
      <c r="V30" s="4">
        <v>0</v>
      </c>
      <c r="W30" s="4">
        <v>0</v>
      </c>
      <c r="X30" s="4" t="s">
        <v>178</v>
      </c>
      <c r="Y30" s="4">
        <v>880504</v>
      </c>
      <c r="Z30" s="4">
        <v>880505</v>
      </c>
      <c r="AA30" s="4" t="s">
        <v>179</v>
      </c>
    </row>
    <row r="31" s="4" customFormat="1" spans="1:25">
      <c r="A31" s="4" t="s">
        <v>180</v>
      </c>
      <c r="B31" s="4" t="s">
        <v>26</v>
      </c>
      <c r="C31" s="4" t="s">
        <v>27</v>
      </c>
      <c r="D31" s="4" t="s">
        <v>181</v>
      </c>
      <c r="E31" s="4" t="s">
        <v>182</v>
      </c>
      <c r="F31" s="6">
        <v>44918</v>
      </c>
      <c r="G31" s="6">
        <v>44920</v>
      </c>
      <c r="H31" s="4">
        <v>1</v>
      </c>
      <c r="I31" s="4">
        <v>2</v>
      </c>
      <c r="J31" s="4">
        <v>2</v>
      </c>
      <c r="K31" s="4" t="s">
        <v>30</v>
      </c>
      <c r="L31" s="4">
        <v>12200</v>
      </c>
      <c r="M31" s="4">
        <v>12200</v>
      </c>
      <c r="N31" s="4" t="s">
        <v>183</v>
      </c>
      <c r="O31" s="4" t="s">
        <v>32</v>
      </c>
      <c r="P31" s="4" t="s">
        <v>33</v>
      </c>
      <c r="Q31" s="4">
        <v>0</v>
      </c>
      <c r="R31" s="7">
        <v>44864</v>
      </c>
      <c r="S31" s="6">
        <v>44923</v>
      </c>
      <c r="T31" s="4" t="s">
        <v>34</v>
      </c>
      <c r="U31" s="4">
        <v>12200</v>
      </c>
      <c r="V31" s="4">
        <v>0</v>
      </c>
      <c r="W31" s="4">
        <v>0</v>
      </c>
      <c r="X31" s="4" t="s">
        <v>184</v>
      </c>
      <c r="Y31" s="4" t="s">
        <v>65</v>
      </c>
    </row>
    <row r="32" s="4" customFormat="1" spans="1:25">
      <c r="A32" s="4" t="s">
        <v>180</v>
      </c>
      <c r="B32" s="4" t="s">
        <v>26</v>
      </c>
      <c r="C32" s="4" t="s">
        <v>66</v>
      </c>
      <c r="D32" s="4" t="s">
        <v>181</v>
      </c>
      <c r="E32" s="4" t="s">
        <v>182</v>
      </c>
      <c r="F32" s="6">
        <v>44918</v>
      </c>
      <c r="G32" s="6">
        <v>44920</v>
      </c>
      <c r="H32" s="4">
        <v>1</v>
      </c>
      <c r="I32" s="4">
        <v>2</v>
      </c>
      <c r="J32" s="4">
        <v>2</v>
      </c>
      <c r="K32" s="4" t="s">
        <v>30</v>
      </c>
      <c r="L32" s="4">
        <v>-12200</v>
      </c>
      <c r="M32" s="4">
        <v>-12200</v>
      </c>
      <c r="N32" s="4" t="s">
        <v>183</v>
      </c>
      <c r="O32" s="4" t="s">
        <v>32</v>
      </c>
      <c r="P32" s="4" t="s">
        <v>33</v>
      </c>
      <c r="Q32" s="4">
        <v>0</v>
      </c>
      <c r="R32" s="7">
        <v>44864</v>
      </c>
      <c r="S32" s="6">
        <v>44923</v>
      </c>
      <c r="T32" s="4" t="s">
        <v>34</v>
      </c>
      <c r="U32" s="4">
        <v>-12200</v>
      </c>
      <c r="V32" s="4">
        <v>0</v>
      </c>
      <c r="W32" s="4">
        <v>0</v>
      </c>
      <c r="X32" s="4" t="s">
        <v>184</v>
      </c>
      <c r="Y32" s="4" t="s">
        <v>65</v>
      </c>
    </row>
    <row r="33" s="4" customFormat="1" spans="1:25">
      <c r="A33" s="4" t="s">
        <v>185</v>
      </c>
      <c r="B33" s="4" t="s">
        <v>26</v>
      </c>
      <c r="C33" s="4" t="s">
        <v>27</v>
      </c>
      <c r="D33" s="4" t="s">
        <v>186</v>
      </c>
      <c r="E33" s="4" t="s">
        <v>187</v>
      </c>
      <c r="F33" s="6">
        <v>44918</v>
      </c>
      <c r="G33" s="6">
        <v>44920</v>
      </c>
      <c r="H33" s="4">
        <v>1</v>
      </c>
      <c r="I33" s="4">
        <v>2</v>
      </c>
      <c r="J33" s="4">
        <v>2</v>
      </c>
      <c r="K33" s="4" t="s">
        <v>30</v>
      </c>
      <c r="L33" s="4">
        <v>760</v>
      </c>
      <c r="M33" s="4">
        <v>760</v>
      </c>
      <c r="N33" s="4" t="s">
        <v>188</v>
      </c>
      <c r="O33" s="4" t="s">
        <v>32</v>
      </c>
      <c r="P33" s="4" t="s">
        <v>33</v>
      </c>
      <c r="Q33" s="4">
        <v>0</v>
      </c>
      <c r="R33" s="7">
        <v>44866</v>
      </c>
      <c r="S33" s="6">
        <v>44923</v>
      </c>
      <c r="T33" s="4" t="s">
        <v>34</v>
      </c>
      <c r="U33" s="4">
        <v>760</v>
      </c>
      <c r="V33" s="4">
        <v>0</v>
      </c>
      <c r="W33" s="4">
        <v>0</v>
      </c>
      <c r="X33" s="4" t="s">
        <v>189</v>
      </c>
      <c r="Y33" s="4" t="s">
        <v>190</v>
      </c>
    </row>
    <row r="34" s="4" customFormat="1" spans="1:25">
      <c r="A34" s="4" t="s">
        <v>191</v>
      </c>
      <c r="B34" s="4" t="s">
        <v>26</v>
      </c>
      <c r="C34" s="4" t="s">
        <v>27</v>
      </c>
      <c r="D34" s="4" t="s">
        <v>192</v>
      </c>
      <c r="E34" s="4" t="s">
        <v>193</v>
      </c>
      <c r="F34" s="6">
        <v>44917</v>
      </c>
      <c r="G34" s="6">
        <v>44920</v>
      </c>
      <c r="H34" s="4">
        <v>1</v>
      </c>
      <c r="I34" s="4">
        <v>3</v>
      </c>
      <c r="J34" s="4">
        <v>3</v>
      </c>
      <c r="K34" s="4" t="s">
        <v>30</v>
      </c>
      <c r="L34" s="4">
        <v>3318</v>
      </c>
      <c r="M34" s="4">
        <v>3318</v>
      </c>
      <c r="N34" s="4" t="s">
        <v>194</v>
      </c>
      <c r="O34" s="4" t="s">
        <v>32</v>
      </c>
      <c r="P34" s="4" t="s">
        <v>33</v>
      </c>
      <c r="Q34" s="4">
        <v>0</v>
      </c>
      <c r="R34" s="7">
        <v>44867</v>
      </c>
      <c r="S34" s="6">
        <v>44923</v>
      </c>
      <c r="T34" s="4" t="s">
        <v>34</v>
      </c>
      <c r="U34" s="4">
        <v>3318</v>
      </c>
      <c r="V34" s="4">
        <v>0</v>
      </c>
      <c r="W34" s="4">
        <v>0</v>
      </c>
      <c r="X34" s="4" t="s">
        <v>195</v>
      </c>
      <c r="Y34" s="4" t="s">
        <v>196</v>
      </c>
    </row>
    <row r="35" s="4" customFormat="1" spans="1:25">
      <c r="A35" s="4" t="s">
        <v>197</v>
      </c>
      <c r="B35" s="4" t="s">
        <v>26</v>
      </c>
      <c r="C35" s="4" t="s">
        <v>27</v>
      </c>
      <c r="D35" s="4" t="s">
        <v>198</v>
      </c>
      <c r="E35" s="4" t="s">
        <v>199</v>
      </c>
      <c r="F35" s="6">
        <v>44919</v>
      </c>
      <c r="G35" s="6">
        <v>44920</v>
      </c>
      <c r="H35" s="4">
        <v>1</v>
      </c>
      <c r="I35" s="4">
        <v>1</v>
      </c>
      <c r="J35" s="4">
        <v>1</v>
      </c>
      <c r="K35" s="4" t="s">
        <v>30</v>
      </c>
      <c r="L35" s="4">
        <v>800</v>
      </c>
      <c r="M35" s="4">
        <v>800</v>
      </c>
      <c r="N35" s="4" t="s">
        <v>200</v>
      </c>
      <c r="O35" s="4" t="s">
        <v>32</v>
      </c>
      <c r="P35" s="4" t="s">
        <v>33</v>
      </c>
      <c r="Q35" s="4">
        <v>0</v>
      </c>
      <c r="R35" s="7">
        <v>44867</v>
      </c>
      <c r="S35" s="6">
        <v>44923</v>
      </c>
      <c r="T35" s="4" t="s">
        <v>34</v>
      </c>
      <c r="U35" s="4">
        <v>800</v>
      </c>
      <c r="V35" s="4">
        <v>0</v>
      </c>
      <c r="W35" s="4">
        <v>0</v>
      </c>
      <c r="X35" s="4" t="s">
        <v>201</v>
      </c>
      <c r="Y35" s="4" t="s">
        <v>202</v>
      </c>
    </row>
    <row r="36" s="4" customFormat="1" spans="1:25">
      <c r="A36" s="4" t="s">
        <v>203</v>
      </c>
      <c r="B36" s="4" t="s">
        <v>26</v>
      </c>
      <c r="C36" s="4" t="s">
        <v>27</v>
      </c>
      <c r="D36" s="4" t="s">
        <v>204</v>
      </c>
      <c r="E36" s="4" t="s">
        <v>205</v>
      </c>
      <c r="F36" s="6">
        <v>44919</v>
      </c>
      <c r="G36" s="6">
        <v>44920</v>
      </c>
      <c r="H36" s="4">
        <v>1</v>
      </c>
      <c r="I36" s="4">
        <v>1</v>
      </c>
      <c r="J36" s="4">
        <v>1</v>
      </c>
      <c r="K36" s="4" t="s">
        <v>30</v>
      </c>
      <c r="L36" s="4">
        <v>594.93</v>
      </c>
      <c r="M36" s="4">
        <v>594.93</v>
      </c>
      <c r="N36" s="4" t="s">
        <v>206</v>
      </c>
      <c r="O36" s="4" t="s">
        <v>32</v>
      </c>
      <c r="P36" s="4" t="s">
        <v>33</v>
      </c>
      <c r="Q36" s="4">
        <v>0</v>
      </c>
      <c r="R36" s="7">
        <v>44870</v>
      </c>
      <c r="S36" s="6">
        <v>44923</v>
      </c>
      <c r="T36" s="4" t="s">
        <v>34</v>
      </c>
      <c r="U36" s="4">
        <v>594.93</v>
      </c>
      <c r="V36" s="4">
        <v>0</v>
      </c>
      <c r="W36" s="4">
        <v>0</v>
      </c>
      <c r="X36" s="4" t="s">
        <v>207</v>
      </c>
      <c r="Y36" s="4" t="s">
        <v>65</v>
      </c>
    </row>
    <row r="37" s="4" customFormat="1" spans="1:25">
      <c r="A37" s="4" t="s">
        <v>208</v>
      </c>
      <c r="B37" s="4" t="s">
        <v>26</v>
      </c>
      <c r="C37" s="4" t="s">
        <v>27</v>
      </c>
      <c r="D37" s="4" t="s">
        <v>198</v>
      </c>
      <c r="E37" s="4" t="s">
        <v>199</v>
      </c>
      <c r="F37" s="6">
        <v>44919</v>
      </c>
      <c r="G37" s="6">
        <v>44920</v>
      </c>
      <c r="H37" s="4">
        <v>1</v>
      </c>
      <c r="I37" s="4">
        <v>1</v>
      </c>
      <c r="J37" s="4">
        <v>1</v>
      </c>
      <c r="K37" s="4" t="s">
        <v>30</v>
      </c>
      <c r="L37" s="4">
        <v>890</v>
      </c>
      <c r="M37" s="4">
        <v>890</v>
      </c>
      <c r="N37" s="4" t="s">
        <v>209</v>
      </c>
      <c r="O37" s="4" t="s">
        <v>32</v>
      </c>
      <c r="P37" s="4" t="s">
        <v>33</v>
      </c>
      <c r="Q37" s="4">
        <v>0</v>
      </c>
      <c r="R37" s="7">
        <v>44871</v>
      </c>
      <c r="S37" s="6">
        <v>44923</v>
      </c>
      <c r="T37" s="4" t="s">
        <v>34</v>
      </c>
      <c r="U37" s="4">
        <v>890</v>
      </c>
      <c r="V37" s="4">
        <v>0</v>
      </c>
      <c r="W37" s="4">
        <v>0</v>
      </c>
      <c r="X37" s="4" t="s">
        <v>210</v>
      </c>
      <c r="Y37" s="4" t="s">
        <v>211</v>
      </c>
    </row>
    <row r="38" s="4" customFormat="1" spans="1:25">
      <c r="A38" s="4" t="s">
        <v>212</v>
      </c>
      <c r="B38" s="4" t="s">
        <v>26</v>
      </c>
      <c r="C38" s="4" t="s">
        <v>27</v>
      </c>
      <c r="D38" s="4" t="s">
        <v>198</v>
      </c>
      <c r="E38" s="4" t="s">
        <v>199</v>
      </c>
      <c r="F38" s="6">
        <v>44919</v>
      </c>
      <c r="G38" s="6">
        <v>44920</v>
      </c>
      <c r="H38" s="4">
        <v>1</v>
      </c>
      <c r="I38" s="4">
        <v>1</v>
      </c>
      <c r="J38" s="4">
        <v>1</v>
      </c>
      <c r="K38" s="4" t="s">
        <v>30</v>
      </c>
      <c r="L38" s="4">
        <v>890</v>
      </c>
      <c r="M38" s="4">
        <v>890</v>
      </c>
      <c r="N38" s="4" t="s">
        <v>213</v>
      </c>
      <c r="O38" s="4" t="s">
        <v>32</v>
      </c>
      <c r="P38" s="4" t="s">
        <v>33</v>
      </c>
      <c r="Q38" s="4">
        <v>0</v>
      </c>
      <c r="R38" s="7">
        <v>44871</v>
      </c>
      <c r="S38" s="6">
        <v>44923</v>
      </c>
      <c r="T38" s="4" t="s">
        <v>34</v>
      </c>
      <c r="U38" s="4">
        <v>890</v>
      </c>
      <c r="V38" s="4">
        <v>0</v>
      </c>
      <c r="W38" s="4">
        <v>0</v>
      </c>
      <c r="X38" s="4" t="s">
        <v>214</v>
      </c>
      <c r="Y38" s="4" t="s">
        <v>215</v>
      </c>
    </row>
    <row r="39" s="4" customFormat="1" spans="1:25">
      <c r="A39" s="4" t="s">
        <v>216</v>
      </c>
      <c r="B39" s="4" t="s">
        <v>26</v>
      </c>
      <c r="C39" s="4" t="s">
        <v>27</v>
      </c>
      <c r="D39" s="4" t="s">
        <v>198</v>
      </c>
      <c r="E39" s="4" t="s">
        <v>199</v>
      </c>
      <c r="F39" s="6">
        <v>44919</v>
      </c>
      <c r="G39" s="6">
        <v>44920</v>
      </c>
      <c r="H39" s="4">
        <v>1</v>
      </c>
      <c r="I39" s="4">
        <v>1</v>
      </c>
      <c r="J39" s="4">
        <v>1</v>
      </c>
      <c r="K39" s="4" t="s">
        <v>30</v>
      </c>
      <c r="L39" s="4">
        <v>890</v>
      </c>
      <c r="M39" s="4">
        <v>890</v>
      </c>
      <c r="N39" s="4" t="s">
        <v>217</v>
      </c>
      <c r="O39" s="4" t="s">
        <v>32</v>
      </c>
      <c r="P39" s="4" t="s">
        <v>33</v>
      </c>
      <c r="Q39" s="4">
        <v>0</v>
      </c>
      <c r="R39" s="7">
        <v>44872</v>
      </c>
      <c r="S39" s="6">
        <v>44923</v>
      </c>
      <c r="T39" s="4" t="s">
        <v>34</v>
      </c>
      <c r="U39" s="4">
        <v>890</v>
      </c>
      <c r="V39" s="4">
        <v>0</v>
      </c>
      <c r="W39" s="4">
        <v>0</v>
      </c>
      <c r="X39" s="4" t="s">
        <v>218</v>
      </c>
      <c r="Y39" s="4" t="s">
        <v>219</v>
      </c>
    </row>
    <row r="40" s="4" customFormat="1" spans="1:25">
      <c r="A40" s="4" t="s">
        <v>220</v>
      </c>
      <c r="B40" s="4" t="s">
        <v>26</v>
      </c>
      <c r="C40" s="4" t="s">
        <v>27</v>
      </c>
      <c r="D40" s="4" t="s">
        <v>221</v>
      </c>
      <c r="E40" s="4" t="s">
        <v>222</v>
      </c>
      <c r="F40" s="6">
        <v>44919</v>
      </c>
      <c r="G40" s="6">
        <v>44920</v>
      </c>
      <c r="H40" s="4">
        <v>1</v>
      </c>
      <c r="I40" s="4">
        <v>1</v>
      </c>
      <c r="J40" s="4">
        <v>1</v>
      </c>
      <c r="K40" s="4" t="s">
        <v>30</v>
      </c>
      <c r="L40" s="4">
        <v>980</v>
      </c>
      <c r="M40" s="4">
        <v>980</v>
      </c>
      <c r="N40" s="4" t="s">
        <v>223</v>
      </c>
      <c r="O40" s="4" t="s">
        <v>32</v>
      </c>
      <c r="P40" s="4" t="s">
        <v>33</v>
      </c>
      <c r="Q40" s="4">
        <v>0</v>
      </c>
      <c r="R40" s="7">
        <v>44874</v>
      </c>
      <c r="S40" s="6">
        <v>44923</v>
      </c>
      <c r="T40" s="4" t="s">
        <v>34</v>
      </c>
      <c r="U40" s="4">
        <v>980</v>
      </c>
      <c r="V40" s="4">
        <v>0</v>
      </c>
      <c r="W40" s="4">
        <v>0</v>
      </c>
      <c r="X40" s="4" t="s">
        <v>224</v>
      </c>
      <c r="Y40" s="4" t="s">
        <v>225</v>
      </c>
    </row>
    <row r="41" s="4" customFormat="1" spans="1:25">
      <c r="A41" s="4" t="s">
        <v>226</v>
      </c>
      <c r="B41" s="4" t="s">
        <v>26</v>
      </c>
      <c r="C41" s="4" t="s">
        <v>27</v>
      </c>
      <c r="D41" s="4" t="s">
        <v>227</v>
      </c>
      <c r="E41" s="4" t="s">
        <v>228</v>
      </c>
      <c r="F41" s="6">
        <v>44919</v>
      </c>
      <c r="G41" s="6">
        <v>44920</v>
      </c>
      <c r="H41" s="4">
        <v>1</v>
      </c>
      <c r="I41" s="4">
        <v>1</v>
      </c>
      <c r="J41" s="4">
        <v>1</v>
      </c>
      <c r="K41" s="4" t="s">
        <v>30</v>
      </c>
      <c r="L41" s="4">
        <v>930</v>
      </c>
      <c r="M41" s="4">
        <v>930</v>
      </c>
      <c r="N41" s="4" t="s">
        <v>229</v>
      </c>
      <c r="O41" s="4" t="s">
        <v>32</v>
      </c>
      <c r="P41" s="4" t="s">
        <v>33</v>
      </c>
      <c r="Q41" s="4">
        <v>0</v>
      </c>
      <c r="R41" s="7">
        <v>44874</v>
      </c>
      <c r="S41" s="6">
        <v>44923</v>
      </c>
      <c r="T41" s="4" t="s">
        <v>34</v>
      </c>
      <c r="U41" s="4">
        <v>930</v>
      </c>
      <c r="V41" s="4">
        <v>0</v>
      </c>
      <c r="W41" s="4">
        <v>0</v>
      </c>
      <c r="X41" s="4" t="s">
        <v>230</v>
      </c>
      <c r="Y41" s="4" t="s">
        <v>231</v>
      </c>
    </row>
    <row r="42" s="4" customFormat="1" spans="1:25">
      <c r="A42" s="4" t="s">
        <v>232</v>
      </c>
      <c r="B42" s="4" t="s">
        <v>26</v>
      </c>
      <c r="C42" s="4" t="s">
        <v>27</v>
      </c>
      <c r="D42" s="4" t="s">
        <v>233</v>
      </c>
      <c r="E42" s="4" t="s">
        <v>234</v>
      </c>
      <c r="F42" s="6">
        <v>44918</v>
      </c>
      <c r="G42" s="6">
        <v>44920</v>
      </c>
      <c r="H42" s="4">
        <v>1</v>
      </c>
      <c r="I42" s="4">
        <v>2</v>
      </c>
      <c r="J42" s="4">
        <v>2</v>
      </c>
      <c r="K42" s="4" t="s">
        <v>30</v>
      </c>
      <c r="L42" s="4">
        <v>3420</v>
      </c>
      <c r="M42" s="4">
        <v>3420</v>
      </c>
      <c r="N42" s="4" t="s">
        <v>235</v>
      </c>
      <c r="O42" s="4" t="s">
        <v>32</v>
      </c>
      <c r="P42" s="4" t="s">
        <v>33</v>
      </c>
      <c r="Q42" s="4">
        <v>0</v>
      </c>
      <c r="R42" s="7">
        <v>44875</v>
      </c>
      <c r="S42" s="6">
        <v>44923</v>
      </c>
      <c r="T42" s="4" t="s">
        <v>34</v>
      </c>
      <c r="U42" s="4">
        <v>3420</v>
      </c>
      <c r="V42" s="4">
        <v>0</v>
      </c>
      <c r="W42" s="4">
        <v>0</v>
      </c>
      <c r="X42" s="4" t="s">
        <v>236</v>
      </c>
      <c r="Y42" s="4" t="s">
        <v>65</v>
      </c>
    </row>
    <row r="43" s="4" customFormat="1" spans="1:25">
      <c r="A43" s="4" t="s">
        <v>232</v>
      </c>
      <c r="B43" s="4" t="s">
        <v>26</v>
      </c>
      <c r="C43" s="4" t="s">
        <v>66</v>
      </c>
      <c r="D43" s="4" t="s">
        <v>233</v>
      </c>
      <c r="E43" s="4" t="s">
        <v>234</v>
      </c>
      <c r="F43" s="6">
        <v>44918</v>
      </c>
      <c r="G43" s="6">
        <v>44920</v>
      </c>
      <c r="H43" s="4">
        <v>1</v>
      </c>
      <c r="I43" s="4">
        <v>2</v>
      </c>
      <c r="J43" s="4">
        <v>2</v>
      </c>
      <c r="K43" s="4" t="s">
        <v>30</v>
      </c>
      <c r="L43" s="4">
        <v>-3420</v>
      </c>
      <c r="M43" s="4">
        <v>-3420</v>
      </c>
      <c r="N43" s="4" t="s">
        <v>235</v>
      </c>
      <c r="O43" s="4" t="s">
        <v>32</v>
      </c>
      <c r="P43" s="4" t="s">
        <v>33</v>
      </c>
      <c r="Q43" s="4">
        <v>0</v>
      </c>
      <c r="R43" s="7">
        <v>44875</v>
      </c>
      <c r="S43" s="6">
        <v>44923</v>
      </c>
      <c r="T43" s="4" t="s">
        <v>34</v>
      </c>
      <c r="U43" s="4">
        <v>-3420</v>
      </c>
      <c r="V43" s="4">
        <v>0</v>
      </c>
      <c r="W43" s="4">
        <v>0</v>
      </c>
      <c r="X43" s="4" t="s">
        <v>236</v>
      </c>
      <c r="Y43" s="4" t="s">
        <v>65</v>
      </c>
    </row>
    <row r="44" s="4" customFormat="1" spans="1:25">
      <c r="A44" s="4" t="s">
        <v>237</v>
      </c>
      <c r="B44" s="4" t="s">
        <v>26</v>
      </c>
      <c r="C44" s="4" t="s">
        <v>27</v>
      </c>
      <c r="D44" s="4" t="s">
        <v>233</v>
      </c>
      <c r="E44" s="4" t="s">
        <v>234</v>
      </c>
      <c r="F44" s="6">
        <v>44918</v>
      </c>
      <c r="G44" s="6">
        <v>44920</v>
      </c>
      <c r="H44" s="4">
        <v>1</v>
      </c>
      <c r="I44" s="4">
        <v>2</v>
      </c>
      <c r="J44" s="4">
        <v>2</v>
      </c>
      <c r="K44" s="4" t="s">
        <v>30</v>
      </c>
      <c r="L44" s="4">
        <v>3420</v>
      </c>
      <c r="M44" s="4">
        <v>3420</v>
      </c>
      <c r="N44" s="4" t="s">
        <v>235</v>
      </c>
      <c r="O44" s="4" t="s">
        <v>32</v>
      </c>
      <c r="P44" s="4" t="s">
        <v>33</v>
      </c>
      <c r="Q44" s="4">
        <v>0</v>
      </c>
      <c r="R44" s="7">
        <v>44875</v>
      </c>
      <c r="S44" s="6">
        <v>44923</v>
      </c>
      <c r="T44" s="4" t="s">
        <v>34</v>
      </c>
      <c r="U44" s="4">
        <v>3420</v>
      </c>
      <c r="V44" s="4">
        <v>0</v>
      </c>
      <c r="W44" s="4">
        <v>0</v>
      </c>
      <c r="X44" s="4" t="s">
        <v>238</v>
      </c>
      <c r="Y44" s="4" t="s">
        <v>239</v>
      </c>
    </row>
    <row r="45" s="4" customFormat="1" spans="1:25">
      <c r="A45" s="4" t="s">
        <v>240</v>
      </c>
      <c r="B45" s="4" t="s">
        <v>26</v>
      </c>
      <c r="C45" s="4" t="s">
        <v>27</v>
      </c>
      <c r="D45" s="4" t="s">
        <v>241</v>
      </c>
      <c r="E45" s="4" t="s">
        <v>242</v>
      </c>
      <c r="F45" s="6">
        <v>44919</v>
      </c>
      <c r="G45" s="6">
        <v>44920</v>
      </c>
      <c r="H45" s="4">
        <v>2</v>
      </c>
      <c r="I45" s="4">
        <v>1</v>
      </c>
      <c r="J45" s="4">
        <v>2</v>
      </c>
      <c r="K45" s="4" t="s">
        <v>30</v>
      </c>
      <c r="L45" s="4">
        <v>910</v>
      </c>
      <c r="M45" s="4">
        <v>910</v>
      </c>
      <c r="N45" s="4" t="s">
        <v>243</v>
      </c>
      <c r="O45" s="4" t="s">
        <v>32</v>
      </c>
      <c r="P45" s="4" t="s">
        <v>33</v>
      </c>
      <c r="Q45" s="4">
        <v>0</v>
      </c>
      <c r="R45" s="7">
        <v>44876</v>
      </c>
      <c r="S45" s="6">
        <v>44923</v>
      </c>
      <c r="T45" s="4" t="s">
        <v>34</v>
      </c>
      <c r="U45" s="4">
        <v>910</v>
      </c>
      <c r="V45" s="4">
        <v>0</v>
      </c>
      <c r="W45" s="4">
        <v>0</v>
      </c>
      <c r="X45" s="4" t="s">
        <v>244</v>
      </c>
      <c r="Y45" s="4" t="s">
        <v>245</v>
      </c>
    </row>
    <row r="46" s="4" customFormat="1" spans="1:25">
      <c r="A46" s="4" t="s">
        <v>246</v>
      </c>
      <c r="B46" s="4" t="s">
        <v>26</v>
      </c>
      <c r="C46" s="4" t="s">
        <v>27</v>
      </c>
      <c r="D46" s="4" t="s">
        <v>55</v>
      </c>
      <c r="E46" s="4" t="s">
        <v>247</v>
      </c>
      <c r="F46" s="6">
        <v>44916</v>
      </c>
      <c r="G46" s="6">
        <v>44920</v>
      </c>
      <c r="H46" s="4">
        <v>1</v>
      </c>
      <c r="I46" s="4">
        <v>4</v>
      </c>
      <c r="J46" s="4">
        <v>4</v>
      </c>
      <c r="K46" s="4" t="s">
        <v>30</v>
      </c>
      <c r="L46" s="4">
        <v>2516</v>
      </c>
      <c r="M46" s="4">
        <v>2516</v>
      </c>
      <c r="N46" s="4" t="s">
        <v>248</v>
      </c>
      <c r="O46" s="4" t="s">
        <v>32</v>
      </c>
      <c r="P46" s="4" t="s">
        <v>33</v>
      </c>
      <c r="Q46" s="4">
        <v>0</v>
      </c>
      <c r="R46" s="7">
        <v>44876</v>
      </c>
      <c r="S46" s="6">
        <v>44923</v>
      </c>
      <c r="T46" s="4" t="s">
        <v>34</v>
      </c>
      <c r="U46" s="4">
        <v>2516</v>
      </c>
      <c r="V46" s="4">
        <v>0</v>
      </c>
      <c r="W46" s="4">
        <v>0</v>
      </c>
      <c r="X46" s="4" t="s">
        <v>249</v>
      </c>
      <c r="Y46" s="4" t="s">
        <v>250</v>
      </c>
    </row>
    <row r="47" s="4" customFormat="1" spans="1:25">
      <c r="A47" s="4" t="s">
        <v>251</v>
      </c>
      <c r="B47" s="4" t="s">
        <v>26</v>
      </c>
      <c r="C47" s="4" t="s">
        <v>27</v>
      </c>
      <c r="D47" s="4" t="s">
        <v>252</v>
      </c>
      <c r="E47" s="4" t="s">
        <v>253</v>
      </c>
      <c r="F47" s="6">
        <v>44918</v>
      </c>
      <c r="G47" s="6">
        <v>44920</v>
      </c>
      <c r="H47" s="4">
        <v>1</v>
      </c>
      <c r="I47" s="4">
        <v>2</v>
      </c>
      <c r="J47" s="4">
        <v>2</v>
      </c>
      <c r="K47" s="4" t="s">
        <v>30</v>
      </c>
      <c r="L47" s="4">
        <v>775</v>
      </c>
      <c r="M47" s="4">
        <v>775</v>
      </c>
      <c r="N47" s="4" t="s">
        <v>254</v>
      </c>
      <c r="O47" s="4" t="s">
        <v>32</v>
      </c>
      <c r="P47" s="4" t="s">
        <v>33</v>
      </c>
      <c r="Q47" s="4">
        <v>0</v>
      </c>
      <c r="R47" s="7">
        <v>44876</v>
      </c>
      <c r="S47" s="6">
        <v>44923</v>
      </c>
      <c r="T47" s="4" t="s">
        <v>34</v>
      </c>
      <c r="U47" s="4">
        <v>775</v>
      </c>
      <c r="V47" s="4">
        <v>0</v>
      </c>
      <c r="W47" s="4">
        <v>0</v>
      </c>
      <c r="X47" s="4" t="s">
        <v>255</v>
      </c>
      <c r="Y47" s="4" t="s">
        <v>256</v>
      </c>
    </row>
    <row r="48" s="4" customFormat="1" spans="1:25">
      <c r="A48" s="4" t="s">
        <v>257</v>
      </c>
      <c r="B48" s="4" t="s">
        <v>26</v>
      </c>
      <c r="C48" s="4" t="s">
        <v>27</v>
      </c>
      <c r="D48" s="4" t="s">
        <v>198</v>
      </c>
      <c r="E48" s="4" t="s">
        <v>258</v>
      </c>
      <c r="F48" s="6">
        <v>44919</v>
      </c>
      <c r="G48" s="6">
        <v>44920</v>
      </c>
      <c r="H48" s="4">
        <v>1</v>
      </c>
      <c r="I48" s="4">
        <v>1</v>
      </c>
      <c r="J48" s="4">
        <v>1</v>
      </c>
      <c r="K48" s="4" t="s">
        <v>30</v>
      </c>
      <c r="L48" s="4">
        <v>888</v>
      </c>
      <c r="M48" s="4">
        <v>888</v>
      </c>
      <c r="N48" s="4" t="s">
        <v>259</v>
      </c>
      <c r="O48" s="4" t="s">
        <v>32</v>
      </c>
      <c r="P48" s="4" t="s">
        <v>33</v>
      </c>
      <c r="Q48" s="4">
        <v>0</v>
      </c>
      <c r="R48" s="7">
        <v>44876</v>
      </c>
      <c r="S48" s="6">
        <v>44923</v>
      </c>
      <c r="T48" s="4" t="s">
        <v>34</v>
      </c>
      <c r="U48" s="4">
        <v>888</v>
      </c>
      <c r="V48" s="4">
        <v>0</v>
      </c>
      <c r="W48" s="4">
        <v>0</v>
      </c>
      <c r="X48" s="4" t="s">
        <v>260</v>
      </c>
      <c r="Y48" s="4" t="s">
        <v>261</v>
      </c>
    </row>
    <row r="49" s="4" customFormat="1" spans="1:25">
      <c r="A49" s="4" t="s">
        <v>262</v>
      </c>
      <c r="B49" s="4" t="s">
        <v>26</v>
      </c>
      <c r="C49" s="4" t="s">
        <v>27</v>
      </c>
      <c r="D49" s="4" t="s">
        <v>263</v>
      </c>
      <c r="E49" s="4" t="s">
        <v>264</v>
      </c>
      <c r="F49" s="6">
        <v>44918</v>
      </c>
      <c r="G49" s="6">
        <v>44920</v>
      </c>
      <c r="H49" s="4">
        <v>1</v>
      </c>
      <c r="I49" s="4">
        <v>2</v>
      </c>
      <c r="J49" s="4">
        <v>2</v>
      </c>
      <c r="K49" s="4" t="s">
        <v>30</v>
      </c>
      <c r="L49" s="4">
        <v>1992</v>
      </c>
      <c r="M49" s="4">
        <v>1992</v>
      </c>
      <c r="N49" s="4" t="s">
        <v>265</v>
      </c>
      <c r="O49" s="4" t="s">
        <v>32</v>
      </c>
      <c r="P49" s="4" t="s">
        <v>33</v>
      </c>
      <c r="Q49" s="4">
        <v>0</v>
      </c>
      <c r="R49" s="7">
        <v>44876</v>
      </c>
      <c r="S49" s="6">
        <v>44923</v>
      </c>
      <c r="T49" s="4" t="s">
        <v>34</v>
      </c>
      <c r="U49" s="4">
        <v>1992</v>
      </c>
      <c r="V49" s="4">
        <v>0</v>
      </c>
      <c r="W49" s="4">
        <v>0</v>
      </c>
      <c r="X49" s="4" t="s">
        <v>266</v>
      </c>
      <c r="Y49" s="4" t="s">
        <v>267</v>
      </c>
    </row>
    <row r="50" s="4" customFormat="1" spans="1:25">
      <c r="A50" s="4" t="s">
        <v>268</v>
      </c>
      <c r="B50" s="4" t="s">
        <v>26</v>
      </c>
      <c r="C50" s="4" t="s">
        <v>27</v>
      </c>
      <c r="D50" s="4" t="s">
        <v>269</v>
      </c>
      <c r="E50" s="4" t="s">
        <v>270</v>
      </c>
      <c r="F50" s="6">
        <v>44918</v>
      </c>
      <c r="G50" s="6">
        <v>44920</v>
      </c>
      <c r="H50" s="4">
        <v>1</v>
      </c>
      <c r="I50" s="4">
        <v>2</v>
      </c>
      <c r="J50" s="4">
        <v>2</v>
      </c>
      <c r="K50" s="4" t="s">
        <v>30</v>
      </c>
      <c r="L50" s="4">
        <v>874</v>
      </c>
      <c r="M50" s="4">
        <v>874</v>
      </c>
      <c r="N50" s="4" t="s">
        <v>271</v>
      </c>
      <c r="O50" s="4" t="s">
        <v>32</v>
      </c>
      <c r="P50" s="4" t="s">
        <v>33</v>
      </c>
      <c r="Q50" s="4">
        <v>0</v>
      </c>
      <c r="R50" s="7">
        <v>44876</v>
      </c>
      <c r="S50" s="6">
        <v>44923</v>
      </c>
      <c r="T50" s="4" t="s">
        <v>34</v>
      </c>
      <c r="U50" s="4">
        <v>874</v>
      </c>
      <c r="V50" s="4">
        <v>0</v>
      </c>
      <c r="W50" s="4">
        <v>0</v>
      </c>
      <c r="X50" s="4" t="s">
        <v>272</v>
      </c>
      <c r="Y50" s="4" t="s">
        <v>273</v>
      </c>
    </row>
    <row r="51" s="4" customFormat="1" spans="1:25">
      <c r="A51" s="4" t="s">
        <v>274</v>
      </c>
      <c r="B51" s="4" t="s">
        <v>26</v>
      </c>
      <c r="C51" s="4" t="s">
        <v>27</v>
      </c>
      <c r="D51" s="4" t="s">
        <v>275</v>
      </c>
      <c r="E51" s="4" t="s">
        <v>276</v>
      </c>
      <c r="F51" s="6">
        <v>44919</v>
      </c>
      <c r="G51" s="6">
        <v>44920</v>
      </c>
      <c r="H51" s="4">
        <v>1</v>
      </c>
      <c r="I51" s="4">
        <v>1</v>
      </c>
      <c r="J51" s="4">
        <v>1</v>
      </c>
      <c r="K51" s="4" t="s">
        <v>30</v>
      </c>
      <c r="L51" s="4">
        <v>1438</v>
      </c>
      <c r="M51" s="4">
        <v>1438</v>
      </c>
      <c r="N51" s="4" t="s">
        <v>277</v>
      </c>
      <c r="O51" s="4" t="s">
        <v>32</v>
      </c>
      <c r="P51" s="4" t="s">
        <v>33</v>
      </c>
      <c r="Q51" s="4">
        <v>0</v>
      </c>
      <c r="R51" s="7">
        <v>44877</v>
      </c>
      <c r="S51" s="6">
        <v>44923</v>
      </c>
      <c r="T51" s="4" t="s">
        <v>34</v>
      </c>
      <c r="U51" s="4">
        <v>1438</v>
      </c>
      <c r="V51" s="4">
        <v>0</v>
      </c>
      <c r="W51" s="4">
        <v>0</v>
      </c>
      <c r="X51" s="4" t="s">
        <v>278</v>
      </c>
      <c r="Y51" s="4" t="s">
        <v>279</v>
      </c>
    </row>
    <row r="52" s="4" customFormat="1" spans="1:25">
      <c r="A52" s="4" t="s">
        <v>280</v>
      </c>
      <c r="B52" s="4" t="s">
        <v>26</v>
      </c>
      <c r="C52" s="4" t="s">
        <v>27</v>
      </c>
      <c r="D52" s="4" t="s">
        <v>281</v>
      </c>
      <c r="E52" s="4" t="s">
        <v>282</v>
      </c>
      <c r="F52" s="6">
        <v>44919</v>
      </c>
      <c r="G52" s="6">
        <v>44920</v>
      </c>
      <c r="H52" s="4">
        <v>1</v>
      </c>
      <c r="I52" s="4">
        <v>1</v>
      </c>
      <c r="J52" s="4">
        <v>1</v>
      </c>
      <c r="K52" s="4" t="s">
        <v>30</v>
      </c>
      <c r="L52" s="4">
        <v>448</v>
      </c>
      <c r="M52" s="4">
        <v>448</v>
      </c>
      <c r="N52" s="4" t="s">
        <v>283</v>
      </c>
      <c r="O52" s="4" t="s">
        <v>32</v>
      </c>
      <c r="P52" s="4" t="s">
        <v>33</v>
      </c>
      <c r="Q52" s="4">
        <v>0</v>
      </c>
      <c r="R52" s="7">
        <v>44877</v>
      </c>
      <c r="S52" s="6">
        <v>44923</v>
      </c>
      <c r="T52" s="4" t="s">
        <v>34</v>
      </c>
      <c r="U52" s="4">
        <v>448</v>
      </c>
      <c r="V52" s="4">
        <v>0</v>
      </c>
      <c r="W52" s="4">
        <v>0</v>
      </c>
      <c r="X52" s="4" t="s">
        <v>284</v>
      </c>
      <c r="Y52" s="4" t="s">
        <v>285</v>
      </c>
    </row>
    <row r="53" s="4" customFormat="1" spans="1:25">
      <c r="A53" s="4" t="s">
        <v>286</v>
      </c>
      <c r="B53" s="4" t="s">
        <v>26</v>
      </c>
      <c r="C53" s="4" t="s">
        <v>27</v>
      </c>
      <c r="D53" s="4" t="s">
        <v>287</v>
      </c>
      <c r="E53" s="4" t="s">
        <v>288</v>
      </c>
      <c r="F53" s="6">
        <v>44919</v>
      </c>
      <c r="G53" s="6">
        <v>44920</v>
      </c>
      <c r="H53" s="4">
        <v>1</v>
      </c>
      <c r="I53" s="4">
        <v>1</v>
      </c>
      <c r="J53" s="4">
        <v>1</v>
      </c>
      <c r="K53" s="4" t="s">
        <v>30</v>
      </c>
      <c r="L53" s="4">
        <v>1316</v>
      </c>
      <c r="M53" s="4">
        <v>1316</v>
      </c>
      <c r="N53" s="4" t="s">
        <v>289</v>
      </c>
      <c r="O53" s="4" t="s">
        <v>32</v>
      </c>
      <c r="P53" s="4" t="s">
        <v>33</v>
      </c>
      <c r="Q53" s="4">
        <v>0</v>
      </c>
      <c r="R53" s="7">
        <v>44878</v>
      </c>
      <c r="S53" s="6">
        <v>44923</v>
      </c>
      <c r="T53" s="4" t="s">
        <v>34</v>
      </c>
      <c r="U53" s="4">
        <v>1316</v>
      </c>
      <c r="V53" s="4">
        <v>0</v>
      </c>
      <c r="W53" s="4">
        <v>0</v>
      </c>
      <c r="X53" s="4" t="s">
        <v>290</v>
      </c>
      <c r="Y53" s="4" t="s">
        <v>291</v>
      </c>
    </row>
    <row r="54" s="4" customFormat="1" spans="1:25">
      <c r="A54" s="4" t="s">
        <v>292</v>
      </c>
      <c r="B54" s="4" t="s">
        <v>26</v>
      </c>
      <c r="C54" s="4" t="s">
        <v>27</v>
      </c>
      <c r="D54" s="4" t="s">
        <v>92</v>
      </c>
      <c r="E54" s="4" t="s">
        <v>293</v>
      </c>
      <c r="F54" s="6">
        <v>44919</v>
      </c>
      <c r="G54" s="6">
        <v>44920</v>
      </c>
      <c r="H54" s="4">
        <v>3</v>
      </c>
      <c r="I54" s="4">
        <v>1</v>
      </c>
      <c r="J54" s="4">
        <v>3</v>
      </c>
      <c r="K54" s="4" t="s">
        <v>30</v>
      </c>
      <c r="L54" s="4">
        <v>3153</v>
      </c>
      <c r="M54" s="4">
        <v>3153</v>
      </c>
      <c r="N54" s="4" t="s">
        <v>294</v>
      </c>
      <c r="O54" s="4" t="s">
        <v>32</v>
      </c>
      <c r="P54" s="4" t="s">
        <v>33</v>
      </c>
      <c r="Q54" s="4">
        <v>0</v>
      </c>
      <c r="R54" s="7">
        <v>44879</v>
      </c>
      <c r="S54" s="6">
        <v>44923</v>
      </c>
      <c r="T54" s="4" t="s">
        <v>34</v>
      </c>
      <c r="U54" s="4">
        <v>3153</v>
      </c>
      <c r="V54" s="4">
        <v>0</v>
      </c>
      <c r="W54" s="4">
        <v>0</v>
      </c>
      <c r="X54" s="4" t="s">
        <v>295</v>
      </c>
      <c r="Y54" s="4" t="s">
        <v>291</v>
      </c>
    </row>
    <row r="55" s="4" customFormat="1" spans="1:25">
      <c r="A55" s="4" t="s">
        <v>296</v>
      </c>
      <c r="B55" s="4" t="s">
        <v>26</v>
      </c>
      <c r="C55" s="4" t="s">
        <v>27</v>
      </c>
      <c r="D55" s="4" t="s">
        <v>263</v>
      </c>
      <c r="E55" s="4" t="s">
        <v>264</v>
      </c>
      <c r="F55" s="6">
        <v>44918</v>
      </c>
      <c r="G55" s="6">
        <v>44920</v>
      </c>
      <c r="H55" s="4">
        <v>1</v>
      </c>
      <c r="I55" s="4">
        <v>2</v>
      </c>
      <c r="J55" s="4">
        <v>2</v>
      </c>
      <c r="K55" s="4" t="s">
        <v>30</v>
      </c>
      <c r="L55" s="4">
        <v>2040</v>
      </c>
      <c r="M55" s="4">
        <v>2040</v>
      </c>
      <c r="N55" s="4" t="s">
        <v>297</v>
      </c>
      <c r="O55" s="4" t="s">
        <v>32</v>
      </c>
      <c r="P55" s="4" t="s">
        <v>33</v>
      </c>
      <c r="Q55" s="4">
        <v>0</v>
      </c>
      <c r="R55" s="7">
        <v>44880</v>
      </c>
      <c r="S55" s="6">
        <v>44923</v>
      </c>
      <c r="T55" s="4" t="s">
        <v>34</v>
      </c>
      <c r="U55" s="4">
        <v>2040</v>
      </c>
      <c r="V55" s="4">
        <v>0</v>
      </c>
      <c r="W55" s="4">
        <v>0</v>
      </c>
      <c r="X55" s="4" t="s">
        <v>298</v>
      </c>
      <c r="Y55" s="4" t="s">
        <v>299</v>
      </c>
    </row>
    <row r="56" s="4" customFormat="1" spans="1:25">
      <c r="A56" s="4" t="s">
        <v>300</v>
      </c>
      <c r="B56" s="4" t="s">
        <v>26</v>
      </c>
      <c r="C56" s="4" t="s">
        <v>27</v>
      </c>
      <c r="D56" s="4" t="s">
        <v>198</v>
      </c>
      <c r="E56" s="4" t="s">
        <v>258</v>
      </c>
      <c r="F56" s="6">
        <v>44919</v>
      </c>
      <c r="G56" s="6">
        <v>44920</v>
      </c>
      <c r="H56" s="4">
        <v>1</v>
      </c>
      <c r="I56" s="4">
        <v>1</v>
      </c>
      <c r="J56" s="4">
        <v>1</v>
      </c>
      <c r="K56" s="4" t="s">
        <v>30</v>
      </c>
      <c r="L56" s="4">
        <v>895</v>
      </c>
      <c r="M56" s="4">
        <v>895</v>
      </c>
      <c r="N56" s="4" t="s">
        <v>301</v>
      </c>
      <c r="O56" s="4" t="s">
        <v>32</v>
      </c>
      <c r="P56" s="4" t="s">
        <v>33</v>
      </c>
      <c r="Q56" s="4">
        <v>0</v>
      </c>
      <c r="R56" s="7">
        <v>44880</v>
      </c>
      <c r="S56" s="6">
        <v>44923</v>
      </c>
      <c r="T56" s="4" t="s">
        <v>34</v>
      </c>
      <c r="U56" s="4">
        <v>895</v>
      </c>
      <c r="V56" s="4">
        <v>0</v>
      </c>
      <c r="W56" s="4">
        <v>0</v>
      </c>
      <c r="X56" s="4" t="s">
        <v>302</v>
      </c>
      <c r="Y56" s="4" t="s">
        <v>303</v>
      </c>
    </row>
    <row r="57" s="4" customFormat="1" spans="1:25">
      <c r="A57" s="4" t="s">
        <v>304</v>
      </c>
      <c r="B57" s="4" t="s">
        <v>26</v>
      </c>
      <c r="C57" s="4" t="s">
        <v>27</v>
      </c>
      <c r="D57" s="4" t="s">
        <v>198</v>
      </c>
      <c r="E57" s="4" t="s">
        <v>258</v>
      </c>
      <c r="F57" s="6">
        <v>44919</v>
      </c>
      <c r="G57" s="6">
        <v>44920</v>
      </c>
      <c r="H57" s="4">
        <v>1</v>
      </c>
      <c r="I57" s="4">
        <v>1</v>
      </c>
      <c r="J57" s="4">
        <v>1</v>
      </c>
      <c r="K57" s="4" t="s">
        <v>30</v>
      </c>
      <c r="L57" s="4">
        <v>895</v>
      </c>
      <c r="M57" s="4">
        <v>895</v>
      </c>
      <c r="N57" s="4" t="s">
        <v>305</v>
      </c>
      <c r="O57" s="4" t="s">
        <v>32</v>
      </c>
      <c r="P57" s="4" t="s">
        <v>33</v>
      </c>
      <c r="Q57" s="4">
        <v>0</v>
      </c>
      <c r="R57" s="7">
        <v>44881</v>
      </c>
      <c r="S57" s="6">
        <v>44923</v>
      </c>
      <c r="T57" s="4" t="s">
        <v>34</v>
      </c>
      <c r="U57" s="4">
        <v>895</v>
      </c>
      <c r="V57" s="4">
        <v>0</v>
      </c>
      <c r="W57" s="4">
        <v>0</v>
      </c>
      <c r="X57" s="4" t="s">
        <v>306</v>
      </c>
      <c r="Y57" s="4" t="s">
        <v>307</v>
      </c>
    </row>
    <row r="58" s="4" customFormat="1" spans="1:25">
      <c r="A58" s="4" t="s">
        <v>308</v>
      </c>
      <c r="B58" s="4" t="s">
        <v>26</v>
      </c>
      <c r="C58" s="4" t="s">
        <v>27</v>
      </c>
      <c r="D58" s="4" t="s">
        <v>198</v>
      </c>
      <c r="E58" s="4" t="s">
        <v>258</v>
      </c>
      <c r="F58" s="6">
        <v>44919</v>
      </c>
      <c r="G58" s="6">
        <v>44920</v>
      </c>
      <c r="H58" s="4">
        <v>1</v>
      </c>
      <c r="I58" s="4">
        <v>1</v>
      </c>
      <c r="J58" s="4">
        <v>1</v>
      </c>
      <c r="K58" s="4" t="s">
        <v>30</v>
      </c>
      <c r="L58" s="4">
        <v>895</v>
      </c>
      <c r="M58" s="4">
        <v>895</v>
      </c>
      <c r="N58" s="4" t="s">
        <v>309</v>
      </c>
      <c r="O58" s="4" t="s">
        <v>32</v>
      </c>
      <c r="P58" s="4" t="s">
        <v>33</v>
      </c>
      <c r="Q58" s="4">
        <v>0</v>
      </c>
      <c r="R58" s="7">
        <v>44881</v>
      </c>
      <c r="S58" s="6">
        <v>44923</v>
      </c>
      <c r="T58" s="4" t="s">
        <v>34</v>
      </c>
      <c r="U58" s="4">
        <v>895</v>
      </c>
      <c r="V58" s="4">
        <v>0</v>
      </c>
      <c r="W58" s="4">
        <v>0</v>
      </c>
      <c r="X58" s="4" t="s">
        <v>310</v>
      </c>
      <c r="Y58" s="4" t="s">
        <v>311</v>
      </c>
    </row>
    <row r="59" s="4" customFormat="1" spans="1:25">
      <c r="A59" s="4" t="s">
        <v>292</v>
      </c>
      <c r="B59" s="4" t="s">
        <v>26</v>
      </c>
      <c r="C59" s="4" t="s">
        <v>312</v>
      </c>
      <c r="D59" s="4" t="s">
        <v>92</v>
      </c>
      <c r="E59" s="4" t="s">
        <v>293</v>
      </c>
      <c r="F59" s="6">
        <v>44919</v>
      </c>
      <c r="G59" s="6">
        <v>44920</v>
      </c>
      <c r="H59" s="4">
        <v>3</v>
      </c>
      <c r="I59" s="4">
        <v>1</v>
      </c>
      <c r="J59" s="4">
        <v>3</v>
      </c>
      <c r="K59" s="4" t="s">
        <v>30</v>
      </c>
      <c r="L59" s="4">
        <v>-916.03</v>
      </c>
      <c r="M59" s="4">
        <v>-916.03</v>
      </c>
      <c r="N59" s="4" t="s">
        <v>294</v>
      </c>
      <c r="O59" s="4" t="s">
        <v>32</v>
      </c>
      <c r="P59" s="4" t="s">
        <v>33</v>
      </c>
      <c r="Q59" s="4">
        <v>0</v>
      </c>
      <c r="R59" s="7">
        <v>44879</v>
      </c>
      <c r="S59" s="6">
        <v>44923</v>
      </c>
      <c r="T59" s="4" t="s">
        <v>34</v>
      </c>
      <c r="U59" s="4">
        <v>-916.03</v>
      </c>
      <c r="V59" s="4">
        <v>0</v>
      </c>
      <c r="W59" s="4">
        <v>0</v>
      </c>
      <c r="X59" s="4" t="s">
        <v>295</v>
      </c>
      <c r="Y59" s="4" t="s">
        <v>291</v>
      </c>
    </row>
    <row r="60" s="4" customFormat="1" spans="1:25">
      <c r="A60" s="4" t="s">
        <v>313</v>
      </c>
      <c r="B60" s="4" t="s">
        <v>26</v>
      </c>
      <c r="C60" s="4" t="s">
        <v>27</v>
      </c>
      <c r="D60" s="4" t="s">
        <v>186</v>
      </c>
      <c r="E60" s="4" t="s">
        <v>314</v>
      </c>
      <c r="F60" s="6">
        <v>44918</v>
      </c>
      <c r="G60" s="6">
        <v>44920</v>
      </c>
      <c r="H60" s="4">
        <v>1</v>
      </c>
      <c r="I60" s="4">
        <v>2</v>
      </c>
      <c r="J60" s="4">
        <v>2</v>
      </c>
      <c r="K60" s="4" t="s">
        <v>30</v>
      </c>
      <c r="L60" s="4">
        <v>1780</v>
      </c>
      <c r="M60" s="4">
        <v>1780</v>
      </c>
      <c r="N60" s="4" t="s">
        <v>315</v>
      </c>
      <c r="O60" s="4" t="s">
        <v>32</v>
      </c>
      <c r="P60" s="4" t="s">
        <v>33</v>
      </c>
      <c r="Q60" s="4">
        <v>0</v>
      </c>
      <c r="R60" s="7">
        <v>44883</v>
      </c>
      <c r="S60" s="6">
        <v>44923</v>
      </c>
      <c r="T60" s="4" t="s">
        <v>34</v>
      </c>
      <c r="U60" s="4">
        <v>1780</v>
      </c>
      <c r="V60" s="4">
        <v>0</v>
      </c>
      <c r="W60" s="4">
        <v>0</v>
      </c>
      <c r="X60" s="4" t="s">
        <v>316</v>
      </c>
      <c r="Y60" s="4" t="s">
        <v>317</v>
      </c>
    </row>
    <row r="61" s="4" customFormat="1" spans="1:25">
      <c r="A61" s="4" t="s">
        <v>318</v>
      </c>
      <c r="B61" s="4" t="s">
        <v>26</v>
      </c>
      <c r="C61" s="4" t="s">
        <v>27</v>
      </c>
      <c r="D61" s="4" t="s">
        <v>319</v>
      </c>
      <c r="E61" s="4" t="s">
        <v>320</v>
      </c>
      <c r="F61" s="6">
        <v>44919</v>
      </c>
      <c r="G61" s="6">
        <v>44920</v>
      </c>
      <c r="H61" s="4">
        <v>1</v>
      </c>
      <c r="I61" s="4">
        <v>1</v>
      </c>
      <c r="J61" s="4">
        <v>1</v>
      </c>
      <c r="K61" s="4" t="s">
        <v>30</v>
      </c>
      <c r="L61" s="4">
        <v>379</v>
      </c>
      <c r="M61" s="4">
        <v>379</v>
      </c>
      <c r="N61" s="4" t="s">
        <v>321</v>
      </c>
      <c r="O61" s="4" t="s">
        <v>32</v>
      </c>
      <c r="P61" s="4" t="s">
        <v>33</v>
      </c>
      <c r="Q61" s="4">
        <v>0</v>
      </c>
      <c r="R61" s="7">
        <v>44883</v>
      </c>
      <c r="S61" s="6">
        <v>44923</v>
      </c>
      <c r="T61" s="4" t="s">
        <v>34</v>
      </c>
      <c r="U61" s="4">
        <v>379</v>
      </c>
      <c r="V61" s="4">
        <v>0</v>
      </c>
      <c r="W61" s="4">
        <v>0</v>
      </c>
      <c r="X61" s="4" t="s">
        <v>322</v>
      </c>
      <c r="Y61" s="4" t="s">
        <v>323</v>
      </c>
    </row>
    <row r="62" s="4" customFormat="1" spans="1:25">
      <c r="A62" s="4" t="s">
        <v>324</v>
      </c>
      <c r="B62" s="4" t="s">
        <v>26</v>
      </c>
      <c r="C62" s="4" t="s">
        <v>27</v>
      </c>
      <c r="D62" s="4" t="s">
        <v>325</v>
      </c>
      <c r="E62" s="4" t="s">
        <v>326</v>
      </c>
      <c r="F62" s="6">
        <v>44918</v>
      </c>
      <c r="G62" s="6">
        <v>44920</v>
      </c>
      <c r="H62" s="4">
        <v>1</v>
      </c>
      <c r="I62" s="4">
        <v>2</v>
      </c>
      <c r="J62" s="4">
        <v>2</v>
      </c>
      <c r="K62" s="4" t="s">
        <v>30</v>
      </c>
      <c r="L62" s="4">
        <v>1418</v>
      </c>
      <c r="M62" s="4">
        <v>1418</v>
      </c>
      <c r="N62" s="4" t="s">
        <v>327</v>
      </c>
      <c r="O62" s="4" t="s">
        <v>32</v>
      </c>
      <c r="P62" s="4" t="s">
        <v>33</v>
      </c>
      <c r="Q62" s="4">
        <v>0</v>
      </c>
      <c r="R62" s="7">
        <v>44884</v>
      </c>
      <c r="S62" s="6">
        <v>44923</v>
      </c>
      <c r="T62" s="4" t="s">
        <v>34</v>
      </c>
      <c r="U62" s="4">
        <v>1418</v>
      </c>
      <c r="V62" s="4">
        <v>0</v>
      </c>
      <c r="W62" s="4">
        <v>0</v>
      </c>
      <c r="X62" s="4" t="s">
        <v>328</v>
      </c>
      <c r="Y62" s="4" t="s">
        <v>329</v>
      </c>
    </row>
    <row r="63" s="4" customFormat="1" spans="1:25">
      <c r="A63" s="4" t="s">
        <v>330</v>
      </c>
      <c r="B63" s="4" t="s">
        <v>26</v>
      </c>
      <c r="C63" s="4" t="s">
        <v>27</v>
      </c>
      <c r="D63" s="4" t="s">
        <v>198</v>
      </c>
      <c r="E63" s="4" t="s">
        <v>258</v>
      </c>
      <c r="F63" s="6">
        <v>44919</v>
      </c>
      <c r="G63" s="6">
        <v>44920</v>
      </c>
      <c r="H63" s="4">
        <v>1</v>
      </c>
      <c r="I63" s="4">
        <v>1</v>
      </c>
      <c r="J63" s="4">
        <v>1</v>
      </c>
      <c r="K63" s="4" t="s">
        <v>30</v>
      </c>
      <c r="L63" s="4">
        <v>895</v>
      </c>
      <c r="M63" s="4">
        <v>895</v>
      </c>
      <c r="N63" s="4" t="s">
        <v>331</v>
      </c>
      <c r="O63" s="4" t="s">
        <v>32</v>
      </c>
      <c r="P63" s="4" t="s">
        <v>33</v>
      </c>
      <c r="Q63" s="4">
        <v>0</v>
      </c>
      <c r="R63" s="7">
        <v>44884</v>
      </c>
      <c r="S63" s="6">
        <v>44923</v>
      </c>
      <c r="T63" s="4" t="s">
        <v>34</v>
      </c>
      <c r="U63" s="4">
        <v>895</v>
      </c>
      <c r="V63" s="4">
        <v>0</v>
      </c>
      <c r="W63" s="4">
        <v>0</v>
      </c>
      <c r="X63" s="4" t="s">
        <v>332</v>
      </c>
      <c r="Y63" s="4" t="s">
        <v>65</v>
      </c>
    </row>
    <row r="64" s="4" customFormat="1" spans="1:25">
      <c r="A64" s="4" t="s">
        <v>330</v>
      </c>
      <c r="B64" s="4" t="s">
        <v>26</v>
      </c>
      <c r="C64" s="4" t="s">
        <v>66</v>
      </c>
      <c r="D64" s="4" t="s">
        <v>198</v>
      </c>
      <c r="E64" s="4" t="s">
        <v>258</v>
      </c>
      <c r="F64" s="6">
        <v>44919</v>
      </c>
      <c r="G64" s="6">
        <v>44920</v>
      </c>
      <c r="H64" s="4">
        <v>1</v>
      </c>
      <c r="I64" s="4">
        <v>1</v>
      </c>
      <c r="J64" s="4">
        <v>1</v>
      </c>
      <c r="K64" s="4" t="s">
        <v>30</v>
      </c>
      <c r="L64" s="4">
        <v>-895</v>
      </c>
      <c r="M64" s="4">
        <v>-895</v>
      </c>
      <c r="N64" s="4" t="s">
        <v>331</v>
      </c>
      <c r="O64" s="4" t="s">
        <v>32</v>
      </c>
      <c r="P64" s="4" t="s">
        <v>33</v>
      </c>
      <c r="Q64" s="4">
        <v>0</v>
      </c>
      <c r="R64" s="7">
        <v>44884</v>
      </c>
      <c r="S64" s="6">
        <v>44923</v>
      </c>
      <c r="T64" s="4" t="s">
        <v>34</v>
      </c>
      <c r="U64" s="4">
        <v>-895</v>
      </c>
      <c r="V64" s="4">
        <v>0</v>
      </c>
      <c r="W64" s="4">
        <v>0</v>
      </c>
      <c r="X64" s="4" t="s">
        <v>332</v>
      </c>
      <c r="Y64" s="4" t="s">
        <v>65</v>
      </c>
    </row>
    <row r="65" s="4" customFormat="1" spans="1:25">
      <c r="A65" s="4" t="s">
        <v>333</v>
      </c>
      <c r="B65" s="4" t="s">
        <v>26</v>
      </c>
      <c r="C65" s="4" t="s">
        <v>27</v>
      </c>
      <c r="D65" s="4" t="s">
        <v>263</v>
      </c>
      <c r="E65" s="4" t="s">
        <v>264</v>
      </c>
      <c r="F65" s="6">
        <v>44917</v>
      </c>
      <c r="G65" s="6">
        <v>44920</v>
      </c>
      <c r="H65" s="4">
        <v>1</v>
      </c>
      <c r="I65" s="4">
        <v>3</v>
      </c>
      <c r="J65" s="4">
        <v>3</v>
      </c>
      <c r="K65" s="4" t="s">
        <v>30</v>
      </c>
      <c r="L65" s="4">
        <v>3100</v>
      </c>
      <c r="M65" s="4">
        <v>3100</v>
      </c>
      <c r="N65" s="4" t="s">
        <v>334</v>
      </c>
      <c r="O65" s="4" t="s">
        <v>32</v>
      </c>
      <c r="P65" s="4" t="s">
        <v>33</v>
      </c>
      <c r="Q65" s="4">
        <v>0</v>
      </c>
      <c r="R65" s="7">
        <v>44884</v>
      </c>
      <c r="S65" s="6">
        <v>44923</v>
      </c>
      <c r="T65" s="4" t="s">
        <v>34</v>
      </c>
      <c r="U65" s="4">
        <v>3100</v>
      </c>
      <c r="V65" s="4">
        <v>0</v>
      </c>
      <c r="W65" s="4">
        <v>0</v>
      </c>
      <c r="X65" s="4" t="s">
        <v>335</v>
      </c>
      <c r="Y65" s="4" t="s">
        <v>336</v>
      </c>
    </row>
    <row r="66" s="4" customFormat="1" spans="1:25">
      <c r="A66" s="4" t="s">
        <v>337</v>
      </c>
      <c r="B66" s="4" t="s">
        <v>26</v>
      </c>
      <c r="C66" s="4" t="s">
        <v>27</v>
      </c>
      <c r="D66" s="4" t="s">
        <v>338</v>
      </c>
      <c r="E66" s="4" t="s">
        <v>339</v>
      </c>
      <c r="F66" s="6">
        <v>44919</v>
      </c>
      <c r="G66" s="6">
        <v>44920</v>
      </c>
      <c r="H66" s="4">
        <v>1</v>
      </c>
      <c r="I66" s="4">
        <v>1</v>
      </c>
      <c r="J66" s="4">
        <v>1</v>
      </c>
      <c r="K66" s="4" t="s">
        <v>30</v>
      </c>
      <c r="L66" s="4">
        <v>1200</v>
      </c>
      <c r="M66" s="4">
        <v>1200</v>
      </c>
      <c r="N66" s="4" t="s">
        <v>340</v>
      </c>
      <c r="O66" s="4" t="s">
        <v>32</v>
      </c>
      <c r="P66" s="4" t="s">
        <v>33</v>
      </c>
      <c r="Q66" s="4">
        <v>0</v>
      </c>
      <c r="R66" s="7">
        <v>44885</v>
      </c>
      <c r="S66" s="6">
        <v>44923</v>
      </c>
      <c r="T66" s="4" t="s">
        <v>34</v>
      </c>
      <c r="U66" s="4">
        <v>1200</v>
      </c>
      <c r="V66" s="4">
        <v>0</v>
      </c>
      <c r="W66" s="4">
        <v>0</v>
      </c>
      <c r="X66" s="4" t="s">
        <v>341</v>
      </c>
      <c r="Y66" s="4" t="s">
        <v>342</v>
      </c>
    </row>
    <row r="67" s="4" customFormat="1" spans="1:25">
      <c r="A67" s="4" t="s">
        <v>343</v>
      </c>
      <c r="B67" s="4" t="s">
        <v>26</v>
      </c>
      <c r="C67" s="4" t="s">
        <v>27</v>
      </c>
      <c r="D67" s="4" t="s">
        <v>344</v>
      </c>
      <c r="E67" s="4" t="s">
        <v>339</v>
      </c>
      <c r="F67" s="6">
        <v>44919</v>
      </c>
      <c r="G67" s="6">
        <v>44920</v>
      </c>
      <c r="H67" s="4">
        <v>1</v>
      </c>
      <c r="I67" s="4">
        <v>1</v>
      </c>
      <c r="J67" s="4">
        <v>1</v>
      </c>
      <c r="K67" s="4" t="s">
        <v>30</v>
      </c>
      <c r="L67" s="4">
        <v>830</v>
      </c>
      <c r="M67" s="4">
        <v>830</v>
      </c>
      <c r="N67" s="4" t="s">
        <v>345</v>
      </c>
      <c r="O67" s="4" t="s">
        <v>32</v>
      </c>
      <c r="P67" s="4" t="s">
        <v>33</v>
      </c>
      <c r="Q67" s="4">
        <v>0</v>
      </c>
      <c r="R67" s="7">
        <v>44885</v>
      </c>
      <c r="S67" s="6">
        <v>44923</v>
      </c>
      <c r="T67" s="4" t="s">
        <v>34</v>
      </c>
      <c r="U67" s="4">
        <v>830</v>
      </c>
      <c r="V67" s="4">
        <v>0</v>
      </c>
      <c r="W67" s="4">
        <v>0</v>
      </c>
      <c r="X67" s="4" t="s">
        <v>346</v>
      </c>
      <c r="Y67" s="4" t="s">
        <v>347</v>
      </c>
    </row>
    <row r="68" s="4" customFormat="1" spans="1:25">
      <c r="A68" s="4" t="s">
        <v>348</v>
      </c>
      <c r="B68" s="4" t="s">
        <v>26</v>
      </c>
      <c r="C68" s="4" t="s">
        <v>27</v>
      </c>
      <c r="D68" s="4" t="s">
        <v>198</v>
      </c>
      <c r="E68" s="4" t="s">
        <v>258</v>
      </c>
      <c r="F68" s="6">
        <v>44919</v>
      </c>
      <c r="G68" s="6">
        <v>44920</v>
      </c>
      <c r="H68" s="4">
        <v>1</v>
      </c>
      <c r="I68" s="4">
        <v>1</v>
      </c>
      <c r="J68" s="4">
        <v>1</v>
      </c>
      <c r="K68" s="4" t="s">
        <v>30</v>
      </c>
      <c r="L68" s="4">
        <v>895</v>
      </c>
      <c r="M68" s="4">
        <v>895</v>
      </c>
      <c r="N68" s="4" t="s">
        <v>349</v>
      </c>
      <c r="O68" s="4" t="s">
        <v>32</v>
      </c>
      <c r="P68" s="4" t="s">
        <v>33</v>
      </c>
      <c r="Q68" s="4">
        <v>0</v>
      </c>
      <c r="R68" s="7">
        <v>44885</v>
      </c>
      <c r="S68" s="6">
        <v>44923</v>
      </c>
      <c r="T68" s="4" t="s">
        <v>34</v>
      </c>
      <c r="U68" s="4">
        <v>895</v>
      </c>
      <c r="V68" s="4">
        <v>0</v>
      </c>
      <c r="W68" s="4">
        <v>0</v>
      </c>
      <c r="X68" s="4" t="s">
        <v>350</v>
      </c>
      <c r="Y68" s="4" t="s">
        <v>351</v>
      </c>
    </row>
    <row r="69" s="4" customFormat="1" spans="1:25">
      <c r="A69" s="4" t="s">
        <v>352</v>
      </c>
      <c r="B69" s="4" t="s">
        <v>26</v>
      </c>
      <c r="C69" s="4" t="s">
        <v>27</v>
      </c>
      <c r="D69" s="4" t="s">
        <v>55</v>
      </c>
      <c r="E69" s="4" t="s">
        <v>339</v>
      </c>
      <c r="F69" s="6">
        <v>44919</v>
      </c>
      <c r="G69" s="6">
        <v>44920</v>
      </c>
      <c r="H69" s="4">
        <v>2</v>
      </c>
      <c r="I69" s="4">
        <v>1</v>
      </c>
      <c r="J69" s="4">
        <v>2</v>
      </c>
      <c r="K69" s="4" t="s">
        <v>30</v>
      </c>
      <c r="L69" s="4">
        <v>1134</v>
      </c>
      <c r="M69" s="4">
        <v>1134</v>
      </c>
      <c r="N69" s="4" t="s">
        <v>353</v>
      </c>
      <c r="O69" s="4" t="s">
        <v>32</v>
      </c>
      <c r="P69" s="4" t="s">
        <v>33</v>
      </c>
      <c r="Q69" s="4">
        <v>0</v>
      </c>
      <c r="R69" s="7">
        <v>44887</v>
      </c>
      <c r="S69" s="6">
        <v>44923</v>
      </c>
      <c r="T69" s="4" t="s">
        <v>34</v>
      </c>
      <c r="U69" s="4">
        <v>1134</v>
      </c>
      <c r="V69" s="4">
        <v>0</v>
      </c>
      <c r="W69" s="4">
        <v>0</v>
      </c>
      <c r="X69" s="4" t="s">
        <v>354</v>
      </c>
      <c r="Y69" s="4" t="s">
        <v>355</v>
      </c>
    </row>
    <row r="70" s="4" customFormat="1" spans="1:25">
      <c r="A70" s="4" t="s">
        <v>356</v>
      </c>
      <c r="B70" s="4" t="s">
        <v>26</v>
      </c>
      <c r="C70" s="4" t="s">
        <v>27</v>
      </c>
      <c r="D70" s="4" t="s">
        <v>357</v>
      </c>
      <c r="E70" s="4" t="s">
        <v>358</v>
      </c>
      <c r="F70" s="6">
        <v>44917</v>
      </c>
      <c r="G70" s="6">
        <v>44920</v>
      </c>
      <c r="H70" s="4">
        <v>1</v>
      </c>
      <c r="I70" s="4">
        <v>3</v>
      </c>
      <c r="J70" s="4">
        <v>3</v>
      </c>
      <c r="K70" s="4" t="s">
        <v>30</v>
      </c>
      <c r="L70" s="4">
        <v>487</v>
      </c>
      <c r="M70" s="4">
        <v>487</v>
      </c>
      <c r="N70" s="4" t="s">
        <v>359</v>
      </c>
      <c r="O70" s="4" t="s">
        <v>32</v>
      </c>
      <c r="P70" s="4" t="s">
        <v>33</v>
      </c>
      <c r="Q70" s="4">
        <v>0</v>
      </c>
      <c r="R70" s="7">
        <v>44887</v>
      </c>
      <c r="S70" s="6">
        <v>44923</v>
      </c>
      <c r="T70" s="4" t="s">
        <v>34</v>
      </c>
      <c r="U70" s="4">
        <v>487</v>
      </c>
      <c r="V70" s="4">
        <v>0</v>
      </c>
      <c r="W70" s="4">
        <v>0</v>
      </c>
      <c r="X70" s="4" t="s">
        <v>360</v>
      </c>
      <c r="Y70" s="4" t="s">
        <v>361</v>
      </c>
    </row>
    <row r="71" s="4" customFormat="1" spans="1:25">
      <c r="A71" s="4" t="s">
        <v>362</v>
      </c>
      <c r="B71" s="4" t="s">
        <v>26</v>
      </c>
      <c r="C71" s="4" t="s">
        <v>27</v>
      </c>
      <c r="D71" s="4" t="s">
        <v>263</v>
      </c>
      <c r="E71" s="4" t="s">
        <v>264</v>
      </c>
      <c r="F71" s="6">
        <v>44916</v>
      </c>
      <c r="G71" s="6">
        <v>44920</v>
      </c>
      <c r="H71" s="4">
        <v>1</v>
      </c>
      <c r="I71" s="4">
        <v>4</v>
      </c>
      <c r="J71" s="4">
        <v>4</v>
      </c>
      <c r="K71" s="4" t="s">
        <v>30</v>
      </c>
      <c r="L71" s="4">
        <v>4017</v>
      </c>
      <c r="M71" s="4">
        <v>4017</v>
      </c>
      <c r="N71" s="4" t="s">
        <v>363</v>
      </c>
      <c r="O71" s="4" t="s">
        <v>32</v>
      </c>
      <c r="P71" s="4" t="s">
        <v>33</v>
      </c>
      <c r="Q71" s="4">
        <v>0</v>
      </c>
      <c r="R71" s="7">
        <v>44888</v>
      </c>
      <c r="S71" s="6">
        <v>44923</v>
      </c>
      <c r="T71" s="4" t="s">
        <v>34</v>
      </c>
      <c r="U71" s="4">
        <v>4017</v>
      </c>
      <c r="V71" s="4">
        <v>0</v>
      </c>
      <c r="W71" s="4">
        <v>0</v>
      </c>
      <c r="X71" s="4" t="s">
        <v>364</v>
      </c>
      <c r="Y71" s="4" t="s">
        <v>365</v>
      </c>
    </row>
    <row r="72" s="4" customFormat="1" spans="1:25">
      <c r="A72" s="4" t="s">
        <v>366</v>
      </c>
      <c r="B72" s="4" t="s">
        <v>26</v>
      </c>
      <c r="C72" s="4" t="s">
        <v>27</v>
      </c>
      <c r="D72" s="4" t="s">
        <v>367</v>
      </c>
      <c r="E72" s="4" t="s">
        <v>368</v>
      </c>
      <c r="F72" s="6">
        <v>44918</v>
      </c>
      <c r="G72" s="6">
        <v>44920</v>
      </c>
      <c r="H72" s="4">
        <v>1</v>
      </c>
      <c r="I72" s="4">
        <v>2</v>
      </c>
      <c r="J72" s="4">
        <v>2</v>
      </c>
      <c r="K72" s="4" t="s">
        <v>30</v>
      </c>
      <c r="L72" s="4">
        <v>643</v>
      </c>
      <c r="M72" s="4">
        <v>643</v>
      </c>
      <c r="N72" s="4" t="s">
        <v>369</v>
      </c>
      <c r="O72" s="4" t="s">
        <v>32</v>
      </c>
      <c r="P72" s="4" t="s">
        <v>33</v>
      </c>
      <c r="Q72" s="4">
        <v>0</v>
      </c>
      <c r="R72" s="7">
        <v>44889</v>
      </c>
      <c r="S72" s="6">
        <v>44923</v>
      </c>
      <c r="T72" s="4" t="s">
        <v>34</v>
      </c>
      <c r="U72" s="4">
        <v>643</v>
      </c>
      <c r="V72" s="4">
        <v>0</v>
      </c>
      <c r="W72" s="4">
        <v>0</v>
      </c>
      <c r="X72" s="4" t="s">
        <v>370</v>
      </c>
      <c r="Y72" s="4" t="s">
        <v>371</v>
      </c>
    </row>
    <row r="73" s="4" customFormat="1" spans="1:25">
      <c r="A73" s="4" t="s">
        <v>372</v>
      </c>
      <c r="B73" s="4" t="s">
        <v>26</v>
      </c>
      <c r="C73" s="4" t="s">
        <v>27</v>
      </c>
      <c r="D73" s="4" t="s">
        <v>373</v>
      </c>
      <c r="E73" s="4" t="s">
        <v>374</v>
      </c>
      <c r="F73" s="6">
        <v>44919</v>
      </c>
      <c r="G73" s="6">
        <v>44920</v>
      </c>
      <c r="H73" s="4">
        <v>1</v>
      </c>
      <c r="I73" s="4">
        <v>1</v>
      </c>
      <c r="J73" s="4">
        <v>1</v>
      </c>
      <c r="K73" s="4" t="s">
        <v>30</v>
      </c>
      <c r="L73" s="4">
        <v>1846</v>
      </c>
      <c r="M73" s="4">
        <v>1846</v>
      </c>
      <c r="N73" s="4" t="s">
        <v>375</v>
      </c>
      <c r="O73" s="4" t="s">
        <v>32</v>
      </c>
      <c r="P73" s="4" t="s">
        <v>33</v>
      </c>
      <c r="Q73" s="4">
        <v>0</v>
      </c>
      <c r="R73" s="7">
        <v>44889</v>
      </c>
      <c r="S73" s="6">
        <v>44923</v>
      </c>
      <c r="T73" s="4" t="s">
        <v>34</v>
      </c>
      <c r="U73" s="4">
        <v>1846</v>
      </c>
      <c r="V73" s="4">
        <v>0</v>
      </c>
      <c r="W73" s="4">
        <v>0</v>
      </c>
      <c r="X73" s="4" t="s">
        <v>376</v>
      </c>
      <c r="Y73" s="4" t="s">
        <v>377</v>
      </c>
    </row>
    <row r="74" s="4" customFormat="1" spans="1:25">
      <c r="A74" s="4" t="s">
        <v>378</v>
      </c>
      <c r="B74" s="4" t="s">
        <v>26</v>
      </c>
      <c r="C74" s="4" t="s">
        <v>27</v>
      </c>
      <c r="D74" s="4" t="s">
        <v>379</v>
      </c>
      <c r="E74" s="4" t="s">
        <v>380</v>
      </c>
      <c r="F74" s="6">
        <v>44918</v>
      </c>
      <c r="G74" s="6">
        <v>44920</v>
      </c>
      <c r="H74" s="4">
        <v>2</v>
      </c>
      <c r="I74" s="4">
        <v>2</v>
      </c>
      <c r="J74" s="4">
        <v>4</v>
      </c>
      <c r="K74" s="4" t="s">
        <v>30</v>
      </c>
      <c r="L74" s="4">
        <v>4608</v>
      </c>
      <c r="M74" s="4">
        <v>4608</v>
      </c>
      <c r="N74" s="4" t="s">
        <v>381</v>
      </c>
      <c r="O74" s="4" t="s">
        <v>32</v>
      </c>
      <c r="P74" s="4" t="s">
        <v>33</v>
      </c>
      <c r="Q74" s="4">
        <v>0</v>
      </c>
      <c r="R74" s="7">
        <v>44891</v>
      </c>
      <c r="S74" s="6">
        <v>44923</v>
      </c>
      <c r="T74" s="4" t="s">
        <v>34</v>
      </c>
      <c r="U74" s="4">
        <v>4608</v>
      </c>
      <c r="V74" s="4">
        <v>0</v>
      </c>
      <c r="W74" s="4">
        <v>0</v>
      </c>
      <c r="X74" s="4" t="s">
        <v>382</v>
      </c>
      <c r="Y74" s="4" t="s">
        <v>65</v>
      </c>
    </row>
    <row r="75" s="4" customFormat="1" spans="1:25">
      <c r="A75" s="4" t="s">
        <v>383</v>
      </c>
      <c r="B75" s="4" t="s">
        <v>26</v>
      </c>
      <c r="C75" s="4" t="s">
        <v>27</v>
      </c>
      <c r="D75" s="4" t="s">
        <v>384</v>
      </c>
      <c r="E75" s="4" t="s">
        <v>385</v>
      </c>
      <c r="F75" s="6">
        <v>44917</v>
      </c>
      <c r="G75" s="6">
        <v>44920</v>
      </c>
      <c r="H75" s="4">
        <v>1</v>
      </c>
      <c r="I75" s="4">
        <v>3</v>
      </c>
      <c r="J75" s="4">
        <v>3</v>
      </c>
      <c r="K75" s="4" t="s">
        <v>30</v>
      </c>
      <c r="L75" s="4">
        <v>1296</v>
      </c>
      <c r="M75" s="4">
        <v>1296</v>
      </c>
      <c r="N75" s="4" t="s">
        <v>386</v>
      </c>
      <c r="O75" s="4" t="s">
        <v>32</v>
      </c>
      <c r="P75" s="4" t="s">
        <v>33</v>
      </c>
      <c r="Q75" s="4">
        <v>0</v>
      </c>
      <c r="R75" s="7">
        <v>44891</v>
      </c>
      <c r="S75" s="6">
        <v>44923</v>
      </c>
      <c r="T75" s="4" t="s">
        <v>34</v>
      </c>
      <c r="U75" s="4">
        <v>1296</v>
      </c>
      <c r="V75" s="4">
        <v>0</v>
      </c>
      <c r="W75" s="4">
        <v>0</v>
      </c>
      <c r="X75" s="4" t="s">
        <v>387</v>
      </c>
      <c r="Y75" s="4" t="s">
        <v>388</v>
      </c>
    </row>
    <row r="76" s="4" customFormat="1" spans="1:25">
      <c r="A76" s="4" t="s">
        <v>378</v>
      </c>
      <c r="B76" s="4" t="s">
        <v>26</v>
      </c>
      <c r="C76" s="4" t="s">
        <v>66</v>
      </c>
      <c r="D76" s="4" t="s">
        <v>379</v>
      </c>
      <c r="E76" s="4" t="s">
        <v>380</v>
      </c>
      <c r="F76" s="6">
        <v>44918</v>
      </c>
      <c r="G76" s="6">
        <v>44920</v>
      </c>
      <c r="H76" s="4">
        <v>2</v>
      </c>
      <c r="I76" s="4">
        <v>2</v>
      </c>
      <c r="J76" s="4">
        <v>4</v>
      </c>
      <c r="K76" s="4" t="s">
        <v>30</v>
      </c>
      <c r="L76" s="4">
        <v>-4608</v>
      </c>
      <c r="M76" s="4">
        <v>-4608</v>
      </c>
      <c r="N76" s="4" t="s">
        <v>381</v>
      </c>
      <c r="O76" s="4" t="s">
        <v>32</v>
      </c>
      <c r="P76" s="4" t="s">
        <v>33</v>
      </c>
      <c r="Q76" s="4">
        <v>0</v>
      </c>
      <c r="R76" s="7">
        <v>44891</v>
      </c>
      <c r="S76" s="6">
        <v>44923</v>
      </c>
      <c r="T76" s="4" t="s">
        <v>34</v>
      </c>
      <c r="U76" s="4">
        <v>-4608</v>
      </c>
      <c r="V76" s="4">
        <v>0</v>
      </c>
      <c r="W76" s="4">
        <v>0</v>
      </c>
      <c r="X76" s="4" t="s">
        <v>382</v>
      </c>
      <c r="Y76" s="4" t="s">
        <v>65</v>
      </c>
    </row>
    <row r="77" s="4" customFormat="1" spans="1:25">
      <c r="A77" s="4" t="s">
        <v>389</v>
      </c>
      <c r="B77" s="4" t="s">
        <v>26</v>
      </c>
      <c r="C77" s="4" t="s">
        <v>27</v>
      </c>
      <c r="D77" s="4" t="s">
        <v>390</v>
      </c>
      <c r="E77" s="4" t="s">
        <v>391</v>
      </c>
      <c r="F77" s="6">
        <v>44912</v>
      </c>
      <c r="G77" s="6">
        <v>44920</v>
      </c>
      <c r="H77" s="4">
        <v>1</v>
      </c>
      <c r="I77" s="4">
        <v>8</v>
      </c>
      <c r="J77" s="4">
        <v>8</v>
      </c>
      <c r="K77" s="4" t="s">
        <v>30</v>
      </c>
      <c r="L77" s="4">
        <v>14390</v>
      </c>
      <c r="M77" s="4">
        <v>14390</v>
      </c>
      <c r="N77" s="4" t="s">
        <v>392</v>
      </c>
      <c r="O77" s="4" t="s">
        <v>32</v>
      </c>
      <c r="P77" s="4" t="s">
        <v>33</v>
      </c>
      <c r="Q77" s="4">
        <v>0</v>
      </c>
      <c r="R77" s="7">
        <v>44891</v>
      </c>
      <c r="S77" s="6">
        <v>44923</v>
      </c>
      <c r="T77" s="4" t="s">
        <v>34</v>
      </c>
      <c r="U77" s="4">
        <v>14390</v>
      </c>
      <c r="V77" s="4">
        <v>0</v>
      </c>
      <c r="W77" s="4">
        <v>0</v>
      </c>
      <c r="X77" s="4" t="s">
        <v>393</v>
      </c>
      <c r="Y77" s="4" t="s">
        <v>394</v>
      </c>
    </row>
    <row r="78" s="4" customFormat="1" spans="1:25">
      <c r="A78" s="4" t="s">
        <v>395</v>
      </c>
      <c r="B78" s="4" t="s">
        <v>26</v>
      </c>
      <c r="C78" s="4" t="s">
        <v>27</v>
      </c>
      <c r="D78" s="4" t="s">
        <v>396</v>
      </c>
      <c r="E78" s="4" t="s">
        <v>397</v>
      </c>
      <c r="F78" s="6">
        <v>44919</v>
      </c>
      <c r="G78" s="6">
        <v>44920</v>
      </c>
      <c r="H78" s="4">
        <v>1</v>
      </c>
      <c r="I78" s="4">
        <v>1</v>
      </c>
      <c r="J78" s="4">
        <v>1</v>
      </c>
      <c r="K78" s="4" t="s">
        <v>30</v>
      </c>
      <c r="L78" s="4">
        <v>6879</v>
      </c>
      <c r="M78" s="4">
        <v>6879</v>
      </c>
      <c r="N78" s="4" t="s">
        <v>398</v>
      </c>
      <c r="O78" s="4" t="s">
        <v>32</v>
      </c>
      <c r="P78" s="4" t="s">
        <v>33</v>
      </c>
      <c r="Q78" s="4">
        <v>0</v>
      </c>
      <c r="R78" s="7">
        <v>44891</v>
      </c>
      <c r="S78" s="6">
        <v>44923</v>
      </c>
      <c r="T78" s="4" t="s">
        <v>34</v>
      </c>
      <c r="U78" s="4">
        <v>6879</v>
      </c>
      <c r="V78" s="4">
        <v>0</v>
      </c>
      <c r="W78" s="4">
        <v>0</v>
      </c>
      <c r="X78" s="4" t="s">
        <v>399</v>
      </c>
      <c r="Y78" s="4" t="s">
        <v>400</v>
      </c>
    </row>
    <row r="79" s="4" customFormat="1" spans="1:25">
      <c r="A79" s="4" t="s">
        <v>401</v>
      </c>
      <c r="B79" s="4" t="s">
        <v>26</v>
      </c>
      <c r="C79" s="4" t="s">
        <v>27</v>
      </c>
      <c r="D79" s="4" t="s">
        <v>402</v>
      </c>
      <c r="E79" s="4" t="s">
        <v>403</v>
      </c>
      <c r="F79" s="6">
        <v>44918</v>
      </c>
      <c r="G79" s="6">
        <v>44920</v>
      </c>
      <c r="H79" s="4">
        <v>1</v>
      </c>
      <c r="I79" s="4">
        <v>2</v>
      </c>
      <c r="J79" s="4">
        <v>2</v>
      </c>
      <c r="K79" s="4" t="s">
        <v>30</v>
      </c>
      <c r="L79" s="4">
        <v>1686</v>
      </c>
      <c r="M79" s="4">
        <v>1686</v>
      </c>
      <c r="N79" s="4" t="s">
        <v>404</v>
      </c>
      <c r="O79" s="4" t="s">
        <v>32</v>
      </c>
      <c r="P79" s="4" t="s">
        <v>33</v>
      </c>
      <c r="Q79" s="4">
        <v>0</v>
      </c>
      <c r="R79" s="7">
        <v>44891</v>
      </c>
      <c r="S79" s="6">
        <v>44923</v>
      </c>
      <c r="T79" s="4" t="s">
        <v>34</v>
      </c>
      <c r="U79" s="4">
        <v>1686</v>
      </c>
      <c r="V79" s="4">
        <v>0</v>
      </c>
      <c r="W79" s="4">
        <v>0</v>
      </c>
      <c r="X79" s="4" t="s">
        <v>405</v>
      </c>
      <c r="Y79" s="4" t="s">
        <v>406</v>
      </c>
    </row>
    <row r="80" s="4" customFormat="1" spans="1:25">
      <c r="A80" s="4" t="s">
        <v>407</v>
      </c>
      <c r="B80" s="4" t="s">
        <v>26</v>
      </c>
      <c r="C80" s="4" t="s">
        <v>27</v>
      </c>
      <c r="D80" s="4" t="s">
        <v>408</v>
      </c>
      <c r="E80" s="4" t="s">
        <v>409</v>
      </c>
      <c r="F80" s="6">
        <v>44919</v>
      </c>
      <c r="G80" s="6">
        <v>44920</v>
      </c>
      <c r="H80" s="4">
        <v>1</v>
      </c>
      <c r="I80" s="4">
        <v>1</v>
      </c>
      <c r="J80" s="4">
        <v>1</v>
      </c>
      <c r="K80" s="4" t="s">
        <v>30</v>
      </c>
      <c r="L80" s="4">
        <v>1046</v>
      </c>
      <c r="M80" s="4">
        <v>1046</v>
      </c>
      <c r="N80" s="4" t="s">
        <v>410</v>
      </c>
      <c r="O80" s="4" t="s">
        <v>32</v>
      </c>
      <c r="P80" s="4" t="s">
        <v>33</v>
      </c>
      <c r="Q80" s="4">
        <v>0</v>
      </c>
      <c r="R80" s="7">
        <v>44891</v>
      </c>
      <c r="S80" s="6">
        <v>44923</v>
      </c>
      <c r="T80" s="4" t="s">
        <v>34</v>
      </c>
      <c r="U80" s="4">
        <v>1046</v>
      </c>
      <c r="V80" s="4">
        <v>0</v>
      </c>
      <c r="W80" s="4">
        <v>0</v>
      </c>
      <c r="X80" s="4" t="s">
        <v>411</v>
      </c>
      <c r="Y80" s="4" t="s">
        <v>412</v>
      </c>
    </row>
    <row r="81" s="4" customFormat="1" spans="1:25">
      <c r="A81" s="4" t="s">
        <v>413</v>
      </c>
      <c r="B81" s="4" t="s">
        <v>26</v>
      </c>
      <c r="C81" s="4" t="s">
        <v>27</v>
      </c>
      <c r="D81" s="4" t="s">
        <v>74</v>
      </c>
      <c r="E81" s="4" t="s">
        <v>414</v>
      </c>
      <c r="F81" s="6">
        <v>44918</v>
      </c>
      <c r="G81" s="6">
        <v>44920</v>
      </c>
      <c r="H81" s="4">
        <v>1</v>
      </c>
      <c r="I81" s="4">
        <v>2</v>
      </c>
      <c r="J81" s="4">
        <v>2</v>
      </c>
      <c r="K81" s="4" t="s">
        <v>30</v>
      </c>
      <c r="L81" s="4">
        <v>3536</v>
      </c>
      <c r="M81" s="4">
        <v>3536</v>
      </c>
      <c r="N81" s="4" t="s">
        <v>415</v>
      </c>
      <c r="O81" s="4" t="s">
        <v>32</v>
      </c>
      <c r="P81" s="4" t="s">
        <v>33</v>
      </c>
      <c r="Q81" s="4">
        <v>0</v>
      </c>
      <c r="R81" s="7">
        <v>44892</v>
      </c>
      <c r="S81" s="6">
        <v>44923</v>
      </c>
      <c r="T81" s="4" t="s">
        <v>34</v>
      </c>
      <c r="U81" s="4">
        <v>3536</v>
      </c>
      <c r="V81" s="4">
        <v>0</v>
      </c>
      <c r="W81" s="4">
        <v>0</v>
      </c>
      <c r="X81" s="4" t="s">
        <v>416</v>
      </c>
      <c r="Y81" s="4" t="s">
        <v>417</v>
      </c>
    </row>
    <row r="82" s="4" customFormat="1" spans="1:25">
      <c r="A82" s="4" t="s">
        <v>418</v>
      </c>
      <c r="B82" s="4" t="s">
        <v>26</v>
      </c>
      <c r="C82" s="4" t="s">
        <v>27</v>
      </c>
      <c r="D82" s="4" t="s">
        <v>408</v>
      </c>
      <c r="E82" s="4" t="s">
        <v>419</v>
      </c>
      <c r="F82" s="6">
        <v>44919</v>
      </c>
      <c r="G82" s="6">
        <v>44920</v>
      </c>
      <c r="H82" s="4">
        <v>1</v>
      </c>
      <c r="I82" s="4">
        <v>1</v>
      </c>
      <c r="J82" s="4">
        <v>1</v>
      </c>
      <c r="K82" s="4" t="s">
        <v>30</v>
      </c>
      <c r="L82" s="4">
        <v>962</v>
      </c>
      <c r="M82" s="4">
        <v>962</v>
      </c>
      <c r="N82" s="4" t="s">
        <v>420</v>
      </c>
      <c r="O82" s="4" t="s">
        <v>32</v>
      </c>
      <c r="P82" s="4" t="s">
        <v>33</v>
      </c>
      <c r="Q82" s="4">
        <v>0</v>
      </c>
      <c r="R82" s="7">
        <v>44892</v>
      </c>
      <c r="S82" s="6">
        <v>44923</v>
      </c>
      <c r="T82" s="4" t="s">
        <v>34</v>
      </c>
      <c r="U82" s="4">
        <v>962</v>
      </c>
      <c r="V82" s="4">
        <v>0</v>
      </c>
      <c r="W82" s="4">
        <v>0</v>
      </c>
      <c r="X82" s="4" t="s">
        <v>421</v>
      </c>
      <c r="Y82" s="4" t="s">
        <v>422</v>
      </c>
    </row>
    <row r="83" s="4" customFormat="1" spans="1:25">
      <c r="A83" s="4" t="s">
        <v>423</v>
      </c>
      <c r="B83" s="4" t="s">
        <v>26</v>
      </c>
      <c r="C83" s="4" t="s">
        <v>27</v>
      </c>
      <c r="D83" s="4" t="s">
        <v>424</v>
      </c>
      <c r="E83" s="4" t="s">
        <v>87</v>
      </c>
      <c r="F83" s="6">
        <v>44919</v>
      </c>
      <c r="G83" s="6">
        <v>44920</v>
      </c>
      <c r="H83" s="4">
        <v>1</v>
      </c>
      <c r="I83" s="4">
        <v>1</v>
      </c>
      <c r="J83" s="4">
        <v>1</v>
      </c>
      <c r="K83" s="4" t="s">
        <v>30</v>
      </c>
      <c r="L83" s="4">
        <v>1500</v>
      </c>
      <c r="M83" s="4">
        <v>1500</v>
      </c>
      <c r="N83" s="4" t="s">
        <v>425</v>
      </c>
      <c r="O83" s="4" t="s">
        <v>32</v>
      </c>
      <c r="P83" s="4" t="s">
        <v>33</v>
      </c>
      <c r="Q83" s="4">
        <v>0</v>
      </c>
      <c r="R83" s="7">
        <v>44893</v>
      </c>
      <c r="S83" s="6">
        <v>44923</v>
      </c>
      <c r="T83" s="4" t="s">
        <v>34</v>
      </c>
      <c r="U83" s="4">
        <v>1500</v>
      </c>
      <c r="V83" s="4">
        <v>0</v>
      </c>
      <c r="W83" s="4">
        <v>0</v>
      </c>
      <c r="X83" s="4" t="s">
        <v>426</v>
      </c>
      <c r="Y83" s="4" t="s">
        <v>427</v>
      </c>
    </row>
    <row r="84" s="4" customFormat="1" spans="1:25">
      <c r="A84" s="4" t="s">
        <v>428</v>
      </c>
      <c r="B84" s="4" t="s">
        <v>26</v>
      </c>
      <c r="C84" s="4" t="s">
        <v>27</v>
      </c>
      <c r="D84" s="4" t="s">
        <v>429</v>
      </c>
      <c r="E84" s="4" t="s">
        <v>430</v>
      </c>
      <c r="F84" s="6">
        <v>44919</v>
      </c>
      <c r="G84" s="6">
        <v>44920</v>
      </c>
      <c r="H84" s="4">
        <v>1</v>
      </c>
      <c r="I84" s="4">
        <v>1</v>
      </c>
      <c r="J84" s="4">
        <v>1</v>
      </c>
      <c r="K84" s="4" t="s">
        <v>30</v>
      </c>
      <c r="L84" s="4">
        <v>360</v>
      </c>
      <c r="M84" s="4">
        <v>360</v>
      </c>
      <c r="N84" s="4" t="s">
        <v>431</v>
      </c>
      <c r="O84" s="4" t="s">
        <v>32</v>
      </c>
      <c r="P84" s="4" t="s">
        <v>33</v>
      </c>
      <c r="Q84" s="4">
        <v>0</v>
      </c>
      <c r="R84" s="7">
        <v>44894</v>
      </c>
      <c r="S84" s="6">
        <v>44923</v>
      </c>
      <c r="T84" s="4" t="s">
        <v>34</v>
      </c>
      <c r="U84" s="4">
        <v>360</v>
      </c>
      <c r="V84" s="4">
        <v>0</v>
      </c>
      <c r="W84" s="4">
        <v>0</v>
      </c>
      <c r="X84" s="4" t="s">
        <v>432</v>
      </c>
      <c r="Y84" s="4" t="s">
        <v>433</v>
      </c>
    </row>
    <row r="85" s="4" customFormat="1" spans="1:25">
      <c r="A85" s="4" t="s">
        <v>434</v>
      </c>
      <c r="B85" s="4" t="s">
        <v>26</v>
      </c>
      <c r="C85" s="4" t="s">
        <v>27</v>
      </c>
      <c r="D85" s="4" t="s">
        <v>435</v>
      </c>
      <c r="E85" s="4" t="s">
        <v>436</v>
      </c>
      <c r="F85" s="6">
        <v>44919</v>
      </c>
      <c r="G85" s="6">
        <v>44920</v>
      </c>
      <c r="H85" s="4">
        <v>1</v>
      </c>
      <c r="I85" s="4">
        <v>1</v>
      </c>
      <c r="J85" s="4">
        <v>1</v>
      </c>
      <c r="K85" s="4" t="s">
        <v>30</v>
      </c>
      <c r="L85" s="4">
        <v>2678</v>
      </c>
      <c r="M85" s="4">
        <v>2678</v>
      </c>
      <c r="N85" s="4" t="s">
        <v>437</v>
      </c>
      <c r="O85" s="4" t="s">
        <v>32</v>
      </c>
      <c r="P85" s="4" t="s">
        <v>33</v>
      </c>
      <c r="Q85" s="4">
        <v>0</v>
      </c>
      <c r="R85" s="7">
        <v>44894</v>
      </c>
      <c r="S85" s="6">
        <v>44923</v>
      </c>
      <c r="T85" s="4" t="s">
        <v>34</v>
      </c>
      <c r="U85" s="4">
        <v>2678</v>
      </c>
      <c r="V85" s="4">
        <v>0</v>
      </c>
      <c r="W85" s="4">
        <v>0</v>
      </c>
      <c r="X85" s="4" t="s">
        <v>438</v>
      </c>
      <c r="Y85" s="4" t="s">
        <v>291</v>
      </c>
    </row>
    <row r="86" s="4" customFormat="1" spans="1:25">
      <c r="A86" s="4" t="s">
        <v>292</v>
      </c>
      <c r="B86" s="4" t="s">
        <v>26</v>
      </c>
      <c r="C86" s="4" t="s">
        <v>66</v>
      </c>
      <c r="D86" s="4" t="s">
        <v>92</v>
      </c>
      <c r="E86" s="4" t="s">
        <v>293</v>
      </c>
      <c r="F86" s="6">
        <v>44919</v>
      </c>
      <c r="G86" s="6">
        <v>44920</v>
      </c>
      <c r="H86" s="4">
        <v>3</v>
      </c>
      <c r="I86" s="4">
        <v>1</v>
      </c>
      <c r="J86" s="4">
        <v>3</v>
      </c>
      <c r="K86" s="4" t="s">
        <v>30</v>
      </c>
      <c r="L86" s="4">
        <v>-3153</v>
      </c>
      <c r="M86" s="4">
        <v>-3153</v>
      </c>
      <c r="N86" s="4" t="s">
        <v>294</v>
      </c>
      <c r="O86" s="4" t="s">
        <v>32</v>
      </c>
      <c r="P86" s="4" t="s">
        <v>33</v>
      </c>
      <c r="Q86" s="4">
        <v>0</v>
      </c>
      <c r="R86" s="7">
        <v>44879</v>
      </c>
      <c r="S86" s="6">
        <v>44923</v>
      </c>
      <c r="T86" s="4" t="s">
        <v>34</v>
      </c>
      <c r="U86" s="4">
        <v>-3153</v>
      </c>
      <c r="V86" s="4">
        <v>0</v>
      </c>
      <c r="W86" s="4">
        <v>0</v>
      </c>
      <c r="X86" s="4" t="s">
        <v>295</v>
      </c>
      <c r="Y86" s="4" t="s">
        <v>291</v>
      </c>
    </row>
    <row r="87" s="4" customFormat="1" spans="1:25">
      <c r="A87" s="4" t="s">
        <v>292</v>
      </c>
      <c r="B87" s="4" t="s">
        <v>26</v>
      </c>
      <c r="C87" s="4" t="s">
        <v>439</v>
      </c>
      <c r="D87" s="4" t="s">
        <v>440</v>
      </c>
      <c r="E87" s="4" t="s">
        <v>293</v>
      </c>
      <c r="F87" s="6">
        <v>44919</v>
      </c>
      <c r="G87" s="6">
        <v>44920</v>
      </c>
      <c r="H87" s="4">
        <v>3</v>
      </c>
      <c r="I87" s="4">
        <v>1</v>
      </c>
      <c r="J87" s="4">
        <v>3</v>
      </c>
      <c r="K87" s="4" t="s">
        <v>30</v>
      </c>
      <c r="L87" s="4">
        <v>916.03</v>
      </c>
      <c r="M87" s="4">
        <v>916.03</v>
      </c>
      <c r="N87" s="4" t="s">
        <v>294</v>
      </c>
      <c r="O87" s="4" t="s">
        <v>32</v>
      </c>
      <c r="P87" s="4" t="s">
        <v>33</v>
      </c>
      <c r="Q87" s="4">
        <v>0</v>
      </c>
      <c r="R87" s="7">
        <v>44879.5602199074</v>
      </c>
      <c r="S87" s="6">
        <v>44923</v>
      </c>
      <c r="T87" s="4" t="s">
        <v>34</v>
      </c>
      <c r="U87" s="4">
        <v>916.03</v>
      </c>
      <c r="V87" s="4">
        <v>0</v>
      </c>
      <c r="W87" s="4">
        <v>0</v>
      </c>
      <c r="X87" s="4" t="s">
        <v>295</v>
      </c>
      <c r="Y87" s="4" t="s">
        <v>291</v>
      </c>
    </row>
    <row r="88" s="4" customFormat="1" spans="1:25">
      <c r="A88" s="4" t="s">
        <v>292</v>
      </c>
      <c r="B88" s="4" t="s">
        <v>26</v>
      </c>
      <c r="C88" s="4" t="s">
        <v>441</v>
      </c>
      <c r="D88" s="4" t="s">
        <v>92</v>
      </c>
      <c r="E88" s="4" t="s">
        <v>293</v>
      </c>
      <c r="F88" s="6">
        <v>44919</v>
      </c>
      <c r="G88" s="6">
        <v>44920</v>
      </c>
      <c r="H88" s="4">
        <v>3</v>
      </c>
      <c r="I88" s="4">
        <v>1</v>
      </c>
      <c r="J88" s="4">
        <v>3</v>
      </c>
      <c r="K88" s="4" t="s">
        <v>30</v>
      </c>
      <c r="L88" s="4">
        <v>315</v>
      </c>
      <c r="M88" s="4">
        <v>315</v>
      </c>
      <c r="N88" s="4" t="s">
        <v>294</v>
      </c>
      <c r="O88" s="4" t="s">
        <v>32</v>
      </c>
      <c r="P88" s="4" t="s">
        <v>33</v>
      </c>
      <c r="Q88" s="4">
        <v>0</v>
      </c>
      <c r="R88" s="7">
        <v>44879.5602199074</v>
      </c>
      <c r="S88" s="6">
        <v>44923</v>
      </c>
      <c r="T88" s="4" t="s">
        <v>34</v>
      </c>
      <c r="U88" s="4">
        <v>315</v>
      </c>
      <c r="V88" s="4">
        <v>0</v>
      </c>
      <c r="W88" s="4">
        <v>0</v>
      </c>
      <c r="X88" s="4" t="s">
        <v>295</v>
      </c>
      <c r="Y88" s="4" t="s">
        <v>291</v>
      </c>
    </row>
    <row r="89" s="4" customFormat="1" spans="1:25">
      <c r="A89" s="4" t="s">
        <v>442</v>
      </c>
      <c r="B89" s="4" t="s">
        <v>26</v>
      </c>
      <c r="C89" s="4" t="s">
        <v>27</v>
      </c>
      <c r="D89" s="4" t="s">
        <v>402</v>
      </c>
      <c r="E89" s="4" t="s">
        <v>403</v>
      </c>
      <c r="F89" s="6">
        <v>44916</v>
      </c>
      <c r="G89" s="6">
        <v>44920</v>
      </c>
      <c r="H89" s="4">
        <v>1</v>
      </c>
      <c r="I89" s="4">
        <v>4</v>
      </c>
      <c r="J89" s="4">
        <v>4</v>
      </c>
      <c r="K89" s="4" t="s">
        <v>30</v>
      </c>
      <c r="L89" s="4">
        <v>3372</v>
      </c>
      <c r="M89" s="4">
        <v>3372</v>
      </c>
      <c r="N89" s="4" t="s">
        <v>443</v>
      </c>
      <c r="O89" s="4" t="s">
        <v>32</v>
      </c>
      <c r="P89" s="4" t="s">
        <v>33</v>
      </c>
      <c r="Q89" s="4">
        <v>0</v>
      </c>
      <c r="R89" s="7">
        <v>44895</v>
      </c>
      <c r="S89" s="6">
        <v>44923</v>
      </c>
      <c r="T89" s="4" t="s">
        <v>34</v>
      </c>
      <c r="U89" s="4">
        <v>3372</v>
      </c>
      <c r="V89" s="4">
        <v>0</v>
      </c>
      <c r="W89" s="4">
        <v>0</v>
      </c>
      <c r="X89" s="4" t="s">
        <v>444</v>
      </c>
      <c r="Y89" s="4" t="s">
        <v>445</v>
      </c>
    </row>
    <row r="90" s="4" customFormat="1" spans="1:26">
      <c r="A90" s="4" t="s">
        <v>446</v>
      </c>
      <c r="B90" s="4" t="s">
        <v>26</v>
      </c>
      <c r="C90" s="4" t="s">
        <v>27</v>
      </c>
      <c r="D90" s="4" t="s">
        <v>49</v>
      </c>
      <c r="E90" s="4" t="s">
        <v>447</v>
      </c>
      <c r="F90" s="6">
        <v>44919</v>
      </c>
      <c r="G90" s="6">
        <v>44920</v>
      </c>
      <c r="H90" s="4">
        <v>2</v>
      </c>
      <c r="I90" s="4">
        <v>1</v>
      </c>
      <c r="J90" s="4">
        <v>2</v>
      </c>
      <c r="K90" s="4" t="s">
        <v>30</v>
      </c>
      <c r="L90" s="4">
        <v>722</v>
      </c>
      <c r="M90" s="4">
        <v>722</v>
      </c>
      <c r="N90" s="4" t="s">
        <v>448</v>
      </c>
      <c r="O90" s="4" t="s">
        <v>32</v>
      </c>
      <c r="P90" s="4" t="s">
        <v>33</v>
      </c>
      <c r="Q90" s="4">
        <v>0</v>
      </c>
      <c r="R90" s="7">
        <v>44896</v>
      </c>
      <c r="S90" s="6">
        <v>44923</v>
      </c>
      <c r="T90" s="4" t="s">
        <v>34</v>
      </c>
      <c r="U90" s="4">
        <v>722</v>
      </c>
      <c r="V90" s="4">
        <v>0</v>
      </c>
      <c r="W90" s="4">
        <v>0</v>
      </c>
      <c r="X90" s="4" t="s">
        <v>449</v>
      </c>
      <c r="Y90" s="4">
        <v>315824</v>
      </c>
      <c r="Z90" s="4" t="s">
        <v>450</v>
      </c>
    </row>
    <row r="91" s="4" customFormat="1" spans="1:25">
      <c r="A91" s="4" t="s">
        <v>451</v>
      </c>
      <c r="B91" s="4" t="s">
        <v>26</v>
      </c>
      <c r="C91" s="4" t="s">
        <v>27</v>
      </c>
      <c r="D91" s="4" t="s">
        <v>452</v>
      </c>
      <c r="E91" s="4" t="s">
        <v>453</v>
      </c>
      <c r="F91" s="6">
        <v>44917</v>
      </c>
      <c r="G91" s="6">
        <v>44920</v>
      </c>
      <c r="H91" s="4">
        <v>1</v>
      </c>
      <c r="I91" s="4">
        <v>3</v>
      </c>
      <c r="J91" s="4">
        <v>3</v>
      </c>
      <c r="K91" s="4" t="s">
        <v>30</v>
      </c>
      <c r="L91" s="4">
        <v>1209</v>
      </c>
      <c r="M91" s="4">
        <v>1209</v>
      </c>
      <c r="N91" s="4" t="s">
        <v>454</v>
      </c>
      <c r="O91" s="4" t="s">
        <v>32</v>
      </c>
      <c r="P91" s="4" t="s">
        <v>33</v>
      </c>
      <c r="Q91" s="4">
        <v>0</v>
      </c>
      <c r="R91" s="7">
        <v>44896</v>
      </c>
      <c r="S91" s="6">
        <v>44923</v>
      </c>
      <c r="T91" s="4" t="s">
        <v>34</v>
      </c>
      <c r="U91" s="4">
        <v>1209</v>
      </c>
      <c r="V91" s="4">
        <v>0</v>
      </c>
      <c r="W91" s="4">
        <v>0</v>
      </c>
      <c r="X91" s="4" t="s">
        <v>455</v>
      </c>
      <c r="Y91" s="4" t="s">
        <v>456</v>
      </c>
    </row>
    <row r="92" s="4" customFormat="1" spans="1:25">
      <c r="A92" s="4" t="s">
        <v>457</v>
      </c>
      <c r="B92" s="4" t="s">
        <v>26</v>
      </c>
      <c r="C92" s="4" t="s">
        <v>27</v>
      </c>
      <c r="D92" s="4" t="s">
        <v>452</v>
      </c>
      <c r="E92" s="4" t="s">
        <v>453</v>
      </c>
      <c r="F92" s="6">
        <v>44917</v>
      </c>
      <c r="G92" s="6">
        <v>44920</v>
      </c>
      <c r="H92" s="4">
        <v>1</v>
      </c>
      <c r="I92" s="4">
        <v>3</v>
      </c>
      <c r="J92" s="4">
        <v>3</v>
      </c>
      <c r="K92" s="4" t="s">
        <v>30</v>
      </c>
      <c r="L92" s="4">
        <v>1209</v>
      </c>
      <c r="M92" s="4">
        <v>1209</v>
      </c>
      <c r="N92" s="4" t="s">
        <v>458</v>
      </c>
      <c r="O92" s="4" t="s">
        <v>32</v>
      </c>
      <c r="P92" s="4" t="s">
        <v>33</v>
      </c>
      <c r="Q92" s="4">
        <v>0</v>
      </c>
      <c r="R92" s="7">
        <v>44896</v>
      </c>
      <c r="S92" s="6">
        <v>44923</v>
      </c>
      <c r="T92" s="4" t="s">
        <v>34</v>
      </c>
      <c r="U92" s="4">
        <v>1209</v>
      </c>
      <c r="V92" s="4">
        <v>0</v>
      </c>
      <c r="W92" s="4">
        <v>0</v>
      </c>
      <c r="X92" s="4" t="s">
        <v>459</v>
      </c>
      <c r="Y92" s="4" t="s">
        <v>460</v>
      </c>
    </row>
    <row r="93" s="4" customFormat="1" spans="1:25">
      <c r="A93" s="4" t="s">
        <v>461</v>
      </c>
      <c r="B93" s="4" t="s">
        <v>26</v>
      </c>
      <c r="C93" s="4" t="s">
        <v>27</v>
      </c>
      <c r="D93" s="4" t="s">
        <v>462</v>
      </c>
      <c r="E93" s="4" t="s">
        <v>463</v>
      </c>
      <c r="F93" s="6">
        <v>44919</v>
      </c>
      <c r="G93" s="6">
        <v>44920</v>
      </c>
      <c r="H93" s="4">
        <v>1</v>
      </c>
      <c r="I93" s="4">
        <v>1</v>
      </c>
      <c r="J93" s="4">
        <v>1</v>
      </c>
      <c r="K93" s="4" t="s">
        <v>30</v>
      </c>
      <c r="L93" s="4">
        <v>900</v>
      </c>
      <c r="M93" s="4">
        <v>900</v>
      </c>
      <c r="N93" s="4" t="s">
        <v>464</v>
      </c>
      <c r="O93" s="4" t="s">
        <v>32</v>
      </c>
      <c r="P93" s="4" t="s">
        <v>33</v>
      </c>
      <c r="Q93" s="4">
        <v>0</v>
      </c>
      <c r="R93" s="7">
        <v>44896</v>
      </c>
      <c r="S93" s="6">
        <v>44923</v>
      </c>
      <c r="T93" s="4" t="s">
        <v>34</v>
      </c>
      <c r="U93" s="4">
        <v>900</v>
      </c>
      <c r="V93" s="4">
        <v>0</v>
      </c>
      <c r="W93" s="4">
        <v>0</v>
      </c>
      <c r="X93" s="4" t="s">
        <v>465</v>
      </c>
      <c r="Y93" s="4" t="s">
        <v>466</v>
      </c>
    </row>
    <row r="94" s="4" customFormat="1" spans="1:25">
      <c r="A94" s="4" t="s">
        <v>467</v>
      </c>
      <c r="B94" s="4" t="s">
        <v>26</v>
      </c>
      <c r="C94" s="4" t="s">
        <v>27</v>
      </c>
      <c r="D94" s="4" t="s">
        <v>55</v>
      </c>
      <c r="E94" s="4" t="s">
        <v>247</v>
      </c>
      <c r="F94" s="6">
        <v>44919</v>
      </c>
      <c r="G94" s="6">
        <v>44920</v>
      </c>
      <c r="H94" s="4">
        <v>1</v>
      </c>
      <c r="I94" s="4">
        <v>1</v>
      </c>
      <c r="J94" s="4">
        <v>1</v>
      </c>
      <c r="K94" s="4" t="s">
        <v>30</v>
      </c>
      <c r="L94" s="4">
        <v>647</v>
      </c>
      <c r="M94" s="4">
        <v>647</v>
      </c>
      <c r="N94" s="4" t="s">
        <v>468</v>
      </c>
      <c r="O94" s="4" t="s">
        <v>32</v>
      </c>
      <c r="P94" s="4" t="s">
        <v>33</v>
      </c>
      <c r="Q94" s="4">
        <v>0</v>
      </c>
      <c r="R94" s="7">
        <v>44896</v>
      </c>
      <c r="S94" s="6">
        <v>44923</v>
      </c>
      <c r="T94" s="4" t="s">
        <v>34</v>
      </c>
      <c r="U94" s="4">
        <v>647</v>
      </c>
      <c r="V94" s="4">
        <v>0</v>
      </c>
      <c r="W94" s="4">
        <v>0</v>
      </c>
      <c r="X94" s="4" t="s">
        <v>469</v>
      </c>
      <c r="Y94" s="4" t="s">
        <v>470</v>
      </c>
    </row>
    <row r="95" s="4" customFormat="1" spans="1:25">
      <c r="A95" s="4" t="s">
        <v>471</v>
      </c>
      <c r="B95" s="4" t="s">
        <v>26</v>
      </c>
      <c r="C95" s="4" t="s">
        <v>27</v>
      </c>
      <c r="D95" s="4" t="s">
        <v>402</v>
      </c>
      <c r="E95" s="4" t="s">
        <v>403</v>
      </c>
      <c r="F95" s="6">
        <v>44918</v>
      </c>
      <c r="G95" s="6">
        <v>44920</v>
      </c>
      <c r="H95" s="4">
        <v>1</v>
      </c>
      <c r="I95" s="4">
        <v>2</v>
      </c>
      <c r="J95" s="4">
        <v>2</v>
      </c>
      <c r="K95" s="4" t="s">
        <v>30</v>
      </c>
      <c r="L95" s="4">
        <v>1686</v>
      </c>
      <c r="M95" s="4">
        <v>1686</v>
      </c>
      <c r="N95" s="4" t="s">
        <v>472</v>
      </c>
      <c r="O95" s="4" t="s">
        <v>32</v>
      </c>
      <c r="P95" s="4" t="s">
        <v>33</v>
      </c>
      <c r="Q95" s="4">
        <v>0</v>
      </c>
      <c r="R95" s="7">
        <v>44897</v>
      </c>
      <c r="S95" s="6">
        <v>44923</v>
      </c>
      <c r="T95" s="4" t="s">
        <v>34</v>
      </c>
      <c r="U95" s="4">
        <v>1686</v>
      </c>
      <c r="V95" s="4">
        <v>0</v>
      </c>
      <c r="W95" s="4">
        <v>0</v>
      </c>
      <c r="X95" s="4" t="s">
        <v>473</v>
      </c>
      <c r="Y95" s="4" t="s">
        <v>474</v>
      </c>
    </row>
    <row r="96" s="4" customFormat="1" spans="1:25">
      <c r="A96" s="4" t="s">
        <v>475</v>
      </c>
      <c r="B96" s="4" t="s">
        <v>26</v>
      </c>
      <c r="C96" s="4" t="s">
        <v>27</v>
      </c>
      <c r="D96" s="4" t="s">
        <v>275</v>
      </c>
      <c r="E96" s="4" t="s">
        <v>476</v>
      </c>
      <c r="F96" s="6">
        <v>44918</v>
      </c>
      <c r="G96" s="6">
        <v>44920</v>
      </c>
      <c r="H96" s="4">
        <v>1</v>
      </c>
      <c r="I96" s="4">
        <v>2</v>
      </c>
      <c r="J96" s="4">
        <v>2</v>
      </c>
      <c r="K96" s="4" t="s">
        <v>30</v>
      </c>
      <c r="L96" s="4">
        <v>2950</v>
      </c>
      <c r="M96" s="4">
        <v>2950</v>
      </c>
      <c r="N96" s="4" t="s">
        <v>477</v>
      </c>
      <c r="O96" s="4" t="s">
        <v>32</v>
      </c>
      <c r="P96" s="4" t="s">
        <v>33</v>
      </c>
      <c r="Q96" s="4">
        <v>0</v>
      </c>
      <c r="R96" s="7">
        <v>44897</v>
      </c>
      <c r="S96" s="6">
        <v>44923</v>
      </c>
      <c r="T96" s="4" t="s">
        <v>34</v>
      </c>
      <c r="U96" s="4">
        <v>2950</v>
      </c>
      <c r="V96" s="4">
        <v>0</v>
      </c>
      <c r="W96" s="4">
        <v>0</v>
      </c>
      <c r="X96" s="4" t="s">
        <v>478</v>
      </c>
      <c r="Y96" s="4" t="s">
        <v>479</v>
      </c>
    </row>
    <row r="97" s="4" customFormat="1" spans="1:25">
      <c r="A97" s="4" t="s">
        <v>480</v>
      </c>
      <c r="B97" s="4" t="s">
        <v>26</v>
      </c>
      <c r="C97" s="4" t="s">
        <v>27</v>
      </c>
      <c r="D97" s="4" t="s">
        <v>481</v>
      </c>
      <c r="E97" s="4" t="s">
        <v>482</v>
      </c>
      <c r="F97" s="6">
        <v>44919</v>
      </c>
      <c r="G97" s="6">
        <v>44920</v>
      </c>
      <c r="H97" s="4">
        <v>2</v>
      </c>
      <c r="I97" s="4">
        <v>1</v>
      </c>
      <c r="J97" s="4">
        <v>2</v>
      </c>
      <c r="K97" s="4" t="s">
        <v>30</v>
      </c>
      <c r="L97" s="4">
        <v>496</v>
      </c>
      <c r="M97" s="4">
        <v>496</v>
      </c>
      <c r="N97" s="4" t="s">
        <v>483</v>
      </c>
      <c r="O97" s="4" t="s">
        <v>32</v>
      </c>
      <c r="P97" s="4" t="s">
        <v>33</v>
      </c>
      <c r="Q97" s="4">
        <v>0</v>
      </c>
      <c r="R97" s="7">
        <v>44897</v>
      </c>
      <c r="S97" s="6">
        <v>44923</v>
      </c>
      <c r="T97" s="4" t="s">
        <v>34</v>
      </c>
      <c r="U97" s="4">
        <v>496</v>
      </c>
      <c r="V97" s="4">
        <v>0</v>
      </c>
      <c r="W97" s="4">
        <v>0</v>
      </c>
      <c r="X97" s="4" t="s">
        <v>484</v>
      </c>
      <c r="Y97" s="4" t="s">
        <v>65</v>
      </c>
    </row>
    <row r="98" s="4" customFormat="1" spans="1:26">
      <c r="A98" s="4" t="s">
        <v>485</v>
      </c>
      <c r="B98" s="4" t="s">
        <v>26</v>
      </c>
      <c r="C98" s="4" t="s">
        <v>27</v>
      </c>
      <c r="D98" s="4" t="s">
        <v>49</v>
      </c>
      <c r="E98" s="4" t="s">
        <v>486</v>
      </c>
      <c r="F98" s="6">
        <v>44919</v>
      </c>
      <c r="G98" s="6">
        <v>44920</v>
      </c>
      <c r="H98" s="4">
        <v>2</v>
      </c>
      <c r="I98" s="4">
        <v>1</v>
      </c>
      <c r="J98" s="4">
        <v>2</v>
      </c>
      <c r="K98" s="4" t="s">
        <v>30</v>
      </c>
      <c r="L98" s="4">
        <v>722</v>
      </c>
      <c r="M98" s="4">
        <v>722</v>
      </c>
      <c r="N98" s="4" t="s">
        <v>448</v>
      </c>
      <c r="O98" s="4" t="s">
        <v>32</v>
      </c>
      <c r="P98" s="4" t="s">
        <v>33</v>
      </c>
      <c r="Q98" s="4">
        <v>0</v>
      </c>
      <c r="R98" s="7">
        <v>44897</v>
      </c>
      <c r="S98" s="6">
        <v>44923</v>
      </c>
      <c r="T98" s="4" t="s">
        <v>34</v>
      </c>
      <c r="U98" s="4">
        <v>722</v>
      </c>
      <c r="V98" s="4">
        <v>0</v>
      </c>
      <c r="W98" s="4">
        <v>0</v>
      </c>
      <c r="X98" s="4" t="s">
        <v>487</v>
      </c>
      <c r="Y98" s="4">
        <v>316061</v>
      </c>
      <c r="Z98" s="4" t="s">
        <v>488</v>
      </c>
    </row>
    <row r="99" s="4" customFormat="1" spans="1:25">
      <c r="A99" s="4" t="s">
        <v>489</v>
      </c>
      <c r="B99" s="4" t="s">
        <v>26</v>
      </c>
      <c r="C99" s="4" t="s">
        <v>27</v>
      </c>
      <c r="D99" s="4" t="s">
        <v>275</v>
      </c>
      <c r="E99" s="4" t="s">
        <v>476</v>
      </c>
      <c r="F99" s="6">
        <v>44917</v>
      </c>
      <c r="G99" s="6">
        <v>44920</v>
      </c>
      <c r="H99" s="4">
        <v>1</v>
      </c>
      <c r="I99" s="4">
        <v>3</v>
      </c>
      <c r="J99" s="4">
        <v>3</v>
      </c>
      <c r="K99" s="4" t="s">
        <v>30</v>
      </c>
      <c r="L99" s="4">
        <v>4320</v>
      </c>
      <c r="M99" s="4">
        <v>4320</v>
      </c>
      <c r="N99" s="4" t="s">
        <v>490</v>
      </c>
      <c r="O99" s="4" t="s">
        <v>32</v>
      </c>
      <c r="P99" s="4" t="s">
        <v>33</v>
      </c>
      <c r="Q99" s="4">
        <v>0</v>
      </c>
      <c r="R99" s="7">
        <v>44897</v>
      </c>
      <c r="S99" s="6">
        <v>44923</v>
      </c>
      <c r="T99" s="4" t="s">
        <v>34</v>
      </c>
      <c r="U99" s="4">
        <v>4320</v>
      </c>
      <c r="V99" s="4">
        <v>0</v>
      </c>
      <c r="W99" s="4">
        <v>0</v>
      </c>
      <c r="X99" s="4" t="s">
        <v>491</v>
      </c>
      <c r="Y99" s="4" t="s">
        <v>291</v>
      </c>
    </row>
    <row r="100" s="4" customFormat="1" spans="1:25">
      <c r="A100" s="4" t="s">
        <v>492</v>
      </c>
      <c r="B100" s="4" t="s">
        <v>26</v>
      </c>
      <c r="C100" s="4" t="s">
        <v>27</v>
      </c>
      <c r="D100" s="4" t="s">
        <v>481</v>
      </c>
      <c r="E100" s="4" t="s">
        <v>493</v>
      </c>
      <c r="F100" s="6">
        <v>44918</v>
      </c>
      <c r="G100" s="6">
        <v>44920</v>
      </c>
      <c r="H100" s="4">
        <v>1</v>
      </c>
      <c r="I100" s="4">
        <v>2</v>
      </c>
      <c r="J100" s="4">
        <v>2</v>
      </c>
      <c r="K100" s="4" t="s">
        <v>30</v>
      </c>
      <c r="L100" s="4">
        <v>496</v>
      </c>
      <c r="M100" s="4">
        <v>496</v>
      </c>
      <c r="N100" s="4" t="s">
        <v>494</v>
      </c>
      <c r="O100" s="4" t="s">
        <v>32</v>
      </c>
      <c r="P100" s="4" t="s">
        <v>33</v>
      </c>
      <c r="Q100" s="4">
        <v>0</v>
      </c>
      <c r="R100" s="7">
        <v>44898</v>
      </c>
      <c r="S100" s="6">
        <v>44923</v>
      </c>
      <c r="T100" s="4" t="s">
        <v>34</v>
      </c>
      <c r="U100" s="4">
        <v>496</v>
      </c>
      <c r="V100" s="4">
        <v>0</v>
      </c>
      <c r="W100" s="4">
        <v>0</v>
      </c>
      <c r="X100" s="4" t="s">
        <v>495</v>
      </c>
      <c r="Y100" s="4" t="s">
        <v>496</v>
      </c>
    </row>
    <row r="101" s="4" customFormat="1" spans="1:25">
      <c r="A101" s="4" t="s">
        <v>497</v>
      </c>
      <c r="B101" s="4" t="s">
        <v>26</v>
      </c>
      <c r="C101" s="4" t="s">
        <v>27</v>
      </c>
      <c r="D101" s="4" t="s">
        <v>481</v>
      </c>
      <c r="E101" s="4" t="s">
        <v>482</v>
      </c>
      <c r="F101" s="6">
        <v>44919</v>
      </c>
      <c r="G101" s="6">
        <v>44920</v>
      </c>
      <c r="H101" s="4">
        <v>5</v>
      </c>
      <c r="I101" s="4">
        <v>1</v>
      </c>
      <c r="J101" s="4">
        <v>5</v>
      </c>
      <c r="K101" s="4" t="s">
        <v>30</v>
      </c>
      <c r="L101" s="4">
        <v>1350</v>
      </c>
      <c r="M101" s="4">
        <v>1350</v>
      </c>
      <c r="N101" s="4" t="s">
        <v>498</v>
      </c>
      <c r="O101" s="4" t="s">
        <v>32</v>
      </c>
      <c r="P101" s="4" t="s">
        <v>33</v>
      </c>
      <c r="Q101" s="4">
        <v>0</v>
      </c>
      <c r="R101" s="7">
        <v>44899</v>
      </c>
      <c r="S101" s="6">
        <v>44923</v>
      </c>
      <c r="T101" s="4" t="s">
        <v>34</v>
      </c>
      <c r="U101" s="4">
        <v>1350</v>
      </c>
      <c r="V101" s="4">
        <v>0</v>
      </c>
      <c r="W101" s="4">
        <v>0</v>
      </c>
      <c r="X101" s="4" t="s">
        <v>499</v>
      </c>
      <c r="Y101" s="4" t="s">
        <v>65</v>
      </c>
    </row>
    <row r="102" s="4" customFormat="1" spans="1:25">
      <c r="A102" s="4" t="s">
        <v>500</v>
      </c>
      <c r="B102" s="4" t="s">
        <v>26</v>
      </c>
      <c r="C102" s="4" t="s">
        <v>27</v>
      </c>
      <c r="D102" s="4" t="s">
        <v>287</v>
      </c>
      <c r="E102" s="4" t="s">
        <v>288</v>
      </c>
      <c r="F102" s="6">
        <v>44919</v>
      </c>
      <c r="G102" s="6">
        <v>44920</v>
      </c>
      <c r="H102" s="4">
        <v>1</v>
      </c>
      <c r="I102" s="4">
        <v>1</v>
      </c>
      <c r="J102" s="4">
        <v>1</v>
      </c>
      <c r="K102" s="4" t="s">
        <v>30</v>
      </c>
      <c r="L102" s="4">
        <v>1316</v>
      </c>
      <c r="M102" s="4">
        <v>1316</v>
      </c>
      <c r="N102" s="4" t="s">
        <v>501</v>
      </c>
      <c r="O102" s="4" t="s">
        <v>32</v>
      </c>
      <c r="P102" s="4" t="s">
        <v>33</v>
      </c>
      <c r="Q102" s="4">
        <v>0</v>
      </c>
      <c r="R102" s="7">
        <v>44899</v>
      </c>
      <c r="S102" s="6">
        <v>44923</v>
      </c>
      <c r="T102" s="4" t="s">
        <v>34</v>
      </c>
      <c r="U102" s="4">
        <v>1316</v>
      </c>
      <c r="V102" s="4">
        <v>0</v>
      </c>
      <c r="W102" s="4">
        <v>0</v>
      </c>
      <c r="X102" s="4" t="s">
        <v>502</v>
      </c>
      <c r="Y102" s="4" t="s">
        <v>65</v>
      </c>
    </row>
    <row r="103" s="4" customFormat="1" spans="1:26">
      <c r="A103" s="4" t="s">
        <v>503</v>
      </c>
      <c r="B103" s="4" t="s">
        <v>26</v>
      </c>
      <c r="C103" s="4" t="s">
        <v>27</v>
      </c>
      <c r="D103" s="4" t="s">
        <v>481</v>
      </c>
      <c r="E103" s="4" t="s">
        <v>482</v>
      </c>
      <c r="F103" s="6">
        <v>44919</v>
      </c>
      <c r="G103" s="6">
        <v>44920</v>
      </c>
      <c r="H103" s="4">
        <v>2</v>
      </c>
      <c r="I103" s="4">
        <v>1</v>
      </c>
      <c r="J103" s="4">
        <v>2</v>
      </c>
      <c r="K103" s="4" t="s">
        <v>30</v>
      </c>
      <c r="L103" s="4">
        <v>540</v>
      </c>
      <c r="M103" s="4">
        <v>540</v>
      </c>
      <c r="N103" s="4" t="s">
        <v>504</v>
      </c>
      <c r="O103" s="4" t="s">
        <v>32</v>
      </c>
      <c r="P103" s="4" t="s">
        <v>33</v>
      </c>
      <c r="Q103" s="4">
        <v>0</v>
      </c>
      <c r="R103" s="7">
        <v>44899</v>
      </c>
      <c r="S103" s="6">
        <v>44923</v>
      </c>
      <c r="T103" s="4" t="s">
        <v>34</v>
      </c>
      <c r="U103" s="4">
        <v>540</v>
      </c>
      <c r="V103" s="4">
        <v>0</v>
      </c>
      <c r="W103" s="4">
        <v>0</v>
      </c>
      <c r="X103" s="4" t="s">
        <v>505</v>
      </c>
      <c r="Y103" s="4">
        <v>8575359</v>
      </c>
      <c r="Z103" s="4" t="s">
        <v>506</v>
      </c>
    </row>
    <row r="104" s="4" customFormat="1" spans="1:25">
      <c r="A104" s="4" t="s">
        <v>507</v>
      </c>
      <c r="B104" s="4" t="s">
        <v>26</v>
      </c>
      <c r="C104" s="4" t="s">
        <v>27</v>
      </c>
      <c r="D104" s="4" t="s">
        <v>508</v>
      </c>
      <c r="E104" s="4" t="s">
        <v>509</v>
      </c>
      <c r="F104" s="6">
        <v>44919</v>
      </c>
      <c r="G104" s="6">
        <v>44920</v>
      </c>
      <c r="H104" s="4">
        <v>1</v>
      </c>
      <c r="I104" s="4">
        <v>1</v>
      </c>
      <c r="J104" s="4">
        <v>1</v>
      </c>
      <c r="K104" s="4" t="s">
        <v>30</v>
      </c>
      <c r="L104" s="4">
        <v>949</v>
      </c>
      <c r="M104" s="4">
        <v>949</v>
      </c>
      <c r="N104" s="4" t="s">
        <v>510</v>
      </c>
      <c r="O104" s="4" t="s">
        <v>32</v>
      </c>
      <c r="P104" s="4" t="s">
        <v>33</v>
      </c>
      <c r="Q104" s="4">
        <v>0</v>
      </c>
      <c r="R104" s="7">
        <v>44899</v>
      </c>
      <c r="S104" s="6">
        <v>44923</v>
      </c>
      <c r="T104" s="4" t="s">
        <v>34</v>
      </c>
      <c r="U104" s="4">
        <v>949</v>
      </c>
      <c r="V104" s="4">
        <v>0</v>
      </c>
      <c r="W104" s="4">
        <v>0</v>
      </c>
      <c r="X104" s="4" t="s">
        <v>511</v>
      </c>
      <c r="Y104" s="4" t="s">
        <v>512</v>
      </c>
    </row>
    <row r="105" s="4" customFormat="1" spans="1:25">
      <c r="A105" s="4" t="s">
        <v>513</v>
      </c>
      <c r="B105" s="4" t="s">
        <v>26</v>
      </c>
      <c r="C105" s="4" t="s">
        <v>27</v>
      </c>
      <c r="D105" s="4" t="s">
        <v>325</v>
      </c>
      <c r="E105" s="4" t="s">
        <v>326</v>
      </c>
      <c r="F105" s="6">
        <v>44919</v>
      </c>
      <c r="G105" s="6">
        <v>44920</v>
      </c>
      <c r="H105" s="4">
        <v>1</v>
      </c>
      <c r="I105" s="4">
        <v>1</v>
      </c>
      <c r="J105" s="4">
        <v>1</v>
      </c>
      <c r="K105" s="4" t="s">
        <v>30</v>
      </c>
      <c r="L105" s="4">
        <v>778</v>
      </c>
      <c r="M105" s="4">
        <v>778</v>
      </c>
      <c r="N105" s="4" t="s">
        <v>514</v>
      </c>
      <c r="O105" s="4" t="s">
        <v>32</v>
      </c>
      <c r="P105" s="4" t="s">
        <v>33</v>
      </c>
      <c r="Q105" s="4">
        <v>0</v>
      </c>
      <c r="R105" s="7">
        <v>44899</v>
      </c>
      <c r="S105" s="6">
        <v>44923</v>
      </c>
      <c r="T105" s="4" t="s">
        <v>34</v>
      </c>
      <c r="U105" s="4">
        <v>778</v>
      </c>
      <c r="V105" s="4">
        <v>0</v>
      </c>
      <c r="W105" s="4">
        <v>0</v>
      </c>
      <c r="X105" s="4" t="s">
        <v>515</v>
      </c>
      <c r="Y105" s="4" t="s">
        <v>516</v>
      </c>
    </row>
    <row r="106" s="4" customFormat="1" spans="1:25">
      <c r="A106" s="4" t="s">
        <v>517</v>
      </c>
      <c r="B106" s="4" t="s">
        <v>26</v>
      </c>
      <c r="C106" s="4" t="s">
        <v>27</v>
      </c>
      <c r="D106" s="4" t="s">
        <v>518</v>
      </c>
      <c r="E106" s="4" t="s">
        <v>519</v>
      </c>
      <c r="F106" s="6">
        <v>44918</v>
      </c>
      <c r="G106" s="6">
        <v>44920</v>
      </c>
      <c r="H106" s="4">
        <v>1</v>
      </c>
      <c r="I106" s="4">
        <v>2</v>
      </c>
      <c r="J106" s="4">
        <v>2</v>
      </c>
      <c r="K106" s="4" t="s">
        <v>30</v>
      </c>
      <c r="L106" s="4">
        <v>1758</v>
      </c>
      <c r="M106" s="4">
        <v>1758</v>
      </c>
      <c r="N106" s="4" t="s">
        <v>520</v>
      </c>
      <c r="O106" s="4" t="s">
        <v>32</v>
      </c>
      <c r="P106" s="4" t="s">
        <v>33</v>
      </c>
      <c r="Q106" s="4">
        <v>0</v>
      </c>
      <c r="R106" s="7">
        <v>44900</v>
      </c>
      <c r="S106" s="6">
        <v>44923</v>
      </c>
      <c r="T106" s="4" t="s">
        <v>34</v>
      </c>
      <c r="U106" s="4">
        <v>1758</v>
      </c>
      <c r="V106" s="4">
        <v>0</v>
      </c>
      <c r="W106" s="4">
        <v>0</v>
      </c>
      <c r="X106" s="4" t="s">
        <v>521</v>
      </c>
      <c r="Y106" s="4" t="s">
        <v>522</v>
      </c>
    </row>
    <row r="107" s="4" customFormat="1" spans="1:25">
      <c r="A107" s="4" t="s">
        <v>523</v>
      </c>
      <c r="B107" s="4" t="s">
        <v>26</v>
      </c>
      <c r="C107" s="4" t="s">
        <v>27</v>
      </c>
      <c r="D107" s="4" t="s">
        <v>61</v>
      </c>
      <c r="E107" s="4" t="s">
        <v>524</v>
      </c>
      <c r="F107" s="6">
        <v>44919</v>
      </c>
      <c r="G107" s="6">
        <v>44920</v>
      </c>
      <c r="H107" s="4">
        <v>1</v>
      </c>
      <c r="I107" s="4">
        <v>1</v>
      </c>
      <c r="J107" s="4">
        <v>1</v>
      </c>
      <c r="K107" s="4" t="s">
        <v>30</v>
      </c>
      <c r="L107" s="4">
        <v>1075</v>
      </c>
      <c r="M107" s="4">
        <v>1075</v>
      </c>
      <c r="N107" s="4" t="s">
        <v>525</v>
      </c>
      <c r="O107" s="4" t="s">
        <v>32</v>
      </c>
      <c r="P107" s="4" t="s">
        <v>33</v>
      </c>
      <c r="Q107" s="4">
        <v>0</v>
      </c>
      <c r="R107" s="7">
        <v>44901</v>
      </c>
      <c r="S107" s="6">
        <v>44923</v>
      </c>
      <c r="T107" s="4" t="s">
        <v>34</v>
      </c>
      <c r="U107" s="4">
        <v>1075</v>
      </c>
      <c r="V107" s="4">
        <v>0</v>
      </c>
      <c r="W107" s="4">
        <v>0</v>
      </c>
      <c r="X107" s="4" t="s">
        <v>526</v>
      </c>
      <c r="Y107" s="4" t="s">
        <v>527</v>
      </c>
    </row>
    <row r="108" s="4" customFormat="1" spans="1:25">
      <c r="A108" s="4" t="s">
        <v>528</v>
      </c>
      <c r="B108" s="4" t="s">
        <v>26</v>
      </c>
      <c r="C108" s="4" t="s">
        <v>27</v>
      </c>
      <c r="D108" s="4" t="s">
        <v>424</v>
      </c>
      <c r="E108" s="4" t="s">
        <v>87</v>
      </c>
      <c r="F108" s="6">
        <v>44919</v>
      </c>
      <c r="G108" s="6">
        <v>44920</v>
      </c>
      <c r="H108" s="4">
        <v>2</v>
      </c>
      <c r="I108" s="4">
        <v>1</v>
      </c>
      <c r="J108" s="4">
        <v>2</v>
      </c>
      <c r="K108" s="4" t="s">
        <v>30</v>
      </c>
      <c r="L108" s="4">
        <v>3000</v>
      </c>
      <c r="M108" s="4">
        <v>3000</v>
      </c>
      <c r="N108" s="4" t="s">
        <v>529</v>
      </c>
      <c r="O108" s="4" t="s">
        <v>32</v>
      </c>
      <c r="P108" s="4" t="s">
        <v>33</v>
      </c>
      <c r="Q108" s="4">
        <v>0</v>
      </c>
      <c r="R108" s="7">
        <v>44901</v>
      </c>
      <c r="S108" s="6">
        <v>44923</v>
      </c>
      <c r="T108" s="4" t="s">
        <v>34</v>
      </c>
      <c r="U108" s="4">
        <v>3000</v>
      </c>
      <c r="V108" s="4">
        <v>0</v>
      </c>
      <c r="W108" s="4">
        <v>0</v>
      </c>
      <c r="X108" s="4" t="s">
        <v>530</v>
      </c>
      <c r="Y108" s="4" t="s">
        <v>329</v>
      </c>
    </row>
    <row r="109" s="4" customFormat="1" spans="1:25">
      <c r="A109" s="4" t="s">
        <v>531</v>
      </c>
      <c r="B109" s="4" t="s">
        <v>26</v>
      </c>
      <c r="C109" s="4" t="s">
        <v>27</v>
      </c>
      <c r="D109" s="4" t="s">
        <v>61</v>
      </c>
      <c r="E109" s="4" t="s">
        <v>524</v>
      </c>
      <c r="F109" s="6">
        <v>44919</v>
      </c>
      <c r="G109" s="6">
        <v>44920</v>
      </c>
      <c r="H109" s="4">
        <v>1</v>
      </c>
      <c r="I109" s="4">
        <v>1</v>
      </c>
      <c r="J109" s="4">
        <v>1</v>
      </c>
      <c r="K109" s="4" t="s">
        <v>30</v>
      </c>
      <c r="L109" s="4">
        <v>1239</v>
      </c>
      <c r="M109" s="4">
        <v>1239</v>
      </c>
      <c r="N109" s="4" t="s">
        <v>532</v>
      </c>
      <c r="O109" s="4" t="s">
        <v>32</v>
      </c>
      <c r="P109" s="4" t="s">
        <v>33</v>
      </c>
      <c r="Q109" s="4">
        <v>0</v>
      </c>
      <c r="R109" s="7">
        <v>44901</v>
      </c>
      <c r="S109" s="6">
        <v>44923</v>
      </c>
      <c r="T109" s="4" t="s">
        <v>34</v>
      </c>
      <c r="U109" s="4">
        <v>1239</v>
      </c>
      <c r="V109" s="4">
        <v>0</v>
      </c>
      <c r="W109" s="4">
        <v>0</v>
      </c>
      <c r="X109" s="4" t="s">
        <v>533</v>
      </c>
      <c r="Y109" s="4" t="s">
        <v>534</v>
      </c>
    </row>
    <row r="110" s="4" customFormat="1" spans="1:25">
      <c r="A110" s="4" t="s">
        <v>535</v>
      </c>
      <c r="B110" s="4" t="s">
        <v>26</v>
      </c>
      <c r="C110" s="4" t="s">
        <v>27</v>
      </c>
      <c r="D110" s="4" t="s">
        <v>61</v>
      </c>
      <c r="E110" s="4" t="s">
        <v>62</v>
      </c>
      <c r="F110" s="6">
        <v>44919</v>
      </c>
      <c r="G110" s="6">
        <v>44920</v>
      </c>
      <c r="H110" s="4">
        <v>1</v>
      </c>
      <c r="I110" s="4">
        <v>1</v>
      </c>
      <c r="J110" s="4">
        <v>1</v>
      </c>
      <c r="K110" s="4" t="s">
        <v>30</v>
      </c>
      <c r="L110" s="4">
        <v>1131</v>
      </c>
      <c r="M110" s="4">
        <v>1131</v>
      </c>
      <c r="N110" s="4" t="s">
        <v>536</v>
      </c>
      <c r="O110" s="4" t="s">
        <v>32</v>
      </c>
      <c r="P110" s="4" t="s">
        <v>33</v>
      </c>
      <c r="Q110" s="4">
        <v>0</v>
      </c>
      <c r="R110" s="7">
        <v>44902</v>
      </c>
      <c r="S110" s="6">
        <v>44923</v>
      </c>
      <c r="T110" s="4" t="s">
        <v>34</v>
      </c>
      <c r="U110" s="4">
        <v>1131</v>
      </c>
      <c r="V110" s="4">
        <v>0</v>
      </c>
      <c r="W110" s="4">
        <v>0</v>
      </c>
      <c r="X110" s="4" t="s">
        <v>537</v>
      </c>
      <c r="Y110" s="4" t="s">
        <v>538</v>
      </c>
    </row>
    <row r="111" s="4" customFormat="1" spans="1:25">
      <c r="A111" s="4" t="s">
        <v>539</v>
      </c>
      <c r="B111" s="4" t="s">
        <v>26</v>
      </c>
      <c r="C111" s="4" t="s">
        <v>27</v>
      </c>
      <c r="D111" s="4" t="s">
        <v>540</v>
      </c>
      <c r="E111" s="4" t="s">
        <v>541</v>
      </c>
      <c r="F111" s="6">
        <v>44918</v>
      </c>
      <c r="G111" s="6">
        <v>44920</v>
      </c>
      <c r="H111" s="4">
        <v>1</v>
      </c>
      <c r="I111" s="4">
        <v>2</v>
      </c>
      <c r="J111" s="4">
        <v>2</v>
      </c>
      <c r="K111" s="4" t="s">
        <v>30</v>
      </c>
      <c r="L111" s="4">
        <v>661</v>
      </c>
      <c r="M111" s="4">
        <v>661</v>
      </c>
      <c r="N111" s="4" t="s">
        <v>542</v>
      </c>
      <c r="O111" s="4" t="s">
        <v>32</v>
      </c>
      <c r="P111" s="4" t="s">
        <v>33</v>
      </c>
      <c r="Q111" s="4">
        <v>0</v>
      </c>
      <c r="R111" s="7">
        <v>44902</v>
      </c>
      <c r="S111" s="6">
        <v>44923</v>
      </c>
      <c r="T111" s="4" t="s">
        <v>34</v>
      </c>
      <c r="U111" s="4">
        <v>661</v>
      </c>
      <c r="V111" s="4">
        <v>0</v>
      </c>
      <c r="W111" s="4">
        <v>0</v>
      </c>
      <c r="X111" s="4" t="s">
        <v>543</v>
      </c>
      <c r="Y111" s="4" t="s">
        <v>544</v>
      </c>
    </row>
    <row r="112" s="4" customFormat="1" spans="1:25">
      <c r="A112" s="4" t="s">
        <v>545</v>
      </c>
      <c r="B112" s="4" t="s">
        <v>26</v>
      </c>
      <c r="C112" s="4" t="s">
        <v>27</v>
      </c>
      <c r="D112" s="4" t="s">
        <v>546</v>
      </c>
      <c r="E112" s="4" t="s">
        <v>547</v>
      </c>
      <c r="F112" s="6">
        <v>44919</v>
      </c>
      <c r="G112" s="6">
        <v>44920</v>
      </c>
      <c r="H112" s="4">
        <v>1</v>
      </c>
      <c r="I112" s="4">
        <v>1</v>
      </c>
      <c r="J112" s="4">
        <v>1</v>
      </c>
      <c r="K112" s="4" t="s">
        <v>30</v>
      </c>
      <c r="L112" s="4">
        <v>928</v>
      </c>
      <c r="M112" s="4">
        <v>928</v>
      </c>
      <c r="N112" s="4" t="s">
        <v>548</v>
      </c>
      <c r="O112" s="4" t="s">
        <v>32</v>
      </c>
      <c r="P112" s="4" t="s">
        <v>33</v>
      </c>
      <c r="Q112" s="4">
        <v>0</v>
      </c>
      <c r="R112" s="7">
        <v>44902</v>
      </c>
      <c r="S112" s="6">
        <v>44923</v>
      </c>
      <c r="T112" s="4" t="s">
        <v>34</v>
      </c>
      <c r="U112" s="4">
        <v>928</v>
      </c>
      <c r="V112" s="4">
        <v>0</v>
      </c>
      <c r="W112" s="4">
        <v>0</v>
      </c>
      <c r="X112" s="4" t="s">
        <v>549</v>
      </c>
      <c r="Y112" s="4" t="s">
        <v>550</v>
      </c>
    </row>
    <row r="113" s="4" customFormat="1" spans="1:25">
      <c r="A113" s="4" t="s">
        <v>551</v>
      </c>
      <c r="B113" s="4" t="s">
        <v>26</v>
      </c>
      <c r="C113" s="4" t="s">
        <v>27</v>
      </c>
      <c r="D113" s="4" t="s">
        <v>263</v>
      </c>
      <c r="E113" s="4" t="s">
        <v>552</v>
      </c>
      <c r="F113" s="6">
        <v>44919</v>
      </c>
      <c r="G113" s="6">
        <v>44920</v>
      </c>
      <c r="H113" s="4">
        <v>1</v>
      </c>
      <c r="I113" s="4">
        <v>1</v>
      </c>
      <c r="J113" s="4">
        <v>1</v>
      </c>
      <c r="K113" s="4" t="s">
        <v>30</v>
      </c>
      <c r="L113" s="4">
        <v>1800</v>
      </c>
      <c r="M113" s="4">
        <v>1800</v>
      </c>
      <c r="N113" s="4" t="s">
        <v>553</v>
      </c>
      <c r="O113" s="4" t="s">
        <v>32</v>
      </c>
      <c r="P113" s="4" t="s">
        <v>33</v>
      </c>
      <c r="Q113" s="4">
        <v>0</v>
      </c>
      <c r="R113" s="7">
        <v>44902</v>
      </c>
      <c r="S113" s="6">
        <v>44923</v>
      </c>
      <c r="T113" s="4" t="s">
        <v>34</v>
      </c>
      <c r="U113" s="4">
        <v>1800</v>
      </c>
      <c r="V113" s="4">
        <v>0</v>
      </c>
      <c r="W113" s="4">
        <v>0</v>
      </c>
      <c r="X113" s="4" t="s">
        <v>554</v>
      </c>
      <c r="Y113" s="4" t="s">
        <v>555</v>
      </c>
    </row>
    <row r="114" s="4" customFormat="1" spans="1:25">
      <c r="A114" s="4" t="s">
        <v>556</v>
      </c>
      <c r="B114" s="4" t="s">
        <v>26</v>
      </c>
      <c r="C114" s="4" t="s">
        <v>27</v>
      </c>
      <c r="D114" s="4" t="s">
        <v>61</v>
      </c>
      <c r="E114" s="4" t="s">
        <v>62</v>
      </c>
      <c r="F114" s="6">
        <v>44919</v>
      </c>
      <c r="G114" s="6">
        <v>44920</v>
      </c>
      <c r="H114" s="4">
        <v>1</v>
      </c>
      <c r="I114" s="4">
        <v>1</v>
      </c>
      <c r="J114" s="4">
        <v>1</v>
      </c>
      <c r="K114" s="4" t="s">
        <v>30</v>
      </c>
      <c r="L114" s="4">
        <v>1631</v>
      </c>
      <c r="M114" s="4">
        <v>1631</v>
      </c>
      <c r="N114" s="4" t="s">
        <v>557</v>
      </c>
      <c r="O114" s="4" t="s">
        <v>32</v>
      </c>
      <c r="P114" s="4" t="s">
        <v>33</v>
      </c>
      <c r="Q114" s="4">
        <v>0</v>
      </c>
      <c r="R114" s="7">
        <v>44902</v>
      </c>
      <c r="S114" s="6">
        <v>44923</v>
      </c>
      <c r="T114" s="4" t="s">
        <v>34</v>
      </c>
      <c r="U114" s="4">
        <v>1631</v>
      </c>
      <c r="V114" s="4">
        <v>0</v>
      </c>
      <c r="W114" s="4">
        <v>0</v>
      </c>
      <c r="X114" s="4" t="s">
        <v>558</v>
      </c>
      <c r="Y114" s="4" t="s">
        <v>559</v>
      </c>
    </row>
    <row r="115" s="4" customFormat="1" spans="1:25">
      <c r="A115" s="4" t="s">
        <v>560</v>
      </c>
      <c r="B115" s="4" t="s">
        <v>26</v>
      </c>
      <c r="C115" s="4" t="s">
        <v>27</v>
      </c>
      <c r="D115" s="4" t="s">
        <v>233</v>
      </c>
      <c r="E115" s="4" t="s">
        <v>561</v>
      </c>
      <c r="F115" s="6">
        <v>44918</v>
      </c>
      <c r="G115" s="6">
        <v>44920</v>
      </c>
      <c r="H115" s="4">
        <v>1</v>
      </c>
      <c r="I115" s="4">
        <v>2</v>
      </c>
      <c r="J115" s="4">
        <v>2</v>
      </c>
      <c r="K115" s="4" t="s">
        <v>30</v>
      </c>
      <c r="L115" s="4">
        <v>3180</v>
      </c>
      <c r="M115" s="4">
        <v>3180</v>
      </c>
      <c r="N115" s="4" t="s">
        <v>562</v>
      </c>
      <c r="O115" s="4" t="s">
        <v>32</v>
      </c>
      <c r="P115" s="4" t="s">
        <v>33</v>
      </c>
      <c r="Q115" s="4">
        <v>0</v>
      </c>
      <c r="R115" s="7">
        <v>44902</v>
      </c>
      <c r="S115" s="6">
        <v>44923</v>
      </c>
      <c r="T115" s="4" t="s">
        <v>34</v>
      </c>
      <c r="U115" s="4">
        <v>3180</v>
      </c>
      <c r="V115" s="4">
        <v>0</v>
      </c>
      <c r="W115" s="4">
        <v>0</v>
      </c>
      <c r="X115" s="4" t="s">
        <v>563</v>
      </c>
      <c r="Y115" s="4" t="s">
        <v>564</v>
      </c>
    </row>
    <row r="116" s="4" customFormat="1" spans="1:25">
      <c r="A116" s="4" t="s">
        <v>565</v>
      </c>
      <c r="B116" s="4" t="s">
        <v>26</v>
      </c>
      <c r="C116" s="4" t="s">
        <v>27</v>
      </c>
      <c r="D116" s="4" t="s">
        <v>462</v>
      </c>
      <c r="E116" s="4" t="s">
        <v>566</v>
      </c>
      <c r="F116" s="6">
        <v>44919</v>
      </c>
      <c r="G116" s="6">
        <v>44920</v>
      </c>
      <c r="H116" s="4">
        <v>1</v>
      </c>
      <c r="I116" s="4">
        <v>1</v>
      </c>
      <c r="J116" s="4">
        <v>1</v>
      </c>
      <c r="K116" s="4" t="s">
        <v>30</v>
      </c>
      <c r="L116" s="4">
        <v>900</v>
      </c>
      <c r="M116" s="4">
        <v>900</v>
      </c>
      <c r="N116" s="4" t="s">
        <v>567</v>
      </c>
      <c r="O116" s="4" t="s">
        <v>32</v>
      </c>
      <c r="P116" s="4" t="s">
        <v>33</v>
      </c>
      <c r="Q116" s="4">
        <v>0</v>
      </c>
      <c r="R116" s="7">
        <v>44903</v>
      </c>
      <c r="S116" s="6">
        <v>44923</v>
      </c>
      <c r="T116" s="4" t="s">
        <v>34</v>
      </c>
      <c r="U116" s="4">
        <v>900</v>
      </c>
      <c r="V116" s="4">
        <v>0</v>
      </c>
      <c r="W116" s="4">
        <v>0</v>
      </c>
      <c r="X116" s="4" t="s">
        <v>568</v>
      </c>
      <c r="Y116" s="4" t="s">
        <v>569</v>
      </c>
    </row>
    <row r="117" s="4" customFormat="1" spans="1:25">
      <c r="A117" s="4" t="s">
        <v>570</v>
      </c>
      <c r="B117" s="4" t="s">
        <v>26</v>
      </c>
      <c r="C117" s="4" t="s">
        <v>27</v>
      </c>
      <c r="D117" s="4" t="s">
        <v>424</v>
      </c>
      <c r="E117" s="4" t="s">
        <v>87</v>
      </c>
      <c r="F117" s="6">
        <v>44919</v>
      </c>
      <c r="G117" s="6">
        <v>44920</v>
      </c>
      <c r="H117" s="4">
        <v>2</v>
      </c>
      <c r="I117" s="4">
        <v>1</v>
      </c>
      <c r="J117" s="4">
        <v>2</v>
      </c>
      <c r="K117" s="4" t="s">
        <v>30</v>
      </c>
      <c r="L117" s="4">
        <v>3000</v>
      </c>
      <c r="M117" s="4">
        <v>3000</v>
      </c>
      <c r="N117" s="4" t="s">
        <v>571</v>
      </c>
      <c r="O117" s="4" t="s">
        <v>32</v>
      </c>
      <c r="P117" s="4" t="s">
        <v>33</v>
      </c>
      <c r="Q117" s="4">
        <v>0</v>
      </c>
      <c r="R117" s="7">
        <v>44903</v>
      </c>
      <c r="S117" s="6">
        <v>44923</v>
      </c>
      <c r="T117" s="4" t="s">
        <v>34</v>
      </c>
      <c r="U117" s="4">
        <v>3000</v>
      </c>
      <c r="V117" s="4">
        <v>0</v>
      </c>
      <c r="W117" s="4">
        <v>0</v>
      </c>
      <c r="X117" s="4" t="s">
        <v>572</v>
      </c>
      <c r="Y117" s="4" t="s">
        <v>573</v>
      </c>
    </row>
    <row r="118" s="4" customFormat="1" spans="1:25">
      <c r="A118" s="4" t="s">
        <v>574</v>
      </c>
      <c r="B118" s="4" t="s">
        <v>26</v>
      </c>
      <c r="C118" s="4" t="s">
        <v>27</v>
      </c>
      <c r="D118" s="4" t="s">
        <v>575</v>
      </c>
      <c r="E118" s="4" t="s">
        <v>519</v>
      </c>
      <c r="F118" s="6">
        <v>44918</v>
      </c>
      <c r="G118" s="6">
        <v>44920</v>
      </c>
      <c r="H118" s="4">
        <v>1</v>
      </c>
      <c r="I118" s="4">
        <v>2</v>
      </c>
      <c r="J118" s="4">
        <v>2</v>
      </c>
      <c r="K118" s="4" t="s">
        <v>30</v>
      </c>
      <c r="L118" s="4">
        <v>1004</v>
      </c>
      <c r="M118" s="4">
        <v>1004</v>
      </c>
      <c r="N118" s="4" t="s">
        <v>576</v>
      </c>
      <c r="O118" s="4" t="s">
        <v>32</v>
      </c>
      <c r="P118" s="4" t="s">
        <v>33</v>
      </c>
      <c r="Q118" s="4">
        <v>0</v>
      </c>
      <c r="R118" s="7">
        <v>44903</v>
      </c>
      <c r="S118" s="6">
        <v>44923</v>
      </c>
      <c r="T118" s="4" t="s">
        <v>34</v>
      </c>
      <c r="U118" s="4">
        <v>1004</v>
      </c>
      <c r="V118" s="4">
        <v>0</v>
      </c>
      <c r="W118" s="4">
        <v>0</v>
      </c>
      <c r="X118" s="4" t="s">
        <v>577</v>
      </c>
      <c r="Y118" s="4" t="s">
        <v>578</v>
      </c>
    </row>
    <row r="119" s="4" customFormat="1" spans="1:25">
      <c r="A119" s="4" t="s">
        <v>579</v>
      </c>
      <c r="B119" s="4" t="s">
        <v>26</v>
      </c>
      <c r="C119" s="4" t="s">
        <v>27</v>
      </c>
      <c r="D119" s="4" t="s">
        <v>424</v>
      </c>
      <c r="E119" s="4" t="s">
        <v>580</v>
      </c>
      <c r="F119" s="6">
        <v>44918</v>
      </c>
      <c r="G119" s="6">
        <v>44920</v>
      </c>
      <c r="H119" s="4">
        <v>1</v>
      </c>
      <c r="I119" s="4">
        <v>2</v>
      </c>
      <c r="J119" s="4">
        <v>2</v>
      </c>
      <c r="K119" s="4" t="s">
        <v>30</v>
      </c>
      <c r="L119" s="4">
        <v>2566</v>
      </c>
      <c r="M119" s="4">
        <v>2566</v>
      </c>
      <c r="N119" s="4" t="s">
        <v>581</v>
      </c>
      <c r="O119" s="4" t="s">
        <v>32</v>
      </c>
      <c r="P119" s="4" t="s">
        <v>33</v>
      </c>
      <c r="Q119" s="4">
        <v>0</v>
      </c>
      <c r="R119" s="7">
        <v>44903</v>
      </c>
      <c r="S119" s="6">
        <v>44923</v>
      </c>
      <c r="T119" s="4" t="s">
        <v>34</v>
      </c>
      <c r="U119" s="4">
        <v>2566</v>
      </c>
      <c r="V119" s="4">
        <v>0</v>
      </c>
      <c r="W119" s="4">
        <v>0</v>
      </c>
      <c r="X119" s="4" t="s">
        <v>582</v>
      </c>
      <c r="Y119" s="4" t="s">
        <v>583</v>
      </c>
    </row>
    <row r="120" s="4" customFormat="1" spans="1:25">
      <c r="A120" s="4" t="s">
        <v>584</v>
      </c>
      <c r="B120" s="4" t="s">
        <v>26</v>
      </c>
      <c r="C120" s="4" t="s">
        <v>27</v>
      </c>
      <c r="D120" s="4" t="s">
        <v>585</v>
      </c>
      <c r="E120" s="4" t="s">
        <v>586</v>
      </c>
      <c r="F120" s="6">
        <v>44919</v>
      </c>
      <c r="G120" s="6">
        <v>44920</v>
      </c>
      <c r="H120" s="4">
        <v>2</v>
      </c>
      <c r="I120" s="4">
        <v>1</v>
      </c>
      <c r="J120" s="4">
        <v>2</v>
      </c>
      <c r="K120" s="4" t="s">
        <v>30</v>
      </c>
      <c r="L120" s="4">
        <v>1320</v>
      </c>
      <c r="M120" s="4">
        <v>1320</v>
      </c>
      <c r="N120" s="4" t="s">
        <v>587</v>
      </c>
      <c r="O120" s="4" t="s">
        <v>32</v>
      </c>
      <c r="P120" s="4" t="s">
        <v>33</v>
      </c>
      <c r="Q120" s="4">
        <v>0</v>
      </c>
      <c r="R120" s="7">
        <v>44903</v>
      </c>
      <c r="S120" s="6">
        <v>44923</v>
      </c>
      <c r="T120" s="4" t="s">
        <v>34</v>
      </c>
      <c r="U120" s="4">
        <v>1320</v>
      </c>
      <c r="V120" s="4">
        <v>0</v>
      </c>
      <c r="W120" s="4">
        <v>0</v>
      </c>
      <c r="X120" s="4" t="s">
        <v>588</v>
      </c>
      <c r="Y120" s="4" t="s">
        <v>65</v>
      </c>
    </row>
    <row r="121" s="4" customFormat="1" spans="1:25">
      <c r="A121" s="4" t="s">
        <v>589</v>
      </c>
      <c r="B121" s="4" t="s">
        <v>26</v>
      </c>
      <c r="C121" s="4" t="s">
        <v>27</v>
      </c>
      <c r="D121" s="4" t="s">
        <v>590</v>
      </c>
      <c r="E121" s="4" t="s">
        <v>591</v>
      </c>
      <c r="F121" s="6">
        <v>44919</v>
      </c>
      <c r="G121" s="6">
        <v>44920</v>
      </c>
      <c r="H121" s="4">
        <v>1</v>
      </c>
      <c r="I121" s="4">
        <v>1</v>
      </c>
      <c r="J121" s="4">
        <v>1</v>
      </c>
      <c r="K121" s="4" t="s">
        <v>30</v>
      </c>
      <c r="L121" s="4">
        <v>203</v>
      </c>
      <c r="M121" s="4">
        <v>203</v>
      </c>
      <c r="N121" s="4" t="s">
        <v>592</v>
      </c>
      <c r="O121" s="4" t="s">
        <v>32</v>
      </c>
      <c r="P121" s="4" t="s">
        <v>33</v>
      </c>
      <c r="Q121" s="4">
        <v>0</v>
      </c>
      <c r="R121" s="7">
        <v>44904</v>
      </c>
      <c r="S121" s="6">
        <v>44923</v>
      </c>
      <c r="T121" s="4" t="s">
        <v>34</v>
      </c>
      <c r="U121" s="4">
        <v>203</v>
      </c>
      <c r="V121" s="4">
        <v>0</v>
      </c>
      <c r="W121" s="4">
        <v>0</v>
      </c>
      <c r="X121" s="4" t="s">
        <v>593</v>
      </c>
      <c r="Y121" s="4" t="s">
        <v>594</v>
      </c>
    </row>
    <row r="122" s="4" customFormat="1" spans="1:25">
      <c r="A122" s="4" t="s">
        <v>595</v>
      </c>
      <c r="B122" s="4" t="s">
        <v>26</v>
      </c>
      <c r="C122" s="4" t="s">
        <v>27</v>
      </c>
      <c r="D122" s="4" t="s">
        <v>596</v>
      </c>
      <c r="E122" s="4" t="s">
        <v>597</v>
      </c>
      <c r="F122" s="6">
        <v>44917</v>
      </c>
      <c r="G122" s="6">
        <v>44920</v>
      </c>
      <c r="H122" s="4">
        <v>1</v>
      </c>
      <c r="I122" s="4">
        <v>3</v>
      </c>
      <c r="J122" s="4">
        <v>3</v>
      </c>
      <c r="K122" s="4" t="s">
        <v>30</v>
      </c>
      <c r="L122" s="4">
        <v>1951</v>
      </c>
      <c r="M122" s="4">
        <v>1951</v>
      </c>
      <c r="N122" s="4" t="s">
        <v>598</v>
      </c>
      <c r="O122" s="4" t="s">
        <v>32</v>
      </c>
      <c r="P122" s="4" t="s">
        <v>33</v>
      </c>
      <c r="Q122" s="4">
        <v>0</v>
      </c>
      <c r="R122" s="7">
        <v>44904</v>
      </c>
      <c r="S122" s="6">
        <v>44923</v>
      </c>
      <c r="T122" s="4" t="s">
        <v>34</v>
      </c>
      <c r="U122" s="4">
        <v>1951</v>
      </c>
      <c r="V122" s="4">
        <v>0</v>
      </c>
      <c r="W122" s="4">
        <v>0</v>
      </c>
      <c r="X122" s="4" t="s">
        <v>599</v>
      </c>
      <c r="Y122" s="4" t="s">
        <v>600</v>
      </c>
    </row>
    <row r="123" s="4" customFormat="1" spans="1:25">
      <c r="A123" s="4" t="s">
        <v>601</v>
      </c>
      <c r="B123" s="4" t="s">
        <v>26</v>
      </c>
      <c r="C123" s="4" t="s">
        <v>27</v>
      </c>
      <c r="D123" s="4" t="s">
        <v>602</v>
      </c>
      <c r="E123" s="4" t="s">
        <v>603</v>
      </c>
      <c r="F123" s="6">
        <v>44918</v>
      </c>
      <c r="G123" s="6">
        <v>44920</v>
      </c>
      <c r="H123" s="4">
        <v>1</v>
      </c>
      <c r="I123" s="4">
        <v>2</v>
      </c>
      <c r="J123" s="4">
        <v>2</v>
      </c>
      <c r="K123" s="4" t="s">
        <v>30</v>
      </c>
      <c r="L123" s="4">
        <v>1600</v>
      </c>
      <c r="M123" s="4">
        <v>1600</v>
      </c>
      <c r="N123" s="4" t="s">
        <v>604</v>
      </c>
      <c r="O123" s="4" t="s">
        <v>32</v>
      </c>
      <c r="P123" s="4" t="s">
        <v>33</v>
      </c>
      <c r="Q123" s="4">
        <v>0</v>
      </c>
      <c r="R123" s="7">
        <v>44905</v>
      </c>
      <c r="S123" s="6">
        <v>44923</v>
      </c>
      <c r="T123" s="4" t="s">
        <v>34</v>
      </c>
      <c r="U123" s="4">
        <v>1600</v>
      </c>
      <c r="V123" s="4">
        <v>0</v>
      </c>
      <c r="W123" s="4">
        <v>0</v>
      </c>
      <c r="X123" s="4" t="s">
        <v>605</v>
      </c>
      <c r="Y123" s="4" t="s">
        <v>606</v>
      </c>
    </row>
    <row r="124" s="4" customFormat="1" spans="1:25">
      <c r="A124" s="4" t="s">
        <v>607</v>
      </c>
      <c r="B124" s="4" t="s">
        <v>26</v>
      </c>
      <c r="C124" s="4" t="s">
        <v>27</v>
      </c>
      <c r="D124" s="4" t="s">
        <v>49</v>
      </c>
      <c r="E124" s="4" t="s">
        <v>608</v>
      </c>
      <c r="F124" s="6">
        <v>44918</v>
      </c>
      <c r="G124" s="6">
        <v>44920</v>
      </c>
      <c r="H124" s="4">
        <v>1</v>
      </c>
      <c r="I124" s="4">
        <v>2</v>
      </c>
      <c r="J124" s="4">
        <v>2</v>
      </c>
      <c r="K124" s="4" t="s">
        <v>30</v>
      </c>
      <c r="L124" s="4">
        <v>931</v>
      </c>
      <c r="M124" s="4">
        <v>931</v>
      </c>
      <c r="N124" s="4" t="s">
        <v>609</v>
      </c>
      <c r="O124" s="4" t="s">
        <v>32</v>
      </c>
      <c r="P124" s="4" t="s">
        <v>33</v>
      </c>
      <c r="Q124" s="4">
        <v>0</v>
      </c>
      <c r="R124" s="7">
        <v>44905</v>
      </c>
      <c r="S124" s="6">
        <v>44923</v>
      </c>
      <c r="T124" s="4" t="s">
        <v>34</v>
      </c>
      <c r="U124" s="4">
        <v>931</v>
      </c>
      <c r="V124" s="4">
        <v>0</v>
      </c>
      <c r="W124" s="4">
        <v>0</v>
      </c>
      <c r="X124" s="4" t="s">
        <v>610</v>
      </c>
      <c r="Y124" s="4" t="s">
        <v>611</v>
      </c>
    </row>
    <row r="125" s="4" customFormat="1" spans="1:25">
      <c r="A125" s="4" t="s">
        <v>612</v>
      </c>
      <c r="B125" s="4" t="s">
        <v>26</v>
      </c>
      <c r="C125" s="4" t="s">
        <v>27</v>
      </c>
      <c r="D125" s="4" t="s">
        <v>424</v>
      </c>
      <c r="E125" s="4" t="s">
        <v>87</v>
      </c>
      <c r="F125" s="6">
        <v>44919</v>
      </c>
      <c r="G125" s="6">
        <v>44920</v>
      </c>
      <c r="H125" s="4">
        <v>1</v>
      </c>
      <c r="I125" s="4">
        <v>1</v>
      </c>
      <c r="J125" s="4">
        <v>1</v>
      </c>
      <c r="K125" s="4" t="s">
        <v>30</v>
      </c>
      <c r="L125" s="4">
        <v>1500</v>
      </c>
      <c r="M125" s="4">
        <v>1500</v>
      </c>
      <c r="N125" s="4" t="s">
        <v>613</v>
      </c>
      <c r="O125" s="4" t="s">
        <v>32</v>
      </c>
      <c r="P125" s="4" t="s">
        <v>33</v>
      </c>
      <c r="Q125" s="4">
        <v>0</v>
      </c>
      <c r="R125" s="7">
        <v>44906</v>
      </c>
      <c r="S125" s="6">
        <v>44923</v>
      </c>
      <c r="T125" s="4" t="s">
        <v>34</v>
      </c>
      <c r="U125" s="4">
        <v>1500</v>
      </c>
      <c r="V125" s="4">
        <v>0</v>
      </c>
      <c r="W125" s="4">
        <v>0</v>
      </c>
      <c r="X125" s="4" t="s">
        <v>614</v>
      </c>
      <c r="Y125" s="4" t="s">
        <v>615</v>
      </c>
    </row>
    <row r="126" s="4" customFormat="1" spans="1:25">
      <c r="A126" s="4" t="s">
        <v>616</v>
      </c>
      <c r="B126" s="4" t="s">
        <v>26</v>
      </c>
      <c r="C126" s="4" t="s">
        <v>27</v>
      </c>
      <c r="D126" s="4" t="s">
        <v>55</v>
      </c>
      <c r="E126" s="4" t="s">
        <v>56</v>
      </c>
      <c r="F126" s="6">
        <v>44918</v>
      </c>
      <c r="G126" s="6">
        <v>44920</v>
      </c>
      <c r="H126" s="4">
        <v>1</v>
      </c>
      <c r="I126" s="4">
        <v>2</v>
      </c>
      <c r="J126" s="4">
        <v>2</v>
      </c>
      <c r="K126" s="4" t="s">
        <v>30</v>
      </c>
      <c r="L126" s="4">
        <v>1094</v>
      </c>
      <c r="M126" s="4">
        <v>1094</v>
      </c>
      <c r="N126" s="4" t="s">
        <v>617</v>
      </c>
      <c r="O126" s="4" t="s">
        <v>32</v>
      </c>
      <c r="P126" s="4" t="s">
        <v>33</v>
      </c>
      <c r="Q126" s="4">
        <v>0</v>
      </c>
      <c r="R126" s="7">
        <v>44906</v>
      </c>
      <c r="S126" s="6">
        <v>44923</v>
      </c>
      <c r="T126" s="4" t="s">
        <v>34</v>
      </c>
      <c r="U126" s="4">
        <v>1094</v>
      </c>
      <c r="V126" s="4">
        <v>0</v>
      </c>
      <c r="W126" s="4">
        <v>0</v>
      </c>
      <c r="X126" s="4" t="s">
        <v>618</v>
      </c>
      <c r="Y126" s="4" t="s">
        <v>619</v>
      </c>
    </row>
    <row r="127" s="4" customFormat="1" spans="1:25">
      <c r="A127" s="4" t="s">
        <v>620</v>
      </c>
      <c r="B127" s="4" t="s">
        <v>26</v>
      </c>
      <c r="C127" s="4" t="s">
        <v>27</v>
      </c>
      <c r="D127" s="4" t="s">
        <v>233</v>
      </c>
      <c r="E127" s="4" t="s">
        <v>621</v>
      </c>
      <c r="F127" s="6">
        <v>44919</v>
      </c>
      <c r="G127" s="6">
        <v>44920</v>
      </c>
      <c r="H127" s="4">
        <v>1</v>
      </c>
      <c r="I127" s="4">
        <v>1</v>
      </c>
      <c r="J127" s="4">
        <v>1</v>
      </c>
      <c r="K127" s="4" t="s">
        <v>30</v>
      </c>
      <c r="L127" s="4">
        <v>1920</v>
      </c>
      <c r="M127" s="4">
        <v>1920</v>
      </c>
      <c r="N127" s="4" t="s">
        <v>622</v>
      </c>
      <c r="O127" s="4" t="s">
        <v>32</v>
      </c>
      <c r="P127" s="4" t="s">
        <v>33</v>
      </c>
      <c r="Q127" s="4">
        <v>0</v>
      </c>
      <c r="R127" s="7">
        <v>44906</v>
      </c>
      <c r="S127" s="6">
        <v>44923</v>
      </c>
      <c r="T127" s="4" t="s">
        <v>34</v>
      </c>
      <c r="U127" s="4">
        <v>1920</v>
      </c>
      <c r="V127" s="4">
        <v>0</v>
      </c>
      <c r="W127" s="4">
        <v>0</v>
      </c>
      <c r="X127" s="4" t="s">
        <v>623</v>
      </c>
      <c r="Y127" s="4" t="s">
        <v>624</v>
      </c>
    </row>
    <row r="128" s="4" customFormat="1" spans="1:25">
      <c r="A128" s="4" t="s">
        <v>625</v>
      </c>
      <c r="B128" s="4" t="s">
        <v>26</v>
      </c>
      <c r="C128" s="4" t="s">
        <v>27</v>
      </c>
      <c r="D128" s="4" t="s">
        <v>626</v>
      </c>
      <c r="E128" s="4" t="s">
        <v>627</v>
      </c>
      <c r="F128" s="6">
        <v>44919</v>
      </c>
      <c r="G128" s="6">
        <v>44920</v>
      </c>
      <c r="H128" s="4">
        <v>2</v>
      </c>
      <c r="I128" s="4">
        <v>1</v>
      </c>
      <c r="J128" s="4">
        <v>2</v>
      </c>
      <c r="K128" s="4" t="s">
        <v>30</v>
      </c>
      <c r="L128" s="4">
        <v>591.4</v>
      </c>
      <c r="M128" s="4">
        <v>591.4</v>
      </c>
      <c r="N128" s="4" t="s">
        <v>628</v>
      </c>
      <c r="O128" s="4" t="s">
        <v>32</v>
      </c>
      <c r="P128" s="4" t="s">
        <v>33</v>
      </c>
      <c r="Q128" s="4">
        <v>0</v>
      </c>
      <c r="R128" s="7">
        <v>44907</v>
      </c>
      <c r="S128" s="6">
        <v>44923</v>
      </c>
      <c r="T128" s="4" t="s">
        <v>34</v>
      </c>
      <c r="U128" s="4">
        <v>591.4</v>
      </c>
      <c r="V128" s="4">
        <v>0</v>
      </c>
      <c r="W128" s="4">
        <v>0</v>
      </c>
      <c r="X128" s="4" t="s">
        <v>629</v>
      </c>
      <c r="Y128" s="4" t="s">
        <v>65</v>
      </c>
    </row>
    <row r="129" s="4" customFormat="1" spans="1:25">
      <c r="A129" s="4" t="s">
        <v>630</v>
      </c>
      <c r="B129" s="4" t="s">
        <v>26</v>
      </c>
      <c r="C129" s="4" t="s">
        <v>27</v>
      </c>
      <c r="D129" s="4" t="s">
        <v>631</v>
      </c>
      <c r="E129" s="4" t="s">
        <v>632</v>
      </c>
      <c r="F129" s="6">
        <v>44917</v>
      </c>
      <c r="G129" s="6">
        <v>44920</v>
      </c>
      <c r="H129" s="4">
        <v>1</v>
      </c>
      <c r="I129" s="4">
        <v>3</v>
      </c>
      <c r="J129" s="4">
        <v>3</v>
      </c>
      <c r="K129" s="4" t="s">
        <v>30</v>
      </c>
      <c r="L129" s="4">
        <v>4000</v>
      </c>
      <c r="M129" s="4">
        <v>4000</v>
      </c>
      <c r="N129" s="4" t="s">
        <v>633</v>
      </c>
      <c r="O129" s="4" t="s">
        <v>32</v>
      </c>
      <c r="P129" s="4" t="s">
        <v>33</v>
      </c>
      <c r="Q129" s="4">
        <v>0</v>
      </c>
      <c r="R129" s="7">
        <v>44907</v>
      </c>
      <c r="S129" s="6">
        <v>44923</v>
      </c>
      <c r="T129" s="4" t="s">
        <v>34</v>
      </c>
      <c r="U129" s="4">
        <v>4000</v>
      </c>
      <c r="V129" s="4">
        <v>0</v>
      </c>
      <c r="W129" s="4">
        <v>0</v>
      </c>
      <c r="X129" s="4" t="s">
        <v>634</v>
      </c>
      <c r="Y129" s="4" t="s">
        <v>65</v>
      </c>
    </row>
    <row r="130" s="4" customFormat="1" spans="1:25">
      <c r="A130" s="4" t="s">
        <v>635</v>
      </c>
      <c r="B130" s="4" t="s">
        <v>26</v>
      </c>
      <c r="C130" s="4" t="s">
        <v>27</v>
      </c>
      <c r="D130" s="4" t="s">
        <v>636</v>
      </c>
      <c r="E130" s="4" t="s">
        <v>637</v>
      </c>
      <c r="F130" s="6">
        <v>44919</v>
      </c>
      <c r="G130" s="6">
        <v>44920</v>
      </c>
      <c r="H130" s="4">
        <v>2</v>
      </c>
      <c r="I130" s="4">
        <v>1</v>
      </c>
      <c r="J130" s="4">
        <v>2</v>
      </c>
      <c r="K130" s="4" t="s">
        <v>30</v>
      </c>
      <c r="L130" s="4">
        <v>896</v>
      </c>
      <c r="M130" s="4">
        <v>896</v>
      </c>
      <c r="N130" s="4" t="s">
        <v>638</v>
      </c>
      <c r="O130" s="4" t="s">
        <v>32</v>
      </c>
      <c r="P130" s="4" t="s">
        <v>33</v>
      </c>
      <c r="Q130" s="4">
        <v>0</v>
      </c>
      <c r="R130" s="7">
        <v>44908</v>
      </c>
      <c r="S130" s="6">
        <v>44923</v>
      </c>
      <c r="T130" s="4" t="s">
        <v>34</v>
      </c>
      <c r="U130" s="4">
        <v>896</v>
      </c>
      <c r="V130" s="4">
        <v>0</v>
      </c>
      <c r="W130" s="4">
        <v>0</v>
      </c>
      <c r="X130" s="4" t="s">
        <v>639</v>
      </c>
      <c r="Y130" s="4" t="s">
        <v>65</v>
      </c>
    </row>
    <row r="131" s="4" customFormat="1" spans="1:25">
      <c r="A131" s="4" t="s">
        <v>630</v>
      </c>
      <c r="B131" s="4" t="s">
        <v>26</v>
      </c>
      <c r="C131" s="4" t="s">
        <v>66</v>
      </c>
      <c r="D131" s="4" t="s">
        <v>631</v>
      </c>
      <c r="E131" s="4" t="s">
        <v>632</v>
      </c>
      <c r="F131" s="6">
        <v>44917</v>
      </c>
      <c r="G131" s="6">
        <v>44920</v>
      </c>
      <c r="H131" s="4">
        <v>1</v>
      </c>
      <c r="I131" s="4">
        <v>3</v>
      </c>
      <c r="J131" s="4">
        <v>3</v>
      </c>
      <c r="K131" s="4" t="s">
        <v>30</v>
      </c>
      <c r="L131" s="4">
        <v>-4000</v>
      </c>
      <c r="M131" s="4">
        <v>-4000</v>
      </c>
      <c r="N131" s="4" t="s">
        <v>633</v>
      </c>
      <c r="O131" s="4" t="s">
        <v>32</v>
      </c>
      <c r="P131" s="4" t="s">
        <v>33</v>
      </c>
      <c r="Q131" s="4">
        <v>0</v>
      </c>
      <c r="R131" s="7">
        <v>44907</v>
      </c>
      <c r="S131" s="6">
        <v>44923</v>
      </c>
      <c r="T131" s="4" t="s">
        <v>34</v>
      </c>
      <c r="U131" s="4">
        <v>-4000</v>
      </c>
      <c r="V131" s="4">
        <v>0</v>
      </c>
      <c r="W131" s="4">
        <v>0</v>
      </c>
      <c r="X131" s="4" t="s">
        <v>634</v>
      </c>
      <c r="Y131" s="4" t="s">
        <v>65</v>
      </c>
    </row>
    <row r="132" s="4" customFormat="1" spans="1:25">
      <c r="A132" s="4" t="s">
        <v>640</v>
      </c>
      <c r="B132" s="4" t="s">
        <v>26</v>
      </c>
      <c r="C132" s="4" t="s">
        <v>27</v>
      </c>
      <c r="D132" s="4" t="s">
        <v>641</v>
      </c>
      <c r="E132" s="4" t="s">
        <v>642</v>
      </c>
      <c r="F132" s="6">
        <v>44919</v>
      </c>
      <c r="G132" s="6">
        <v>44920</v>
      </c>
      <c r="H132" s="4">
        <v>1</v>
      </c>
      <c r="I132" s="4">
        <v>1</v>
      </c>
      <c r="J132" s="4">
        <v>1</v>
      </c>
      <c r="K132" s="4" t="s">
        <v>30</v>
      </c>
      <c r="L132" s="4">
        <v>1180</v>
      </c>
      <c r="M132" s="4">
        <v>1180</v>
      </c>
      <c r="N132" s="4" t="s">
        <v>643</v>
      </c>
      <c r="O132" s="4" t="s">
        <v>32</v>
      </c>
      <c r="P132" s="4" t="s">
        <v>33</v>
      </c>
      <c r="Q132" s="4">
        <v>0</v>
      </c>
      <c r="R132" s="7">
        <v>44909</v>
      </c>
      <c r="S132" s="6">
        <v>44923</v>
      </c>
      <c r="T132" s="4" t="s">
        <v>34</v>
      </c>
      <c r="U132" s="4">
        <v>1180</v>
      </c>
      <c r="V132" s="4">
        <v>0</v>
      </c>
      <c r="W132" s="4">
        <v>0</v>
      </c>
      <c r="X132" s="4" t="s">
        <v>644</v>
      </c>
      <c r="Y132" s="4" t="s">
        <v>645</v>
      </c>
    </row>
    <row r="133" s="4" customFormat="1" spans="1:25">
      <c r="A133" s="4" t="s">
        <v>646</v>
      </c>
      <c r="B133" s="4" t="s">
        <v>26</v>
      </c>
      <c r="C133" s="4" t="s">
        <v>27</v>
      </c>
      <c r="D133" s="4" t="s">
        <v>647</v>
      </c>
      <c r="E133" s="4" t="s">
        <v>648</v>
      </c>
      <c r="F133" s="6">
        <v>44919</v>
      </c>
      <c r="G133" s="6">
        <v>44920</v>
      </c>
      <c r="H133" s="4">
        <v>1</v>
      </c>
      <c r="I133" s="4">
        <v>1</v>
      </c>
      <c r="J133" s="4">
        <v>1</v>
      </c>
      <c r="K133" s="4" t="s">
        <v>30</v>
      </c>
      <c r="L133" s="4">
        <v>634</v>
      </c>
      <c r="M133" s="4">
        <v>634</v>
      </c>
      <c r="N133" s="4" t="s">
        <v>649</v>
      </c>
      <c r="O133" s="4" t="s">
        <v>32</v>
      </c>
      <c r="P133" s="4" t="s">
        <v>33</v>
      </c>
      <c r="Q133" s="4">
        <v>0</v>
      </c>
      <c r="R133" s="7">
        <v>44909</v>
      </c>
      <c r="S133" s="6">
        <v>44923</v>
      </c>
      <c r="T133" s="4" t="s">
        <v>34</v>
      </c>
      <c r="U133" s="4">
        <v>634</v>
      </c>
      <c r="V133" s="4">
        <v>0</v>
      </c>
      <c r="W133" s="4">
        <v>0</v>
      </c>
      <c r="X133" s="4" t="s">
        <v>650</v>
      </c>
      <c r="Y133" s="4" t="s">
        <v>651</v>
      </c>
    </row>
    <row r="134" s="4" customFormat="1" spans="1:25">
      <c r="A134" s="4" t="s">
        <v>652</v>
      </c>
      <c r="B134" s="4" t="s">
        <v>26</v>
      </c>
      <c r="C134" s="4" t="s">
        <v>27</v>
      </c>
      <c r="D134" s="4" t="s">
        <v>653</v>
      </c>
      <c r="E134" s="4" t="s">
        <v>654</v>
      </c>
      <c r="F134" s="6">
        <v>44918</v>
      </c>
      <c r="G134" s="6">
        <v>44920</v>
      </c>
      <c r="H134" s="4">
        <v>1</v>
      </c>
      <c r="I134" s="4">
        <v>2</v>
      </c>
      <c r="J134" s="4">
        <v>2</v>
      </c>
      <c r="K134" s="4" t="s">
        <v>30</v>
      </c>
      <c r="L134" s="4">
        <v>1060</v>
      </c>
      <c r="M134" s="4">
        <v>1060</v>
      </c>
      <c r="N134" s="4" t="s">
        <v>655</v>
      </c>
      <c r="O134" s="4" t="s">
        <v>32</v>
      </c>
      <c r="P134" s="4" t="s">
        <v>33</v>
      </c>
      <c r="Q134" s="4">
        <v>0</v>
      </c>
      <c r="R134" s="7">
        <v>44909</v>
      </c>
      <c r="S134" s="6">
        <v>44923</v>
      </c>
      <c r="T134" s="4" t="s">
        <v>34</v>
      </c>
      <c r="U134" s="4">
        <v>1060</v>
      </c>
      <c r="V134" s="4">
        <v>0</v>
      </c>
      <c r="W134" s="4">
        <v>0</v>
      </c>
      <c r="X134" s="4" t="s">
        <v>656</v>
      </c>
      <c r="Y134" s="4" t="s">
        <v>657</v>
      </c>
    </row>
    <row r="135" s="4" customFormat="1" spans="1:25">
      <c r="A135" s="4" t="s">
        <v>658</v>
      </c>
      <c r="B135" s="4" t="s">
        <v>26</v>
      </c>
      <c r="C135" s="4" t="s">
        <v>27</v>
      </c>
      <c r="D135" s="4" t="s">
        <v>602</v>
      </c>
      <c r="E135" s="4" t="s">
        <v>659</v>
      </c>
      <c r="F135" s="6">
        <v>44918</v>
      </c>
      <c r="G135" s="6">
        <v>44920</v>
      </c>
      <c r="H135" s="4">
        <v>1</v>
      </c>
      <c r="I135" s="4">
        <v>2</v>
      </c>
      <c r="J135" s="4">
        <v>2</v>
      </c>
      <c r="K135" s="4" t="s">
        <v>30</v>
      </c>
      <c r="L135" s="4">
        <v>1450</v>
      </c>
      <c r="M135" s="4">
        <v>1450</v>
      </c>
      <c r="N135" s="4" t="s">
        <v>660</v>
      </c>
      <c r="O135" s="4" t="s">
        <v>32</v>
      </c>
      <c r="P135" s="4" t="s">
        <v>33</v>
      </c>
      <c r="Q135" s="4">
        <v>0</v>
      </c>
      <c r="R135" s="7">
        <v>44909</v>
      </c>
      <c r="S135" s="6">
        <v>44923</v>
      </c>
      <c r="T135" s="4" t="s">
        <v>34</v>
      </c>
      <c r="U135" s="4">
        <v>1450</v>
      </c>
      <c r="V135" s="4">
        <v>0</v>
      </c>
      <c r="W135" s="4">
        <v>0</v>
      </c>
      <c r="X135" s="4" t="s">
        <v>661</v>
      </c>
      <c r="Y135" s="4" t="s">
        <v>662</v>
      </c>
    </row>
    <row r="136" s="4" customFormat="1" spans="1:25">
      <c r="A136" s="4" t="s">
        <v>663</v>
      </c>
      <c r="B136" s="4" t="s">
        <v>26</v>
      </c>
      <c r="C136" s="4" t="s">
        <v>27</v>
      </c>
      <c r="D136" s="4" t="s">
        <v>664</v>
      </c>
      <c r="E136" s="4" t="s">
        <v>665</v>
      </c>
      <c r="F136" s="6">
        <v>44919</v>
      </c>
      <c r="G136" s="6">
        <v>44920</v>
      </c>
      <c r="H136" s="4">
        <v>2</v>
      </c>
      <c r="I136" s="4">
        <v>1</v>
      </c>
      <c r="J136" s="4">
        <v>2</v>
      </c>
      <c r="K136" s="4" t="s">
        <v>30</v>
      </c>
      <c r="L136" s="4">
        <v>2358</v>
      </c>
      <c r="M136" s="4">
        <v>2358</v>
      </c>
      <c r="N136" s="4" t="s">
        <v>666</v>
      </c>
      <c r="O136" s="4" t="s">
        <v>32</v>
      </c>
      <c r="P136" s="4" t="s">
        <v>33</v>
      </c>
      <c r="Q136" s="4">
        <v>0</v>
      </c>
      <c r="R136" s="7">
        <v>44909</v>
      </c>
      <c r="S136" s="6">
        <v>44923</v>
      </c>
      <c r="T136" s="4" t="s">
        <v>34</v>
      </c>
      <c r="U136" s="4">
        <v>2358</v>
      </c>
      <c r="V136" s="4">
        <v>0</v>
      </c>
      <c r="W136" s="4">
        <v>0</v>
      </c>
      <c r="X136" s="4" t="s">
        <v>667</v>
      </c>
      <c r="Y136" s="4" t="s">
        <v>668</v>
      </c>
    </row>
    <row r="137" s="4" customFormat="1" spans="1:25">
      <c r="A137" s="4" t="s">
        <v>669</v>
      </c>
      <c r="B137" s="4" t="s">
        <v>26</v>
      </c>
      <c r="C137" s="4" t="s">
        <v>27</v>
      </c>
      <c r="D137" s="4" t="s">
        <v>55</v>
      </c>
      <c r="E137" s="4" t="s">
        <v>115</v>
      </c>
      <c r="F137" s="6">
        <v>44919</v>
      </c>
      <c r="G137" s="6">
        <v>44920</v>
      </c>
      <c r="H137" s="4">
        <v>1</v>
      </c>
      <c r="I137" s="4">
        <v>1</v>
      </c>
      <c r="J137" s="4">
        <v>1</v>
      </c>
      <c r="K137" s="4" t="s">
        <v>30</v>
      </c>
      <c r="L137" s="4">
        <v>1100</v>
      </c>
      <c r="M137" s="4">
        <v>1100</v>
      </c>
      <c r="N137" s="4" t="s">
        <v>670</v>
      </c>
      <c r="O137" s="4" t="s">
        <v>32</v>
      </c>
      <c r="P137" s="4" t="s">
        <v>33</v>
      </c>
      <c r="Q137" s="4">
        <v>0</v>
      </c>
      <c r="R137" s="7">
        <v>44910</v>
      </c>
      <c r="S137" s="6">
        <v>44923</v>
      </c>
      <c r="T137" s="4" t="s">
        <v>34</v>
      </c>
      <c r="U137" s="4">
        <v>1100</v>
      </c>
      <c r="V137" s="4">
        <v>0</v>
      </c>
      <c r="W137" s="4">
        <v>0</v>
      </c>
      <c r="X137" s="4" t="s">
        <v>671</v>
      </c>
      <c r="Y137" s="4" t="s">
        <v>672</v>
      </c>
    </row>
    <row r="138" s="4" customFormat="1" spans="1:25">
      <c r="A138" s="4" t="s">
        <v>673</v>
      </c>
      <c r="B138" s="4" t="s">
        <v>26</v>
      </c>
      <c r="C138" s="4" t="s">
        <v>27</v>
      </c>
      <c r="D138" s="4" t="s">
        <v>540</v>
      </c>
      <c r="E138" s="4" t="s">
        <v>541</v>
      </c>
      <c r="F138" s="6">
        <v>44917</v>
      </c>
      <c r="G138" s="6">
        <v>44920</v>
      </c>
      <c r="H138" s="4">
        <v>1</v>
      </c>
      <c r="I138" s="4">
        <v>3</v>
      </c>
      <c r="J138" s="4">
        <v>3</v>
      </c>
      <c r="K138" s="4" t="s">
        <v>30</v>
      </c>
      <c r="L138" s="4">
        <v>892</v>
      </c>
      <c r="M138" s="4">
        <v>892</v>
      </c>
      <c r="N138" s="4" t="s">
        <v>674</v>
      </c>
      <c r="O138" s="4" t="s">
        <v>32</v>
      </c>
      <c r="P138" s="4" t="s">
        <v>33</v>
      </c>
      <c r="Q138" s="4">
        <v>0</v>
      </c>
      <c r="R138" s="7">
        <v>44910</v>
      </c>
      <c r="S138" s="6">
        <v>44923</v>
      </c>
      <c r="T138" s="4" t="s">
        <v>34</v>
      </c>
      <c r="U138" s="4">
        <v>892</v>
      </c>
      <c r="V138" s="4">
        <v>0</v>
      </c>
      <c r="W138" s="4">
        <v>0</v>
      </c>
      <c r="X138" s="4" t="s">
        <v>675</v>
      </c>
      <c r="Y138" s="4" t="s">
        <v>676</v>
      </c>
    </row>
    <row r="139" s="4" customFormat="1" spans="1:25">
      <c r="A139" s="4" t="s">
        <v>677</v>
      </c>
      <c r="B139" s="4" t="s">
        <v>26</v>
      </c>
      <c r="C139" s="4" t="s">
        <v>27</v>
      </c>
      <c r="D139" s="4" t="s">
        <v>384</v>
      </c>
      <c r="E139" s="4" t="s">
        <v>385</v>
      </c>
      <c r="F139" s="6">
        <v>44916</v>
      </c>
      <c r="G139" s="6">
        <v>44920</v>
      </c>
      <c r="H139" s="4">
        <v>1</v>
      </c>
      <c r="I139" s="4">
        <v>4</v>
      </c>
      <c r="J139" s="4">
        <v>4</v>
      </c>
      <c r="K139" s="4" t="s">
        <v>30</v>
      </c>
      <c r="L139" s="4">
        <v>1732</v>
      </c>
      <c r="M139" s="4">
        <v>1732</v>
      </c>
      <c r="N139" s="4" t="s">
        <v>678</v>
      </c>
      <c r="O139" s="4" t="s">
        <v>32</v>
      </c>
      <c r="P139" s="4" t="s">
        <v>33</v>
      </c>
      <c r="Q139" s="4">
        <v>0</v>
      </c>
      <c r="R139" s="7">
        <v>44910</v>
      </c>
      <c r="S139" s="6">
        <v>44923</v>
      </c>
      <c r="T139" s="4" t="s">
        <v>34</v>
      </c>
      <c r="U139" s="4">
        <v>1732</v>
      </c>
      <c r="V139" s="4">
        <v>0</v>
      </c>
      <c r="W139" s="4">
        <v>0</v>
      </c>
      <c r="X139" s="4" t="s">
        <v>679</v>
      </c>
      <c r="Y139" s="4" t="s">
        <v>680</v>
      </c>
    </row>
    <row r="140" s="4" customFormat="1" spans="1:25">
      <c r="A140" s="4" t="s">
        <v>681</v>
      </c>
      <c r="B140" s="4" t="s">
        <v>26</v>
      </c>
      <c r="C140" s="4" t="s">
        <v>27</v>
      </c>
      <c r="D140" s="4" t="s">
        <v>682</v>
      </c>
      <c r="E140" s="4" t="s">
        <v>56</v>
      </c>
      <c r="F140" s="6">
        <v>44919</v>
      </c>
      <c r="G140" s="6">
        <v>44920</v>
      </c>
      <c r="H140" s="4">
        <v>1</v>
      </c>
      <c r="I140" s="4">
        <v>1</v>
      </c>
      <c r="J140" s="4">
        <v>1</v>
      </c>
      <c r="K140" s="4" t="s">
        <v>30</v>
      </c>
      <c r="L140" s="4">
        <v>539</v>
      </c>
      <c r="M140" s="4">
        <v>539</v>
      </c>
      <c r="N140" s="4" t="s">
        <v>683</v>
      </c>
      <c r="O140" s="4" t="s">
        <v>32</v>
      </c>
      <c r="P140" s="4" t="s">
        <v>33</v>
      </c>
      <c r="Q140" s="4">
        <v>0</v>
      </c>
      <c r="R140" s="7">
        <v>44910</v>
      </c>
      <c r="S140" s="6">
        <v>44923</v>
      </c>
      <c r="T140" s="4" t="s">
        <v>34</v>
      </c>
      <c r="U140" s="4">
        <v>539</v>
      </c>
      <c r="V140" s="4">
        <v>0</v>
      </c>
      <c r="W140" s="4">
        <v>0</v>
      </c>
      <c r="X140" s="4" t="s">
        <v>684</v>
      </c>
      <c r="Y140" s="4" t="s">
        <v>685</v>
      </c>
    </row>
    <row r="141" s="4" customFormat="1" spans="1:25">
      <c r="A141" s="4" t="s">
        <v>686</v>
      </c>
      <c r="B141" s="4" t="s">
        <v>26</v>
      </c>
      <c r="C141" s="4" t="s">
        <v>27</v>
      </c>
      <c r="D141" s="4" t="s">
        <v>687</v>
      </c>
      <c r="E141" s="4" t="s">
        <v>688</v>
      </c>
      <c r="F141" s="6">
        <v>44918</v>
      </c>
      <c r="G141" s="6">
        <v>44920</v>
      </c>
      <c r="H141" s="4">
        <v>2</v>
      </c>
      <c r="I141" s="4">
        <v>2</v>
      </c>
      <c r="J141" s="4">
        <v>4</v>
      </c>
      <c r="K141" s="4" t="s">
        <v>30</v>
      </c>
      <c r="L141" s="4">
        <v>1480</v>
      </c>
      <c r="M141" s="4">
        <v>1480</v>
      </c>
      <c r="N141" s="4" t="s">
        <v>689</v>
      </c>
      <c r="O141" s="4" t="s">
        <v>32</v>
      </c>
      <c r="P141" s="4" t="s">
        <v>33</v>
      </c>
      <c r="Q141" s="4">
        <v>0</v>
      </c>
      <c r="R141" s="7">
        <v>44910</v>
      </c>
      <c r="S141" s="6">
        <v>44923</v>
      </c>
      <c r="T141" s="4" t="s">
        <v>34</v>
      </c>
      <c r="U141" s="4">
        <v>1480</v>
      </c>
      <c r="V141" s="4">
        <v>0</v>
      </c>
      <c r="W141" s="4">
        <v>0</v>
      </c>
      <c r="X141" s="4" t="s">
        <v>690</v>
      </c>
      <c r="Y141" s="4" t="s">
        <v>691</v>
      </c>
    </row>
    <row r="142" s="4" customFormat="1" spans="1:25">
      <c r="A142" s="4" t="s">
        <v>692</v>
      </c>
      <c r="B142" s="4" t="s">
        <v>26</v>
      </c>
      <c r="C142" s="4" t="s">
        <v>27</v>
      </c>
      <c r="D142" s="4" t="s">
        <v>682</v>
      </c>
      <c r="E142" s="4" t="s">
        <v>56</v>
      </c>
      <c r="F142" s="6">
        <v>44919</v>
      </c>
      <c r="G142" s="6">
        <v>44920</v>
      </c>
      <c r="H142" s="4">
        <v>1</v>
      </c>
      <c r="I142" s="4">
        <v>1</v>
      </c>
      <c r="J142" s="4">
        <v>1</v>
      </c>
      <c r="K142" s="4" t="s">
        <v>30</v>
      </c>
      <c r="L142" s="4">
        <v>539</v>
      </c>
      <c r="M142" s="4">
        <v>539</v>
      </c>
      <c r="N142" s="4" t="s">
        <v>693</v>
      </c>
      <c r="O142" s="4" t="s">
        <v>32</v>
      </c>
      <c r="P142" s="4" t="s">
        <v>33</v>
      </c>
      <c r="Q142" s="4">
        <v>0</v>
      </c>
      <c r="R142" s="7">
        <v>44910</v>
      </c>
      <c r="S142" s="6">
        <v>44923</v>
      </c>
      <c r="T142" s="4" t="s">
        <v>34</v>
      </c>
      <c r="U142" s="4">
        <v>539</v>
      </c>
      <c r="V142" s="4">
        <v>0</v>
      </c>
      <c r="W142" s="4">
        <v>0</v>
      </c>
      <c r="X142" s="4" t="s">
        <v>694</v>
      </c>
      <c r="Y142" s="4" t="s">
        <v>695</v>
      </c>
    </row>
    <row r="143" s="4" customFormat="1" spans="1:25">
      <c r="A143" s="4" t="s">
        <v>696</v>
      </c>
      <c r="B143" s="4" t="s">
        <v>26</v>
      </c>
      <c r="C143" s="4" t="s">
        <v>27</v>
      </c>
      <c r="D143" s="4" t="s">
        <v>269</v>
      </c>
      <c r="E143" s="4" t="s">
        <v>697</v>
      </c>
      <c r="F143" s="6">
        <v>44916</v>
      </c>
      <c r="G143" s="6">
        <v>44920</v>
      </c>
      <c r="H143" s="4">
        <v>1</v>
      </c>
      <c r="I143" s="4">
        <v>4</v>
      </c>
      <c r="J143" s="4">
        <v>4</v>
      </c>
      <c r="K143" s="4" t="s">
        <v>30</v>
      </c>
      <c r="L143" s="4">
        <v>2424</v>
      </c>
      <c r="M143" s="4">
        <v>2424</v>
      </c>
      <c r="N143" s="4" t="s">
        <v>698</v>
      </c>
      <c r="O143" s="4" t="s">
        <v>32</v>
      </c>
      <c r="P143" s="4" t="s">
        <v>33</v>
      </c>
      <c r="Q143" s="4">
        <v>0</v>
      </c>
      <c r="R143" s="7">
        <v>44910</v>
      </c>
      <c r="S143" s="6">
        <v>44923</v>
      </c>
      <c r="T143" s="4" t="s">
        <v>34</v>
      </c>
      <c r="U143" s="4">
        <v>2424</v>
      </c>
      <c r="V143" s="4">
        <v>0</v>
      </c>
      <c r="W143" s="4">
        <v>0</v>
      </c>
      <c r="X143" s="4" t="s">
        <v>699</v>
      </c>
      <c r="Y143" s="4" t="s">
        <v>700</v>
      </c>
    </row>
    <row r="144" s="4" customFormat="1" spans="1:25">
      <c r="A144" s="4" t="s">
        <v>701</v>
      </c>
      <c r="B144" s="4" t="s">
        <v>26</v>
      </c>
      <c r="C144" s="4" t="s">
        <v>27</v>
      </c>
      <c r="D144" s="4" t="s">
        <v>687</v>
      </c>
      <c r="E144" s="4" t="s">
        <v>688</v>
      </c>
      <c r="F144" s="6">
        <v>44917</v>
      </c>
      <c r="G144" s="6">
        <v>44920</v>
      </c>
      <c r="H144" s="4">
        <v>1</v>
      </c>
      <c r="I144" s="4">
        <v>3</v>
      </c>
      <c r="J144" s="4">
        <v>3</v>
      </c>
      <c r="K144" s="4" t="s">
        <v>30</v>
      </c>
      <c r="L144" s="4">
        <v>1110</v>
      </c>
      <c r="M144" s="4">
        <v>1110</v>
      </c>
      <c r="N144" s="4" t="s">
        <v>702</v>
      </c>
      <c r="O144" s="4" t="s">
        <v>32</v>
      </c>
      <c r="P144" s="4" t="s">
        <v>33</v>
      </c>
      <c r="Q144" s="4">
        <v>0</v>
      </c>
      <c r="R144" s="7">
        <v>44910</v>
      </c>
      <c r="S144" s="6">
        <v>44923</v>
      </c>
      <c r="T144" s="4" t="s">
        <v>34</v>
      </c>
      <c r="U144" s="4">
        <v>1110</v>
      </c>
      <c r="V144" s="4">
        <v>0</v>
      </c>
      <c r="W144" s="4">
        <v>0</v>
      </c>
      <c r="X144" s="4" t="s">
        <v>703</v>
      </c>
      <c r="Y144" s="4" t="s">
        <v>704</v>
      </c>
    </row>
    <row r="145" s="4" customFormat="1" spans="1:25">
      <c r="A145" s="4" t="s">
        <v>705</v>
      </c>
      <c r="B145" s="4" t="s">
        <v>26</v>
      </c>
      <c r="C145" s="4" t="s">
        <v>27</v>
      </c>
      <c r="D145" s="4" t="s">
        <v>269</v>
      </c>
      <c r="E145" s="4" t="s">
        <v>697</v>
      </c>
      <c r="F145" s="6">
        <v>44917</v>
      </c>
      <c r="G145" s="6">
        <v>44920</v>
      </c>
      <c r="H145" s="4">
        <v>1</v>
      </c>
      <c r="I145" s="4">
        <v>3</v>
      </c>
      <c r="J145" s="4">
        <v>3</v>
      </c>
      <c r="K145" s="4" t="s">
        <v>30</v>
      </c>
      <c r="L145" s="4">
        <v>1818</v>
      </c>
      <c r="M145" s="4">
        <v>1818</v>
      </c>
      <c r="N145" s="4" t="s">
        <v>706</v>
      </c>
      <c r="O145" s="4" t="s">
        <v>32</v>
      </c>
      <c r="P145" s="4" t="s">
        <v>33</v>
      </c>
      <c r="Q145" s="4">
        <v>0</v>
      </c>
      <c r="R145" s="7">
        <v>44910</v>
      </c>
      <c r="S145" s="6">
        <v>44923</v>
      </c>
      <c r="T145" s="4" t="s">
        <v>34</v>
      </c>
      <c r="U145" s="4">
        <v>1818</v>
      </c>
      <c r="V145" s="4">
        <v>0</v>
      </c>
      <c r="W145" s="4">
        <v>0</v>
      </c>
      <c r="X145" s="4" t="s">
        <v>707</v>
      </c>
      <c r="Y145" s="4" t="s">
        <v>708</v>
      </c>
    </row>
    <row r="146" s="4" customFormat="1" spans="1:25">
      <c r="A146" s="4" t="s">
        <v>709</v>
      </c>
      <c r="B146" s="4" t="s">
        <v>26</v>
      </c>
      <c r="C146" s="4" t="s">
        <v>27</v>
      </c>
      <c r="D146" s="4" t="s">
        <v>241</v>
      </c>
      <c r="E146" s="4" t="s">
        <v>710</v>
      </c>
      <c r="F146" s="6">
        <v>44919</v>
      </c>
      <c r="G146" s="6">
        <v>44920</v>
      </c>
      <c r="H146" s="4">
        <v>1</v>
      </c>
      <c r="I146" s="4">
        <v>1</v>
      </c>
      <c r="J146" s="4">
        <v>1</v>
      </c>
      <c r="K146" s="4" t="s">
        <v>30</v>
      </c>
      <c r="L146" s="4">
        <v>563</v>
      </c>
      <c r="M146" s="4">
        <v>563</v>
      </c>
      <c r="N146" s="4" t="s">
        <v>711</v>
      </c>
      <c r="O146" s="4" t="s">
        <v>32</v>
      </c>
      <c r="P146" s="4" t="s">
        <v>33</v>
      </c>
      <c r="Q146" s="4">
        <v>0</v>
      </c>
      <c r="R146" s="7">
        <v>44911</v>
      </c>
      <c r="S146" s="6">
        <v>44923</v>
      </c>
      <c r="T146" s="4" t="s">
        <v>34</v>
      </c>
      <c r="U146" s="4">
        <v>563</v>
      </c>
      <c r="V146" s="4">
        <v>0</v>
      </c>
      <c r="W146" s="4">
        <v>0</v>
      </c>
      <c r="X146" s="4" t="s">
        <v>712</v>
      </c>
      <c r="Y146" s="4" t="s">
        <v>713</v>
      </c>
    </row>
    <row r="147" s="4" customFormat="1" spans="1:25">
      <c r="A147" s="4" t="s">
        <v>714</v>
      </c>
      <c r="B147" s="4" t="s">
        <v>26</v>
      </c>
      <c r="C147" s="4" t="s">
        <v>27</v>
      </c>
      <c r="D147" s="4" t="s">
        <v>715</v>
      </c>
      <c r="E147" s="4" t="s">
        <v>716</v>
      </c>
      <c r="F147" s="6">
        <v>44919</v>
      </c>
      <c r="G147" s="6">
        <v>44920</v>
      </c>
      <c r="H147" s="4">
        <v>1</v>
      </c>
      <c r="I147" s="4">
        <v>1</v>
      </c>
      <c r="J147" s="4">
        <v>1</v>
      </c>
      <c r="K147" s="4" t="s">
        <v>30</v>
      </c>
      <c r="L147" s="4">
        <v>416</v>
      </c>
      <c r="M147" s="4">
        <v>416</v>
      </c>
      <c r="N147" s="4" t="s">
        <v>717</v>
      </c>
      <c r="O147" s="4" t="s">
        <v>32</v>
      </c>
      <c r="P147" s="4" t="s">
        <v>33</v>
      </c>
      <c r="Q147" s="4">
        <v>0</v>
      </c>
      <c r="R147" s="7">
        <v>44911</v>
      </c>
      <c r="S147" s="6">
        <v>44923</v>
      </c>
      <c r="T147" s="4" t="s">
        <v>34</v>
      </c>
      <c r="U147" s="4">
        <v>416</v>
      </c>
      <c r="V147" s="4">
        <v>0</v>
      </c>
      <c r="W147" s="4">
        <v>0</v>
      </c>
      <c r="X147" s="4" t="s">
        <v>718</v>
      </c>
      <c r="Y147" s="4" t="s">
        <v>719</v>
      </c>
    </row>
    <row r="148" s="4" customFormat="1" spans="1:25">
      <c r="A148" s="4" t="s">
        <v>720</v>
      </c>
      <c r="B148" s="4" t="s">
        <v>26</v>
      </c>
      <c r="C148" s="4" t="s">
        <v>27</v>
      </c>
      <c r="D148" s="4" t="s">
        <v>715</v>
      </c>
      <c r="E148" s="4" t="s">
        <v>716</v>
      </c>
      <c r="F148" s="6">
        <v>44919</v>
      </c>
      <c r="G148" s="6">
        <v>44920</v>
      </c>
      <c r="H148" s="4">
        <v>1</v>
      </c>
      <c r="I148" s="4">
        <v>1</v>
      </c>
      <c r="J148" s="4">
        <v>1</v>
      </c>
      <c r="K148" s="4" t="s">
        <v>30</v>
      </c>
      <c r="L148" s="4">
        <v>416</v>
      </c>
      <c r="M148" s="4">
        <v>416</v>
      </c>
      <c r="N148" s="4" t="s">
        <v>721</v>
      </c>
      <c r="O148" s="4" t="s">
        <v>32</v>
      </c>
      <c r="P148" s="4" t="s">
        <v>33</v>
      </c>
      <c r="Q148" s="4">
        <v>0</v>
      </c>
      <c r="R148" s="7">
        <v>44911</v>
      </c>
      <c r="S148" s="6">
        <v>44923</v>
      </c>
      <c r="T148" s="4" t="s">
        <v>34</v>
      </c>
      <c r="U148" s="4">
        <v>416</v>
      </c>
      <c r="V148" s="4">
        <v>0</v>
      </c>
      <c r="W148" s="4">
        <v>0</v>
      </c>
      <c r="X148" s="4" t="s">
        <v>722</v>
      </c>
      <c r="Y148" s="4" t="s">
        <v>723</v>
      </c>
    </row>
    <row r="149" s="4" customFormat="1" spans="1:25">
      <c r="A149" s="4" t="s">
        <v>724</v>
      </c>
      <c r="B149" s="4" t="s">
        <v>26</v>
      </c>
      <c r="C149" s="4" t="s">
        <v>27</v>
      </c>
      <c r="D149" s="4" t="s">
        <v>725</v>
      </c>
      <c r="E149" s="4" t="s">
        <v>155</v>
      </c>
      <c r="F149" s="6">
        <v>44919</v>
      </c>
      <c r="G149" s="6">
        <v>44920</v>
      </c>
      <c r="H149" s="4">
        <v>1</v>
      </c>
      <c r="I149" s="4">
        <v>1</v>
      </c>
      <c r="J149" s="4">
        <v>1</v>
      </c>
      <c r="K149" s="4" t="s">
        <v>30</v>
      </c>
      <c r="L149" s="4">
        <v>200</v>
      </c>
      <c r="M149" s="4">
        <v>200</v>
      </c>
      <c r="N149" s="4" t="s">
        <v>726</v>
      </c>
      <c r="O149" s="4" t="s">
        <v>32</v>
      </c>
      <c r="P149" s="4" t="s">
        <v>33</v>
      </c>
      <c r="Q149" s="4">
        <v>0</v>
      </c>
      <c r="R149" s="7">
        <v>44911</v>
      </c>
      <c r="S149" s="6">
        <v>44923</v>
      </c>
      <c r="T149" s="4" t="s">
        <v>34</v>
      </c>
      <c r="U149" s="4">
        <v>200</v>
      </c>
      <c r="V149" s="4">
        <v>0</v>
      </c>
      <c r="W149" s="4">
        <v>0</v>
      </c>
      <c r="X149" s="4" t="s">
        <v>727</v>
      </c>
      <c r="Y149" s="4" t="s">
        <v>728</v>
      </c>
    </row>
    <row r="150" s="4" customFormat="1" spans="1:25">
      <c r="A150" s="4" t="s">
        <v>729</v>
      </c>
      <c r="B150" s="4" t="s">
        <v>26</v>
      </c>
      <c r="C150" s="4" t="s">
        <v>27</v>
      </c>
      <c r="D150" s="4" t="s">
        <v>384</v>
      </c>
      <c r="E150" s="4" t="s">
        <v>385</v>
      </c>
      <c r="F150" s="6">
        <v>44917</v>
      </c>
      <c r="G150" s="6">
        <v>44920</v>
      </c>
      <c r="H150" s="4">
        <v>1</v>
      </c>
      <c r="I150" s="4">
        <v>3</v>
      </c>
      <c r="J150" s="4">
        <v>3</v>
      </c>
      <c r="K150" s="4" t="s">
        <v>30</v>
      </c>
      <c r="L150" s="4">
        <v>1366</v>
      </c>
      <c r="M150" s="4">
        <v>1366</v>
      </c>
      <c r="N150" s="4" t="s">
        <v>730</v>
      </c>
      <c r="O150" s="4" t="s">
        <v>32</v>
      </c>
      <c r="P150" s="4" t="s">
        <v>33</v>
      </c>
      <c r="Q150" s="4">
        <v>0</v>
      </c>
      <c r="R150" s="7">
        <v>44912</v>
      </c>
      <c r="S150" s="6">
        <v>44923</v>
      </c>
      <c r="T150" s="4" t="s">
        <v>34</v>
      </c>
      <c r="U150" s="4">
        <v>1366</v>
      </c>
      <c r="V150" s="4">
        <v>0</v>
      </c>
      <c r="W150" s="4">
        <v>0</v>
      </c>
      <c r="X150" s="4" t="s">
        <v>731</v>
      </c>
      <c r="Y150" s="4" t="s">
        <v>732</v>
      </c>
    </row>
    <row r="151" s="4" customFormat="1" spans="1:25">
      <c r="A151" s="4" t="s">
        <v>733</v>
      </c>
      <c r="B151" s="4" t="s">
        <v>26</v>
      </c>
      <c r="C151" s="4" t="s">
        <v>27</v>
      </c>
      <c r="D151" s="4" t="s">
        <v>424</v>
      </c>
      <c r="E151" s="4" t="s">
        <v>734</v>
      </c>
      <c r="F151" s="6">
        <v>44918</v>
      </c>
      <c r="G151" s="6">
        <v>44920</v>
      </c>
      <c r="H151" s="4">
        <v>2</v>
      </c>
      <c r="I151" s="4">
        <v>2</v>
      </c>
      <c r="J151" s="4">
        <v>4</v>
      </c>
      <c r="K151" s="4" t="s">
        <v>30</v>
      </c>
      <c r="L151" s="4">
        <v>4120</v>
      </c>
      <c r="M151" s="4">
        <v>4120</v>
      </c>
      <c r="N151" s="4" t="s">
        <v>735</v>
      </c>
      <c r="O151" s="4" t="s">
        <v>32</v>
      </c>
      <c r="P151" s="4" t="s">
        <v>33</v>
      </c>
      <c r="Q151" s="4">
        <v>0</v>
      </c>
      <c r="R151" s="7">
        <v>44912</v>
      </c>
      <c r="S151" s="6">
        <v>44923</v>
      </c>
      <c r="T151" s="4" t="s">
        <v>34</v>
      </c>
      <c r="U151" s="4">
        <v>4120</v>
      </c>
      <c r="V151" s="4">
        <v>0</v>
      </c>
      <c r="W151" s="4">
        <v>0</v>
      </c>
      <c r="X151" s="4" t="s">
        <v>736</v>
      </c>
      <c r="Y151" s="4" t="s">
        <v>737</v>
      </c>
    </row>
    <row r="152" s="4" customFormat="1" spans="1:25">
      <c r="A152" s="4" t="s">
        <v>738</v>
      </c>
      <c r="B152" s="4" t="s">
        <v>26</v>
      </c>
      <c r="C152" s="4" t="s">
        <v>27</v>
      </c>
      <c r="D152" s="4" t="s">
        <v>233</v>
      </c>
      <c r="E152" s="4" t="s">
        <v>739</v>
      </c>
      <c r="F152" s="6">
        <v>44919</v>
      </c>
      <c r="G152" s="6">
        <v>44920</v>
      </c>
      <c r="H152" s="4">
        <v>1</v>
      </c>
      <c r="I152" s="4">
        <v>1</v>
      </c>
      <c r="J152" s="4">
        <v>1</v>
      </c>
      <c r="K152" s="4" t="s">
        <v>30</v>
      </c>
      <c r="L152" s="4">
        <v>1600</v>
      </c>
      <c r="M152" s="4">
        <v>1600</v>
      </c>
      <c r="N152" s="4" t="s">
        <v>740</v>
      </c>
      <c r="O152" s="4" t="s">
        <v>32</v>
      </c>
      <c r="P152" s="4" t="s">
        <v>33</v>
      </c>
      <c r="Q152" s="4">
        <v>0</v>
      </c>
      <c r="R152" s="7">
        <v>44912</v>
      </c>
      <c r="S152" s="6">
        <v>44923</v>
      </c>
      <c r="T152" s="4" t="s">
        <v>34</v>
      </c>
      <c r="U152" s="4">
        <v>1600</v>
      </c>
      <c r="V152" s="4">
        <v>0</v>
      </c>
      <c r="W152" s="4">
        <v>0</v>
      </c>
      <c r="X152" s="4" t="s">
        <v>741</v>
      </c>
      <c r="Y152" s="4" t="s">
        <v>742</v>
      </c>
    </row>
    <row r="153" s="4" customFormat="1" spans="1:25">
      <c r="A153" s="4" t="s">
        <v>743</v>
      </c>
      <c r="B153" s="4" t="s">
        <v>26</v>
      </c>
      <c r="C153" s="4" t="s">
        <v>27</v>
      </c>
      <c r="D153" s="4" t="s">
        <v>744</v>
      </c>
      <c r="E153" s="4" t="s">
        <v>745</v>
      </c>
      <c r="F153" s="6">
        <v>44917</v>
      </c>
      <c r="G153" s="6">
        <v>44920</v>
      </c>
      <c r="H153" s="4">
        <v>2</v>
      </c>
      <c r="I153" s="4">
        <v>3</v>
      </c>
      <c r="J153" s="4">
        <v>6</v>
      </c>
      <c r="K153" s="4" t="s">
        <v>30</v>
      </c>
      <c r="L153" s="4">
        <v>1716</v>
      </c>
      <c r="M153" s="4">
        <v>1716</v>
      </c>
      <c r="N153" s="4" t="s">
        <v>746</v>
      </c>
      <c r="O153" s="4" t="s">
        <v>32</v>
      </c>
      <c r="P153" s="4" t="s">
        <v>33</v>
      </c>
      <c r="Q153" s="4">
        <v>0</v>
      </c>
      <c r="R153" s="7">
        <v>44912</v>
      </c>
      <c r="S153" s="6">
        <v>44923</v>
      </c>
      <c r="T153" s="4" t="s">
        <v>34</v>
      </c>
      <c r="U153" s="4">
        <v>1716</v>
      </c>
      <c r="V153" s="4">
        <v>0</v>
      </c>
      <c r="W153" s="4">
        <v>0</v>
      </c>
      <c r="X153" s="4" t="s">
        <v>747</v>
      </c>
      <c r="Y153" s="4" t="s">
        <v>748</v>
      </c>
    </row>
    <row r="154" s="4" customFormat="1" spans="1:25">
      <c r="A154" s="4" t="s">
        <v>749</v>
      </c>
      <c r="B154" s="4" t="s">
        <v>26</v>
      </c>
      <c r="C154" s="4" t="s">
        <v>27</v>
      </c>
      <c r="D154" s="4" t="s">
        <v>653</v>
      </c>
      <c r="E154" s="4" t="s">
        <v>187</v>
      </c>
      <c r="F154" s="6">
        <v>44919</v>
      </c>
      <c r="G154" s="6">
        <v>44920</v>
      </c>
      <c r="H154" s="4">
        <v>1</v>
      </c>
      <c r="I154" s="4">
        <v>1</v>
      </c>
      <c r="J154" s="4">
        <v>1</v>
      </c>
      <c r="K154" s="4" t="s">
        <v>30</v>
      </c>
      <c r="L154" s="4">
        <v>658</v>
      </c>
      <c r="M154" s="4">
        <v>658</v>
      </c>
      <c r="N154" s="4" t="s">
        <v>750</v>
      </c>
      <c r="O154" s="4" t="s">
        <v>32</v>
      </c>
      <c r="P154" s="4" t="s">
        <v>33</v>
      </c>
      <c r="Q154" s="4">
        <v>0</v>
      </c>
      <c r="R154" s="7">
        <v>44913</v>
      </c>
      <c r="S154" s="6">
        <v>44923</v>
      </c>
      <c r="T154" s="4" t="s">
        <v>34</v>
      </c>
      <c r="U154" s="4">
        <v>658</v>
      </c>
      <c r="V154" s="4">
        <v>0</v>
      </c>
      <c r="W154" s="4">
        <v>0</v>
      </c>
      <c r="X154" s="4" t="s">
        <v>751</v>
      </c>
      <c r="Y154" s="4" t="s">
        <v>752</v>
      </c>
    </row>
    <row r="155" s="4" customFormat="1" spans="1:25">
      <c r="A155" s="4" t="s">
        <v>753</v>
      </c>
      <c r="B155" s="4" t="s">
        <v>26</v>
      </c>
      <c r="C155" s="4" t="s">
        <v>27</v>
      </c>
      <c r="D155" s="4" t="s">
        <v>754</v>
      </c>
      <c r="E155" s="4" t="s">
        <v>755</v>
      </c>
      <c r="F155" s="6">
        <v>44919</v>
      </c>
      <c r="G155" s="6">
        <v>44920</v>
      </c>
      <c r="H155" s="4">
        <v>1</v>
      </c>
      <c r="I155" s="4">
        <v>1</v>
      </c>
      <c r="J155" s="4">
        <v>1</v>
      </c>
      <c r="K155" s="4" t="s">
        <v>30</v>
      </c>
      <c r="L155" s="4">
        <v>957</v>
      </c>
      <c r="M155" s="4">
        <v>957</v>
      </c>
      <c r="N155" s="4" t="s">
        <v>756</v>
      </c>
      <c r="O155" s="4" t="s">
        <v>32</v>
      </c>
      <c r="P155" s="4" t="s">
        <v>33</v>
      </c>
      <c r="Q155" s="4">
        <v>0</v>
      </c>
      <c r="R155" s="7">
        <v>44914</v>
      </c>
      <c r="S155" s="6">
        <v>44923</v>
      </c>
      <c r="T155" s="4" t="s">
        <v>34</v>
      </c>
      <c r="U155" s="4">
        <v>957</v>
      </c>
      <c r="V155" s="4">
        <v>0</v>
      </c>
      <c r="W155" s="4">
        <v>0</v>
      </c>
      <c r="X155" s="4" t="s">
        <v>757</v>
      </c>
      <c r="Y155" s="4" t="s">
        <v>758</v>
      </c>
    </row>
    <row r="156" s="4" customFormat="1" spans="1:25">
      <c r="A156" s="4" t="s">
        <v>759</v>
      </c>
      <c r="B156" s="4" t="s">
        <v>26</v>
      </c>
      <c r="C156" s="4" t="s">
        <v>27</v>
      </c>
      <c r="D156" s="4" t="s">
        <v>49</v>
      </c>
      <c r="E156" s="4" t="s">
        <v>50</v>
      </c>
      <c r="F156" s="6">
        <v>44919</v>
      </c>
      <c r="G156" s="6">
        <v>44920</v>
      </c>
      <c r="H156" s="4">
        <v>1</v>
      </c>
      <c r="I156" s="4">
        <v>1</v>
      </c>
      <c r="J156" s="4">
        <v>1</v>
      </c>
      <c r="K156" s="4" t="s">
        <v>30</v>
      </c>
      <c r="L156" s="4">
        <v>540</v>
      </c>
      <c r="M156" s="4">
        <v>540</v>
      </c>
      <c r="N156" s="4" t="s">
        <v>760</v>
      </c>
      <c r="O156" s="4" t="s">
        <v>32</v>
      </c>
      <c r="P156" s="4" t="s">
        <v>33</v>
      </c>
      <c r="Q156" s="4">
        <v>0</v>
      </c>
      <c r="R156" s="7">
        <v>44914</v>
      </c>
      <c r="S156" s="6">
        <v>44923</v>
      </c>
      <c r="T156" s="4" t="s">
        <v>34</v>
      </c>
      <c r="U156" s="4">
        <v>540</v>
      </c>
      <c r="V156" s="4">
        <v>0</v>
      </c>
      <c r="W156" s="4">
        <v>0</v>
      </c>
      <c r="X156" s="4" t="s">
        <v>761</v>
      </c>
      <c r="Y156" s="4" t="s">
        <v>762</v>
      </c>
    </row>
    <row r="157" s="4" customFormat="1" spans="1:25">
      <c r="A157" s="4" t="s">
        <v>763</v>
      </c>
      <c r="B157" s="4" t="s">
        <v>26</v>
      </c>
      <c r="C157" s="4" t="s">
        <v>27</v>
      </c>
      <c r="D157" s="4" t="s">
        <v>175</v>
      </c>
      <c r="E157" s="4" t="s">
        <v>764</v>
      </c>
      <c r="F157" s="6">
        <v>44917</v>
      </c>
      <c r="G157" s="6">
        <v>44920</v>
      </c>
      <c r="H157" s="4">
        <v>1</v>
      </c>
      <c r="I157" s="4">
        <v>3</v>
      </c>
      <c r="J157" s="4">
        <v>3</v>
      </c>
      <c r="K157" s="4" t="s">
        <v>30</v>
      </c>
      <c r="L157" s="4">
        <v>2723</v>
      </c>
      <c r="M157" s="4">
        <v>2723</v>
      </c>
      <c r="N157" s="4" t="s">
        <v>765</v>
      </c>
      <c r="O157" s="4" t="s">
        <v>32</v>
      </c>
      <c r="P157" s="4" t="s">
        <v>33</v>
      </c>
      <c r="Q157" s="4">
        <v>0</v>
      </c>
      <c r="R157" s="7">
        <v>44915</v>
      </c>
      <c r="S157" s="6">
        <v>44923</v>
      </c>
      <c r="T157" s="4" t="s">
        <v>34</v>
      </c>
      <c r="U157" s="4">
        <v>2723</v>
      </c>
      <c r="V157" s="4">
        <v>0</v>
      </c>
      <c r="W157" s="4">
        <v>0</v>
      </c>
      <c r="X157" s="4" t="s">
        <v>766</v>
      </c>
      <c r="Y157" s="4" t="s">
        <v>767</v>
      </c>
    </row>
    <row r="158" s="4" customFormat="1" spans="1:26">
      <c r="A158" s="4" t="s">
        <v>768</v>
      </c>
      <c r="B158" s="4" t="s">
        <v>26</v>
      </c>
      <c r="C158" s="4" t="s">
        <v>27</v>
      </c>
      <c r="D158" s="4" t="s">
        <v>281</v>
      </c>
      <c r="E158" s="4" t="s">
        <v>282</v>
      </c>
      <c r="F158" s="6">
        <v>44918</v>
      </c>
      <c r="G158" s="6">
        <v>44920</v>
      </c>
      <c r="H158" s="4">
        <v>1</v>
      </c>
      <c r="I158" s="4">
        <v>2</v>
      </c>
      <c r="J158" s="4">
        <v>2</v>
      </c>
      <c r="K158" s="4" t="s">
        <v>30</v>
      </c>
      <c r="L158" s="4">
        <v>1180</v>
      </c>
      <c r="M158" s="4">
        <v>1180</v>
      </c>
      <c r="N158" s="4" t="s">
        <v>769</v>
      </c>
      <c r="O158" s="4" t="s">
        <v>32</v>
      </c>
      <c r="P158" s="4" t="s">
        <v>33</v>
      </c>
      <c r="Q158" s="4">
        <v>0</v>
      </c>
      <c r="R158" s="7">
        <v>44915</v>
      </c>
      <c r="S158" s="6">
        <v>44923</v>
      </c>
      <c r="T158" s="4" t="s">
        <v>34</v>
      </c>
      <c r="U158" s="4">
        <v>1180</v>
      </c>
      <c r="V158" s="4">
        <v>0</v>
      </c>
      <c r="W158" s="4">
        <v>0</v>
      </c>
      <c r="X158" s="4" t="s">
        <v>770</v>
      </c>
      <c r="Y158" s="4">
        <v>22120631040</v>
      </c>
      <c r="Z158" s="4" t="s">
        <v>771</v>
      </c>
    </row>
    <row r="159" s="4" customFormat="1" spans="1:25">
      <c r="A159" s="4" t="s">
        <v>772</v>
      </c>
      <c r="B159" s="4" t="s">
        <v>26</v>
      </c>
      <c r="C159" s="4" t="s">
        <v>27</v>
      </c>
      <c r="D159" s="4" t="s">
        <v>773</v>
      </c>
      <c r="E159" s="4" t="s">
        <v>774</v>
      </c>
      <c r="F159" s="6">
        <v>44919</v>
      </c>
      <c r="G159" s="6">
        <v>44920</v>
      </c>
      <c r="H159" s="4">
        <v>1</v>
      </c>
      <c r="I159" s="4">
        <v>1</v>
      </c>
      <c r="J159" s="4">
        <v>1</v>
      </c>
      <c r="K159" s="4" t="s">
        <v>30</v>
      </c>
      <c r="L159" s="4">
        <v>244.39</v>
      </c>
      <c r="M159" s="4">
        <v>244.39</v>
      </c>
      <c r="N159" s="4" t="s">
        <v>775</v>
      </c>
      <c r="O159" s="4" t="s">
        <v>32</v>
      </c>
      <c r="P159" s="4" t="s">
        <v>33</v>
      </c>
      <c r="Q159" s="4">
        <v>0</v>
      </c>
      <c r="R159" s="7">
        <v>44915</v>
      </c>
      <c r="S159" s="6">
        <v>44923</v>
      </c>
      <c r="T159" s="4" t="s">
        <v>34</v>
      </c>
      <c r="U159" s="4">
        <v>244.39</v>
      </c>
      <c r="V159" s="4">
        <v>0</v>
      </c>
      <c r="W159" s="4">
        <v>0</v>
      </c>
      <c r="X159" s="4" t="s">
        <v>776</v>
      </c>
      <c r="Y159" s="4" t="s">
        <v>65</v>
      </c>
    </row>
    <row r="160" s="4" customFormat="1" spans="1:25">
      <c r="A160" s="4" t="s">
        <v>777</v>
      </c>
      <c r="B160" s="4" t="s">
        <v>26</v>
      </c>
      <c r="C160" s="4" t="s">
        <v>27</v>
      </c>
      <c r="D160" s="4" t="s">
        <v>778</v>
      </c>
      <c r="E160" s="4" t="s">
        <v>779</v>
      </c>
      <c r="F160" s="6">
        <v>44919</v>
      </c>
      <c r="G160" s="6">
        <v>44920</v>
      </c>
      <c r="H160" s="4">
        <v>1</v>
      </c>
      <c r="I160" s="4">
        <v>1</v>
      </c>
      <c r="J160" s="4">
        <v>1</v>
      </c>
      <c r="K160" s="4" t="s">
        <v>30</v>
      </c>
      <c r="L160" s="4">
        <v>864</v>
      </c>
      <c r="M160" s="4">
        <v>864</v>
      </c>
      <c r="N160" s="4" t="s">
        <v>780</v>
      </c>
      <c r="O160" s="4" t="s">
        <v>32</v>
      </c>
      <c r="P160" s="4" t="s">
        <v>33</v>
      </c>
      <c r="Q160" s="4">
        <v>0</v>
      </c>
      <c r="R160" s="7">
        <v>44915</v>
      </c>
      <c r="S160" s="6">
        <v>44923</v>
      </c>
      <c r="T160" s="4" t="s">
        <v>34</v>
      </c>
      <c r="U160" s="4">
        <v>864</v>
      </c>
      <c r="V160" s="4">
        <v>0</v>
      </c>
      <c r="W160" s="4">
        <v>0</v>
      </c>
      <c r="X160" s="4" t="s">
        <v>781</v>
      </c>
      <c r="Y160" s="4" t="s">
        <v>782</v>
      </c>
    </row>
    <row r="161" s="4" customFormat="1" spans="1:25">
      <c r="A161" s="4" t="s">
        <v>783</v>
      </c>
      <c r="B161" s="4" t="s">
        <v>26</v>
      </c>
      <c r="C161" s="4" t="s">
        <v>27</v>
      </c>
      <c r="D161" s="4" t="s">
        <v>784</v>
      </c>
      <c r="E161" s="4" t="s">
        <v>566</v>
      </c>
      <c r="F161" s="6">
        <v>44917</v>
      </c>
      <c r="G161" s="6">
        <v>44920</v>
      </c>
      <c r="H161" s="4">
        <v>1</v>
      </c>
      <c r="I161" s="4">
        <v>3</v>
      </c>
      <c r="J161" s="4">
        <v>3</v>
      </c>
      <c r="K161" s="4" t="s">
        <v>30</v>
      </c>
      <c r="L161" s="4">
        <v>1206</v>
      </c>
      <c r="M161" s="4">
        <v>1206</v>
      </c>
      <c r="N161" s="4" t="s">
        <v>785</v>
      </c>
      <c r="O161" s="4" t="s">
        <v>32</v>
      </c>
      <c r="P161" s="4" t="s">
        <v>33</v>
      </c>
      <c r="Q161" s="4">
        <v>0</v>
      </c>
      <c r="R161" s="7">
        <v>44916</v>
      </c>
      <c r="S161" s="6">
        <v>44923</v>
      </c>
      <c r="T161" s="4" t="s">
        <v>34</v>
      </c>
      <c r="U161" s="4">
        <v>1206</v>
      </c>
      <c r="V161" s="4">
        <v>0</v>
      </c>
      <c r="W161" s="4">
        <v>0</v>
      </c>
      <c r="X161" s="4" t="s">
        <v>786</v>
      </c>
      <c r="Y161" s="4" t="s">
        <v>787</v>
      </c>
    </row>
    <row r="162" s="4" customFormat="1" spans="1:25">
      <c r="A162" s="4" t="s">
        <v>788</v>
      </c>
      <c r="B162" s="4" t="s">
        <v>26</v>
      </c>
      <c r="C162" s="4" t="s">
        <v>27</v>
      </c>
      <c r="D162" s="4" t="s">
        <v>789</v>
      </c>
      <c r="E162" s="4" t="s">
        <v>790</v>
      </c>
      <c r="F162" s="6">
        <v>44917</v>
      </c>
      <c r="G162" s="6">
        <v>44920</v>
      </c>
      <c r="H162" s="4">
        <v>1</v>
      </c>
      <c r="I162" s="4">
        <v>3</v>
      </c>
      <c r="J162" s="4">
        <v>3</v>
      </c>
      <c r="K162" s="4" t="s">
        <v>30</v>
      </c>
      <c r="L162" s="4">
        <v>1092</v>
      </c>
      <c r="M162" s="4">
        <v>1092</v>
      </c>
      <c r="N162" s="4" t="s">
        <v>791</v>
      </c>
      <c r="O162" s="4" t="s">
        <v>32</v>
      </c>
      <c r="P162" s="4" t="s">
        <v>33</v>
      </c>
      <c r="Q162" s="4">
        <v>0</v>
      </c>
      <c r="R162" s="7">
        <v>44916</v>
      </c>
      <c r="S162" s="6">
        <v>44923</v>
      </c>
      <c r="T162" s="4" t="s">
        <v>34</v>
      </c>
      <c r="U162" s="4">
        <v>1092</v>
      </c>
      <c r="V162" s="4">
        <v>0</v>
      </c>
      <c r="W162" s="4">
        <v>0</v>
      </c>
      <c r="X162" s="4" t="s">
        <v>792</v>
      </c>
      <c r="Y162" s="4" t="s">
        <v>793</v>
      </c>
    </row>
    <row r="163" s="4" customFormat="1" spans="1:25">
      <c r="A163" s="4" t="s">
        <v>794</v>
      </c>
      <c r="B163" s="4" t="s">
        <v>26</v>
      </c>
      <c r="C163" s="4" t="s">
        <v>27</v>
      </c>
      <c r="D163" s="4" t="s">
        <v>795</v>
      </c>
      <c r="E163" s="4" t="s">
        <v>796</v>
      </c>
      <c r="F163" s="6">
        <v>44919</v>
      </c>
      <c r="G163" s="6">
        <v>44920</v>
      </c>
      <c r="H163" s="4">
        <v>2</v>
      </c>
      <c r="I163" s="4">
        <v>1</v>
      </c>
      <c r="J163" s="4">
        <v>2</v>
      </c>
      <c r="K163" s="4" t="s">
        <v>30</v>
      </c>
      <c r="L163" s="4">
        <v>742</v>
      </c>
      <c r="M163" s="4">
        <v>742</v>
      </c>
      <c r="N163" s="4" t="s">
        <v>797</v>
      </c>
      <c r="O163" s="4" t="s">
        <v>32</v>
      </c>
      <c r="P163" s="4" t="s">
        <v>33</v>
      </c>
      <c r="Q163" s="4">
        <v>0</v>
      </c>
      <c r="R163" s="7">
        <v>44916</v>
      </c>
      <c r="S163" s="6">
        <v>44923</v>
      </c>
      <c r="T163" s="4" t="s">
        <v>34</v>
      </c>
      <c r="U163" s="4">
        <v>742</v>
      </c>
      <c r="V163" s="4">
        <v>0</v>
      </c>
      <c r="W163" s="4">
        <v>0</v>
      </c>
      <c r="X163" s="4" t="s">
        <v>798</v>
      </c>
      <c r="Y163" s="4" t="s">
        <v>798</v>
      </c>
    </row>
    <row r="164" s="4" customFormat="1" spans="1:25">
      <c r="A164" s="4" t="s">
        <v>799</v>
      </c>
      <c r="B164" s="4" t="s">
        <v>26</v>
      </c>
      <c r="C164" s="4" t="s">
        <v>27</v>
      </c>
      <c r="D164" s="4" t="s">
        <v>800</v>
      </c>
      <c r="E164" s="4" t="s">
        <v>801</v>
      </c>
      <c r="F164" s="6">
        <v>44917</v>
      </c>
      <c r="G164" s="6">
        <v>44920</v>
      </c>
      <c r="H164" s="4">
        <v>1</v>
      </c>
      <c r="I164" s="4">
        <v>3</v>
      </c>
      <c r="J164" s="4">
        <v>3</v>
      </c>
      <c r="K164" s="4" t="s">
        <v>30</v>
      </c>
      <c r="L164" s="4">
        <v>2180</v>
      </c>
      <c r="M164" s="4">
        <v>2180</v>
      </c>
      <c r="N164" s="4" t="s">
        <v>802</v>
      </c>
      <c r="O164" s="4" t="s">
        <v>32</v>
      </c>
      <c r="P164" s="4" t="s">
        <v>33</v>
      </c>
      <c r="Q164" s="4">
        <v>0</v>
      </c>
      <c r="R164" s="7">
        <v>44916</v>
      </c>
      <c r="S164" s="6">
        <v>44923</v>
      </c>
      <c r="T164" s="4" t="s">
        <v>34</v>
      </c>
      <c r="U164" s="4">
        <v>2180</v>
      </c>
      <c r="V164" s="4">
        <v>0</v>
      </c>
      <c r="W164" s="4">
        <v>0</v>
      </c>
      <c r="X164" s="4" t="s">
        <v>803</v>
      </c>
      <c r="Y164" s="4" t="s">
        <v>804</v>
      </c>
    </row>
    <row r="165" s="4" customFormat="1" spans="1:25">
      <c r="A165" s="4" t="s">
        <v>574</v>
      </c>
      <c r="B165" s="4" t="s">
        <v>26</v>
      </c>
      <c r="C165" s="4" t="s">
        <v>312</v>
      </c>
      <c r="D165" s="4" t="s">
        <v>575</v>
      </c>
      <c r="E165" s="4" t="s">
        <v>519</v>
      </c>
      <c r="F165" s="6">
        <v>44918</v>
      </c>
      <c r="G165" s="6">
        <v>44920</v>
      </c>
      <c r="H165" s="4">
        <v>1</v>
      </c>
      <c r="I165" s="4">
        <v>2</v>
      </c>
      <c r="J165" s="4">
        <v>2</v>
      </c>
      <c r="K165" s="4" t="s">
        <v>30</v>
      </c>
      <c r="L165" s="4">
        <v>-702.8</v>
      </c>
      <c r="M165" s="4">
        <v>-702.8</v>
      </c>
      <c r="N165" s="4" t="s">
        <v>576</v>
      </c>
      <c r="O165" s="4" t="s">
        <v>32</v>
      </c>
      <c r="P165" s="4" t="s">
        <v>33</v>
      </c>
      <c r="Q165" s="4">
        <v>0</v>
      </c>
      <c r="R165" s="7">
        <v>44903.4067592593</v>
      </c>
      <c r="S165" s="6">
        <v>44923</v>
      </c>
      <c r="T165" s="4" t="s">
        <v>34</v>
      </c>
      <c r="U165" s="4">
        <v>-702.8</v>
      </c>
      <c r="V165" s="4">
        <v>0</v>
      </c>
      <c r="W165" s="4">
        <v>0</v>
      </c>
      <c r="X165" s="4" t="s">
        <v>577</v>
      </c>
      <c r="Y165" s="4" t="s">
        <v>578</v>
      </c>
    </row>
    <row r="166" s="4" customFormat="1" spans="1:25">
      <c r="A166" s="4" t="s">
        <v>805</v>
      </c>
      <c r="B166" s="4" t="s">
        <v>26</v>
      </c>
      <c r="C166" s="4" t="s">
        <v>27</v>
      </c>
      <c r="D166" s="4" t="s">
        <v>800</v>
      </c>
      <c r="E166" s="4" t="s">
        <v>801</v>
      </c>
      <c r="F166" s="6">
        <v>44918</v>
      </c>
      <c r="G166" s="6">
        <v>44920</v>
      </c>
      <c r="H166" s="4">
        <v>1</v>
      </c>
      <c r="I166" s="4">
        <v>2</v>
      </c>
      <c r="J166" s="4">
        <v>2</v>
      </c>
      <c r="K166" s="4" t="s">
        <v>30</v>
      </c>
      <c r="L166" s="4">
        <v>1487</v>
      </c>
      <c r="M166" s="4">
        <v>1487</v>
      </c>
      <c r="N166" s="4" t="s">
        <v>806</v>
      </c>
      <c r="O166" s="4" t="s">
        <v>32</v>
      </c>
      <c r="P166" s="4" t="s">
        <v>33</v>
      </c>
      <c r="Q166" s="4">
        <v>0</v>
      </c>
      <c r="R166" s="7">
        <v>44916</v>
      </c>
      <c r="S166" s="6">
        <v>44923</v>
      </c>
      <c r="T166" s="4" t="s">
        <v>34</v>
      </c>
      <c r="U166" s="4">
        <v>1487</v>
      </c>
      <c r="V166" s="4">
        <v>0</v>
      </c>
      <c r="W166" s="4">
        <v>0</v>
      </c>
      <c r="X166" s="4" t="s">
        <v>807</v>
      </c>
      <c r="Y166" s="4" t="s">
        <v>808</v>
      </c>
    </row>
    <row r="167" s="4" customFormat="1" spans="1:25">
      <c r="A167" s="4" t="s">
        <v>809</v>
      </c>
      <c r="B167" s="4" t="s">
        <v>26</v>
      </c>
      <c r="C167" s="4" t="s">
        <v>27</v>
      </c>
      <c r="D167" s="4" t="s">
        <v>800</v>
      </c>
      <c r="E167" s="4" t="s">
        <v>801</v>
      </c>
      <c r="F167" s="6">
        <v>44917</v>
      </c>
      <c r="G167" s="6">
        <v>44920</v>
      </c>
      <c r="H167" s="4">
        <v>1</v>
      </c>
      <c r="I167" s="4">
        <v>3</v>
      </c>
      <c r="J167" s="4">
        <v>3</v>
      </c>
      <c r="K167" s="4" t="s">
        <v>30</v>
      </c>
      <c r="L167" s="4">
        <v>2180</v>
      </c>
      <c r="M167" s="4">
        <v>2180</v>
      </c>
      <c r="N167" s="4" t="s">
        <v>810</v>
      </c>
      <c r="O167" s="4" t="s">
        <v>32</v>
      </c>
      <c r="P167" s="4" t="s">
        <v>33</v>
      </c>
      <c r="Q167" s="4">
        <v>0</v>
      </c>
      <c r="R167" s="7">
        <v>44916</v>
      </c>
      <c r="S167" s="6">
        <v>44923</v>
      </c>
      <c r="T167" s="4" t="s">
        <v>34</v>
      </c>
      <c r="U167" s="4">
        <v>2180</v>
      </c>
      <c r="V167" s="4">
        <v>0</v>
      </c>
      <c r="W167" s="4">
        <v>0</v>
      </c>
      <c r="X167" s="4" t="s">
        <v>811</v>
      </c>
      <c r="Y167" s="4" t="s">
        <v>812</v>
      </c>
    </row>
    <row r="168" s="4" customFormat="1" spans="1:25">
      <c r="A168" s="4" t="s">
        <v>813</v>
      </c>
      <c r="B168" s="4" t="s">
        <v>26</v>
      </c>
      <c r="C168" s="4" t="s">
        <v>27</v>
      </c>
      <c r="D168" s="4" t="s">
        <v>814</v>
      </c>
      <c r="E168" s="4" t="s">
        <v>591</v>
      </c>
      <c r="F168" s="6">
        <v>44919</v>
      </c>
      <c r="G168" s="6">
        <v>44920</v>
      </c>
      <c r="H168" s="4">
        <v>1</v>
      </c>
      <c r="I168" s="4">
        <v>1</v>
      </c>
      <c r="J168" s="4">
        <v>1</v>
      </c>
      <c r="K168" s="4" t="s">
        <v>30</v>
      </c>
      <c r="L168" s="4">
        <v>215</v>
      </c>
      <c r="M168" s="4">
        <v>215</v>
      </c>
      <c r="N168" s="4" t="s">
        <v>815</v>
      </c>
      <c r="O168" s="4" t="s">
        <v>32</v>
      </c>
      <c r="P168" s="4" t="s">
        <v>33</v>
      </c>
      <c r="Q168" s="4">
        <v>0</v>
      </c>
      <c r="R168" s="7">
        <v>44916</v>
      </c>
      <c r="S168" s="6">
        <v>44923</v>
      </c>
      <c r="T168" s="4" t="s">
        <v>34</v>
      </c>
      <c r="U168" s="4">
        <v>215</v>
      </c>
      <c r="V168" s="4">
        <v>0</v>
      </c>
      <c r="W168" s="4">
        <v>0</v>
      </c>
      <c r="X168" s="4" t="s">
        <v>816</v>
      </c>
      <c r="Y168" s="4" t="s">
        <v>817</v>
      </c>
    </row>
    <row r="169" s="4" customFormat="1" spans="1:25">
      <c r="A169" s="4" t="s">
        <v>818</v>
      </c>
      <c r="B169" s="4" t="s">
        <v>26</v>
      </c>
      <c r="C169" s="4" t="s">
        <v>27</v>
      </c>
      <c r="D169" s="4" t="s">
        <v>800</v>
      </c>
      <c r="E169" s="4" t="s">
        <v>819</v>
      </c>
      <c r="F169" s="6">
        <v>44918</v>
      </c>
      <c r="G169" s="6">
        <v>44920</v>
      </c>
      <c r="H169" s="4">
        <v>1</v>
      </c>
      <c r="I169" s="4">
        <v>2</v>
      </c>
      <c r="J169" s="4">
        <v>2</v>
      </c>
      <c r="K169" s="4" t="s">
        <v>30</v>
      </c>
      <c r="L169" s="4">
        <v>1774</v>
      </c>
      <c r="M169" s="4">
        <v>1774</v>
      </c>
      <c r="N169" s="4" t="s">
        <v>820</v>
      </c>
      <c r="O169" s="4" t="s">
        <v>32</v>
      </c>
      <c r="P169" s="4" t="s">
        <v>33</v>
      </c>
      <c r="Q169" s="4">
        <v>0</v>
      </c>
      <c r="R169" s="7">
        <v>44916</v>
      </c>
      <c r="S169" s="6">
        <v>44923</v>
      </c>
      <c r="T169" s="4" t="s">
        <v>34</v>
      </c>
      <c r="U169" s="4">
        <v>1774</v>
      </c>
      <c r="V169" s="4">
        <v>0</v>
      </c>
      <c r="W169" s="4">
        <v>0</v>
      </c>
      <c r="X169" s="4" t="s">
        <v>821</v>
      </c>
      <c r="Y169" s="4" t="s">
        <v>822</v>
      </c>
    </row>
    <row r="170" s="4" customFormat="1" spans="1:25">
      <c r="A170" s="4" t="s">
        <v>823</v>
      </c>
      <c r="B170" s="4" t="s">
        <v>26</v>
      </c>
      <c r="C170" s="4" t="s">
        <v>27</v>
      </c>
      <c r="D170" s="4" t="s">
        <v>241</v>
      </c>
      <c r="E170" s="4" t="s">
        <v>824</v>
      </c>
      <c r="F170" s="6">
        <v>44919</v>
      </c>
      <c r="G170" s="6">
        <v>44920</v>
      </c>
      <c r="H170" s="4">
        <v>1</v>
      </c>
      <c r="I170" s="4">
        <v>1</v>
      </c>
      <c r="J170" s="4">
        <v>1</v>
      </c>
      <c r="K170" s="4" t="s">
        <v>30</v>
      </c>
      <c r="L170" s="4">
        <v>292</v>
      </c>
      <c r="M170" s="4">
        <v>292</v>
      </c>
      <c r="N170" s="4" t="s">
        <v>825</v>
      </c>
      <c r="O170" s="4" t="s">
        <v>32</v>
      </c>
      <c r="P170" s="4" t="s">
        <v>33</v>
      </c>
      <c r="Q170" s="4">
        <v>0</v>
      </c>
      <c r="R170" s="7">
        <v>44916</v>
      </c>
      <c r="S170" s="6">
        <v>44923</v>
      </c>
      <c r="T170" s="4" t="s">
        <v>34</v>
      </c>
      <c r="U170" s="4">
        <v>292</v>
      </c>
      <c r="V170" s="4">
        <v>0</v>
      </c>
      <c r="W170" s="4">
        <v>0</v>
      </c>
      <c r="X170" s="4" t="s">
        <v>826</v>
      </c>
      <c r="Y170" s="4" t="s">
        <v>827</v>
      </c>
    </row>
    <row r="171" s="4" customFormat="1" spans="1:25">
      <c r="A171" s="4" t="s">
        <v>828</v>
      </c>
      <c r="B171" s="4" t="s">
        <v>26</v>
      </c>
      <c r="C171" s="4" t="s">
        <v>27</v>
      </c>
      <c r="D171" s="4" t="s">
        <v>829</v>
      </c>
      <c r="E171" s="4" t="s">
        <v>830</v>
      </c>
      <c r="F171" s="6">
        <v>44917</v>
      </c>
      <c r="G171" s="6">
        <v>44920</v>
      </c>
      <c r="H171" s="4">
        <v>1</v>
      </c>
      <c r="I171" s="4">
        <v>3</v>
      </c>
      <c r="J171" s="4">
        <v>3</v>
      </c>
      <c r="K171" s="4" t="s">
        <v>30</v>
      </c>
      <c r="L171" s="4">
        <v>4680</v>
      </c>
      <c r="M171" s="4">
        <v>4680</v>
      </c>
      <c r="N171" s="4" t="s">
        <v>831</v>
      </c>
      <c r="O171" s="4" t="s">
        <v>32</v>
      </c>
      <c r="P171" s="4" t="s">
        <v>33</v>
      </c>
      <c r="Q171" s="4">
        <v>0</v>
      </c>
      <c r="R171" s="7">
        <v>44917</v>
      </c>
      <c r="S171" s="6">
        <v>44923</v>
      </c>
      <c r="T171" s="4" t="s">
        <v>34</v>
      </c>
      <c r="U171" s="4">
        <v>4680</v>
      </c>
      <c r="V171" s="4">
        <v>0</v>
      </c>
      <c r="W171" s="4">
        <v>0</v>
      </c>
      <c r="X171" s="4" t="s">
        <v>832</v>
      </c>
      <c r="Y171" s="4" t="s">
        <v>833</v>
      </c>
    </row>
    <row r="172" s="4" customFormat="1" spans="1:25">
      <c r="A172" s="4" t="s">
        <v>834</v>
      </c>
      <c r="B172" s="4" t="s">
        <v>26</v>
      </c>
      <c r="C172" s="4" t="s">
        <v>27</v>
      </c>
      <c r="D172" s="4" t="s">
        <v>814</v>
      </c>
      <c r="E172" s="4" t="s">
        <v>482</v>
      </c>
      <c r="F172" s="6">
        <v>44919</v>
      </c>
      <c r="G172" s="6">
        <v>44920</v>
      </c>
      <c r="H172" s="4">
        <v>2</v>
      </c>
      <c r="I172" s="4">
        <v>1</v>
      </c>
      <c r="J172" s="4">
        <v>2</v>
      </c>
      <c r="K172" s="4" t="s">
        <v>30</v>
      </c>
      <c r="L172" s="4">
        <v>480</v>
      </c>
      <c r="M172" s="4">
        <v>480</v>
      </c>
      <c r="N172" s="4" t="s">
        <v>835</v>
      </c>
      <c r="O172" s="4" t="s">
        <v>32</v>
      </c>
      <c r="P172" s="4" t="s">
        <v>33</v>
      </c>
      <c r="Q172" s="4">
        <v>0</v>
      </c>
      <c r="R172" s="7">
        <v>44917</v>
      </c>
      <c r="S172" s="6">
        <v>44923</v>
      </c>
      <c r="T172" s="4" t="s">
        <v>34</v>
      </c>
      <c r="U172" s="4">
        <v>480</v>
      </c>
      <c r="V172" s="4">
        <v>0</v>
      </c>
      <c r="W172" s="4">
        <v>0</v>
      </c>
      <c r="X172" s="4" t="s">
        <v>836</v>
      </c>
      <c r="Y172" s="4" t="s">
        <v>837</v>
      </c>
    </row>
    <row r="173" s="4" customFormat="1" spans="1:25">
      <c r="A173" s="4" t="s">
        <v>838</v>
      </c>
      <c r="B173" s="4" t="s">
        <v>26</v>
      </c>
      <c r="C173" s="4" t="s">
        <v>27</v>
      </c>
      <c r="D173" s="4" t="s">
        <v>233</v>
      </c>
      <c r="E173" s="4" t="s">
        <v>739</v>
      </c>
      <c r="F173" s="6">
        <v>44918</v>
      </c>
      <c r="G173" s="6">
        <v>44920</v>
      </c>
      <c r="H173" s="4">
        <v>1</v>
      </c>
      <c r="I173" s="4">
        <v>2</v>
      </c>
      <c r="J173" s="4">
        <v>2</v>
      </c>
      <c r="K173" s="4" t="s">
        <v>30</v>
      </c>
      <c r="L173" s="4">
        <v>3085</v>
      </c>
      <c r="M173" s="4">
        <v>3085</v>
      </c>
      <c r="N173" s="4" t="s">
        <v>839</v>
      </c>
      <c r="O173" s="4" t="s">
        <v>32</v>
      </c>
      <c r="P173" s="4" t="s">
        <v>33</v>
      </c>
      <c r="Q173" s="4">
        <v>0</v>
      </c>
      <c r="R173" s="7">
        <v>44917</v>
      </c>
      <c r="S173" s="6">
        <v>44923</v>
      </c>
      <c r="T173" s="4" t="s">
        <v>34</v>
      </c>
      <c r="U173" s="4">
        <v>3085</v>
      </c>
      <c r="V173" s="4">
        <v>0</v>
      </c>
      <c r="W173" s="4">
        <v>0</v>
      </c>
      <c r="X173" s="4" t="s">
        <v>840</v>
      </c>
      <c r="Y173" s="4" t="s">
        <v>841</v>
      </c>
    </row>
    <row r="174" s="4" customFormat="1" spans="1:25">
      <c r="A174" s="4" t="s">
        <v>842</v>
      </c>
      <c r="B174" s="4" t="s">
        <v>26</v>
      </c>
      <c r="C174" s="4" t="s">
        <v>27</v>
      </c>
      <c r="D174" s="4" t="s">
        <v>843</v>
      </c>
      <c r="E174" s="4" t="s">
        <v>566</v>
      </c>
      <c r="F174" s="6">
        <v>44917</v>
      </c>
      <c r="G174" s="6">
        <v>44920</v>
      </c>
      <c r="H174" s="4">
        <v>1</v>
      </c>
      <c r="I174" s="4">
        <v>3</v>
      </c>
      <c r="J174" s="4">
        <v>3</v>
      </c>
      <c r="K174" s="4" t="s">
        <v>30</v>
      </c>
      <c r="L174" s="4">
        <v>1958</v>
      </c>
      <c r="M174" s="4">
        <v>1958</v>
      </c>
      <c r="N174" s="4" t="s">
        <v>844</v>
      </c>
      <c r="O174" s="4" t="s">
        <v>32</v>
      </c>
      <c r="P174" s="4" t="s">
        <v>33</v>
      </c>
      <c r="Q174" s="4">
        <v>0</v>
      </c>
      <c r="R174" s="7">
        <v>44917</v>
      </c>
      <c r="S174" s="6">
        <v>44923</v>
      </c>
      <c r="T174" s="4" t="s">
        <v>34</v>
      </c>
      <c r="U174" s="4">
        <v>1958</v>
      </c>
      <c r="V174" s="4">
        <v>0</v>
      </c>
      <c r="W174" s="4">
        <v>0</v>
      </c>
      <c r="X174" s="4" t="s">
        <v>845</v>
      </c>
      <c r="Y174" s="4" t="s">
        <v>846</v>
      </c>
    </row>
    <row r="175" s="4" customFormat="1" spans="1:25">
      <c r="A175" s="4" t="s">
        <v>847</v>
      </c>
      <c r="B175" s="4" t="s">
        <v>26</v>
      </c>
      <c r="C175" s="4" t="s">
        <v>27</v>
      </c>
      <c r="D175" s="4" t="s">
        <v>233</v>
      </c>
      <c r="E175" s="4" t="s">
        <v>848</v>
      </c>
      <c r="F175" s="6">
        <v>44917</v>
      </c>
      <c r="G175" s="6">
        <v>44920</v>
      </c>
      <c r="H175" s="4">
        <v>1</v>
      </c>
      <c r="I175" s="4">
        <v>3</v>
      </c>
      <c r="J175" s="4">
        <v>3</v>
      </c>
      <c r="K175" s="4" t="s">
        <v>30</v>
      </c>
      <c r="L175" s="4">
        <v>4820</v>
      </c>
      <c r="M175" s="4">
        <v>4820</v>
      </c>
      <c r="N175" s="4" t="s">
        <v>849</v>
      </c>
      <c r="O175" s="4" t="s">
        <v>32</v>
      </c>
      <c r="P175" s="4" t="s">
        <v>33</v>
      </c>
      <c r="Q175" s="4">
        <v>0</v>
      </c>
      <c r="R175" s="7">
        <v>44917</v>
      </c>
      <c r="S175" s="6">
        <v>44923</v>
      </c>
      <c r="T175" s="4" t="s">
        <v>34</v>
      </c>
      <c r="U175" s="4">
        <v>4820</v>
      </c>
      <c r="V175" s="4">
        <v>0</v>
      </c>
      <c r="W175" s="4">
        <v>0</v>
      </c>
      <c r="X175" s="4" t="s">
        <v>850</v>
      </c>
      <c r="Y175" s="4" t="s">
        <v>851</v>
      </c>
    </row>
    <row r="176" s="4" customFormat="1" spans="1:25">
      <c r="A176" s="4" t="s">
        <v>852</v>
      </c>
      <c r="B176" s="4" t="s">
        <v>26</v>
      </c>
      <c r="C176" s="4" t="s">
        <v>27</v>
      </c>
      <c r="D176" s="4" t="s">
        <v>241</v>
      </c>
      <c r="E176" s="4" t="s">
        <v>824</v>
      </c>
      <c r="F176" s="6">
        <v>44918</v>
      </c>
      <c r="G176" s="6">
        <v>44920</v>
      </c>
      <c r="H176" s="4">
        <v>1</v>
      </c>
      <c r="I176" s="4">
        <v>2</v>
      </c>
      <c r="J176" s="4">
        <v>2</v>
      </c>
      <c r="K176" s="4" t="s">
        <v>30</v>
      </c>
      <c r="L176" s="4">
        <v>608</v>
      </c>
      <c r="M176" s="4">
        <v>608</v>
      </c>
      <c r="N176" s="4" t="s">
        <v>853</v>
      </c>
      <c r="O176" s="4" t="s">
        <v>32</v>
      </c>
      <c r="P176" s="4" t="s">
        <v>33</v>
      </c>
      <c r="Q176" s="4">
        <v>0</v>
      </c>
      <c r="R176" s="7">
        <v>44917</v>
      </c>
      <c r="S176" s="6">
        <v>44923</v>
      </c>
      <c r="T176" s="4" t="s">
        <v>34</v>
      </c>
      <c r="U176" s="4">
        <v>608</v>
      </c>
      <c r="V176" s="4">
        <v>0</v>
      </c>
      <c r="W176" s="4">
        <v>0</v>
      </c>
      <c r="X176" s="4" t="s">
        <v>854</v>
      </c>
      <c r="Y176" s="4" t="s">
        <v>855</v>
      </c>
    </row>
    <row r="177" s="4" customFormat="1" spans="1:25">
      <c r="A177" s="4" t="s">
        <v>856</v>
      </c>
      <c r="B177" s="4" t="s">
        <v>26</v>
      </c>
      <c r="C177" s="4" t="s">
        <v>27</v>
      </c>
      <c r="D177" s="4" t="s">
        <v>814</v>
      </c>
      <c r="E177" s="4" t="s">
        <v>591</v>
      </c>
      <c r="F177" s="6">
        <v>44919</v>
      </c>
      <c r="G177" s="6">
        <v>44920</v>
      </c>
      <c r="H177" s="4">
        <v>1</v>
      </c>
      <c r="I177" s="4">
        <v>1</v>
      </c>
      <c r="J177" s="4">
        <v>1</v>
      </c>
      <c r="K177" s="4" t="s">
        <v>30</v>
      </c>
      <c r="L177" s="4">
        <v>215</v>
      </c>
      <c r="M177" s="4">
        <v>215</v>
      </c>
      <c r="N177" s="4" t="s">
        <v>857</v>
      </c>
      <c r="O177" s="4" t="s">
        <v>32</v>
      </c>
      <c r="P177" s="4" t="s">
        <v>33</v>
      </c>
      <c r="Q177" s="4">
        <v>0</v>
      </c>
      <c r="R177" s="7">
        <v>44917</v>
      </c>
      <c r="S177" s="6">
        <v>44923</v>
      </c>
      <c r="T177" s="4" t="s">
        <v>34</v>
      </c>
      <c r="U177" s="4">
        <v>215</v>
      </c>
      <c r="V177" s="4">
        <v>0</v>
      </c>
      <c r="W177" s="4">
        <v>0</v>
      </c>
      <c r="X177" s="4" t="s">
        <v>858</v>
      </c>
      <c r="Y177" s="4" t="s">
        <v>859</v>
      </c>
    </row>
    <row r="178" s="4" customFormat="1" spans="1:25">
      <c r="A178" s="4" t="s">
        <v>860</v>
      </c>
      <c r="B178" s="4" t="s">
        <v>26</v>
      </c>
      <c r="C178" s="4" t="s">
        <v>27</v>
      </c>
      <c r="D178" s="4" t="s">
        <v>861</v>
      </c>
      <c r="E178" s="4" t="s">
        <v>145</v>
      </c>
      <c r="F178" s="6">
        <v>44919</v>
      </c>
      <c r="G178" s="6">
        <v>44920</v>
      </c>
      <c r="H178" s="4">
        <v>1</v>
      </c>
      <c r="I178" s="4">
        <v>1</v>
      </c>
      <c r="J178" s="4">
        <v>1</v>
      </c>
      <c r="K178" s="4" t="s">
        <v>30</v>
      </c>
      <c r="L178" s="4">
        <v>327</v>
      </c>
      <c r="M178" s="4">
        <v>327</v>
      </c>
      <c r="N178" s="4" t="s">
        <v>862</v>
      </c>
      <c r="O178" s="4" t="s">
        <v>32</v>
      </c>
      <c r="P178" s="4" t="s">
        <v>33</v>
      </c>
      <c r="Q178" s="4">
        <v>0</v>
      </c>
      <c r="R178" s="7">
        <v>44917</v>
      </c>
      <c r="S178" s="6">
        <v>44923</v>
      </c>
      <c r="T178" s="4" t="s">
        <v>34</v>
      </c>
      <c r="U178" s="4">
        <v>327</v>
      </c>
      <c r="V178" s="4">
        <v>0</v>
      </c>
      <c r="W178" s="4">
        <v>0</v>
      </c>
      <c r="X178" s="4" t="s">
        <v>863</v>
      </c>
      <c r="Y178" s="4" t="s">
        <v>864</v>
      </c>
    </row>
    <row r="179" s="4" customFormat="1" spans="1:25">
      <c r="A179" s="4" t="s">
        <v>865</v>
      </c>
      <c r="B179" s="4" t="s">
        <v>26</v>
      </c>
      <c r="C179" s="4" t="s">
        <v>27</v>
      </c>
      <c r="D179" s="4" t="s">
        <v>281</v>
      </c>
      <c r="E179" s="4" t="s">
        <v>866</v>
      </c>
      <c r="F179" s="6">
        <v>44919</v>
      </c>
      <c r="G179" s="6">
        <v>44920</v>
      </c>
      <c r="H179" s="4">
        <v>1</v>
      </c>
      <c r="I179" s="4">
        <v>1</v>
      </c>
      <c r="J179" s="4">
        <v>1</v>
      </c>
      <c r="K179" s="4" t="s">
        <v>30</v>
      </c>
      <c r="L179" s="4">
        <v>585</v>
      </c>
      <c r="M179" s="4">
        <v>585</v>
      </c>
      <c r="N179" s="4" t="s">
        <v>867</v>
      </c>
      <c r="O179" s="4" t="s">
        <v>32</v>
      </c>
      <c r="P179" s="4" t="s">
        <v>33</v>
      </c>
      <c r="Q179" s="4">
        <v>0</v>
      </c>
      <c r="R179" s="7">
        <v>44918</v>
      </c>
      <c r="S179" s="6">
        <v>44923</v>
      </c>
      <c r="T179" s="4" t="s">
        <v>34</v>
      </c>
      <c r="U179" s="4">
        <v>585</v>
      </c>
      <c r="V179" s="4">
        <v>0</v>
      </c>
      <c r="W179" s="4">
        <v>0</v>
      </c>
      <c r="X179" s="4" t="s">
        <v>868</v>
      </c>
      <c r="Y179" s="4" t="s">
        <v>869</v>
      </c>
    </row>
    <row r="180" s="4" customFormat="1" spans="1:25">
      <c r="A180" s="4" t="s">
        <v>870</v>
      </c>
      <c r="B180" s="4" t="s">
        <v>26</v>
      </c>
      <c r="C180" s="4" t="s">
        <v>27</v>
      </c>
      <c r="D180" s="4" t="s">
        <v>871</v>
      </c>
      <c r="E180" s="4" t="s">
        <v>872</v>
      </c>
      <c r="F180" s="6">
        <v>44918</v>
      </c>
      <c r="G180" s="6">
        <v>44920</v>
      </c>
      <c r="H180" s="4">
        <v>1</v>
      </c>
      <c r="I180" s="4">
        <v>2</v>
      </c>
      <c r="J180" s="4">
        <v>2</v>
      </c>
      <c r="K180" s="4" t="s">
        <v>30</v>
      </c>
      <c r="L180" s="4">
        <v>2230</v>
      </c>
      <c r="M180" s="4">
        <v>2230</v>
      </c>
      <c r="N180" s="4" t="s">
        <v>873</v>
      </c>
      <c r="O180" s="4" t="s">
        <v>32</v>
      </c>
      <c r="P180" s="4" t="s">
        <v>33</v>
      </c>
      <c r="Q180" s="4">
        <v>0</v>
      </c>
      <c r="R180" s="7">
        <v>44918</v>
      </c>
      <c r="S180" s="6">
        <v>44923</v>
      </c>
      <c r="T180" s="4" t="s">
        <v>34</v>
      </c>
      <c r="U180" s="4">
        <v>2230</v>
      </c>
      <c r="V180" s="4">
        <v>0</v>
      </c>
      <c r="W180" s="4">
        <v>0</v>
      </c>
      <c r="X180" s="4" t="s">
        <v>874</v>
      </c>
      <c r="Y180" s="4" t="s">
        <v>875</v>
      </c>
    </row>
    <row r="181" s="4" customFormat="1" spans="1:25">
      <c r="A181" s="4" t="s">
        <v>876</v>
      </c>
      <c r="B181" s="4" t="s">
        <v>26</v>
      </c>
      <c r="C181" s="4" t="s">
        <v>27</v>
      </c>
      <c r="D181" s="4" t="s">
        <v>877</v>
      </c>
      <c r="E181" s="4" t="s">
        <v>878</v>
      </c>
      <c r="F181" s="6">
        <v>44919</v>
      </c>
      <c r="G181" s="6">
        <v>44920</v>
      </c>
      <c r="H181" s="4">
        <v>1</v>
      </c>
      <c r="I181" s="4">
        <v>1</v>
      </c>
      <c r="J181" s="4">
        <v>1</v>
      </c>
      <c r="K181" s="4" t="s">
        <v>30</v>
      </c>
      <c r="L181" s="4">
        <v>680</v>
      </c>
      <c r="M181" s="4">
        <v>680</v>
      </c>
      <c r="N181" s="4" t="s">
        <v>879</v>
      </c>
      <c r="O181" s="4" t="s">
        <v>32</v>
      </c>
      <c r="P181" s="4" t="s">
        <v>33</v>
      </c>
      <c r="Q181" s="4">
        <v>0</v>
      </c>
      <c r="R181" s="7">
        <v>44918</v>
      </c>
      <c r="S181" s="6">
        <v>44923</v>
      </c>
      <c r="T181" s="4" t="s">
        <v>34</v>
      </c>
      <c r="U181" s="4">
        <v>680</v>
      </c>
      <c r="V181" s="4">
        <v>0</v>
      </c>
      <c r="W181" s="4">
        <v>0</v>
      </c>
      <c r="X181" s="4" t="s">
        <v>880</v>
      </c>
      <c r="Y181" s="4" t="s">
        <v>881</v>
      </c>
    </row>
    <row r="182" s="4" customFormat="1" spans="1:25">
      <c r="A182" s="4" t="s">
        <v>882</v>
      </c>
      <c r="B182" s="4" t="s">
        <v>26</v>
      </c>
      <c r="C182" s="4" t="s">
        <v>27</v>
      </c>
      <c r="D182" s="4" t="s">
        <v>883</v>
      </c>
      <c r="E182" s="4" t="s">
        <v>884</v>
      </c>
      <c r="F182" s="6">
        <v>44918</v>
      </c>
      <c r="G182" s="6">
        <v>44920</v>
      </c>
      <c r="H182" s="4">
        <v>1</v>
      </c>
      <c r="I182" s="4">
        <v>2</v>
      </c>
      <c r="J182" s="4">
        <v>2</v>
      </c>
      <c r="K182" s="4" t="s">
        <v>30</v>
      </c>
      <c r="L182" s="4">
        <v>932</v>
      </c>
      <c r="M182" s="4">
        <v>932</v>
      </c>
      <c r="N182" s="4" t="s">
        <v>885</v>
      </c>
      <c r="O182" s="4" t="s">
        <v>32</v>
      </c>
      <c r="P182" s="4" t="s">
        <v>33</v>
      </c>
      <c r="Q182" s="4">
        <v>0</v>
      </c>
      <c r="R182" s="7">
        <v>44918</v>
      </c>
      <c r="S182" s="6">
        <v>44923</v>
      </c>
      <c r="T182" s="4" t="s">
        <v>34</v>
      </c>
      <c r="U182" s="4">
        <v>932</v>
      </c>
      <c r="V182" s="4">
        <v>0</v>
      </c>
      <c r="W182" s="4">
        <v>0</v>
      </c>
      <c r="X182" s="4" t="s">
        <v>886</v>
      </c>
      <c r="Y182" s="4" t="s">
        <v>65</v>
      </c>
    </row>
    <row r="183" s="4" customFormat="1" spans="1:25">
      <c r="A183" s="4" t="s">
        <v>887</v>
      </c>
      <c r="B183" s="4" t="s">
        <v>26</v>
      </c>
      <c r="C183" s="4" t="s">
        <v>27</v>
      </c>
      <c r="D183" s="4" t="s">
        <v>888</v>
      </c>
      <c r="E183" s="4" t="s">
        <v>591</v>
      </c>
      <c r="F183" s="6">
        <v>44919</v>
      </c>
      <c r="G183" s="6">
        <v>44920</v>
      </c>
      <c r="H183" s="4">
        <v>1</v>
      </c>
      <c r="I183" s="4">
        <v>1</v>
      </c>
      <c r="J183" s="4">
        <v>1</v>
      </c>
      <c r="K183" s="4" t="s">
        <v>30</v>
      </c>
      <c r="L183" s="4">
        <v>184</v>
      </c>
      <c r="M183" s="4">
        <v>184</v>
      </c>
      <c r="N183" s="4" t="s">
        <v>889</v>
      </c>
      <c r="O183" s="4" t="s">
        <v>32</v>
      </c>
      <c r="P183" s="4" t="s">
        <v>33</v>
      </c>
      <c r="Q183" s="4">
        <v>0</v>
      </c>
      <c r="R183" s="7">
        <v>44918</v>
      </c>
      <c r="S183" s="6">
        <v>44923</v>
      </c>
      <c r="T183" s="4" t="s">
        <v>34</v>
      </c>
      <c r="U183" s="4">
        <v>184</v>
      </c>
      <c r="V183" s="4">
        <v>0</v>
      </c>
      <c r="W183" s="4">
        <v>0</v>
      </c>
      <c r="X183" s="4" t="s">
        <v>890</v>
      </c>
      <c r="Y183" s="4" t="s">
        <v>65</v>
      </c>
    </row>
    <row r="184" s="4" customFormat="1" spans="1:25">
      <c r="A184" s="4" t="s">
        <v>891</v>
      </c>
      <c r="B184" s="4" t="s">
        <v>26</v>
      </c>
      <c r="C184" s="4" t="s">
        <v>27</v>
      </c>
      <c r="D184" s="4" t="s">
        <v>892</v>
      </c>
      <c r="E184" s="4" t="s">
        <v>893</v>
      </c>
      <c r="F184" s="6">
        <v>44919</v>
      </c>
      <c r="G184" s="6">
        <v>44920</v>
      </c>
      <c r="H184" s="4">
        <v>1</v>
      </c>
      <c r="I184" s="4">
        <v>1</v>
      </c>
      <c r="J184" s="4">
        <v>1</v>
      </c>
      <c r="K184" s="4" t="s">
        <v>30</v>
      </c>
      <c r="L184" s="4">
        <v>747</v>
      </c>
      <c r="M184" s="4">
        <v>747</v>
      </c>
      <c r="N184" s="4" t="s">
        <v>894</v>
      </c>
      <c r="O184" s="4" t="s">
        <v>32</v>
      </c>
      <c r="P184" s="4" t="s">
        <v>33</v>
      </c>
      <c r="Q184" s="4">
        <v>0</v>
      </c>
      <c r="R184" s="7">
        <v>44918</v>
      </c>
      <c r="S184" s="6">
        <v>44923</v>
      </c>
      <c r="T184" s="4" t="s">
        <v>34</v>
      </c>
      <c r="U184" s="4">
        <v>747</v>
      </c>
      <c r="V184" s="4">
        <v>0</v>
      </c>
      <c r="W184" s="4">
        <v>0</v>
      </c>
      <c r="X184" s="4" t="s">
        <v>895</v>
      </c>
      <c r="Y184" s="4" t="s">
        <v>291</v>
      </c>
    </row>
    <row r="185" s="4" customFormat="1" spans="1:25">
      <c r="A185" s="4" t="s">
        <v>896</v>
      </c>
      <c r="B185" s="4" t="s">
        <v>26</v>
      </c>
      <c r="C185" s="4" t="s">
        <v>27</v>
      </c>
      <c r="D185" s="4" t="s">
        <v>888</v>
      </c>
      <c r="E185" s="4" t="s">
        <v>897</v>
      </c>
      <c r="F185" s="6">
        <v>44919</v>
      </c>
      <c r="G185" s="6">
        <v>44920</v>
      </c>
      <c r="H185" s="4">
        <v>1</v>
      </c>
      <c r="I185" s="4">
        <v>1</v>
      </c>
      <c r="J185" s="4">
        <v>1</v>
      </c>
      <c r="K185" s="4" t="s">
        <v>30</v>
      </c>
      <c r="L185" s="4">
        <v>204</v>
      </c>
      <c r="M185" s="4">
        <v>204</v>
      </c>
      <c r="N185" s="4" t="s">
        <v>898</v>
      </c>
      <c r="O185" s="4" t="s">
        <v>32</v>
      </c>
      <c r="P185" s="4" t="s">
        <v>33</v>
      </c>
      <c r="Q185" s="4">
        <v>0</v>
      </c>
      <c r="R185" s="7">
        <v>44918</v>
      </c>
      <c r="S185" s="6">
        <v>44923</v>
      </c>
      <c r="T185" s="4" t="s">
        <v>34</v>
      </c>
      <c r="U185" s="4">
        <v>204</v>
      </c>
      <c r="V185" s="4">
        <v>0</v>
      </c>
      <c r="W185" s="4">
        <v>0</v>
      </c>
      <c r="X185" s="4" t="s">
        <v>899</v>
      </c>
      <c r="Y185" s="4" t="s">
        <v>65</v>
      </c>
    </row>
    <row r="186" s="4" customFormat="1" spans="1:25">
      <c r="A186" s="4" t="s">
        <v>900</v>
      </c>
      <c r="B186" s="4" t="s">
        <v>26</v>
      </c>
      <c r="C186" s="4" t="s">
        <v>27</v>
      </c>
      <c r="D186" s="4" t="s">
        <v>901</v>
      </c>
      <c r="E186" s="4" t="s">
        <v>145</v>
      </c>
      <c r="F186" s="6">
        <v>44919</v>
      </c>
      <c r="G186" s="6">
        <v>44920</v>
      </c>
      <c r="H186" s="4">
        <v>1</v>
      </c>
      <c r="I186" s="4">
        <v>1</v>
      </c>
      <c r="J186" s="4">
        <v>1</v>
      </c>
      <c r="K186" s="4" t="s">
        <v>30</v>
      </c>
      <c r="L186" s="4">
        <v>366</v>
      </c>
      <c r="M186" s="4">
        <v>366</v>
      </c>
      <c r="N186" s="4" t="s">
        <v>902</v>
      </c>
      <c r="O186" s="4" t="s">
        <v>32</v>
      </c>
      <c r="P186" s="4" t="s">
        <v>33</v>
      </c>
      <c r="Q186" s="4">
        <v>0</v>
      </c>
      <c r="R186" s="7">
        <v>44918</v>
      </c>
      <c r="S186" s="6">
        <v>44923</v>
      </c>
      <c r="T186" s="4" t="s">
        <v>34</v>
      </c>
      <c r="U186" s="4">
        <v>366</v>
      </c>
      <c r="V186" s="4">
        <v>0</v>
      </c>
      <c r="W186" s="4">
        <v>0</v>
      </c>
      <c r="X186" s="4" t="s">
        <v>903</v>
      </c>
      <c r="Y186" s="4" t="s">
        <v>904</v>
      </c>
    </row>
    <row r="187" s="4" customFormat="1" spans="1:25">
      <c r="A187" s="4" t="s">
        <v>905</v>
      </c>
      <c r="B187" s="4" t="s">
        <v>26</v>
      </c>
      <c r="C187" s="4" t="s">
        <v>27</v>
      </c>
      <c r="D187" s="4" t="s">
        <v>906</v>
      </c>
      <c r="E187" s="4" t="s">
        <v>907</v>
      </c>
      <c r="F187" s="6">
        <v>44919</v>
      </c>
      <c r="G187" s="6">
        <v>44920</v>
      </c>
      <c r="H187" s="4">
        <v>1</v>
      </c>
      <c r="I187" s="4">
        <v>1</v>
      </c>
      <c r="J187" s="4">
        <v>1</v>
      </c>
      <c r="K187" s="4" t="s">
        <v>30</v>
      </c>
      <c r="L187" s="4">
        <v>1281</v>
      </c>
      <c r="M187" s="4">
        <v>1281</v>
      </c>
      <c r="N187" s="4" t="s">
        <v>908</v>
      </c>
      <c r="O187" s="4" t="s">
        <v>32</v>
      </c>
      <c r="P187" s="4" t="s">
        <v>33</v>
      </c>
      <c r="Q187" s="4">
        <v>0</v>
      </c>
      <c r="R187" s="7">
        <v>44919</v>
      </c>
      <c r="S187" s="6">
        <v>44923</v>
      </c>
      <c r="T187" s="4" t="s">
        <v>34</v>
      </c>
      <c r="U187" s="4">
        <v>1281</v>
      </c>
      <c r="V187" s="4">
        <v>0</v>
      </c>
      <c r="W187" s="4">
        <v>0</v>
      </c>
      <c r="X187" s="4" t="s">
        <v>909</v>
      </c>
      <c r="Y187" s="4" t="s">
        <v>65</v>
      </c>
    </row>
    <row r="188" s="4" customFormat="1" spans="1:25">
      <c r="A188" s="4" t="s">
        <v>910</v>
      </c>
      <c r="B188" s="4" t="s">
        <v>26</v>
      </c>
      <c r="C188" s="4" t="s">
        <v>27</v>
      </c>
      <c r="D188" s="4" t="s">
        <v>906</v>
      </c>
      <c r="E188" s="4" t="s">
        <v>907</v>
      </c>
      <c r="F188" s="6">
        <v>44919</v>
      </c>
      <c r="G188" s="6">
        <v>44920</v>
      </c>
      <c r="H188" s="4">
        <v>1</v>
      </c>
      <c r="I188" s="4">
        <v>1</v>
      </c>
      <c r="J188" s="4">
        <v>1</v>
      </c>
      <c r="K188" s="4" t="s">
        <v>30</v>
      </c>
      <c r="L188" s="4">
        <v>1281</v>
      </c>
      <c r="M188" s="4">
        <v>1281</v>
      </c>
      <c r="N188" s="4" t="s">
        <v>911</v>
      </c>
      <c r="O188" s="4" t="s">
        <v>32</v>
      </c>
      <c r="P188" s="4" t="s">
        <v>33</v>
      </c>
      <c r="Q188" s="4">
        <v>0</v>
      </c>
      <c r="R188" s="7">
        <v>44919</v>
      </c>
      <c r="S188" s="6">
        <v>44923</v>
      </c>
      <c r="T188" s="4" t="s">
        <v>34</v>
      </c>
      <c r="U188" s="4">
        <v>1281</v>
      </c>
      <c r="V188" s="4">
        <v>0</v>
      </c>
      <c r="W188" s="4">
        <v>0</v>
      </c>
      <c r="X188" s="4" t="s">
        <v>912</v>
      </c>
      <c r="Y188" s="4" t="s">
        <v>65</v>
      </c>
    </row>
    <row r="189" s="4" customFormat="1" spans="1:25">
      <c r="A189" s="4" t="s">
        <v>913</v>
      </c>
      <c r="B189" s="4" t="s">
        <v>26</v>
      </c>
      <c r="C189" s="4" t="s">
        <v>27</v>
      </c>
      <c r="D189" s="4" t="s">
        <v>888</v>
      </c>
      <c r="E189" s="4" t="s">
        <v>897</v>
      </c>
      <c r="F189" s="6">
        <v>44919</v>
      </c>
      <c r="G189" s="6">
        <v>44920</v>
      </c>
      <c r="H189" s="4">
        <v>1</v>
      </c>
      <c r="I189" s="4">
        <v>1</v>
      </c>
      <c r="J189" s="4">
        <v>1</v>
      </c>
      <c r="K189" s="4" t="s">
        <v>30</v>
      </c>
      <c r="L189" s="4">
        <v>204</v>
      </c>
      <c r="M189" s="4">
        <v>204</v>
      </c>
      <c r="N189" s="4" t="s">
        <v>914</v>
      </c>
      <c r="O189" s="4" t="s">
        <v>32</v>
      </c>
      <c r="P189" s="4" t="s">
        <v>33</v>
      </c>
      <c r="Q189" s="4">
        <v>0</v>
      </c>
      <c r="R189" s="7">
        <v>44919</v>
      </c>
      <c r="S189" s="6">
        <v>44923</v>
      </c>
      <c r="T189" s="4" t="s">
        <v>34</v>
      </c>
      <c r="U189" s="4">
        <v>204</v>
      </c>
      <c r="V189" s="4">
        <v>0</v>
      </c>
      <c r="W189" s="4">
        <v>0</v>
      </c>
      <c r="X189" s="4" t="s">
        <v>915</v>
      </c>
      <c r="Y189" s="4" t="s">
        <v>65</v>
      </c>
    </row>
    <row r="190" s="4" customFormat="1" spans="1:25">
      <c r="A190" s="4" t="s">
        <v>916</v>
      </c>
      <c r="B190" s="4" t="s">
        <v>26</v>
      </c>
      <c r="C190" s="4" t="s">
        <v>27</v>
      </c>
      <c r="D190" s="4" t="s">
        <v>888</v>
      </c>
      <c r="E190" s="4" t="s">
        <v>566</v>
      </c>
      <c r="F190" s="6">
        <v>44919</v>
      </c>
      <c r="G190" s="6">
        <v>44920</v>
      </c>
      <c r="H190" s="4">
        <v>1</v>
      </c>
      <c r="I190" s="4">
        <v>1</v>
      </c>
      <c r="J190" s="4">
        <v>1</v>
      </c>
      <c r="K190" s="4" t="s">
        <v>30</v>
      </c>
      <c r="L190" s="4">
        <v>235</v>
      </c>
      <c r="M190" s="4">
        <v>235</v>
      </c>
      <c r="N190" s="4" t="s">
        <v>917</v>
      </c>
      <c r="O190" s="4" t="s">
        <v>32</v>
      </c>
      <c r="P190" s="4" t="s">
        <v>33</v>
      </c>
      <c r="Q190" s="4">
        <v>0</v>
      </c>
      <c r="R190" s="7">
        <v>44919</v>
      </c>
      <c r="S190" s="6">
        <v>44923</v>
      </c>
      <c r="T190" s="4" t="s">
        <v>34</v>
      </c>
      <c r="U190" s="4">
        <v>235</v>
      </c>
      <c r="V190" s="4">
        <v>0</v>
      </c>
      <c r="W190" s="4">
        <v>0</v>
      </c>
      <c r="X190" s="4" t="s">
        <v>918</v>
      </c>
      <c r="Y190" s="4" t="s">
        <v>65</v>
      </c>
    </row>
    <row r="191" s="4" customFormat="1" spans="1:25">
      <c r="A191" s="4" t="s">
        <v>919</v>
      </c>
      <c r="B191" s="4" t="s">
        <v>26</v>
      </c>
      <c r="C191" s="4" t="s">
        <v>27</v>
      </c>
      <c r="D191" s="4" t="s">
        <v>888</v>
      </c>
      <c r="E191" s="4" t="s">
        <v>591</v>
      </c>
      <c r="F191" s="6">
        <v>44919</v>
      </c>
      <c r="G191" s="6">
        <v>44920</v>
      </c>
      <c r="H191" s="4">
        <v>1</v>
      </c>
      <c r="I191" s="4">
        <v>1</v>
      </c>
      <c r="J191" s="4">
        <v>1</v>
      </c>
      <c r="K191" s="4" t="s">
        <v>30</v>
      </c>
      <c r="L191" s="4">
        <v>184</v>
      </c>
      <c r="M191" s="4">
        <v>184</v>
      </c>
      <c r="N191" s="4" t="s">
        <v>920</v>
      </c>
      <c r="O191" s="4" t="s">
        <v>32</v>
      </c>
      <c r="P191" s="4" t="s">
        <v>33</v>
      </c>
      <c r="Q191" s="4">
        <v>0</v>
      </c>
      <c r="R191" s="7">
        <v>44918</v>
      </c>
      <c r="S191" s="6">
        <v>44923</v>
      </c>
      <c r="T191" s="4" t="s">
        <v>34</v>
      </c>
      <c r="U191" s="4">
        <v>184</v>
      </c>
      <c r="V191" s="4">
        <v>0</v>
      </c>
      <c r="W191" s="4">
        <v>0</v>
      </c>
      <c r="X191" s="4" t="s">
        <v>921</v>
      </c>
      <c r="Y191" s="4" t="s">
        <v>65</v>
      </c>
    </row>
    <row r="192" s="4" customFormat="1" spans="1:25">
      <c r="A192" s="4" t="s">
        <v>910</v>
      </c>
      <c r="B192" s="4" t="s">
        <v>26</v>
      </c>
      <c r="C192" s="4" t="s">
        <v>66</v>
      </c>
      <c r="D192" s="4" t="s">
        <v>906</v>
      </c>
      <c r="E192" s="4" t="s">
        <v>907</v>
      </c>
      <c r="F192" s="6">
        <v>44919</v>
      </c>
      <c r="G192" s="6">
        <v>44920</v>
      </c>
      <c r="H192" s="4">
        <v>1</v>
      </c>
      <c r="I192" s="4">
        <v>1</v>
      </c>
      <c r="J192" s="4">
        <v>1</v>
      </c>
      <c r="K192" s="4" t="s">
        <v>30</v>
      </c>
      <c r="L192" s="4">
        <v>-1281</v>
      </c>
      <c r="M192" s="4">
        <v>-1281</v>
      </c>
      <c r="N192" s="4" t="s">
        <v>911</v>
      </c>
      <c r="O192" s="4" t="s">
        <v>32</v>
      </c>
      <c r="P192" s="4" t="s">
        <v>33</v>
      </c>
      <c r="Q192" s="4">
        <v>0</v>
      </c>
      <c r="R192" s="7">
        <v>44919</v>
      </c>
      <c r="S192" s="6">
        <v>44923</v>
      </c>
      <c r="T192" s="4" t="s">
        <v>34</v>
      </c>
      <c r="U192" s="4">
        <v>-1281</v>
      </c>
      <c r="V192" s="4">
        <v>0</v>
      </c>
      <c r="W192" s="4">
        <v>0</v>
      </c>
      <c r="X192" s="4" t="s">
        <v>912</v>
      </c>
      <c r="Y192" s="4" t="s">
        <v>65</v>
      </c>
    </row>
    <row r="193" s="4" customFormat="1" spans="1:25">
      <c r="A193" s="4" t="s">
        <v>922</v>
      </c>
      <c r="B193" s="4" t="s">
        <v>26</v>
      </c>
      <c r="C193" s="4" t="s">
        <v>27</v>
      </c>
      <c r="D193" s="4" t="s">
        <v>923</v>
      </c>
      <c r="E193" s="4" t="s">
        <v>924</v>
      </c>
      <c r="F193" s="6">
        <v>44919</v>
      </c>
      <c r="G193" s="6">
        <v>44920</v>
      </c>
      <c r="H193" s="4">
        <v>1</v>
      </c>
      <c r="I193" s="4">
        <v>1</v>
      </c>
      <c r="J193" s="4">
        <v>1</v>
      </c>
      <c r="K193" s="4" t="s">
        <v>30</v>
      </c>
      <c r="L193" s="4">
        <v>364</v>
      </c>
      <c r="M193" s="4">
        <v>364</v>
      </c>
      <c r="N193" s="4" t="s">
        <v>925</v>
      </c>
      <c r="O193" s="4" t="s">
        <v>32</v>
      </c>
      <c r="P193" s="4" t="s">
        <v>33</v>
      </c>
      <c r="Q193" s="4">
        <v>0</v>
      </c>
      <c r="R193" s="7">
        <v>44919</v>
      </c>
      <c r="S193" s="6">
        <v>44923</v>
      </c>
      <c r="T193" s="4" t="s">
        <v>34</v>
      </c>
      <c r="U193" s="4">
        <v>364</v>
      </c>
      <c r="V193" s="4">
        <v>0</v>
      </c>
      <c r="W193" s="4">
        <v>0</v>
      </c>
      <c r="X193" s="4" t="s">
        <v>926</v>
      </c>
      <c r="Y193" s="4" t="s">
        <v>927</v>
      </c>
    </row>
    <row r="194" s="4" customFormat="1" spans="1:25">
      <c r="A194" s="4" t="s">
        <v>905</v>
      </c>
      <c r="B194" s="4" t="s">
        <v>26</v>
      </c>
      <c r="C194" s="4" t="s">
        <v>66</v>
      </c>
      <c r="D194" s="4" t="s">
        <v>906</v>
      </c>
      <c r="E194" s="4" t="s">
        <v>907</v>
      </c>
      <c r="F194" s="6">
        <v>44919</v>
      </c>
      <c r="G194" s="6">
        <v>44920</v>
      </c>
      <c r="H194" s="4">
        <v>1</v>
      </c>
      <c r="I194" s="4">
        <v>1</v>
      </c>
      <c r="J194" s="4">
        <v>1</v>
      </c>
      <c r="K194" s="4" t="s">
        <v>30</v>
      </c>
      <c r="L194" s="4">
        <v>-1281</v>
      </c>
      <c r="M194" s="4">
        <v>-1281</v>
      </c>
      <c r="N194" s="4" t="s">
        <v>908</v>
      </c>
      <c r="O194" s="4" t="s">
        <v>32</v>
      </c>
      <c r="P194" s="4" t="s">
        <v>33</v>
      </c>
      <c r="Q194" s="4">
        <v>0</v>
      </c>
      <c r="R194" s="7">
        <v>44919</v>
      </c>
      <c r="S194" s="6">
        <v>44923</v>
      </c>
      <c r="T194" s="4" t="s">
        <v>34</v>
      </c>
      <c r="U194" s="4">
        <v>-1281</v>
      </c>
      <c r="V194" s="4">
        <v>0</v>
      </c>
      <c r="W194" s="4">
        <v>0</v>
      </c>
      <c r="X194" s="4" t="s">
        <v>909</v>
      </c>
      <c r="Y194" s="4" t="s">
        <v>65</v>
      </c>
    </row>
    <row r="195" s="4" customFormat="1" spans="1:25">
      <c r="A195" s="4" t="s">
        <v>928</v>
      </c>
      <c r="B195" s="4" t="s">
        <v>26</v>
      </c>
      <c r="C195" s="4" t="s">
        <v>27</v>
      </c>
      <c r="D195" s="4" t="s">
        <v>929</v>
      </c>
      <c r="E195" s="4" t="s">
        <v>930</v>
      </c>
      <c r="F195" s="6">
        <v>44919</v>
      </c>
      <c r="G195" s="6">
        <v>44920</v>
      </c>
      <c r="H195" s="4">
        <v>1</v>
      </c>
      <c r="I195" s="4">
        <v>1</v>
      </c>
      <c r="J195" s="4">
        <v>1</v>
      </c>
      <c r="K195" s="4" t="s">
        <v>30</v>
      </c>
      <c r="L195" s="4">
        <v>274</v>
      </c>
      <c r="M195" s="4">
        <v>274</v>
      </c>
      <c r="N195" s="4" t="s">
        <v>931</v>
      </c>
      <c r="O195" s="4" t="s">
        <v>32</v>
      </c>
      <c r="P195" s="4" t="s">
        <v>33</v>
      </c>
      <c r="Q195" s="4">
        <v>0</v>
      </c>
      <c r="R195" s="7">
        <v>44919</v>
      </c>
      <c r="S195" s="6">
        <v>44923</v>
      </c>
      <c r="T195" s="4" t="s">
        <v>34</v>
      </c>
      <c r="U195" s="4">
        <v>274</v>
      </c>
      <c r="V195" s="4">
        <v>0</v>
      </c>
      <c r="W195" s="4">
        <v>0</v>
      </c>
      <c r="X195" s="4" t="s">
        <v>932</v>
      </c>
      <c r="Y195" s="4" t="s">
        <v>933</v>
      </c>
    </row>
    <row r="196" s="4" customFormat="1" spans="1:25">
      <c r="A196" s="4" t="s">
        <v>934</v>
      </c>
      <c r="B196" s="4" t="s">
        <v>26</v>
      </c>
      <c r="C196" s="4" t="s">
        <v>27</v>
      </c>
      <c r="D196" s="4" t="s">
        <v>935</v>
      </c>
      <c r="E196" s="4" t="s">
        <v>566</v>
      </c>
      <c r="F196" s="6">
        <v>44919</v>
      </c>
      <c r="G196" s="6">
        <v>44920</v>
      </c>
      <c r="H196" s="4">
        <v>1</v>
      </c>
      <c r="I196" s="4">
        <v>1</v>
      </c>
      <c r="J196" s="4">
        <v>1</v>
      </c>
      <c r="K196" s="4" t="s">
        <v>30</v>
      </c>
      <c r="L196" s="4">
        <v>335</v>
      </c>
      <c r="M196" s="4">
        <v>335</v>
      </c>
      <c r="N196" s="4" t="s">
        <v>936</v>
      </c>
      <c r="O196" s="4" t="s">
        <v>32</v>
      </c>
      <c r="P196" s="4" t="s">
        <v>33</v>
      </c>
      <c r="Q196" s="4">
        <v>0</v>
      </c>
      <c r="R196" s="7">
        <v>44919</v>
      </c>
      <c r="S196" s="6">
        <v>44923</v>
      </c>
      <c r="T196" s="4" t="s">
        <v>34</v>
      </c>
      <c r="U196" s="4">
        <v>335</v>
      </c>
      <c r="V196" s="4">
        <v>0</v>
      </c>
      <c r="W196" s="4">
        <v>0</v>
      </c>
      <c r="X196" s="4" t="s">
        <v>937</v>
      </c>
      <c r="Y196" s="4" t="s">
        <v>938</v>
      </c>
    </row>
    <row r="197" s="4" customFormat="1" spans="1:25">
      <c r="A197" s="4" t="s">
        <v>939</v>
      </c>
      <c r="B197" s="4" t="s">
        <v>26</v>
      </c>
      <c r="C197" s="4" t="s">
        <v>27</v>
      </c>
      <c r="D197" s="4" t="s">
        <v>923</v>
      </c>
      <c r="E197" s="4" t="s">
        <v>924</v>
      </c>
      <c r="F197" s="6">
        <v>44919</v>
      </c>
      <c r="G197" s="6">
        <v>44920</v>
      </c>
      <c r="H197" s="4">
        <v>1</v>
      </c>
      <c r="I197" s="4">
        <v>1</v>
      </c>
      <c r="J197" s="4">
        <v>1</v>
      </c>
      <c r="K197" s="4" t="s">
        <v>30</v>
      </c>
      <c r="L197" s="4">
        <v>364</v>
      </c>
      <c r="M197" s="4">
        <v>364</v>
      </c>
      <c r="N197" s="4" t="s">
        <v>940</v>
      </c>
      <c r="O197" s="4" t="s">
        <v>32</v>
      </c>
      <c r="P197" s="4" t="s">
        <v>33</v>
      </c>
      <c r="Q197" s="4">
        <v>0</v>
      </c>
      <c r="R197" s="7">
        <v>44919</v>
      </c>
      <c r="S197" s="6">
        <v>44923</v>
      </c>
      <c r="T197" s="4" t="s">
        <v>34</v>
      </c>
      <c r="U197" s="4">
        <v>364</v>
      </c>
      <c r="V197" s="4">
        <v>0</v>
      </c>
      <c r="W197" s="4">
        <v>85</v>
      </c>
      <c r="X197" s="4" t="s">
        <v>941</v>
      </c>
      <c r="Y197" s="4" t="s">
        <v>927</v>
      </c>
    </row>
    <row r="198" s="4" customFormat="1" spans="1:25">
      <c r="A198" s="4" t="s">
        <v>942</v>
      </c>
      <c r="B198" s="4" t="s">
        <v>26</v>
      </c>
      <c r="C198" s="4" t="s">
        <v>27</v>
      </c>
      <c r="D198" s="4" t="s">
        <v>357</v>
      </c>
      <c r="E198" s="4" t="s">
        <v>591</v>
      </c>
      <c r="F198" s="6">
        <v>44919</v>
      </c>
      <c r="G198" s="6">
        <v>44920</v>
      </c>
      <c r="H198" s="4">
        <v>3</v>
      </c>
      <c r="I198" s="4">
        <v>1</v>
      </c>
      <c r="J198" s="4">
        <v>3</v>
      </c>
      <c r="K198" s="4" t="s">
        <v>30</v>
      </c>
      <c r="L198" s="4">
        <v>1026</v>
      </c>
      <c r="M198" s="4">
        <v>1026</v>
      </c>
      <c r="N198" s="4" t="s">
        <v>943</v>
      </c>
      <c r="O198" s="4" t="s">
        <v>32</v>
      </c>
      <c r="P198" s="4" t="s">
        <v>33</v>
      </c>
      <c r="Q198" s="4">
        <v>0</v>
      </c>
      <c r="R198" s="7">
        <v>44919</v>
      </c>
      <c r="S198" s="6">
        <v>44923</v>
      </c>
      <c r="T198" s="4" t="s">
        <v>34</v>
      </c>
      <c r="U198" s="4">
        <v>1026</v>
      </c>
      <c r="V198" s="4">
        <v>0</v>
      </c>
      <c r="W198" s="4">
        <v>0</v>
      </c>
      <c r="X198" s="4" t="s">
        <v>944</v>
      </c>
      <c r="Y198" s="4" t="s">
        <v>945</v>
      </c>
    </row>
    <row r="199" s="4" customFormat="1" spans="1:25">
      <c r="A199" s="4" t="s">
        <v>545</v>
      </c>
      <c r="B199" s="4" t="s">
        <v>26</v>
      </c>
      <c r="C199" s="4" t="s">
        <v>312</v>
      </c>
      <c r="D199" s="4" t="s">
        <v>546</v>
      </c>
      <c r="E199" s="4" t="s">
        <v>547</v>
      </c>
      <c r="F199" s="6">
        <v>44919</v>
      </c>
      <c r="G199" s="6">
        <v>44920</v>
      </c>
      <c r="H199" s="4">
        <v>1</v>
      </c>
      <c r="I199" s="4">
        <v>1</v>
      </c>
      <c r="J199" s="4">
        <v>1</v>
      </c>
      <c r="K199" s="4" t="s">
        <v>30</v>
      </c>
      <c r="L199" s="4">
        <v>-928</v>
      </c>
      <c r="M199" s="4">
        <v>-928</v>
      </c>
      <c r="N199" s="4" t="s">
        <v>548</v>
      </c>
      <c r="O199" s="4" t="s">
        <v>32</v>
      </c>
      <c r="P199" s="4" t="s">
        <v>33</v>
      </c>
      <c r="Q199" s="4">
        <v>0</v>
      </c>
      <c r="R199" s="7">
        <v>44902.6183217593</v>
      </c>
      <c r="S199" s="6">
        <v>44923</v>
      </c>
      <c r="T199" s="4" t="s">
        <v>34</v>
      </c>
      <c r="U199" s="4">
        <v>-928</v>
      </c>
      <c r="V199" s="4">
        <v>0</v>
      </c>
      <c r="W199" s="4">
        <v>0</v>
      </c>
      <c r="X199" s="4" t="s">
        <v>549</v>
      </c>
      <c r="Y199" s="4" t="s">
        <v>550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91"/>
  <sheetViews>
    <sheetView tabSelected="1" workbookViewId="0">
      <selection activeCell="A187" sqref="A187:D191"/>
    </sheetView>
  </sheetViews>
  <sheetFormatPr defaultColWidth="10" defaultRowHeight="14.4"/>
  <cols>
    <col min="1" max="1" width="12.8888888888889" style="4"/>
    <col min="2" max="3" width="11.8888888888889" style="4"/>
    <col min="4" max="4" width="10.6666666666667" style="4"/>
    <col min="5" max="16360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946</v>
      </c>
    </row>
    <row r="2" s="4" customFormat="1" hidden="1" spans="1:9">
      <c r="A2" s="5">
        <v>18664150898</v>
      </c>
      <c r="B2" s="6">
        <v>44918</v>
      </c>
      <c r="C2" s="6">
        <v>44920</v>
      </c>
      <c r="D2" s="4">
        <v>1708</v>
      </c>
      <c r="E2" s="4" t="str">
        <f>VLOOKUP(A2,HOP!A:L,12,0)</f>
        <v>1708.00</v>
      </c>
      <c r="F2" s="4" t="str">
        <f>VLOOKUP(A2,HOP!A:C,3,0)</f>
        <v>2647323</v>
      </c>
      <c r="G2" s="4">
        <f>D2-E2</f>
        <v>0</v>
      </c>
      <c r="H2" s="4" t="str">
        <f>$H$1&amp;F2</f>
        <v>，2647323</v>
      </c>
      <c r="I2" s="4" t="str">
        <f>VLOOKUP(A2,HOP!A:U,21,0)</f>
        <v>直采</v>
      </c>
    </row>
    <row r="3" s="4" customFormat="1" hidden="1" spans="1:9">
      <c r="A3" s="5">
        <v>18687496478</v>
      </c>
      <c r="B3" s="6">
        <v>44916</v>
      </c>
      <c r="C3" s="6">
        <v>44920</v>
      </c>
      <c r="D3" s="4">
        <v>7208</v>
      </c>
      <c r="E3" s="4" t="str">
        <f>VLOOKUP(A3,HOP!A:L,12,0)</f>
        <v>7208.00</v>
      </c>
      <c r="F3" s="4" t="str">
        <f>VLOOKUP(A3,HOP!A:C,3,0)</f>
        <v>2649141</v>
      </c>
      <c r="G3" s="4">
        <f t="shared" ref="G3:G34" si="0">D3-E3</f>
        <v>0</v>
      </c>
      <c r="H3" s="4" t="str">
        <f t="shared" ref="H3:H34" si="1">$H$1&amp;F3</f>
        <v>，2649141</v>
      </c>
      <c r="I3" s="4" t="str">
        <f>VLOOKUP(A3,HOP!A:U,21,0)</f>
        <v>直采</v>
      </c>
    </row>
    <row r="4" s="4" customFormat="1" hidden="1" spans="1:9">
      <c r="A4" s="5">
        <v>18861085615</v>
      </c>
      <c r="B4" s="6">
        <v>44919</v>
      </c>
      <c r="C4" s="6">
        <v>44920</v>
      </c>
      <c r="D4" s="4">
        <v>427</v>
      </c>
      <c r="E4" s="4" t="str">
        <f>VLOOKUP(A4,HOP!A:L,12,0)</f>
        <v>427.00</v>
      </c>
      <c r="F4" s="4" t="str">
        <f>VLOOKUP(A4,HOP!A:C,3,0)</f>
        <v>2666242</v>
      </c>
      <c r="G4" s="4">
        <f t="shared" si="0"/>
        <v>0</v>
      </c>
      <c r="H4" s="4" t="str">
        <f t="shared" si="1"/>
        <v>，2666242</v>
      </c>
      <c r="I4" s="4" t="str">
        <f>VLOOKUP(A4,HOP!A:U,21,0)</f>
        <v>直采</v>
      </c>
    </row>
    <row r="5" s="4" customFormat="1" hidden="1" spans="1:9">
      <c r="A5" s="5">
        <v>21024374415</v>
      </c>
      <c r="B5" s="6">
        <v>44919</v>
      </c>
      <c r="C5" s="6">
        <v>44920</v>
      </c>
      <c r="D5" s="4">
        <v>371</v>
      </c>
      <c r="E5" s="4" t="str">
        <f>VLOOKUP(A5,HOP!A:L,12,0)</f>
        <v>371.00</v>
      </c>
      <c r="F5" s="4" t="str">
        <f>VLOOKUP(A5,HOP!A:C,3,0)</f>
        <v>2693817</v>
      </c>
      <c r="G5" s="4">
        <f t="shared" si="0"/>
        <v>0</v>
      </c>
      <c r="H5" s="4" t="str">
        <f t="shared" si="1"/>
        <v>，2693817</v>
      </c>
      <c r="I5" s="4" t="str">
        <f>VLOOKUP(A5,HOP!A:U,21,0)</f>
        <v>直采</v>
      </c>
    </row>
    <row r="6" s="4" customFormat="1" hidden="1" spans="1:9">
      <c r="A6" s="5">
        <v>21112974871</v>
      </c>
      <c r="B6" s="6">
        <v>44918</v>
      </c>
      <c r="C6" s="6">
        <v>44920</v>
      </c>
      <c r="D6" s="4">
        <v>2184</v>
      </c>
      <c r="E6" s="4" t="str">
        <f>VLOOKUP(A6,HOP!A:L,12,0)</f>
        <v>2184.00</v>
      </c>
      <c r="F6" s="4" t="str">
        <f>VLOOKUP(A6,HOP!A:C,3,0)</f>
        <v>2702270</v>
      </c>
      <c r="G6" s="4">
        <f t="shared" si="0"/>
        <v>0</v>
      </c>
      <c r="H6" s="4" t="str">
        <f t="shared" si="1"/>
        <v>，2702270</v>
      </c>
      <c r="I6" s="4" t="str">
        <f>VLOOKUP(A6,HOP!A:U,21,0)</f>
        <v>直采</v>
      </c>
    </row>
    <row r="7" s="4" customFormat="1" hidden="1" spans="1:9">
      <c r="A7" s="5">
        <v>21128279121</v>
      </c>
      <c r="B7" s="6">
        <v>44919</v>
      </c>
      <c r="C7" s="6">
        <v>44920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9">
      <c r="A8" s="5">
        <v>21200185256</v>
      </c>
      <c r="B8" s="6">
        <v>44915</v>
      </c>
      <c r="C8" s="6">
        <v>44920</v>
      </c>
      <c r="D8" s="4">
        <v>2645</v>
      </c>
      <c r="E8" s="4" t="str">
        <f>VLOOKUP(A8,HOP!A:L,12,0)</f>
        <v>2645.00</v>
      </c>
      <c r="F8" s="4" t="str">
        <f>VLOOKUP(A8,HOP!A:C,3,0)</f>
        <v>2710897</v>
      </c>
      <c r="G8" s="4">
        <f t="shared" si="0"/>
        <v>0</v>
      </c>
      <c r="H8" s="4" t="str">
        <f t="shared" si="1"/>
        <v>，2710897</v>
      </c>
      <c r="I8" s="4" t="str">
        <f>VLOOKUP(A8,HOP!A:U,21,0)</f>
        <v>直采</v>
      </c>
    </row>
    <row r="9" s="4" customFormat="1" hidden="1" spans="1:9">
      <c r="A9" s="5">
        <v>21251097612</v>
      </c>
      <c r="B9" s="6">
        <v>44918</v>
      </c>
      <c r="C9" s="6">
        <v>44920</v>
      </c>
      <c r="D9" s="4">
        <v>0</v>
      </c>
      <c r="E9" s="4" t="str">
        <f>VLOOKUP(A9,HOP!A:L,12,0)</f>
        <v>0.00</v>
      </c>
      <c r="F9" s="4" t="str">
        <f>VLOOKUP(A9,HOP!A:C,3,0)</f>
        <v>2718439</v>
      </c>
      <c r="G9" s="4">
        <f t="shared" si="0"/>
        <v>0</v>
      </c>
      <c r="H9" s="4" t="str">
        <f t="shared" si="1"/>
        <v>，2718439</v>
      </c>
      <c r="I9" s="4" t="str">
        <f>VLOOKUP(A9,HOP!A:U,21,0)</f>
        <v>直采</v>
      </c>
    </row>
    <row r="10" s="4" customFormat="1" hidden="1" spans="1:9">
      <c r="A10" s="5">
        <v>21306391506</v>
      </c>
      <c r="B10" s="6">
        <v>44918</v>
      </c>
      <c r="C10" s="6">
        <v>44920</v>
      </c>
      <c r="D10" s="4">
        <v>1506</v>
      </c>
      <c r="E10" s="4" t="str">
        <f>VLOOKUP(A10,HOP!A:L,12,0)</f>
        <v>1506.00</v>
      </c>
      <c r="F10" s="4" t="str">
        <f>VLOOKUP(A10,HOP!A:C,3,0)</f>
        <v>2721163</v>
      </c>
      <c r="G10" s="4">
        <f t="shared" si="0"/>
        <v>0</v>
      </c>
      <c r="H10" s="4" t="str">
        <f t="shared" si="1"/>
        <v>，2721163</v>
      </c>
      <c r="I10" s="4" t="str">
        <f>VLOOKUP(A10,HOP!A:U,21,0)</f>
        <v>直采</v>
      </c>
    </row>
    <row r="11" s="4" customFormat="1" hidden="1" spans="1:9">
      <c r="A11" s="5">
        <v>21330500712</v>
      </c>
      <c r="B11" s="6">
        <v>44919</v>
      </c>
      <c r="C11" s="6">
        <v>44920</v>
      </c>
      <c r="D11" s="4">
        <v>372</v>
      </c>
      <c r="E11" s="4" t="str">
        <f>VLOOKUP(A11,HOP!A:L,12,0)</f>
        <v>372.00</v>
      </c>
      <c r="F11" s="4" t="str">
        <f>VLOOKUP(A11,HOP!A:C,3,0)</f>
        <v>2723496</v>
      </c>
      <c r="G11" s="4">
        <f t="shared" si="0"/>
        <v>0</v>
      </c>
      <c r="H11" s="4" t="str">
        <f t="shared" si="1"/>
        <v>，2723496</v>
      </c>
      <c r="I11" s="4" t="str">
        <f>VLOOKUP(A11,HOP!A:U,21,0)</f>
        <v>直采</v>
      </c>
    </row>
    <row r="12" s="4" customFormat="1" hidden="1" spans="1:9">
      <c r="A12" s="5">
        <v>21339206691</v>
      </c>
      <c r="B12" s="6">
        <v>44916</v>
      </c>
      <c r="C12" s="6">
        <v>44920</v>
      </c>
      <c r="D12" s="4">
        <v>3708</v>
      </c>
      <c r="E12" s="4" t="str">
        <f>VLOOKUP(A12,HOP!A:L,12,0)</f>
        <v>3708.00</v>
      </c>
      <c r="F12" s="4" t="str">
        <f>VLOOKUP(A12,HOP!A:C,3,0)</f>
        <v>2724846</v>
      </c>
      <c r="G12" s="4">
        <f t="shared" si="0"/>
        <v>0</v>
      </c>
      <c r="H12" s="4" t="str">
        <f t="shared" si="1"/>
        <v>，2724846</v>
      </c>
      <c r="I12" s="4" t="str">
        <f>VLOOKUP(A12,HOP!A:U,21,0)</f>
        <v>直采</v>
      </c>
    </row>
    <row r="13" s="4" customFormat="1" hidden="1" spans="1:9">
      <c r="A13" s="5">
        <v>21348376099</v>
      </c>
      <c r="B13" s="6">
        <v>44919</v>
      </c>
      <c r="C13" s="6">
        <v>44920</v>
      </c>
      <c r="D13" s="4">
        <v>1450</v>
      </c>
      <c r="E13" s="4" t="str">
        <f>VLOOKUP(A13,HOP!A:L,12,0)</f>
        <v>1450.00</v>
      </c>
      <c r="F13" s="4" t="str">
        <f>VLOOKUP(A13,HOP!A:C,3,0)</f>
        <v>2726802</v>
      </c>
      <c r="G13" s="4">
        <f t="shared" si="0"/>
        <v>0</v>
      </c>
      <c r="H13" s="4" t="str">
        <f t="shared" si="1"/>
        <v>，2726802</v>
      </c>
      <c r="I13" s="4" t="str">
        <f>VLOOKUP(A13,HOP!A:U,21,0)</f>
        <v>直采</v>
      </c>
    </row>
    <row r="14" s="4" customFormat="1" hidden="1" spans="1:9">
      <c r="A14" s="5">
        <v>21350778653</v>
      </c>
      <c r="B14" s="6">
        <v>44918</v>
      </c>
      <c r="C14" s="6">
        <v>44920</v>
      </c>
      <c r="D14" s="4">
        <v>2042</v>
      </c>
      <c r="E14" s="4" t="str">
        <f>VLOOKUP(A14,HOP!A:L,12,0)</f>
        <v>2042.00</v>
      </c>
      <c r="F14" s="4" t="str">
        <f>VLOOKUP(A14,HOP!A:C,3,0)</f>
        <v>2727323</v>
      </c>
      <c r="G14" s="4">
        <f t="shared" si="0"/>
        <v>0</v>
      </c>
      <c r="H14" s="4" t="str">
        <f t="shared" si="1"/>
        <v>，2727323</v>
      </c>
      <c r="I14" s="4" t="str">
        <f>VLOOKUP(A14,HOP!A:U,21,0)</f>
        <v>直采</v>
      </c>
    </row>
    <row r="15" s="4" customFormat="1" hidden="1" spans="1:9">
      <c r="A15" s="5">
        <v>21355317884</v>
      </c>
      <c r="B15" s="6">
        <v>44917</v>
      </c>
      <c r="C15" s="6">
        <v>44920</v>
      </c>
      <c r="D15" s="4">
        <v>3510</v>
      </c>
      <c r="E15" s="4" t="str">
        <f>VLOOKUP(A15,HOP!A:L,12,0)</f>
        <v>3510.00</v>
      </c>
      <c r="F15" s="4" t="str">
        <f>VLOOKUP(A15,HOP!A:C,3,0)</f>
        <v>2728138</v>
      </c>
      <c r="G15" s="4">
        <f t="shared" si="0"/>
        <v>0</v>
      </c>
      <c r="H15" s="4" t="str">
        <f t="shared" si="1"/>
        <v>，2728138</v>
      </c>
      <c r="I15" s="4" t="str">
        <f>VLOOKUP(A15,HOP!A:U,21,0)</f>
        <v>直采</v>
      </c>
    </row>
    <row r="16" s="4" customFormat="1" hidden="1" spans="1:9">
      <c r="A16" s="5">
        <v>21356250937</v>
      </c>
      <c r="B16" s="6">
        <v>44913</v>
      </c>
      <c r="C16" s="6">
        <v>44920</v>
      </c>
      <c r="D16" s="4">
        <v>4072</v>
      </c>
      <c r="E16" s="4" t="str">
        <f>VLOOKUP(A16,HOP!A:L,12,0)</f>
        <v>4072.00</v>
      </c>
      <c r="F16" s="4" t="str">
        <f>VLOOKUP(A16,HOP!A:C,3,0)</f>
        <v>2728414</v>
      </c>
      <c r="G16" s="4">
        <f t="shared" si="0"/>
        <v>0</v>
      </c>
      <c r="H16" s="4" t="str">
        <f t="shared" si="1"/>
        <v>，2728414</v>
      </c>
      <c r="I16" s="4" t="str">
        <f>VLOOKUP(A16,HOP!A:U,21,0)</f>
        <v>直采</v>
      </c>
    </row>
    <row r="17" s="4" customFormat="1" hidden="1" spans="1:9">
      <c r="A17" s="5">
        <v>21378303477</v>
      </c>
      <c r="B17" s="6">
        <v>44918</v>
      </c>
      <c r="C17" s="6">
        <v>44920</v>
      </c>
      <c r="D17" s="4">
        <v>3142</v>
      </c>
      <c r="E17" s="4" t="str">
        <f>VLOOKUP(A17,HOP!A:L,12,0)</f>
        <v>3142.00</v>
      </c>
      <c r="F17" s="4" t="str">
        <f>VLOOKUP(A17,HOP!A:C,3,0)</f>
        <v>2733624</v>
      </c>
      <c r="G17" s="4">
        <f t="shared" si="0"/>
        <v>0</v>
      </c>
      <c r="H17" s="4" t="str">
        <f t="shared" si="1"/>
        <v>，2733624</v>
      </c>
      <c r="I17" s="4" t="str">
        <f>VLOOKUP(A17,HOP!A:U,21,0)</f>
        <v>直采</v>
      </c>
    </row>
    <row r="18" s="4" customFormat="1" hidden="1" spans="1:9">
      <c r="A18" s="5">
        <v>21424908189</v>
      </c>
      <c r="B18" s="6">
        <v>44919</v>
      </c>
      <c r="C18" s="6">
        <v>44920</v>
      </c>
      <c r="D18" s="4">
        <v>678</v>
      </c>
      <c r="E18" s="4" t="str">
        <f>VLOOKUP(A18,HOP!A:L,12,0)</f>
        <v>678.00</v>
      </c>
      <c r="F18" s="4" t="str">
        <f>VLOOKUP(A18,HOP!A:C,3,0)</f>
        <v>2735447</v>
      </c>
      <c r="G18" s="4">
        <f t="shared" si="0"/>
        <v>0</v>
      </c>
      <c r="H18" s="4" t="str">
        <f t="shared" si="1"/>
        <v>，2735447</v>
      </c>
      <c r="I18" s="4" t="str">
        <f>VLOOKUP(A18,HOP!A:U,21,0)</f>
        <v>直采</v>
      </c>
    </row>
    <row r="19" s="4" customFormat="1" hidden="1" spans="1:9">
      <c r="A19" s="5">
        <v>21447423834</v>
      </c>
      <c r="B19" s="6">
        <v>44917</v>
      </c>
      <c r="C19" s="6">
        <v>44920</v>
      </c>
      <c r="D19" s="4">
        <v>3918</v>
      </c>
      <c r="E19" s="4" t="str">
        <f>VLOOKUP(A19,HOP!A:L,12,0)</f>
        <v>3918.00</v>
      </c>
      <c r="F19" s="4" t="str">
        <f>VLOOKUP(A19,HOP!A:C,3,0)</f>
        <v>2739005</v>
      </c>
      <c r="G19" s="4">
        <f t="shared" si="0"/>
        <v>0</v>
      </c>
      <c r="H19" s="4" t="str">
        <f t="shared" si="1"/>
        <v>，2739005</v>
      </c>
      <c r="I19" s="4" t="str">
        <f>VLOOKUP(A19,HOP!A:U,21,0)</f>
        <v>直采</v>
      </c>
    </row>
    <row r="20" s="4" customFormat="1" hidden="1" spans="1:9">
      <c r="A20" s="5">
        <v>21476951561</v>
      </c>
      <c r="B20" s="6">
        <v>44916</v>
      </c>
      <c r="C20" s="6">
        <v>44920</v>
      </c>
      <c r="D20" s="4">
        <v>3992</v>
      </c>
      <c r="E20" s="4" t="str">
        <f>VLOOKUP(A20,HOP!A:L,12,0)</f>
        <v>3992.00</v>
      </c>
      <c r="F20" s="4" t="str">
        <f>VLOOKUP(A20,HOP!A:C,3,0)</f>
        <v>2745311</v>
      </c>
      <c r="G20" s="4">
        <f t="shared" si="0"/>
        <v>0</v>
      </c>
      <c r="H20" s="4" t="str">
        <f t="shared" si="1"/>
        <v>，2745311</v>
      </c>
      <c r="I20" s="4" t="str">
        <f>VLOOKUP(A20,HOP!A:U,21,0)</f>
        <v>直采</v>
      </c>
    </row>
    <row r="21" s="4" customFormat="1" hidden="1" spans="1:9">
      <c r="A21" s="5">
        <v>21487063977</v>
      </c>
      <c r="B21" s="6">
        <v>44919</v>
      </c>
      <c r="C21" s="6">
        <v>44920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VLOOKUP(A21,HOP!A:U,21,0)</f>
        <v>#N/A</v>
      </c>
    </row>
    <row r="22" s="4" customFormat="1" hidden="1" spans="1:9">
      <c r="A22" s="5">
        <v>21505602193</v>
      </c>
      <c r="B22" s="6">
        <v>44917</v>
      </c>
      <c r="C22" s="6">
        <v>44920</v>
      </c>
      <c r="D22" s="4">
        <v>15126</v>
      </c>
      <c r="E22" s="4" t="str">
        <f>VLOOKUP(A22,HOP!A:L,12,0)</f>
        <v>15126.00</v>
      </c>
      <c r="F22" s="4" t="str">
        <f>VLOOKUP(A22,HOP!A:C,3,0)</f>
        <v>2752574</v>
      </c>
      <c r="G22" s="4">
        <f t="shared" si="0"/>
        <v>0</v>
      </c>
      <c r="H22" s="4" t="str">
        <f t="shared" si="1"/>
        <v>，2752574</v>
      </c>
      <c r="I22" s="4" t="str">
        <f>VLOOKUP(A22,HOP!A:U,21,0)</f>
        <v>直采</v>
      </c>
    </row>
    <row r="23" s="4" customFormat="1" hidden="1" spans="1:9">
      <c r="A23" s="5">
        <v>21558582450</v>
      </c>
      <c r="B23" s="6">
        <v>44919</v>
      </c>
      <c r="C23" s="6">
        <v>44920</v>
      </c>
      <c r="D23" s="4">
        <v>548</v>
      </c>
      <c r="E23" s="4" t="str">
        <f>VLOOKUP(A23,HOP!A:L,12,0)</f>
        <v>548.00</v>
      </c>
      <c r="F23" s="4" t="str">
        <f>VLOOKUP(A23,HOP!A:C,3,0)</f>
        <v>2755817</v>
      </c>
      <c r="G23" s="4">
        <f t="shared" si="0"/>
        <v>0</v>
      </c>
      <c r="H23" s="4" t="str">
        <f t="shared" si="1"/>
        <v>，2755817</v>
      </c>
      <c r="I23" s="4" t="str">
        <f>VLOOKUP(A23,HOP!A:U,21,0)</f>
        <v>直采</v>
      </c>
    </row>
    <row r="24" s="4" customFormat="1" hidden="1" spans="1:9">
      <c r="A24" s="5">
        <v>21580768621</v>
      </c>
      <c r="B24" s="6">
        <v>44915</v>
      </c>
      <c r="C24" s="6">
        <v>44920</v>
      </c>
      <c r="D24" s="4">
        <v>2443</v>
      </c>
      <c r="E24" s="4" t="str">
        <f>VLOOKUP(A24,HOP!A:L,12,0)</f>
        <v>2443.00</v>
      </c>
      <c r="F24" s="4" t="str">
        <f>VLOOKUP(A24,HOP!A:C,3,0)</f>
        <v>2759833</v>
      </c>
      <c r="G24" s="4">
        <f t="shared" si="0"/>
        <v>0</v>
      </c>
      <c r="H24" s="4" t="str">
        <f t="shared" si="1"/>
        <v>，2759833</v>
      </c>
      <c r="I24" s="4" t="str">
        <f>VLOOKUP(A24,HOP!A:U,21,0)</f>
        <v>直采</v>
      </c>
    </row>
    <row r="25" s="4" customFormat="1" hidden="1" spans="1:9">
      <c r="A25" s="5">
        <v>21588172916</v>
      </c>
      <c r="B25" s="6">
        <v>44917</v>
      </c>
      <c r="C25" s="6">
        <v>44920</v>
      </c>
      <c r="D25" s="4">
        <v>1650</v>
      </c>
      <c r="E25" s="4" t="str">
        <f>VLOOKUP(A25,HOP!A:L,12,0)</f>
        <v>1650.00</v>
      </c>
      <c r="F25" s="4" t="str">
        <f>VLOOKUP(A25,HOP!A:C,3,0)</f>
        <v>2760903</v>
      </c>
      <c r="G25" s="4">
        <f t="shared" si="0"/>
        <v>0</v>
      </c>
      <c r="H25" s="4" t="str">
        <f t="shared" si="1"/>
        <v>，2760903</v>
      </c>
      <c r="I25" s="4" t="str">
        <f>VLOOKUP(A25,HOP!A:U,21,0)</f>
        <v>直采</v>
      </c>
    </row>
    <row r="26" s="4" customFormat="1" hidden="1" spans="1:9">
      <c r="A26" s="5">
        <v>21594433382</v>
      </c>
      <c r="B26" s="6">
        <v>44918</v>
      </c>
      <c r="C26" s="6">
        <v>44920</v>
      </c>
      <c r="D26" s="4">
        <v>2000</v>
      </c>
      <c r="E26" s="4" t="str">
        <f>VLOOKUP(A26,HOP!A:L,12,0)</f>
        <v>2000.00</v>
      </c>
      <c r="F26" s="4" t="str">
        <f>VLOOKUP(A26,HOP!A:C,3,0)</f>
        <v>2761948</v>
      </c>
      <c r="G26" s="4">
        <f t="shared" si="0"/>
        <v>0</v>
      </c>
      <c r="H26" s="4" t="str">
        <f t="shared" si="1"/>
        <v>，2761948</v>
      </c>
      <c r="I26" s="4" t="str">
        <f>VLOOKUP(A26,HOP!A:U,21,0)</f>
        <v>直采</v>
      </c>
    </row>
    <row r="27" s="4" customFormat="1" hidden="1" spans="1:9">
      <c r="A27" s="5">
        <v>21618986321</v>
      </c>
      <c r="B27" s="6">
        <v>44917</v>
      </c>
      <c r="C27" s="6">
        <v>44920</v>
      </c>
      <c r="D27" s="4">
        <v>5526</v>
      </c>
      <c r="E27" s="4" t="str">
        <f>VLOOKUP(A27,HOP!A:L,12,0)</f>
        <v>5526.00</v>
      </c>
      <c r="F27" s="4" t="str">
        <f>VLOOKUP(A27,HOP!A:C,3,0)</f>
        <v>2765902</v>
      </c>
      <c r="G27" s="4">
        <f t="shared" si="0"/>
        <v>0</v>
      </c>
      <c r="H27" s="4" t="str">
        <f t="shared" si="1"/>
        <v>，2765902</v>
      </c>
      <c r="I27" s="4" t="str">
        <f>VLOOKUP(A27,HOP!A:U,21,0)</f>
        <v>直采</v>
      </c>
    </row>
    <row r="28" s="4" customFormat="1" hidden="1" spans="1:9">
      <c r="A28" s="5">
        <v>21624663246</v>
      </c>
      <c r="B28" s="6">
        <v>44918</v>
      </c>
      <c r="C28" s="6">
        <v>44920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VLOOKUP(A28,HOP!A:U,21,0)</f>
        <v>#N/A</v>
      </c>
    </row>
    <row r="29" s="4" customFormat="1" hidden="1" spans="1:9">
      <c r="A29" s="5">
        <v>21680306529</v>
      </c>
      <c r="B29" s="6">
        <v>44918</v>
      </c>
      <c r="C29" s="6">
        <v>44920</v>
      </c>
      <c r="D29" s="4">
        <v>760</v>
      </c>
      <c r="E29" s="4" t="str">
        <f>VLOOKUP(A29,HOP!A:L,12,0)</f>
        <v>760.00</v>
      </c>
      <c r="F29" s="4" t="str">
        <f>VLOOKUP(A29,HOP!A:C,3,0)</f>
        <v>2769311</v>
      </c>
      <c r="G29" s="4">
        <f t="shared" si="0"/>
        <v>0</v>
      </c>
      <c r="H29" s="4" t="str">
        <f t="shared" si="1"/>
        <v>，2769311</v>
      </c>
      <c r="I29" s="4" t="str">
        <f>VLOOKUP(A29,HOP!A:U,21,0)</f>
        <v>直采</v>
      </c>
    </row>
    <row r="30" s="4" customFormat="1" hidden="1" spans="1:9">
      <c r="A30" s="5">
        <v>21696970588</v>
      </c>
      <c r="B30" s="6">
        <v>44917</v>
      </c>
      <c r="C30" s="6">
        <v>44920</v>
      </c>
      <c r="D30" s="4">
        <v>3318</v>
      </c>
      <c r="E30" s="4" t="str">
        <f>VLOOKUP(A30,HOP!A:L,12,0)</f>
        <v>3318.00</v>
      </c>
      <c r="F30" s="4" t="str">
        <f>VLOOKUP(A30,HOP!A:C,3,0)</f>
        <v>2772527</v>
      </c>
      <c r="G30" s="4">
        <f t="shared" si="0"/>
        <v>0</v>
      </c>
      <c r="H30" s="4" t="str">
        <f t="shared" si="1"/>
        <v>，2772527</v>
      </c>
      <c r="I30" s="4" t="str">
        <f>VLOOKUP(A30,HOP!A:U,21,0)</f>
        <v>直采</v>
      </c>
    </row>
    <row r="31" s="4" customFormat="1" hidden="1" spans="1:9">
      <c r="A31" s="5">
        <v>21697202324</v>
      </c>
      <c r="B31" s="6">
        <v>44919</v>
      </c>
      <c r="C31" s="6">
        <v>44920</v>
      </c>
      <c r="D31" s="4">
        <v>800</v>
      </c>
      <c r="E31" s="4" t="str">
        <f>VLOOKUP(A31,HOP!A:L,12,0)</f>
        <v>800.00</v>
      </c>
      <c r="F31" s="4" t="str">
        <f>VLOOKUP(A31,HOP!A:C,3,0)</f>
        <v>2772610</v>
      </c>
      <c r="G31" s="4">
        <f t="shared" si="0"/>
        <v>0</v>
      </c>
      <c r="H31" s="4" t="str">
        <f t="shared" si="1"/>
        <v>，2772610</v>
      </c>
      <c r="I31" s="4" t="str">
        <f>VLOOKUP(A31,HOP!A:U,21,0)</f>
        <v>直采</v>
      </c>
    </row>
    <row r="32" s="4" customFormat="1" hidden="1" spans="1:9">
      <c r="A32" s="5">
        <v>21725003804</v>
      </c>
      <c r="B32" s="6">
        <v>44919</v>
      </c>
      <c r="C32" s="6">
        <v>44920</v>
      </c>
      <c r="D32" s="4">
        <v>594.93</v>
      </c>
      <c r="E32" s="4" t="str">
        <f>VLOOKUP(A32,HOP!A:L,12,0)</f>
        <v>594.93</v>
      </c>
      <c r="F32" s="4" t="str">
        <f>VLOOKUP(A32,HOP!A:C,3,0)</f>
        <v>2778265</v>
      </c>
      <c r="G32" s="4">
        <f t="shared" si="0"/>
        <v>0</v>
      </c>
      <c r="H32" s="4" t="str">
        <f t="shared" si="1"/>
        <v>，2778265</v>
      </c>
      <c r="I32" s="4" t="str">
        <f>VLOOKUP(A32,HOP!A:U,21,0)</f>
        <v>直连</v>
      </c>
    </row>
    <row r="33" s="4" customFormat="1" hidden="1" spans="1:9">
      <c r="A33" s="5">
        <v>21727561331</v>
      </c>
      <c r="B33" s="6">
        <v>44919</v>
      </c>
      <c r="C33" s="6">
        <v>44920</v>
      </c>
      <c r="D33" s="4">
        <v>890</v>
      </c>
      <c r="E33" s="4" t="str">
        <f>VLOOKUP(A33,HOP!A:L,12,0)</f>
        <v>890.00</v>
      </c>
      <c r="F33" s="4" t="str">
        <f>VLOOKUP(A33,HOP!A:C,3,0)</f>
        <v>2778899</v>
      </c>
      <c r="G33" s="4">
        <f t="shared" si="0"/>
        <v>0</v>
      </c>
      <c r="H33" s="4" t="str">
        <f t="shared" si="1"/>
        <v>，2778899</v>
      </c>
      <c r="I33" s="4" t="str">
        <f>VLOOKUP(A33,HOP!A:U,21,0)</f>
        <v>直采</v>
      </c>
    </row>
    <row r="34" s="4" customFormat="1" hidden="1" spans="1:9">
      <c r="A34" s="5">
        <v>21728784838</v>
      </c>
      <c r="B34" s="6">
        <v>44919</v>
      </c>
      <c r="C34" s="6">
        <v>44920</v>
      </c>
      <c r="D34" s="4">
        <v>890</v>
      </c>
      <c r="E34" s="4" t="str">
        <f>VLOOKUP(A34,HOP!A:L,12,0)</f>
        <v>890.00</v>
      </c>
      <c r="F34" s="4" t="str">
        <f>VLOOKUP(A34,HOP!A:C,3,0)</f>
        <v>2779183</v>
      </c>
      <c r="G34" s="4">
        <f t="shared" si="0"/>
        <v>0</v>
      </c>
      <c r="H34" s="4" t="str">
        <f t="shared" si="1"/>
        <v>，2779183</v>
      </c>
      <c r="I34" s="4" t="str">
        <f>VLOOKUP(A34,HOP!A:U,21,0)</f>
        <v>直采</v>
      </c>
    </row>
    <row r="35" s="4" customFormat="1" hidden="1" spans="1:9">
      <c r="A35" s="5">
        <v>21734416172</v>
      </c>
      <c r="B35" s="6">
        <v>44919</v>
      </c>
      <c r="C35" s="6">
        <v>44920</v>
      </c>
      <c r="D35" s="4">
        <v>890</v>
      </c>
      <c r="E35" s="4" t="str">
        <f>VLOOKUP(A35,HOP!A:L,12,0)</f>
        <v>890.00</v>
      </c>
      <c r="F35" s="4" t="str">
        <f>VLOOKUP(A35,HOP!A:C,3,0)</f>
        <v>2779966</v>
      </c>
      <c r="G35" s="4">
        <f t="shared" ref="G35:G66" si="2">D35-E35</f>
        <v>0</v>
      </c>
      <c r="H35" s="4" t="str">
        <f t="shared" ref="H35:H66" si="3">$H$1&amp;F35</f>
        <v>，2779966</v>
      </c>
      <c r="I35" s="4" t="str">
        <f>VLOOKUP(A35,HOP!A:U,21,0)</f>
        <v>直采</v>
      </c>
    </row>
    <row r="36" s="4" customFormat="1" hidden="1" spans="1:9">
      <c r="A36" s="5">
        <v>21752672957</v>
      </c>
      <c r="B36" s="6">
        <v>44919</v>
      </c>
      <c r="C36" s="6">
        <v>44920</v>
      </c>
      <c r="D36" s="4">
        <v>980</v>
      </c>
      <c r="E36" s="4" t="str">
        <f>VLOOKUP(A36,HOP!A:L,12,0)</f>
        <v>980.00</v>
      </c>
      <c r="F36" s="4" t="str">
        <f>VLOOKUP(A36,HOP!A:C,3,0)</f>
        <v>2785240</v>
      </c>
      <c r="G36" s="4">
        <f t="shared" si="2"/>
        <v>0</v>
      </c>
      <c r="H36" s="4" t="str">
        <f t="shared" si="3"/>
        <v>，2785240</v>
      </c>
      <c r="I36" s="4" t="str">
        <f>VLOOKUP(A36,HOP!A:U,21,0)</f>
        <v>直采</v>
      </c>
    </row>
    <row r="37" s="4" customFormat="1" hidden="1" spans="1:9">
      <c r="A37" s="5">
        <v>21753807961</v>
      </c>
      <c r="B37" s="6">
        <v>44919</v>
      </c>
      <c r="C37" s="6">
        <v>44920</v>
      </c>
      <c r="D37" s="4">
        <v>930</v>
      </c>
      <c r="E37" s="4" t="str">
        <f>VLOOKUP(A37,HOP!A:L,12,0)</f>
        <v>930.00</v>
      </c>
      <c r="F37" s="4" t="str">
        <f>VLOOKUP(A37,HOP!A:C,3,0)</f>
        <v>2785594</v>
      </c>
      <c r="G37" s="4">
        <f t="shared" si="2"/>
        <v>0</v>
      </c>
      <c r="H37" s="4" t="str">
        <f t="shared" si="3"/>
        <v>，2785594</v>
      </c>
      <c r="I37" s="4" t="str">
        <f>VLOOKUP(A37,HOP!A:U,21,0)</f>
        <v>直采</v>
      </c>
    </row>
    <row r="38" s="4" customFormat="1" hidden="1" spans="1:9">
      <c r="A38" s="5">
        <v>21761681876</v>
      </c>
      <c r="B38" s="6">
        <v>44918</v>
      </c>
      <c r="C38" s="6">
        <v>44920</v>
      </c>
      <c r="D38" s="4">
        <v>0</v>
      </c>
      <c r="E38" s="4" t="e">
        <f>VLOOKUP(A38,HOP!A:L,12,0)</f>
        <v>#N/A</v>
      </c>
      <c r="F38" s="4" t="e">
        <f>VLOOKUP(A38,HOP!A:C,3,0)</f>
        <v>#N/A</v>
      </c>
      <c r="G38" s="4" t="e">
        <f t="shared" si="2"/>
        <v>#N/A</v>
      </c>
      <c r="H38" s="4" t="e">
        <f t="shared" si="3"/>
        <v>#N/A</v>
      </c>
      <c r="I38" s="4" t="e">
        <f>VLOOKUP(A38,HOP!A:U,21,0)</f>
        <v>#N/A</v>
      </c>
    </row>
    <row r="39" s="4" customFormat="1" hidden="1" spans="1:9">
      <c r="A39" s="5">
        <v>21762052410</v>
      </c>
      <c r="B39" s="6">
        <v>44918</v>
      </c>
      <c r="C39" s="6">
        <v>44920</v>
      </c>
      <c r="D39" s="4">
        <v>3420</v>
      </c>
      <c r="E39" s="4" t="str">
        <f>VLOOKUP(A39,HOP!A:L,12,0)</f>
        <v>3420.00</v>
      </c>
      <c r="F39" s="4" t="str">
        <f>VLOOKUP(A39,HOP!A:C,3,0)</f>
        <v>2787225</v>
      </c>
      <c r="G39" s="4">
        <f t="shared" si="2"/>
        <v>0</v>
      </c>
      <c r="H39" s="4" t="str">
        <f t="shared" si="3"/>
        <v>，2787225</v>
      </c>
      <c r="I39" s="4" t="str">
        <f>VLOOKUP(A39,HOP!A:U,21,0)</f>
        <v>直采</v>
      </c>
    </row>
    <row r="40" s="4" customFormat="1" hidden="1" spans="1:9">
      <c r="A40" s="5">
        <v>21771860941</v>
      </c>
      <c r="B40" s="6">
        <v>44919</v>
      </c>
      <c r="C40" s="6">
        <v>44920</v>
      </c>
      <c r="D40" s="4">
        <v>910</v>
      </c>
      <c r="E40" s="4" t="str">
        <f>VLOOKUP(A40,HOP!A:L,12,0)</f>
        <v>910.00</v>
      </c>
      <c r="F40" s="4" t="str">
        <f>VLOOKUP(A40,HOP!A:C,3,0)</f>
        <v>2789472</v>
      </c>
      <c r="G40" s="4">
        <f t="shared" si="2"/>
        <v>0</v>
      </c>
      <c r="H40" s="4" t="str">
        <f t="shared" si="3"/>
        <v>，2789472</v>
      </c>
      <c r="I40" s="4" t="str">
        <f>VLOOKUP(A40,HOP!A:U,21,0)</f>
        <v>直采</v>
      </c>
    </row>
    <row r="41" s="4" customFormat="1" hidden="1" spans="1:9">
      <c r="A41" s="5">
        <v>21772780107</v>
      </c>
      <c r="B41" s="6">
        <v>44916</v>
      </c>
      <c r="C41" s="6">
        <v>44920</v>
      </c>
      <c r="D41" s="4">
        <v>2516</v>
      </c>
      <c r="E41" s="4" t="str">
        <f>VLOOKUP(A41,HOP!A:L,12,0)</f>
        <v>2516.00</v>
      </c>
      <c r="F41" s="4" t="str">
        <f>VLOOKUP(A41,HOP!A:C,3,0)</f>
        <v>2789840</v>
      </c>
      <c r="G41" s="4">
        <f t="shared" si="2"/>
        <v>0</v>
      </c>
      <c r="H41" s="4" t="str">
        <f t="shared" si="3"/>
        <v>，2789840</v>
      </c>
      <c r="I41" s="4" t="str">
        <f>VLOOKUP(A41,HOP!A:U,21,0)</f>
        <v>直采</v>
      </c>
    </row>
    <row r="42" s="4" customFormat="1" hidden="1" spans="1:9">
      <c r="A42" s="5">
        <v>21776669793</v>
      </c>
      <c r="B42" s="6">
        <v>44918</v>
      </c>
      <c r="C42" s="6">
        <v>44920</v>
      </c>
      <c r="D42" s="4">
        <v>775</v>
      </c>
      <c r="E42" s="4" t="str">
        <f>VLOOKUP(A42,HOP!A:L,12,0)</f>
        <v>775.00</v>
      </c>
      <c r="F42" s="4" t="str">
        <f>VLOOKUP(A42,HOP!A:C,3,0)</f>
        <v>2791291</v>
      </c>
      <c r="G42" s="4">
        <f t="shared" si="2"/>
        <v>0</v>
      </c>
      <c r="H42" s="4" t="str">
        <f t="shared" si="3"/>
        <v>，2791291</v>
      </c>
      <c r="I42" s="4" t="str">
        <f>VLOOKUP(A42,HOP!A:U,21,0)</f>
        <v>直采</v>
      </c>
    </row>
    <row r="43" s="4" customFormat="1" hidden="1" spans="1:9">
      <c r="A43" s="5">
        <v>21776704515</v>
      </c>
      <c r="B43" s="6">
        <v>44919</v>
      </c>
      <c r="C43" s="6">
        <v>44920</v>
      </c>
      <c r="D43" s="4">
        <v>888</v>
      </c>
      <c r="E43" s="4" t="str">
        <f>VLOOKUP(A43,HOP!A:L,12,0)</f>
        <v>888.00</v>
      </c>
      <c r="F43" s="4" t="str">
        <f>VLOOKUP(A43,HOP!A:C,3,0)</f>
        <v>2791306</v>
      </c>
      <c r="G43" s="4">
        <f t="shared" si="2"/>
        <v>0</v>
      </c>
      <c r="H43" s="4" t="str">
        <f t="shared" si="3"/>
        <v>，2791306</v>
      </c>
      <c r="I43" s="4" t="str">
        <f>VLOOKUP(A43,HOP!A:U,21,0)</f>
        <v>直采</v>
      </c>
    </row>
    <row r="44" s="4" customFormat="1" hidden="1" spans="1:9">
      <c r="A44" s="5">
        <v>21777448084</v>
      </c>
      <c r="B44" s="6">
        <v>44918</v>
      </c>
      <c r="C44" s="6">
        <v>44920</v>
      </c>
      <c r="D44" s="4">
        <v>1992</v>
      </c>
      <c r="E44" s="4" t="str">
        <f>VLOOKUP(A44,HOP!A:L,12,0)</f>
        <v>1992.00</v>
      </c>
      <c r="F44" s="4" t="str">
        <f>VLOOKUP(A44,HOP!A:C,3,0)</f>
        <v>2791588</v>
      </c>
      <c r="G44" s="4">
        <f t="shared" si="2"/>
        <v>0</v>
      </c>
      <c r="H44" s="4" t="str">
        <f t="shared" si="3"/>
        <v>，2791588</v>
      </c>
      <c r="I44" s="4" t="str">
        <f>VLOOKUP(A44,HOP!A:U,21,0)</f>
        <v>直采</v>
      </c>
    </row>
    <row r="45" s="4" customFormat="1" hidden="1" spans="1:9">
      <c r="A45" s="5">
        <v>21777657854</v>
      </c>
      <c r="B45" s="6">
        <v>44918</v>
      </c>
      <c r="C45" s="6">
        <v>44920</v>
      </c>
      <c r="D45" s="4">
        <v>874</v>
      </c>
      <c r="E45" s="4" t="str">
        <f>VLOOKUP(A45,HOP!A:L,12,0)</f>
        <v>874.00</v>
      </c>
      <c r="F45" s="4" t="str">
        <f>VLOOKUP(A45,HOP!A:C,3,0)</f>
        <v>2791672</v>
      </c>
      <c r="G45" s="4">
        <f t="shared" si="2"/>
        <v>0</v>
      </c>
      <c r="H45" s="4" t="str">
        <f t="shared" si="3"/>
        <v>，2791672</v>
      </c>
      <c r="I45" s="4" t="str">
        <f>VLOOKUP(A45,HOP!A:U,21,0)</f>
        <v>直采</v>
      </c>
    </row>
    <row r="46" s="4" customFormat="1" hidden="1" spans="1:9">
      <c r="A46" s="5">
        <v>21783161803</v>
      </c>
      <c r="B46" s="6">
        <v>44919</v>
      </c>
      <c r="C46" s="6">
        <v>44920</v>
      </c>
      <c r="D46" s="4">
        <v>1438</v>
      </c>
      <c r="E46" s="4" t="str">
        <f>VLOOKUP(A46,HOP!A:L,12,0)</f>
        <v>1438.00</v>
      </c>
      <c r="F46" s="4" t="str">
        <f>VLOOKUP(A46,HOP!A:C,3,0)</f>
        <v>2793627</v>
      </c>
      <c r="G46" s="4">
        <f t="shared" si="2"/>
        <v>0</v>
      </c>
      <c r="H46" s="4" t="str">
        <f t="shared" si="3"/>
        <v>，2793627</v>
      </c>
      <c r="I46" s="4" t="str">
        <f>VLOOKUP(A46,HOP!A:U,21,0)</f>
        <v>直采</v>
      </c>
    </row>
    <row r="47" s="4" customFormat="1" hidden="1" spans="1:9">
      <c r="A47" s="5">
        <v>21785199009</v>
      </c>
      <c r="B47" s="6">
        <v>44919</v>
      </c>
      <c r="C47" s="6">
        <v>44920</v>
      </c>
      <c r="D47" s="4">
        <v>448</v>
      </c>
      <c r="E47" s="4" t="str">
        <f>VLOOKUP(A47,HOP!A:L,12,0)</f>
        <v>448.00</v>
      </c>
      <c r="F47" s="4" t="str">
        <f>VLOOKUP(A47,HOP!A:C,3,0)</f>
        <v>2794301</v>
      </c>
      <c r="G47" s="4">
        <f t="shared" si="2"/>
        <v>0</v>
      </c>
      <c r="H47" s="4" t="str">
        <f t="shared" si="3"/>
        <v>，2794301</v>
      </c>
      <c r="I47" s="4" t="str">
        <f>VLOOKUP(A47,HOP!A:U,21,0)</f>
        <v>直采</v>
      </c>
    </row>
    <row r="48" s="4" customFormat="1" hidden="1" spans="1:9">
      <c r="A48" s="5">
        <v>21789916514</v>
      </c>
      <c r="B48" s="6">
        <v>44919</v>
      </c>
      <c r="C48" s="6">
        <v>44920</v>
      </c>
      <c r="D48" s="4">
        <v>1316</v>
      </c>
      <c r="E48" s="4" t="str">
        <f>VLOOKUP(A48,HOP!A:L,12,0)</f>
        <v>1316.00</v>
      </c>
      <c r="F48" s="4" t="str">
        <f>VLOOKUP(A48,HOP!A:C,3,0)</f>
        <v>2796255</v>
      </c>
      <c r="G48" s="4">
        <f t="shared" si="2"/>
        <v>0</v>
      </c>
      <c r="H48" s="4" t="str">
        <f t="shared" si="3"/>
        <v>，2796255</v>
      </c>
      <c r="I48" s="4" t="str">
        <f>VLOOKUP(A48,HOP!A:U,21,0)</f>
        <v>直采</v>
      </c>
    </row>
    <row r="49" s="4" customFormat="1" hidden="1" spans="1:9">
      <c r="A49" s="5">
        <v>21800924923</v>
      </c>
      <c r="B49" s="6">
        <v>44918</v>
      </c>
      <c r="C49" s="6">
        <v>44920</v>
      </c>
      <c r="D49" s="4">
        <v>2040</v>
      </c>
      <c r="E49" s="4" t="str">
        <f>VLOOKUP(A49,HOP!A:L,12,0)</f>
        <v>2040.00</v>
      </c>
      <c r="F49" s="4" t="str">
        <f>VLOOKUP(A49,HOP!A:C,3,0)</f>
        <v>2800006</v>
      </c>
      <c r="G49" s="4">
        <f t="shared" si="2"/>
        <v>0</v>
      </c>
      <c r="H49" s="4" t="str">
        <f t="shared" si="3"/>
        <v>，2800006</v>
      </c>
      <c r="I49" s="4" t="str">
        <f>VLOOKUP(A49,HOP!A:U,21,0)</f>
        <v>直采</v>
      </c>
    </row>
    <row r="50" s="4" customFormat="1" hidden="1" spans="1:9">
      <c r="A50" s="5">
        <v>21802137230</v>
      </c>
      <c r="B50" s="6">
        <v>44919</v>
      </c>
      <c r="C50" s="6">
        <v>44920</v>
      </c>
      <c r="D50" s="4">
        <v>895</v>
      </c>
      <c r="E50" s="4" t="str">
        <f>VLOOKUP(A50,HOP!A:L,12,0)</f>
        <v>895.00</v>
      </c>
      <c r="F50" s="4" t="str">
        <f>VLOOKUP(A50,HOP!A:C,3,0)</f>
        <v>2800406</v>
      </c>
      <c r="G50" s="4">
        <f t="shared" si="2"/>
        <v>0</v>
      </c>
      <c r="H50" s="4" t="str">
        <f t="shared" si="3"/>
        <v>，2800406</v>
      </c>
      <c r="I50" s="4" t="str">
        <f>VLOOKUP(A50,HOP!A:U,21,0)</f>
        <v>直采</v>
      </c>
    </row>
    <row r="51" s="4" customFormat="1" hidden="1" spans="1:9">
      <c r="A51" s="5">
        <v>21803328883</v>
      </c>
      <c r="B51" s="6">
        <v>44919</v>
      </c>
      <c r="C51" s="6">
        <v>44920</v>
      </c>
      <c r="D51" s="4">
        <v>895</v>
      </c>
      <c r="E51" s="4" t="str">
        <f>VLOOKUP(A51,HOP!A:L,12,0)</f>
        <v>895.00</v>
      </c>
      <c r="F51" s="4" t="str">
        <f>VLOOKUP(A51,HOP!A:C,3,0)</f>
        <v>2800856</v>
      </c>
      <c r="G51" s="4">
        <f t="shared" si="2"/>
        <v>0</v>
      </c>
      <c r="H51" s="4" t="str">
        <f t="shared" si="3"/>
        <v>，2800856</v>
      </c>
      <c r="I51" s="4" t="str">
        <f>VLOOKUP(A51,HOP!A:U,21,0)</f>
        <v>直采</v>
      </c>
    </row>
    <row r="52" s="4" customFormat="1" hidden="1" spans="1:9">
      <c r="A52" s="5">
        <v>21804311756</v>
      </c>
      <c r="B52" s="6">
        <v>44919</v>
      </c>
      <c r="C52" s="6">
        <v>44920</v>
      </c>
      <c r="D52" s="4">
        <v>895</v>
      </c>
      <c r="E52" s="4" t="str">
        <f>VLOOKUP(A52,HOP!A:L,12,0)</f>
        <v>895.00</v>
      </c>
      <c r="F52" s="4" t="str">
        <f>VLOOKUP(A52,HOP!A:C,3,0)</f>
        <v>2801197</v>
      </c>
      <c r="G52" s="4">
        <f t="shared" si="2"/>
        <v>0</v>
      </c>
      <c r="H52" s="4" t="str">
        <f t="shared" si="3"/>
        <v>，2801197</v>
      </c>
      <c r="I52" s="4" t="str">
        <f>VLOOKUP(A52,HOP!A:U,21,0)</f>
        <v>直采</v>
      </c>
    </row>
    <row r="53" s="4" customFormat="1" hidden="1" spans="1:9">
      <c r="A53" s="5">
        <v>21823438147</v>
      </c>
      <c r="B53" s="6">
        <v>44918</v>
      </c>
      <c r="C53" s="6">
        <v>44920</v>
      </c>
      <c r="D53" s="4">
        <v>1780</v>
      </c>
      <c r="E53" s="4" t="str">
        <f>VLOOKUP(A53,HOP!A:L,12,0)</f>
        <v>1780.00</v>
      </c>
      <c r="F53" s="4" t="str">
        <f>VLOOKUP(A53,HOP!A:C,3,0)</f>
        <v>2807614</v>
      </c>
      <c r="G53" s="4">
        <f t="shared" si="2"/>
        <v>0</v>
      </c>
      <c r="H53" s="4" t="str">
        <f t="shared" si="3"/>
        <v>，2807614</v>
      </c>
      <c r="I53" s="4" t="str">
        <f>VLOOKUP(A53,HOP!A:U,21,0)</f>
        <v>直采</v>
      </c>
    </row>
    <row r="54" s="4" customFormat="1" hidden="1" spans="1:9">
      <c r="A54" s="5">
        <v>21823817284</v>
      </c>
      <c r="B54" s="6">
        <v>44919</v>
      </c>
      <c r="C54" s="6">
        <v>44920</v>
      </c>
      <c r="D54" s="4">
        <v>379</v>
      </c>
      <c r="E54" s="4" t="str">
        <f>VLOOKUP(A54,HOP!A:L,12,0)</f>
        <v>379.00</v>
      </c>
      <c r="F54" s="4" t="str">
        <f>VLOOKUP(A54,HOP!A:C,3,0)</f>
        <v>2807909</v>
      </c>
      <c r="G54" s="4">
        <f t="shared" si="2"/>
        <v>0</v>
      </c>
      <c r="H54" s="4" t="str">
        <f t="shared" si="3"/>
        <v>，2807909</v>
      </c>
      <c r="I54" s="4" t="str">
        <f>VLOOKUP(A54,HOP!A:U,21,0)</f>
        <v>直采</v>
      </c>
    </row>
    <row r="55" s="4" customFormat="1" hidden="1" spans="1:9">
      <c r="A55" s="5">
        <v>21824950679</v>
      </c>
      <c r="B55" s="6">
        <v>44918</v>
      </c>
      <c r="C55" s="6">
        <v>44920</v>
      </c>
      <c r="D55" s="4">
        <v>1418</v>
      </c>
      <c r="E55" s="4" t="str">
        <f>VLOOKUP(A55,HOP!A:L,12,0)</f>
        <v>1418.00</v>
      </c>
      <c r="F55" s="4" t="str">
        <f>VLOOKUP(A55,HOP!A:C,3,0)</f>
        <v>2809291</v>
      </c>
      <c r="G55" s="4">
        <f t="shared" si="2"/>
        <v>0</v>
      </c>
      <c r="H55" s="4" t="str">
        <f t="shared" si="3"/>
        <v>，2809291</v>
      </c>
      <c r="I55" s="4" t="str">
        <f>VLOOKUP(A55,HOP!A:U,21,0)</f>
        <v>直采</v>
      </c>
    </row>
    <row r="56" s="4" customFormat="1" hidden="1" spans="1:9">
      <c r="A56" s="5">
        <v>21824981307</v>
      </c>
      <c r="B56" s="6">
        <v>44919</v>
      </c>
      <c r="C56" s="6">
        <v>44920</v>
      </c>
      <c r="D56" s="4">
        <v>0</v>
      </c>
      <c r="E56" s="4" t="e">
        <f>VLOOKUP(A56,HOP!A:L,12,0)</f>
        <v>#N/A</v>
      </c>
      <c r="F56" s="4" t="e">
        <f>VLOOKUP(A56,HOP!A:C,3,0)</f>
        <v>#N/A</v>
      </c>
      <c r="G56" s="4" t="e">
        <f t="shared" si="2"/>
        <v>#N/A</v>
      </c>
      <c r="H56" s="4" t="e">
        <f t="shared" si="3"/>
        <v>#N/A</v>
      </c>
      <c r="I56" s="4" t="e">
        <f>VLOOKUP(A56,HOP!A:U,21,0)</f>
        <v>#N/A</v>
      </c>
    </row>
    <row r="57" s="4" customFormat="1" hidden="1" spans="1:9">
      <c r="A57" s="5">
        <v>21825527553</v>
      </c>
      <c r="B57" s="6">
        <v>44917</v>
      </c>
      <c r="C57" s="6">
        <v>44920</v>
      </c>
      <c r="D57" s="4">
        <v>3100</v>
      </c>
      <c r="E57" s="4" t="str">
        <f>VLOOKUP(A57,HOP!A:L,12,0)</f>
        <v>3100.00</v>
      </c>
      <c r="F57" s="4" t="str">
        <f>VLOOKUP(A57,HOP!A:C,3,0)</f>
        <v>2809732</v>
      </c>
      <c r="G57" s="4">
        <f t="shared" si="2"/>
        <v>0</v>
      </c>
      <c r="H57" s="4" t="str">
        <f t="shared" si="3"/>
        <v>，2809732</v>
      </c>
      <c r="I57" s="4" t="str">
        <f>VLOOKUP(A57,HOP!A:U,21,0)</f>
        <v>直采</v>
      </c>
    </row>
    <row r="58" s="4" customFormat="1" hidden="1" spans="1:9">
      <c r="A58" s="5">
        <v>21826295488</v>
      </c>
      <c r="B58" s="6">
        <v>44919</v>
      </c>
      <c r="C58" s="6">
        <v>44920</v>
      </c>
      <c r="D58" s="4">
        <v>1200</v>
      </c>
      <c r="E58" s="4">
        <v>1200</v>
      </c>
      <c r="F58" s="4">
        <v>2810723</v>
      </c>
      <c r="G58" s="4">
        <f t="shared" si="2"/>
        <v>0</v>
      </c>
      <c r="H58" s="4" t="str">
        <f t="shared" si="3"/>
        <v>，2810723</v>
      </c>
      <c r="I58" s="4" t="str">
        <f>VLOOKUP(A58,HOP!A:U,21,0)</f>
        <v>直采</v>
      </c>
    </row>
    <row r="59" s="4" customFormat="1" hidden="1" spans="1:9">
      <c r="A59" s="5">
        <v>21826761266</v>
      </c>
      <c r="B59" s="6">
        <v>44919</v>
      </c>
      <c r="C59" s="6">
        <v>44920</v>
      </c>
      <c r="D59" s="4">
        <v>830</v>
      </c>
      <c r="E59" s="4" t="str">
        <f>VLOOKUP(A59,HOP!A:L,12,0)</f>
        <v>830.00</v>
      </c>
      <c r="F59" s="4" t="str">
        <f>VLOOKUP(A59,HOP!A:C,3,0)</f>
        <v>2811497</v>
      </c>
      <c r="G59" s="4">
        <f t="shared" si="2"/>
        <v>0</v>
      </c>
      <c r="H59" s="4" t="str">
        <f t="shared" si="3"/>
        <v>，2811497</v>
      </c>
      <c r="I59" s="4" t="str">
        <f>VLOOKUP(A59,HOP!A:U,21,0)</f>
        <v>直采</v>
      </c>
    </row>
    <row r="60" s="4" customFormat="1" hidden="1" spans="1:9">
      <c r="A60" s="5">
        <v>21826958396</v>
      </c>
      <c r="B60" s="6">
        <v>44919</v>
      </c>
      <c r="C60" s="6">
        <v>44920</v>
      </c>
      <c r="D60" s="4">
        <v>895</v>
      </c>
      <c r="E60" s="4" t="str">
        <f>VLOOKUP(A60,HOP!A:L,12,0)</f>
        <v>895.00</v>
      </c>
      <c r="F60" s="4" t="str">
        <f>VLOOKUP(A60,HOP!A:C,3,0)</f>
        <v>2811761</v>
      </c>
      <c r="G60" s="4">
        <f t="shared" si="2"/>
        <v>0</v>
      </c>
      <c r="H60" s="4" t="str">
        <f t="shared" si="3"/>
        <v>，2811761</v>
      </c>
      <c r="I60" s="4" t="str">
        <f>VLOOKUP(A60,HOP!A:U,21,0)</f>
        <v>直采</v>
      </c>
    </row>
    <row r="61" s="4" customFormat="1" hidden="1" spans="1:9">
      <c r="A61" s="5">
        <v>21829370791</v>
      </c>
      <c r="B61" s="6">
        <v>44919</v>
      </c>
      <c r="C61" s="6">
        <v>44920</v>
      </c>
      <c r="D61" s="4">
        <v>1134</v>
      </c>
      <c r="E61" s="4" t="str">
        <f>VLOOKUP(A61,HOP!A:L,12,0)</f>
        <v>1134.00</v>
      </c>
      <c r="F61" s="4" t="str">
        <f>VLOOKUP(A61,HOP!A:C,3,0)</f>
        <v>2815052</v>
      </c>
      <c r="G61" s="4">
        <f t="shared" si="2"/>
        <v>0</v>
      </c>
      <c r="H61" s="4" t="str">
        <f t="shared" si="3"/>
        <v>，2815052</v>
      </c>
      <c r="I61" s="4" t="str">
        <f>VLOOKUP(A61,HOP!A:U,21,0)</f>
        <v>直采</v>
      </c>
    </row>
    <row r="62" s="4" customFormat="1" hidden="1" spans="1:9">
      <c r="A62" s="5">
        <v>21830252537</v>
      </c>
      <c r="B62" s="6">
        <v>44917</v>
      </c>
      <c r="C62" s="6">
        <v>44920</v>
      </c>
      <c r="D62" s="4">
        <v>487</v>
      </c>
      <c r="E62" s="4" t="str">
        <f>VLOOKUP(A62,HOP!A:L,12,0)</f>
        <v>487.00</v>
      </c>
      <c r="F62" s="4" t="str">
        <f>VLOOKUP(A62,HOP!A:C,3,0)</f>
        <v>2816309</v>
      </c>
      <c r="G62" s="4">
        <f t="shared" si="2"/>
        <v>0</v>
      </c>
      <c r="H62" s="4" t="str">
        <f t="shared" si="3"/>
        <v>，2816309</v>
      </c>
      <c r="I62" s="4" t="str">
        <f>VLOOKUP(A62,HOP!A:U,21,0)</f>
        <v>直采</v>
      </c>
    </row>
    <row r="63" s="4" customFormat="1" hidden="1" spans="1:9">
      <c r="A63" s="5">
        <v>21831441816</v>
      </c>
      <c r="B63" s="6">
        <v>44916</v>
      </c>
      <c r="C63" s="6">
        <v>44920</v>
      </c>
      <c r="D63" s="4">
        <v>4017</v>
      </c>
      <c r="E63" s="4" t="str">
        <f>VLOOKUP(A63,HOP!A:L,12,0)</f>
        <v>4017.00</v>
      </c>
      <c r="F63" s="4" t="str">
        <f>VLOOKUP(A63,HOP!A:C,3,0)</f>
        <v>2817843</v>
      </c>
      <c r="G63" s="4">
        <f t="shared" si="2"/>
        <v>0</v>
      </c>
      <c r="H63" s="4" t="str">
        <f t="shared" si="3"/>
        <v>，2817843</v>
      </c>
      <c r="I63" s="4" t="str">
        <f>VLOOKUP(A63,HOP!A:U,21,0)</f>
        <v>直采</v>
      </c>
    </row>
    <row r="64" s="4" customFormat="1" hidden="1" spans="1:9">
      <c r="A64" s="5">
        <v>21835648542</v>
      </c>
      <c r="B64" s="6">
        <v>44918</v>
      </c>
      <c r="C64" s="6">
        <v>44920</v>
      </c>
      <c r="D64" s="4">
        <v>643</v>
      </c>
      <c r="E64" s="4" t="str">
        <f>VLOOKUP(A64,HOP!A:L,12,0)</f>
        <v>643.00</v>
      </c>
      <c r="F64" s="4" t="str">
        <f>VLOOKUP(A64,HOP!A:C,3,0)</f>
        <v>2820596</v>
      </c>
      <c r="G64" s="4">
        <f t="shared" si="2"/>
        <v>0</v>
      </c>
      <c r="H64" s="4" t="str">
        <f t="shared" si="3"/>
        <v>，2820596</v>
      </c>
      <c r="I64" s="4" t="str">
        <f>VLOOKUP(A64,HOP!A:U,21,0)</f>
        <v>直采</v>
      </c>
    </row>
    <row r="65" s="4" customFormat="1" hidden="1" spans="1:9">
      <c r="A65" s="5">
        <v>21838151189</v>
      </c>
      <c r="B65" s="6">
        <v>44919</v>
      </c>
      <c r="C65" s="6">
        <v>44920</v>
      </c>
      <c r="D65" s="4">
        <v>1846</v>
      </c>
      <c r="E65" s="4" t="str">
        <f>VLOOKUP(A65,HOP!A:L,12,0)</f>
        <v>1846.00</v>
      </c>
      <c r="F65" s="4" t="str">
        <f>VLOOKUP(A65,HOP!A:C,3,0)</f>
        <v>2821549</v>
      </c>
      <c r="G65" s="4">
        <f t="shared" si="2"/>
        <v>0</v>
      </c>
      <c r="H65" s="4" t="str">
        <f t="shared" si="3"/>
        <v>，2821549</v>
      </c>
      <c r="I65" s="4" t="str">
        <f>VLOOKUP(A65,HOP!A:U,21,0)</f>
        <v>直采</v>
      </c>
    </row>
    <row r="66" s="4" customFormat="1" hidden="1" spans="1:9">
      <c r="A66" s="5">
        <v>21841294768</v>
      </c>
      <c r="B66" s="6">
        <v>44918</v>
      </c>
      <c r="C66" s="6">
        <v>44920</v>
      </c>
      <c r="D66" s="4">
        <v>0</v>
      </c>
      <c r="E66" s="4" t="e">
        <f>VLOOKUP(A66,HOP!A:L,12,0)</f>
        <v>#N/A</v>
      </c>
      <c r="F66" s="4" t="e">
        <f>VLOOKUP(A66,HOP!A:C,3,0)</f>
        <v>#N/A</v>
      </c>
      <c r="G66" s="4" t="e">
        <f t="shared" si="2"/>
        <v>#N/A</v>
      </c>
      <c r="H66" s="4" t="e">
        <f t="shared" si="3"/>
        <v>#N/A</v>
      </c>
      <c r="I66" s="4" t="e">
        <f>VLOOKUP(A66,HOP!A:U,21,0)</f>
        <v>#N/A</v>
      </c>
    </row>
    <row r="67" s="4" customFormat="1" hidden="1" spans="1:9">
      <c r="A67" s="5">
        <v>21841250415</v>
      </c>
      <c r="B67" s="6">
        <v>44917</v>
      </c>
      <c r="C67" s="6">
        <v>44920</v>
      </c>
      <c r="D67" s="4">
        <v>1296</v>
      </c>
      <c r="E67" s="4" t="str">
        <f>VLOOKUP(A67,HOP!A:L,12,0)</f>
        <v>1296.00</v>
      </c>
      <c r="F67" s="4" t="str">
        <f>VLOOKUP(A67,HOP!A:C,3,0)</f>
        <v>2824522</v>
      </c>
      <c r="G67" s="4">
        <f t="shared" ref="G67:G98" si="4">D67-E67</f>
        <v>0</v>
      </c>
      <c r="H67" s="4" t="str">
        <f t="shared" ref="H67:H98" si="5">$H$1&amp;F67</f>
        <v>，2824522</v>
      </c>
      <c r="I67" s="4" t="str">
        <f>VLOOKUP(A67,HOP!A:U,21,0)</f>
        <v>直采</v>
      </c>
    </row>
    <row r="68" s="4" customFormat="1" hidden="1" spans="1:9">
      <c r="A68" s="5">
        <v>21841932472</v>
      </c>
      <c r="B68" s="6">
        <v>44912</v>
      </c>
      <c r="C68" s="6">
        <v>44920</v>
      </c>
      <c r="D68" s="4">
        <v>14390</v>
      </c>
      <c r="E68" s="4" t="str">
        <f>VLOOKUP(A68,HOP!A:L,12,0)</f>
        <v>14390.00</v>
      </c>
      <c r="F68" s="4" t="str">
        <f>VLOOKUP(A68,HOP!A:C,3,0)</f>
        <v>2825644</v>
      </c>
      <c r="G68" s="4">
        <f t="shared" si="4"/>
        <v>0</v>
      </c>
      <c r="H68" s="4" t="str">
        <f t="shared" si="5"/>
        <v>，2825644</v>
      </c>
      <c r="I68" s="4" t="str">
        <f>VLOOKUP(A68,HOP!A:U,21,0)</f>
        <v>直采</v>
      </c>
    </row>
    <row r="69" s="4" customFormat="1" hidden="1" spans="1:9">
      <c r="A69" s="5">
        <v>21841996303</v>
      </c>
      <c r="B69" s="6">
        <v>44919</v>
      </c>
      <c r="C69" s="6">
        <v>44920</v>
      </c>
      <c r="D69" s="4">
        <v>6879</v>
      </c>
      <c r="E69" s="4" t="str">
        <f>VLOOKUP(A69,HOP!A:L,12,0)</f>
        <v>6879.00</v>
      </c>
      <c r="F69" s="4" t="str">
        <f>VLOOKUP(A69,HOP!A:C,3,0)</f>
        <v>2825701</v>
      </c>
      <c r="G69" s="4">
        <f t="shared" si="4"/>
        <v>0</v>
      </c>
      <c r="H69" s="4" t="str">
        <f t="shared" si="5"/>
        <v>，2825701</v>
      </c>
      <c r="I69" s="4" t="str">
        <f>VLOOKUP(A69,HOP!A:U,21,0)</f>
        <v>直采</v>
      </c>
    </row>
    <row r="70" s="4" customFormat="1" hidden="1" spans="1:9">
      <c r="A70" s="5">
        <v>999221842255807</v>
      </c>
      <c r="B70" s="6">
        <v>44918</v>
      </c>
      <c r="C70" s="6">
        <v>44920</v>
      </c>
      <c r="D70" s="4">
        <v>1686</v>
      </c>
      <c r="E70" s="4" t="str">
        <f>VLOOKUP(A70,HOP!A:L,12,0)</f>
        <v>1686.00</v>
      </c>
      <c r="F70" s="4" t="str">
        <f>VLOOKUP(A70,HOP!A:C,3,0)</f>
        <v>2826010</v>
      </c>
      <c r="G70" s="4">
        <f t="shared" si="4"/>
        <v>0</v>
      </c>
      <c r="H70" s="4" t="str">
        <f t="shared" si="5"/>
        <v>，2826010</v>
      </c>
      <c r="I70" s="4" t="str">
        <f>VLOOKUP(A70,HOP!A:U,21,0)</f>
        <v>直采</v>
      </c>
    </row>
    <row r="71" s="4" customFormat="1" hidden="1" spans="1:9">
      <c r="A71" s="5">
        <v>21842317208</v>
      </c>
      <c r="B71" s="6">
        <v>44919</v>
      </c>
      <c r="C71" s="6">
        <v>44920</v>
      </c>
      <c r="D71" s="4">
        <v>1046</v>
      </c>
      <c r="E71" s="4" t="str">
        <f>VLOOKUP(A71,HOP!A:L,12,0)</f>
        <v>1046.00</v>
      </c>
      <c r="F71" s="4" t="str">
        <f>VLOOKUP(A71,HOP!A:C,3,0)</f>
        <v>2826094</v>
      </c>
      <c r="G71" s="4">
        <f t="shared" si="4"/>
        <v>0</v>
      </c>
      <c r="H71" s="4" t="str">
        <f t="shared" si="5"/>
        <v>，2826094</v>
      </c>
      <c r="I71" s="4" t="str">
        <f>VLOOKUP(A71,HOP!A:U,21,0)</f>
        <v>直采</v>
      </c>
    </row>
    <row r="72" s="4" customFormat="1" hidden="1" spans="1:9">
      <c r="A72" s="5">
        <v>21842716562</v>
      </c>
      <c r="B72" s="6">
        <v>44918</v>
      </c>
      <c r="C72" s="6">
        <v>44920</v>
      </c>
      <c r="D72" s="4">
        <v>3536</v>
      </c>
      <c r="E72" s="4" t="str">
        <f>VLOOKUP(A72,HOP!A:L,12,0)</f>
        <v>3536.00</v>
      </c>
      <c r="F72" s="4" t="str">
        <f>VLOOKUP(A72,HOP!A:C,3,0)</f>
        <v>2826716</v>
      </c>
      <c r="G72" s="4">
        <f t="shared" si="4"/>
        <v>0</v>
      </c>
      <c r="H72" s="4" t="str">
        <f t="shared" si="5"/>
        <v>，2826716</v>
      </c>
      <c r="I72" s="4" t="str">
        <f>VLOOKUP(A72,HOP!A:U,21,0)</f>
        <v>直采</v>
      </c>
    </row>
    <row r="73" s="4" customFormat="1" hidden="1" spans="1:9">
      <c r="A73" s="5">
        <v>21843979888</v>
      </c>
      <c r="B73" s="6">
        <v>44919</v>
      </c>
      <c r="C73" s="6">
        <v>44920</v>
      </c>
      <c r="D73" s="4">
        <v>962</v>
      </c>
      <c r="E73" s="4" t="str">
        <f>VLOOKUP(A73,HOP!A:L,12,0)</f>
        <v>962.00</v>
      </c>
      <c r="F73" s="4" t="str">
        <f>VLOOKUP(A73,HOP!A:C,3,0)</f>
        <v>2828648</v>
      </c>
      <c r="G73" s="4">
        <f t="shared" si="4"/>
        <v>0</v>
      </c>
      <c r="H73" s="4" t="str">
        <f t="shared" si="5"/>
        <v>，2828648</v>
      </c>
      <c r="I73" s="4" t="str">
        <f>VLOOKUP(A73,HOP!A:U,21,0)</f>
        <v>直采</v>
      </c>
    </row>
    <row r="74" s="4" customFormat="1" hidden="1" spans="1:9">
      <c r="A74" s="5">
        <v>21844143959</v>
      </c>
      <c r="B74" s="6">
        <v>44919</v>
      </c>
      <c r="C74" s="6">
        <v>44920</v>
      </c>
      <c r="D74" s="4">
        <v>1500</v>
      </c>
      <c r="E74" s="4" t="str">
        <f>VLOOKUP(A74,HOP!A:L,12,0)</f>
        <v>1500.00</v>
      </c>
      <c r="F74" s="4" t="str">
        <f>VLOOKUP(A74,HOP!A:C,3,0)</f>
        <v>2828952</v>
      </c>
      <c r="G74" s="4">
        <f t="shared" si="4"/>
        <v>0</v>
      </c>
      <c r="H74" s="4" t="str">
        <f t="shared" si="5"/>
        <v>，2828952</v>
      </c>
      <c r="I74" s="4" t="str">
        <f>VLOOKUP(A74,HOP!A:U,21,0)</f>
        <v>直采</v>
      </c>
    </row>
    <row r="75" s="4" customFormat="1" hidden="1" spans="1:9">
      <c r="A75" s="5">
        <v>21846489022</v>
      </c>
      <c r="B75" s="6">
        <v>44919</v>
      </c>
      <c r="C75" s="6">
        <v>44920</v>
      </c>
      <c r="D75" s="4">
        <v>360</v>
      </c>
      <c r="E75" s="4" t="str">
        <f>VLOOKUP(A75,HOP!A:L,12,0)</f>
        <v>360.00</v>
      </c>
      <c r="F75" s="4" t="str">
        <f>VLOOKUP(A75,HOP!A:C,3,0)</f>
        <v>2833016</v>
      </c>
      <c r="G75" s="4">
        <f t="shared" si="4"/>
        <v>0</v>
      </c>
      <c r="H75" s="4" t="str">
        <f t="shared" si="5"/>
        <v>，2833016</v>
      </c>
      <c r="I75" s="4" t="str">
        <f>VLOOKUP(A75,HOP!A:U,21,0)</f>
        <v>直采</v>
      </c>
    </row>
    <row r="76" s="4" customFormat="1" hidden="1" spans="1:9">
      <c r="A76" s="5">
        <v>21846658857</v>
      </c>
      <c r="B76" s="6">
        <v>44919</v>
      </c>
      <c r="C76" s="6">
        <v>44920</v>
      </c>
      <c r="D76" s="4">
        <v>2678</v>
      </c>
      <c r="E76" s="4" t="str">
        <f>VLOOKUP(A76,HOP!A:L,12,0)</f>
        <v>2678.00</v>
      </c>
      <c r="F76" s="4" t="str">
        <f>VLOOKUP(A76,HOP!A:C,3,0)</f>
        <v>2833298</v>
      </c>
      <c r="G76" s="4">
        <f t="shared" si="4"/>
        <v>0</v>
      </c>
      <c r="H76" s="4" t="str">
        <f t="shared" si="5"/>
        <v>，2833298</v>
      </c>
      <c r="I76" s="4" t="str">
        <f>VLOOKUP(A76,HOP!A:U,21,0)</f>
        <v>直采</v>
      </c>
    </row>
    <row r="77" s="4" customFormat="1" spans="1:10">
      <c r="A77" s="5">
        <v>21793087243</v>
      </c>
      <c r="B77" s="6">
        <v>44919</v>
      </c>
      <c r="C77" s="6">
        <v>44920</v>
      </c>
      <c r="D77" s="4">
        <v>315</v>
      </c>
      <c r="E77" s="4" t="str">
        <f>VLOOKUP(A77,HOP!A:L,12,0)</f>
        <v>350.00</v>
      </c>
      <c r="F77" s="4" t="str">
        <f>VLOOKUP(A77,HOP!A:C,3,0)</f>
        <v>2797263</v>
      </c>
      <c r="G77" s="4">
        <f t="shared" si="4"/>
        <v>-35</v>
      </c>
      <c r="H77" s="4" t="str">
        <f t="shared" si="5"/>
        <v>，2797263</v>
      </c>
      <c r="I77" s="4" t="str">
        <f>VLOOKUP(A77,HOP!A:U,21,0)</f>
        <v>直采</v>
      </c>
      <c r="J77" s="4" t="s">
        <v>947</v>
      </c>
    </row>
    <row r="78" s="4" customFormat="1" hidden="1" spans="1:9">
      <c r="A78" s="5">
        <v>999221847786422</v>
      </c>
      <c r="B78" s="6">
        <v>44916</v>
      </c>
      <c r="C78" s="6">
        <v>44920</v>
      </c>
      <c r="D78" s="4">
        <v>3372</v>
      </c>
      <c r="E78" s="4" t="str">
        <f>VLOOKUP(A78,HOP!A:L,12,0)</f>
        <v>3372.00</v>
      </c>
      <c r="F78" s="4" t="str">
        <f>VLOOKUP(A78,HOP!A:C,3,0)</f>
        <v>2835389</v>
      </c>
      <c r="G78" s="4">
        <f t="shared" si="4"/>
        <v>0</v>
      </c>
      <c r="H78" s="4" t="str">
        <f t="shared" si="5"/>
        <v>，2835389</v>
      </c>
      <c r="I78" s="4" t="str">
        <f>VLOOKUP(A78,HOP!A:U,21,0)</f>
        <v>直采</v>
      </c>
    </row>
    <row r="79" s="4" customFormat="1" hidden="1" spans="1:9">
      <c r="A79" s="5">
        <v>21848118516</v>
      </c>
      <c r="B79" s="6">
        <v>44919</v>
      </c>
      <c r="C79" s="6">
        <v>44920</v>
      </c>
      <c r="D79" s="4">
        <v>722</v>
      </c>
      <c r="E79" s="4" t="str">
        <f>VLOOKUP(A79,HOP!A:L,12,0)</f>
        <v>722.00</v>
      </c>
      <c r="F79" s="4" t="str">
        <f>VLOOKUP(A79,HOP!A:C,3,0)</f>
        <v>2836079</v>
      </c>
      <c r="G79" s="4">
        <f t="shared" si="4"/>
        <v>0</v>
      </c>
      <c r="H79" s="4" t="str">
        <f t="shared" si="5"/>
        <v>，2836079</v>
      </c>
      <c r="I79" s="4" t="str">
        <f>VLOOKUP(A79,HOP!A:U,21,0)</f>
        <v>直采</v>
      </c>
    </row>
    <row r="80" s="4" customFormat="1" hidden="1" spans="1:9">
      <c r="A80" s="5">
        <v>21848218148</v>
      </c>
      <c r="B80" s="6">
        <v>44917</v>
      </c>
      <c r="C80" s="6">
        <v>44920</v>
      </c>
      <c r="D80" s="4">
        <v>1209</v>
      </c>
      <c r="E80" s="4" t="str">
        <f>VLOOKUP(A80,HOP!A:L,12,0)</f>
        <v>1209.00</v>
      </c>
      <c r="F80" s="4" t="str">
        <f>VLOOKUP(A80,HOP!A:C,3,0)</f>
        <v>2836239</v>
      </c>
      <c r="G80" s="4">
        <f t="shared" si="4"/>
        <v>0</v>
      </c>
      <c r="H80" s="4" t="str">
        <f t="shared" si="5"/>
        <v>，2836239</v>
      </c>
      <c r="I80" s="4" t="str">
        <f>VLOOKUP(A80,HOP!A:U,21,0)</f>
        <v>直采</v>
      </c>
    </row>
    <row r="81" s="4" customFormat="1" hidden="1" spans="1:9">
      <c r="A81" s="5">
        <v>21848224420</v>
      </c>
      <c r="B81" s="6">
        <v>44917</v>
      </c>
      <c r="C81" s="6">
        <v>44920</v>
      </c>
      <c r="D81" s="4">
        <v>1209</v>
      </c>
      <c r="E81" s="4" t="str">
        <f>VLOOKUP(A81,HOP!A:L,12,0)</f>
        <v>1209.00</v>
      </c>
      <c r="F81" s="4" t="str">
        <f>VLOOKUP(A81,HOP!A:C,3,0)</f>
        <v>2836244</v>
      </c>
      <c r="G81" s="4">
        <f t="shared" si="4"/>
        <v>0</v>
      </c>
      <c r="H81" s="4" t="str">
        <f t="shared" si="5"/>
        <v>，2836244</v>
      </c>
      <c r="I81" s="4" t="str">
        <f>VLOOKUP(A81,HOP!A:U,21,0)</f>
        <v>直采</v>
      </c>
    </row>
    <row r="82" s="4" customFormat="1" hidden="1" spans="1:9">
      <c r="A82" s="5">
        <v>21848975839</v>
      </c>
      <c r="B82" s="6">
        <v>44919</v>
      </c>
      <c r="C82" s="6">
        <v>44920</v>
      </c>
      <c r="D82" s="4">
        <v>900</v>
      </c>
      <c r="E82" s="4" t="str">
        <f>VLOOKUP(A82,HOP!A:L,12,0)</f>
        <v>900.00</v>
      </c>
      <c r="F82" s="4" t="str">
        <f>VLOOKUP(A82,HOP!A:C,3,0)</f>
        <v>2837655</v>
      </c>
      <c r="G82" s="4">
        <f t="shared" si="4"/>
        <v>0</v>
      </c>
      <c r="H82" s="4" t="str">
        <f t="shared" si="5"/>
        <v>，2837655</v>
      </c>
      <c r="I82" s="4" t="str">
        <f>VLOOKUP(A82,HOP!A:U,21,0)</f>
        <v>直采</v>
      </c>
    </row>
    <row r="83" s="4" customFormat="1" hidden="1" spans="1:9">
      <c r="A83" s="5">
        <v>21849508856</v>
      </c>
      <c r="B83" s="6">
        <v>44919</v>
      </c>
      <c r="C83" s="6">
        <v>44920</v>
      </c>
      <c r="D83" s="4">
        <v>647</v>
      </c>
      <c r="E83" s="4" t="str">
        <f>VLOOKUP(A83,HOP!A:L,12,0)</f>
        <v>647.00</v>
      </c>
      <c r="F83" s="4" t="str">
        <f>VLOOKUP(A83,HOP!A:C,3,0)</f>
        <v>2838641</v>
      </c>
      <c r="G83" s="4">
        <f t="shared" si="4"/>
        <v>0</v>
      </c>
      <c r="H83" s="4" t="str">
        <f t="shared" si="5"/>
        <v>，2838641</v>
      </c>
      <c r="I83" s="4" t="str">
        <f>VLOOKUP(A83,HOP!A:U,21,0)</f>
        <v>直采</v>
      </c>
    </row>
    <row r="84" s="4" customFormat="1" hidden="1" spans="1:9">
      <c r="A84" s="5">
        <v>999221849988192</v>
      </c>
      <c r="B84" s="6">
        <v>44918</v>
      </c>
      <c r="C84" s="6">
        <v>44920</v>
      </c>
      <c r="D84" s="4">
        <v>1686</v>
      </c>
      <c r="E84" s="4" t="str">
        <f>VLOOKUP(A84,HOP!A:L,12,0)</f>
        <v>1686.00</v>
      </c>
      <c r="F84" s="4" t="str">
        <f>VLOOKUP(A84,HOP!A:C,3,0)</f>
        <v>2839619</v>
      </c>
      <c r="G84" s="4">
        <f t="shared" si="4"/>
        <v>0</v>
      </c>
      <c r="H84" s="4" t="str">
        <f t="shared" si="5"/>
        <v>，2839619</v>
      </c>
      <c r="I84" s="4" t="str">
        <f>VLOOKUP(A84,HOP!A:U,21,0)</f>
        <v>直采</v>
      </c>
    </row>
    <row r="85" s="4" customFormat="1" hidden="1" spans="1:9">
      <c r="A85" s="5">
        <v>21850345638</v>
      </c>
      <c r="B85" s="6">
        <v>44918</v>
      </c>
      <c r="C85" s="6">
        <v>44920</v>
      </c>
      <c r="D85" s="4">
        <v>2950</v>
      </c>
      <c r="E85" s="4" t="str">
        <f>VLOOKUP(A85,HOP!A:L,12,0)</f>
        <v>2950.00</v>
      </c>
      <c r="F85" s="4" t="str">
        <f>VLOOKUP(A85,HOP!A:C,3,0)</f>
        <v>2840350</v>
      </c>
      <c r="G85" s="4">
        <f t="shared" si="4"/>
        <v>0</v>
      </c>
      <c r="H85" s="4" t="str">
        <f t="shared" si="5"/>
        <v>，2840350</v>
      </c>
      <c r="I85" s="4" t="str">
        <f>VLOOKUP(A85,HOP!A:U,21,0)</f>
        <v>直采</v>
      </c>
    </row>
    <row r="86" s="4" customFormat="1" hidden="1" spans="1:9">
      <c r="A86" s="5">
        <v>21850760351</v>
      </c>
      <c r="B86" s="6">
        <v>44919</v>
      </c>
      <c r="C86" s="6">
        <v>44920</v>
      </c>
      <c r="D86" s="4">
        <v>496</v>
      </c>
      <c r="E86" s="4" t="str">
        <f>VLOOKUP(A86,HOP!A:L,12,0)</f>
        <v>496.00</v>
      </c>
      <c r="F86" s="4" t="str">
        <f>VLOOKUP(A86,HOP!A:C,3,0)</f>
        <v>2841277</v>
      </c>
      <c r="G86" s="4">
        <f t="shared" si="4"/>
        <v>0</v>
      </c>
      <c r="H86" s="4" t="str">
        <f t="shared" si="5"/>
        <v>，2841277</v>
      </c>
      <c r="I86" s="4" t="str">
        <f>VLOOKUP(A86,HOP!A:U,21,0)</f>
        <v>直采</v>
      </c>
    </row>
    <row r="87" s="4" customFormat="1" hidden="1" spans="1:9">
      <c r="A87" s="5">
        <v>21850795045</v>
      </c>
      <c r="B87" s="6">
        <v>44919</v>
      </c>
      <c r="C87" s="6">
        <v>44920</v>
      </c>
      <c r="D87" s="4">
        <v>722</v>
      </c>
      <c r="E87" s="4" t="str">
        <f>VLOOKUP(A87,HOP!A:L,12,0)</f>
        <v>722.00</v>
      </c>
      <c r="F87" s="4" t="str">
        <f>VLOOKUP(A87,HOP!A:C,3,0)</f>
        <v>2841314</v>
      </c>
      <c r="G87" s="4">
        <f t="shared" si="4"/>
        <v>0</v>
      </c>
      <c r="H87" s="4" t="str">
        <f t="shared" si="5"/>
        <v>，2841314</v>
      </c>
      <c r="I87" s="4" t="str">
        <f>VLOOKUP(A87,HOP!A:U,21,0)</f>
        <v>直采</v>
      </c>
    </row>
    <row r="88" s="4" customFormat="1" hidden="1" spans="1:9">
      <c r="A88" s="5">
        <v>21850971185</v>
      </c>
      <c r="B88" s="6">
        <v>44917</v>
      </c>
      <c r="C88" s="6">
        <v>44920</v>
      </c>
      <c r="D88" s="4">
        <v>4320</v>
      </c>
      <c r="E88" s="4" t="str">
        <f>VLOOKUP(A88,HOP!A:L,12,0)</f>
        <v>4320.00</v>
      </c>
      <c r="F88" s="4" t="str">
        <f>VLOOKUP(A88,HOP!A:C,3,0)</f>
        <v>2841555</v>
      </c>
      <c r="G88" s="4">
        <f t="shared" si="4"/>
        <v>0</v>
      </c>
      <c r="H88" s="4" t="str">
        <f t="shared" si="5"/>
        <v>，2841555</v>
      </c>
      <c r="I88" s="4" t="str">
        <f>VLOOKUP(A88,HOP!A:U,21,0)</f>
        <v>直采</v>
      </c>
    </row>
    <row r="89" s="4" customFormat="1" hidden="1" spans="1:9">
      <c r="A89" s="5">
        <v>21851932433</v>
      </c>
      <c r="B89" s="6">
        <v>44918</v>
      </c>
      <c r="C89" s="6">
        <v>44920</v>
      </c>
      <c r="D89" s="4">
        <v>496</v>
      </c>
      <c r="E89" s="4" t="str">
        <f>VLOOKUP(A89,HOP!A:L,12,0)</f>
        <v>496.00</v>
      </c>
      <c r="F89" s="4" t="str">
        <f>VLOOKUP(A89,HOP!A:C,3,0)</f>
        <v>2843390</v>
      </c>
      <c r="G89" s="4">
        <f t="shared" si="4"/>
        <v>0</v>
      </c>
      <c r="H89" s="4" t="str">
        <f t="shared" si="5"/>
        <v>，2843390</v>
      </c>
      <c r="I89" s="4" t="str">
        <f>VLOOKUP(A89,HOP!A:U,21,0)</f>
        <v>直采</v>
      </c>
    </row>
    <row r="90" s="4" customFormat="1" hidden="1" spans="1:9">
      <c r="A90" s="5">
        <v>21853012924</v>
      </c>
      <c r="B90" s="6">
        <v>44919</v>
      </c>
      <c r="C90" s="6">
        <v>44920</v>
      </c>
      <c r="D90" s="4">
        <v>1350</v>
      </c>
      <c r="E90" s="4" t="str">
        <f>VLOOKUP(A90,HOP!A:L,12,0)</f>
        <v>1350.00</v>
      </c>
      <c r="F90" s="4" t="str">
        <f>VLOOKUP(A90,HOP!A:C,3,0)</f>
        <v>2844921</v>
      </c>
      <c r="G90" s="4">
        <f t="shared" si="4"/>
        <v>0</v>
      </c>
      <c r="H90" s="4" t="str">
        <f t="shared" si="5"/>
        <v>，2844921</v>
      </c>
      <c r="I90" s="4" t="str">
        <f>VLOOKUP(A90,HOP!A:U,21,0)</f>
        <v>直采</v>
      </c>
    </row>
    <row r="91" s="4" customFormat="1" hidden="1" spans="1:9">
      <c r="A91" s="5">
        <v>21853068853</v>
      </c>
      <c r="B91" s="6">
        <v>44919</v>
      </c>
      <c r="C91" s="6">
        <v>44920</v>
      </c>
      <c r="D91" s="4">
        <v>1316</v>
      </c>
      <c r="E91" s="4" t="str">
        <f>VLOOKUP(A91,HOP!A:L,12,0)</f>
        <v>1316.00</v>
      </c>
      <c r="F91" s="4" t="str">
        <f>VLOOKUP(A91,HOP!A:C,3,0)</f>
        <v>2845006</v>
      </c>
      <c r="G91" s="4">
        <f t="shared" si="4"/>
        <v>0</v>
      </c>
      <c r="H91" s="4" t="str">
        <f t="shared" si="5"/>
        <v>，2845006</v>
      </c>
      <c r="I91" s="4" t="str">
        <f>VLOOKUP(A91,HOP!A:U,21,0)</f>
        <v>直采</v>
      </c>
    </row>
    <row r="92" s="4" customFormat="1" hidden="1" spans="1:9">
      <c r="A92" s="5">
        <v>21853089723</v>
      </c>
      <c r="B92" s="6">
        <v>44919</v>
      </c>
      <c r="C92" s="6">
        <v>44920</v>
      </c>
      <c r="D92" s="4">
        <v>540</v>
      </c>
      <c r="E92" s="4" t="str">
        <f>VLOOKUP(A92,HOP!A:L,12,0)</f>
        <v>540.00</v>
      </c>
      <c r="F92" s="4" t="str">
        <f>VLOOKUP(A92,HOP!A:C,3,0)</f>
        <v>2845038</v>
      </c>
      <c r="G92" s="4">
        <f t="shared" si="4"/>
        <v>0</v>
      </c>
      <c r="H92" s="4" t="str">
        <f t="shared" si="5"/>
        <v>，2845038</v>
      </c>
      <c r="I92" s="4" t="str">
        <f>VLOOKUP(A92,HOP!A:U,21,0)</f>
        <v>直采</v>
      </c>
    </row>
    <row r="93" s="4" customFormat="1" hidden="1" spans="1:9">
      <c r="A93" s="5">
        <v>999221854002534</v>
      </c>
      <c r="B93" s="6">
        <v>44919</v>
      </c>
      <c r="C93" s="6">
        <v>44920</v>
      </c>
      <c r="D93" s="4">
        <v>949</v>
      </c>
      <c r="E93" s="4" t="str">
        <f>VLOOKUP(A93,HOP!A:L,12,0)</f>
        <v>949.00</v>
      </c>
      <c r="F93" s="4" t="str">
        <f>VLOOKUP(A93,HOP!A:C,3,0)</f>
        <v>2846570</v>
      </c>
      <c r="G93" s="4">
        <f t="shared" si="4"/>
        <v>0</v>
      </c>
      <c r="H93" s="4" t="str">
        <f t="shared" si="5"/>
        <v>，2846570</v>
      </c>
      <c r="I93" s="4" t="str">
        <f>VLOOKUP(A93,HOP!A:U,21,0)</f>
        <v>直采</v>
      </c>
    </row>
    <row r="94" s="4" customFormat="1" hidden="1" spans="1:9">
      <c r="A94" s="5">
        <v>21854003392</v>
      </c>
      <c r="B94" s="6">
        <v>44919</v>
      </c>
      <c r="C94" s="6">
        <v>44920</v>
      </c>
      <c r="D94" s="4">
        <v>778</v>
      </c>
      <c r="E94" s="4" t="str">
        <f>VLOOKUP(A94,HOP!A:L,12,0)</f>
        <v>778.00</v>
      </c>
      <c r="F94" s="4" t="str">
        <f>VLOOKUP(A94,HOP!A:C,3,0)</f>
        <v>2846577</v>
      </c>
      <c r="G94" s="4">
        <f t="shared" si="4"/>
        <v>0</v>
      </c>
      <c r="H94" s="4" t="str">
        <f t="shared" si="5"/>
        <v>，2846577</v>
      </c>
      <c r="I94" s="4" t="str">
        <f>VLOOKUP(A94,HOP!A:U,21,0)</f>
        <v>直采</v>
      </c>
    </row>
    <row r="95" s="4" customFormat="1" hidden="1" spans="1:9">
      <c r="A95" s="5">
        <v>21855607265</v>
      </c>
      <c r="B95" s="6">
        <v>44918</v>
      </c>
      <c r="C95" s="6">
        <v>44920</v>
      </c>
      <c r="D95" s="4">
        <v>1758</v>
      </c>
      <c r="E95" s="4" t="str">
        <f>VLOOKUP(A95,HOP!A:L,12,0)</f>
        <v>1758.00</v>
      </c>
      <c r="F95" s="4" t="str">
        <f>VLOOKUP(A95,HOP!A:C,3,0)</f>
        <v>2849609</v>
      </c>
      <c r="G95" s="4">
        <f t="shared" si="4"/>
        <v>0</v>
      </c>
      <c r="H95" s="4" t="str">
        <f t="shared" si="5"/>
        <v>，2849609</v>
      </c>
      <c r="I95" s="4" t="str">
        <f>VLOOKUP(A95,HOP!A:U,21,0)</f>
        <v>直采</v>
      </c>
    </row>
    <row r="96" s="4" customFormat="1" hidden="1" spans="1:9">
      <c r="A96" s="5">
        <v>999221855921370</v>
      </c>
      <c r="B96" s="6">
        <v>44919</v>
      </c>
      <c r="C96" s="6">
        <v>44920</v>
      </c>
      <c r="D96" s="4">
        <v>1075</v>
      </c>
      <c r="E96" s="4" t="str">
        <f>VLOOKUP(A96,HOP!A:L,12,0)</f>
        <v>1075.00</v>
      </c>
      <c r="F96" s="4" t="str">
        <f>VLOOKUP(A96,HOP!A:C,3,0)</f>
        <v>2850106</v>
      </c>
      <c r="G96" s="4">
        <f t="shared" si="4"/>
        <v>0</v>
      </c>
      <c r="H96" s="4" t="str">
        <f t="shared" si="5"/>
        <v>，2850106</v>
      </c>
      <c r="I96" s="4" t="str">
        <f>VLOOKUP(A96,HOP!A:U,21,0)</f>
        <v>直采</v>
      </c>
    </row>
    <row r="97" s="4" customFormat="1" hidden="1" spans="1:9">
      <c r="A97" s="5">
        <v>999221855973306</v>
      </c>
      <c r="B97" s="6">
        <v>44919</v>
      </c>
      <c r="C97" s="6">
        <v>44920</v>
      </c>
      <c r="D97" s="4">
        <v>3000</v>
      </c>
      <c r="E97" s="4" t="str">
        <f>VLOOKUP(A97,HOP!A:L,12,0)</f>
        <v>3000.00</v>
      </c>
      <c r="F97" s="4" t="str">
        <f>VLOOKUP(A97,HOP!A:C,3,0)</f>
        <v>2850296</v>
      </c>
      <c r="G97" s="4">
        <f t="shared" si="4"/>
        <v>0</v>
      </c>
      <c r="H97" s="4" t="str">
        <f t="shared" si="5"/>
        <v>，2850296</v>
      </c>
      <c r="I97" s="4" t="str">
        <f>VLOOKUP(A97,HOP!A:U,21,0)</f>
        <v>直采</v>
      </c>
    </row>
    <row r="98" s="4" customFormat="1" hidden="1" spans="1:9">
      <c r="A98" s="5">
        <v>999221857493653</v>
      </c>
      <c r="B98" s="6">
        <v>44919</v>
      </c>
      <c r="C98" s="6">
        <v>44920</v>
      </c>
      <c r="D98" s="4">
        <v>1239</v>
      </c>
      <c r="E98" s="4" t="str">
        <f>VLOOKUP(A98,HOP!A:L,12,0)</f>
        <v>1239.00</v>
      </c>
      <c r="F98" s="4" t="str">
        <f>VLOOKUP(A98,HOP!A:C,3,0)</f>
        <v>2852682</v>
      </c>
      <c r="G98" s="4">
        <f t="shared" si="4"/>
        <v>0</v>
      </c>
      <c r="H98" s="4" t="str">
        <f t="shared" si="5"/>
        <v>，2852682</v>
      </c>
      <c r="I98" s="4" t="str">
        <f>VLOOKUP(A98,HOP!A:U,21,0)</f>
        <v>直采</v>
      </c>
    </row>
    <row r="99" s="4" customFormat="1" hidden="1" spans="1:9">
      <c r="A99" s="5">
        <v>999221857980607</v>
      </c>
      <c r="B99" s="6">
        <v>44919</v>
      </c>
      <c r="C99" s="6">
        <v>44920</v>
      </c>
      <c r="D99" s="4">
        <v>1131</v>
      </c>
      <c r="E99" s="4" t="str">
        <f>VLOOKUP(A99,HOP!A:L,12,0)</f>
        <v>1131.00</v>
      </c>
      <c r="F99" s="4" t="str">
        <f>VLOOKUP(A99,HOP!A:C,3,0)</f>
        <v>2853477</v>
      </c>
      <c r="G99" s="4">
        <f t="shared" ref="G99:G130" si="6">D99-E99</f>
        <v>0</v>
      </c>
      <c r="H99" s="4" t="str">
        <f t="shared" ref="H99:H130" si="7">$H$1&amp;F99</f>
        <v>，2853477</v>
      </c>
      <c r="I99" s="4" t="str">
        <f>VLOOKUP(A99,HOP!A:U,21,0)</f>
        <v>直采</v>
      </c>
    </row>
    <row r="100" s="4" customFormat="1" hidden="1" spans="1:9">
      <c r="A100" s="5">
        <v>21858317806</v>
      </c>
      <c r="B100" s="6">
        <v>44918</v>
      </c>
      <c r="C100" s="6">
        <v>44920</v>
      </c>
      <c r="D100" s="4">
        <v>661</v>
      </c>
      <c r="E100" s="4" t="str">
        <f>VLOOKUP(A100,HOP!A:L,12,0)</f>
        <v>661.00</v>
      </c>
      <c r="F100" s="4" t="str">
        <f>VLOOKUP(A100,HOP!A:C,3,0)</f>
        <v>2854026</v>
      </c>
      <c r="G100" s="4">
        <f t="shared" si="6"/>
        <v>0</v>
      </c>
      <c r="H100" s="4" t="str">
        <f t="shared" si="7"/>
        <v>，2854026</v>
      </c>
      <c r="I100" s="4" t="str">
        <f>VLOOKUP(A100,HOP!A:U,21,0)</f>
        <v>直采</v>
      </c>
    </row>
    <row r="101" s="4" customFormat="1" hidden="1" spans="1:9">
      <c r="A101" s="5">
        <v>999221858386957</v>
      </c>
      <c r="B101" s="6">
        <v>44919</v>
      </c>
      <c r="C101" s="6">
        <v>44920</v>
      </c>
      <c r="D101" s="4">
        <v>0</v>
      </c>
      <c r="E101" s="4" t="str">
        <f>VLOOKUP(A101,HOP!A:L,12,0)</f>
        <v>0.00</v>
      </c>
      <c r="F101" s="4" t="str">
        <f>VLOOKUP(A101,HOP!A:C,3,0)</f>
        <v>2899633</v>
      </c>
      <c r="G101" s="4">
        <f t="shared" si="6"/>
        <v>0</v>
      </c>
      <c r="H101" s="4" t="str">
        <f t="shared" si="7"/>
        <v>，2899633</v>
      </c>
      <c r="I101" s="4" t="str">
        <f>VLOOKUP(A101,HOP!A:U,21,0)</f>
        <v>直采</v>
      </c>
    </row>
    <row r="102" s="4" customFormat="1" hidden="1" spans="1:9">
      <c r="A102" s="5">
        <v>21858618516</v>
      </c>
      <c r="B102" s="6">
        <v>44919</v>
      </c>
      <c r="C102" s="6">
        <v>44920</v>
      </c>
      <c r="D102" s="4">
        <v>1800</v>
      </c>
      <c r="E102" s="4" t="str">
        <f>VLOOKUP(A102,HOP!A:L,12,0)</f>
        <v>1800.00</v>
      </c>
      <c r="F102" s="4" t="str">
        <f>VLOOKUP(A102,HOP!A:C,3,0)</f>
        <v>2854453</v>
      </c>
      <c r="G102" s="4">
        <f t="shared" si="6"/>
        <v>0</v>
      </c>
      <c r="H102" s="4" t="str">
        <f t="shared" si="7"/>
        <v>，2854453</v>
      </c>
      <c r="I102" s="4" t="str">
        <f>VLOOKUP(A102,HOP!A:U,21,0)</f>
        <v>直采</v>
      </c>
    </row>
    <row r="103" s="4" customFormat="1" hidden="1" spans="1:9">
      <c r="A103" s="5">
        <v>999221858973638</v>
      </c>
      <c r="B103" s="6">
        <v>44919</v>
      </c>
      <c r="C103" s="6">
        <v>44920</v>
      </c>
      <c r="D103" s="4">
        <v>1631</v>
      </c>
      <c r="E103" s="4" t="str">
        <f>VLOOKUP(A103,HOP!A:L,12,0)</f>
        <v>1631.00</v>
      </c>
      <c r="F103" s="4" t="str">
        <f>VLOOKUP(A103,HOP!A:C,3,0)</f>
        <v>2855065</v>
      </c>
      <c r="G103" s="4">
        <f t="shared" si="6"/>
        <v>0</v>
      </c>
      <c r="H103" s="4" t="str">
        <f t="shared" si="7"/>
        <v>，2855065</v>
      </c>
      <c r="I103" s="4" t="str">
        <f>VLOOKUP(A103,HOP!A:U,21,0)</f>
        <v>直采</v>
      </c>
    </row>
    <row r="104" s="4" customFormat="1" hidden="1" spans="1:9">
      <c r="A104" s="5">
        <v>21859389193</v>
      </c>
      <c r="B104" s="6">
        <v>44918</v>
      </c>
      <c r="C104" s="6">
        <v>44920</v>
      </c>
      <c r="D104" s="4">
        <v>3180</v>
      </c>
      <c r="E104" s="4" t="str">
        <f>VLOOKUP(A104,HOP!A:L,12,0)</f>
        <v>3180.00</v>
      </c>
      <c r="F104" s="4" t="str">
        <f>VLOOKUP(A104,HOP!A:C,3,0)</f>
        <v>2855635</v>
      </c>
      <c r="G104" s="4">
        <f t="shared" si="6"/>
        <v>0</v>
      </c>
      <c r="H104" s="4" t="str">
        <f t="shared" si="7"/>
        <v>，2855635</v>
      </c>
      <c r="I104" s="4" t="str">
        <f>VLOOKUP(A104,HOP!A:U,21,0)</f>
        <v>直采</v>
      </c>
    </row>
    <row r="105" s="4" customFormat="1" hidden="1" spans="1:9">
      <c r="A105" s="5">
        <v>21859435750</v>
      </c>
      <c r="B105" s="6">
        <v>44919</v>
      </c>
      <c r="C105" s="6">
        <v>44920</v>
      </c>
      <c r="D105" s="4">
        <v>900</v>
      </c>
      <c r="E105" s="4" t="str">
        <f>VLOOKUP(A105,HOP!A:L,12,0)</f>
        <v>900.00</v>
      </c>
      <c r="F105" s="4" t="str">
        <f>VLOOKUP(A105,HOP!A:C,3,0)</f>
        <v>2855683</v>
      </c>
      <c r="G105" s="4">
        <f t="shared" si="6"/>
        <v>0</v>
      </c>
      <c r="H105" s="4" t="str">
        <f t="shared" si="7"/>
        <v>，2855683</v>
      </c>
      <c r="I105" s="4" t="str">
        <f>VLOOKUP(A105,HOP!A:U,21,0)</f>
        <v>直采</v>
      </c>
    </row>
    <row r="106" s="4" customFormat="1" hidden="1" spans="1:9">
      <c r="A106" s="5">
        <v>999221859919255</v>
      </c>
      <c r="B106" s="6">
        <v>44919</v>
      </c>
      <c r="C106" s="6">
        <v>44920</v>
      </c>
      <c r="D106" s="4">
        <v>3000</v>
      </c>
      <c r="E106" s="4" t="str">
        <f>VLOOKUP(A106,HOP!A:L,12,0)</f>
        <v>3000.00</v>
      </c>
      <c r="F106" s="4" t="str">
        <f>VLOOKUP(A106,HOP!A:C,3,0)</f>
        <v>2855951</v>
      </c>
      <c r="G106" s="4">
        <f t="shared" si="6"/>
        <v>0</v>
      </c>
      <c r="H106" s="4" t="str">
        <f t="shared" si="7"/>
        <v>，2855951</v>
      </c>
      <c r="I106" s="4" t="str">
        <f>VLOOKUP(A106,HOP!A:U,21,0)</f>
        <v>直采</v>
      </c>
    </row>
    <row r="107" s="4" customFormat="1" hidden="1" spans="1:9">
      <c r="A107" s="5">
        <v>21860689839</v>
      </c>
      <c r="B107" s="6">
        <v>44918</v>
      </c>
      <c r="C107" s="6">
        <v>44920</v>
      </c>
      <c r="D107" s="4">
        <v>301.2</v>
      </c>
      <c r="E107" s="4" t="str">
        <f>VLOOKUP(A107,HOP!A:L,12,0)</f>
        <v>301.20</v>
      </c>
      <c r="F107" s="4" t="str">
        <f>VLOOKUP(A107,HOP!A:C,3,0)</f>
        <v>2856181</v>
      </c>
      <c r="G107" s="4">
        <f t="shared" si="6"/>
        <v>0</v>
      </c>
      <c r="H107" s="4" t="str">
        <f t="shared" si="7"/>
        <v>，2856181</v>
      </c>
      <c r="I107" s="4" t="str">
        <f>VLOOKUP(A107,HOP!A:U,21,0)</f>
        <v>直采</v>
      </c>
    </row>
    <row r="108" s="4" customFormat="1" hidden="1" spans="1:9">
      <c r="A108" s="5">
        <v>999221861285829</v>
      </c>
      <c r="B108" s="6">
        <v>44918</v>
      </c>
      <c r="C108" s="6">
        <v>44920</v>
      </c>
      <c r="D108" s="4">
        <v>2566</v>
      </c>
      <c r="E108" s="4" t="str">
        <f>VLOOKUP(A108,HOP!A:L,12,0)</f>
        <v>2566.00</v>
      </c>
      <c r="F108" s="4" t="str">
        <f>VLOOKUP(A108,HOP!A:C,3,0)</f>
        <v>2856384</v>
      </c>
      <c r="G108" s="4">
        <f t="shared" si="6"/>
        <v>0</v>
      </c>
      <c r="H108" s="4" t="str">
        <f t="shared" si="7"/>
        <v>，2856384</v>
      </c>
      <c r="I108" s="4" t="str">
        <f>VLOOKUP(A108,HOP!A:U,21,0)</f>
        <v>直采</v>
      </c>
    </row>
    <row r="109" s="4" customFormat="1" hidden="1" spans="1:9">
      <c r="A109" s="5">
        <v>21861566999</v>
      </c>
      <c r="B109" s="6">
        <v>44919</v>
      </c>
      <c r="C109" s="6">
        <v>44920</v>
      </c>
      <c r="D109" s="4">
        <v>1320</v>
      </c>
      <c r="E109" s="4" t="str">
        <f>VLOOKUP(A109,HOP!A:L,12,0)</f>
        <v>1320.00</v>
      </c>
      <c r="F109" s="4" t="str">
        <f>VLOOKUP(A109,HOP!A:C,3,0)</f>
        <v>2856476</v>
      </c>
      <c r="G109" s="4">
        <f t="shared" si="6"/>
        <v>0</v>
      </c>
      <c r="H109" s="4" t="str">
        <f t="shared" si="7"/>
        <v>，2856476</v>
      </c>
      <c r="I109" s="4" t="str">
        <f>VLOOKUP(A109,HOP!A:U,21,0)</f>
        <v>直采</v>
      </c>
    </row>
    <row r="110" s="4" customFormat="1" hidden="1" spans="1:9">
      <c r="A110" s="5">
        <v>21870427008</v>
      </c>
      <c r="B110" s="6">
        <v>44919</v>
      </c>
      <c r="C110" s="6">
        <v>44920</v>
      </c>
      <c r="D110" s="4">
        <v>203</v>
      </c>
      <c r="E110" s="4" t="str">
        <f>VLOOKUP(A110,HOP!A:L,12,0)</f>
        <v>203.00</v>
      </c>
      <c r="F110" s="4" t="str">
        <f>VLOOKUP(A110,HOP!A:C,3,0)</f>
        <v>2859706</v>
      </c>
      <c r="G110" s="4">
        <f t="shared" si="6"/>
        <v>0</v>
      </c>
      <c r="H110" s="4" t="str">
        <f t="shared" si="7"/>
        <v>，2859706</v>
      </c>
      <c r="I110" s="4" t="str">
        <f>VLOOKUP(A110,HOP!A:U,21,0)</f>
        <v>直采</v>
      </c>
    </row>
    <row r="111" s="4" customFormat="1" hidden="1" spans="1:9">
      <c r="A111" s="5">
        <v>21874768523</v>
      </c>
      <c r="B111" s="6">
        <v>44917</v>
      </c>
      <c r="C111" s="6">
        <v>44920</v>
      </c>
      <c r="D111" s="4">
        <v>1951</v>
      </c>
      <c r="E111" s="4" t="str">
        <f>VLOOKUP(A111,HOP!A:L,12,0)</f>
        <v>1951.00</v>
      </c>
      <c r="F111" s="4" t="str">
        <f>VLOOKUP(A111,HOP!A:C,3,0)</f>
        <v>2860790</v>
      </c>
      <c r="G111" s="4">
        <f t="shared" si="6"/>
        <v>0</v>
      </c>
      <c r="H111" s="4" t="str">
        <f t="shared" si="7"/>
        <v>，2860790</v>
      </c>
      <c r="I111" s="4" t="str">
        <f>VLOOKUP(A111,HOP!A:U,21,0)</f>
        <v>直采</v>
      </c>
    </row>
    <row r="112" s="4" customFormat="1" hidden="1" spans="1:9">
      <c r="A112" s="5">
        <v>21878670501</v>
      </c>
      <c r="B112" s="6">
        <v>44918</v>
      </c>
      <c r="C112" s="6">
        <v>44920</v>
      </c>
      <c r="D112" s="4">
        <v>1600</v>
      </c>
      <c r="E112" s="4" t="str">
        <f>VLOOKUP(A112,HOP!A:L,12,0)</f>
        <v>1600.00</v>
      </c>
      <c r="F112" s="4" t="str">
        <f>VLOOKUP(A112,HOP!A:C,3,0)</f>
        <v>2862137</v>
      </c>
      <c r="G112" s="4">
        <f t="shared" si="6"/>
        <v>0</v>
      </c>
      <c r="H112" s="4" t="str">
        <f t="shared" si="7"/>
        <v>，2862137</v>
      </c>
      <c r="I112" s="4" t="str">
        <f>VLOOKUP(A112,HOP!A:U,21,0)</f>
        <v>直采</v>
      </c>
    </row>
    <row r="113" s="4" customFormat="1" hidden="1" spans="1:9">
      <c r="A113" s="5">
        <v>21880277029</v>
      </c>
      <c r="B113" s="6">
        <v>44918</v>
      </c>
      <c r="C113" s="6">
        <v>44920</v>
      </c>
      <c r="D113" s="4">
        <v>931</v>
      </c>
      <c r="E113" s="4" t="str">
        <f>VLOOKUP(A113,HOP!A:L,12,0)</f>
        <v>931.00</v>
      </c>
      <c r="F113" s="4" t="str">
        <f>VLOOKUP(A113,HOP!A:C,3,0)</f>
        <v>2862703</v>
      </c>
      <c r="G113" s="4">
        <f t="shared" si="6"/>
        <v>0</v>
      </c>
      <c r="H113" s="4" t="str">
        <f t="shared" si="7"/>
        <v>，2862703</v>
      </c>
      <c r="I113" s="4" t="str">
        <f>VLOOKUP(A113,HOP!A:U,21,0)</f>
        <v>直采</v>
      </c>
    </row>
    <row r="114" s="4" customFormat="1" hidden="1" spans="1:9">
      <c r="A114" s="5">
        <v>999221891854587</v>
      </c>
      <c r="B114" s="6">
        <v>44919</v>
      </c>
      <c r="C114" s="6">
        <v>44920</v>
      </c>
      <c r="D114" s="4">
        <v>1500</v>
      </c>
      <c r="E114" s="4" t="str">
        <f>VLOOKUP(A114,HOP!A:L,12,0)</f>
        <v>1500.00</v>
      </c>
      <c r="F114" s="4" t="str">
        <f>VLOOKUP(A114,HOP!A:C,3,0)</f>
        <v>2866237</v>
      </c>
      <c r="G114" s="4">
        <f t="shared" si="6"/>
        <v>0</v>
      </c>
      <c r="H114" s="4" t="str">
        <f t="shared" si="7"/>
        <v>，2866237</v>
      </c>
      <c r="I114" s="4" t="str">
        <f>VLOOKUP(A114,HOP!A:U,21,0)</f>
        <v>直采</v>
      </c>
    </row>
    <row r="115" s="4" customFormat="1" hidden="1" spans="1:9">
      <c r="A115" s="5">
        <v>21892546919</v>
      </c>
      <c r="B115" s="6">
        <v>44918</v>
      </c>
      <c r="C115" s="6">
        <v>44920</v>
      </c>
      <c r="D115" s="4">
        <v>1094</v>
      </c>
      <c r="E115" s="4" t="str">
        <f>VLOOKUP(A115,HOP!A:L,12,0)</f>
        <v>1094.00</v>
      </c>
      <c r="F115" s="4" t="str">
        <f>VLOOKUP(A115,HOP!A:C,3,0)</f>
        <v>2866430</v>
      </c>
      <c r="G115" s="4">
        <f t="shared" si="6"/>
        <v>0</v>
      </c>
      <c r="H115" s="4" t="str">
        <f t="shared" si="7"/>
        <v>，2866430</v>
      </c>
      <c r="I115" s="4" t="str">
        <f>VLOOKUP(A115,HOP!A:U,21,0)</f>
        <v>直采</v>
      </c>
    </row>
    <row r="116" s="4" customFormat="1" hidden="1" spans="1:9">
      <c r="A116" s="5">
        <v>21893196704</v>
      </c>
      <c r="B116" s="6">
        <v>44919</v>
      </c>
      <c r="C116" s="6">
        <v>44920</v>
      </c>
      <c r="D116" s="4">
        <v>1920</v>
      </c>
      <c r="E116" s="4" t="str">
        <f>VLOOKUP(A116,HOP!A:L,12,0)</f>
        <v>1920.00</v>
      </c>
      <c r="F116" s="4" t="str">
        <f>VLOOKUP(A116,HOP!A:C,3,0)</f>
        <v>2866605</v>
      </c>
      <c r="G116" s="4">
        <f t="shared" si="6"/>
        <v>0</v>
      </c>
      <c r="H116" s="4" t="str">
        <f t="shared" si="7"/>
        <v>，2866605</v>
      </c>
      <c r="I116" s="4" t="str">
        <f>VLOOKUP(A116,HOP!A:U,21,0)</f>
        <v>直采</v>
      </c>
    </row>
    <row r="117" s="4" customFormat="1" hidden="1" spans="1:9">
      <c r="A117" s="5">
        <v>999221898606328</v>
      </c>
      <c r="B117" s="6">
        <v>44919</v>
      </c>
      <c r="C117" s="6">
        <v>44920</v>
      </c>
      <c r="D117" s="4">
        <v>591.4</v>
      </c>
      <c r="E117" s="4" t="str">
        <f>VLOOKUP(A117,HOP!A:L,12,0)</f>
        <v>591.40</v>
      </c>
      <c r="F117" s="4" t="str">
        <f>VLOOKUP(A117,HOP!A:C,3,0)</f>
        <v>2867860</v>
      </c>
      <c r="G117" s="4">
        <f t="shared" si="6"/>
        <v>0</v>
      </c>
      <c r="H117" s="4" t="str">
        <f t="shared" si="7"/>
        <v>，2867860</v>
      </c>
      <c r="I117" s="4" t="str">
        <f>VLOOKUP(A117,HOP!A:U,21,0)</f>
        <v>直连</v>
      </c>
    </row>
    <row r="118" s="4" customFormat="1" hidden="1" spans="1:9">
      <c r="A118" s="5">
        <v>21901385892</v>
      </c>
      <c r="B118" s="6">
        <v>44917</v>
      </c>
      <c r="C118" s="6">
        <v>44920</v>
      </c>
      <c r="D118" s="4">
        <v>0</v>
      </c>
      <c r="E118" s="4" t="e">
        <f>VLOOKUP(A118,HOP!A:L,12,0)</f>
        <v>#N/A</v>
      </c>
      <c r="F118" s="4" t="e">
        <f>VLOOKUP(A118,HOP!A:C,3,0)</f>
        <v>#N/A</v>
      </c>
      <c r="G118" s="4" t="e">
        <f t="shared" si="6"/>
        <v>#N/A</v>
      </c>
      <c r="H118" s="4" t="e">
        <f t="shared" si="7"/>
        <v>#N/A</v>
      </c>
      <c r="I118" s="4" t="e">
        <f>VLOOKUP(A118,HOP!A:U,21,0)</f>
        <v>#N/A</v>
      </c>
    </row>
    <row r="119" s="4" customFormat="1" hidden="1" spans="1:9">
      <c r="A119" s="5">
        <v>999221903893097</v>
      </c>
      <c r="B119" s="6">
        <v>44919</v>
      </c>
      <c r="C119" s="6">
        <v>44920</v>
      </c>
      <c r="D119" s="4">
        <v>896</v>
      </c>
      <c r="E119" s="4" t="str">
        <f>VLOOKUP(A119,HOP!A:L,12,0)</f>
        <v>896.00</v>
      </c>
      <c r="F119" s="4" t="str">
        <f>VLOOKUP(A119,HOP!A:C,3,0)</f>
        <v>2869314</v>
      </c>
      <c r="G119" s="4">
        <f t="shared" si="6"/>
        <v>0</v>
      </c>
      <c r="H119" s="4" t="str">
        <f t="shared" si="7"/>
        <v>，2869314</v>
      </c>
      <c r="I119" s="4" t="str">
        <f>VLOOKUP(A119,HOP!A:U,21,0)</f>
        <v>直连</v>
      </c>
    </row>
    <row r="120" s="4" customFormat="1" hidden="1" spans="1:9">
      <c r="A120" s="5">
        <v>999221911676726</v>
      </c>
      <c r="B120" s="6">
        <v>44919</v>
      </c>
      <c r="C120" s="6">
        <v>44920</v>
      </c>
      <c r="D120" s="4">
        <v>1180</v>
      </c>
      <c r="E120" s="4" t="str">
        <f>VLOOKUP(A120,HOP!A:L,12,0)</f>
        <v>1180.00</v>
      </c>
      <c r="F120" s="4" t="str">
        <f>VLOOKUP(A120,HOP!A:C,3,0)</f>
        <v>2871696</v>
      </c>
      <c r="G120" s="4">
        <f t="shared" si="6"/>
        <v>0</v>
      </c>
      <c r="H120" s="4" t="str">
        <f t="shared" si="7"/>
        <v>，2871696</v>
      </c>
      <c r="I120" s="4" t="str">
        <f>VLOOKUP(A120,HOP!A:U,21,0)</f>
        <v>直采</v>
      </c>
    </row>
    <row r="121" s="4" customFormat="1" hidden="1" spans="1:9">
      <c r="A121" s="5">
        <v>999221913671567</v>
      </c>
      <c r="B121" s="6">
        <v>44919</v>
      </c>
      <c r="C121" s="6">
        <v>44920</v>
      </c>
      <c r="D121" s="4">
        <v>634</v>
      </c>
      <c r="E121" s="4" t="str">
        <f>VLOOKUP(A121,HOP!A:L,12,0)</f>
        <v>634.00</v>
      </c>
      <c r="F121" s="4" t="str">
        <f>VLOOKUP(A121,HOP!A:C,3,0)</f>
        <v>2872107</v>
      </c>
      <c r="G121" s="4">
        <f t="shared" si="6"/>
        <v>0</v>
      </c>
      <c r="H121" s="4" t="str">
        <f t="shared" si="7"/>
        <v>，2872107</v>
      </c>
      <c r="I121" s="4" t="str">
        <f>VLOOKUP(A121,HOP!A:U,21,0)</f>
        <v>直采</v>
      </c>
    </row>
    <row r="122" s="4" customFormat="1" hidden="1" spans="1:9">
      <c r="A122" s="5">
        <v>999221916037677</v>
      </c>
      <c r="B122" s="6">
        <v>44918</v>
      </c>
      <c r="C122" s="6">
        <v>44920</v>
      </c>
      <c r="D122" s="4">
        <v>1060</v>
      </c>
      <c r="E122" s="4" t="str">
        <f>VLOOKUP(A122,HOP!A:L,12,0)</f>
        <v>1060.00</v>
      </c>
      <c r="F122" s="4" t="str">
        <f>VLOOKUP(A122,HOP!A:C,3,0)</f>
        <v>2872758</v>
      </c>
      <c r="G122" s="4">
        <f t="shared" si="6"/>
        <v>0</v>
      </c>
      <c r="H122" s="4" t="str">
        <f t="shared" si="7"/>
        <v>，2872758</v>
      </c>
      <c r="I122" s="4" t="str">
        <f>VLOOKUP(A122,HOP!A:U,21,0)</f>
        <v>直采</v>
      </c>
    </row>
    <row r="123" s="4" customFormat="1" hidden="1" spans="1:9">
      <c r="A123" s="5">
        <v>999221917413445</v>
      </c>
      <c r="B123" s="6">
        <v>44918</v>
      </c>
      <c r="C123" s="6">
        <v>44920</v>
      </c>
      <c r="D123" s="4">
        <v>1450</v>
      </c>
      <c r="E123" s="4" t="str">
        <f>VLOOKUP(A123,HOP!A:L,12,0)</f>
        <v>1450.00</v>
      </c>
      <c r="F123" s="4" t="str">
        <f>VLOOKUP(A123,HOP!A:C,3,0)</f>
        <v>2873095</v>
      </c>
      <c r="G123" s="4">
        <f t="shared" si="6"/>
        <v>0</v>
      </c>
      <c r="H123" s="4" t="str">
        <f t="shared" si="7"/>
        <v>，2873095</v>
      </c>
      <c r="I123" s="4" t="str">
        <f>VLOOKUP(A123,HOP!A:U,21,0)</f>
        <v>直采</v>
      </c>
    </row>
    <row r="124" s="4" customFormat="1" hidden="1" spans="1:9">
      <c r="A124" s="5">
        <v>999221922868703</v>
      </c>
      <c r="B124" s="6">
        <v>44919</v>
      </c>
      <c r="C124" s="6">
        <v>44920</v>
      </c>
      <c r="D124" s="4">
        <v>2358</v>
      </c>
      <c r="E124" s="4" t="str">
        <f>VLOOKUP(A124,HOP!A:L,12,0)</f>
        <v>2358.00</v>
      </c>
      <c r="F124" s="4" t="str">
        <f>VLOOKUP(A124,HOP!A:C,3,0)</f>
        <v>2874000</v>
      </c>
      <c r="G124" s="4">
        <f t="shared" si="6"/>
        <v>0</v>
      </c>
      <c r="H124" s="4" t="str">
        <f t="shared" si="7"/>
        <v>，2874000</v>
      </c>
      <c r="I124" s="4" t="str">
        <f>VLOOKUP(A124,HOP!A:U,21,0)</f>
        <v>直采</v>
      </c>
    </row>
    <row r="125" s="4" customFormat="1" hidden="1" spans="1:9">
      <c r="A125" s="5">
        <v>999221927174478</v>
      </c>
      <c r="B125" s="6">
        <v>44919</v>
      </c>
      <c r="C125" s="6">
        <v>44920</v>
      </c>
      <c r="D125" s="4">
        <v>1100</v>
      </c>
      <c r="E125" s="4" t="str">
        <f>VLOOKUP(A125,HOP!A:L,12,0)</f>
        <v>1100.00</v>
      </c>
      <c r="F125" s="4" t="str">
        <f>VLOOKUP(A125,HOP!A:C,3,0)</f>
        <v>2874906</v>
      </c>
      <c r="G125" s="4">
        <f t="shared" si="6"/>
        <v>0</v>
      </c>
      <c r="H125" s="4" t="str">
        <f t="shared" si="7"/>
        <v>，2874906</v>
      </c>
      <c r="I125" s="4" t="str">
        <f>VLOOKUP(A125,HOP!A:U,21,0)</f>
        <v>直采</v>
      </c>
    </row>
    <row r="126" s="4" customFormat="1" hidden="1" spans="1:9">
      <c r="A126" s="5">
        <v>999221928181069</v>
      </c>
      <c r="B126" s="6">
        <v>44917</v>
      </c>
      <c r="C126" s="6">
        <v>44920</v>
      </c>
      <c r="D126" s="4">
        <v>892</v>
      </c>
      <c r="E126" s="4" t="str">
        <f>VLOOKUP(A126,HOP!A:L,12,0)</f>
        <v>892.00</v>
      </c>
      <c r="F126" s="4" t="str">
        <f>VLOOKUP(A126,HOP!A:C,3,0)</f>
        <v>2875496</v>
      </c>
      <c r="G126" s="4">
        <f t="shared" si="6"/>
        <v>0</v>
      </c>
      <c r="H126" s="4" t="str">
        <f t="shared" si="7"/>
        <v>，2875496</v>
      </c>
      <c r="I126" s="4" t="str">
        <f>VLOOKUP(A126,HOP!A:U,21,0)</f>
        <v>直采</v>
      </c>
    </row>
    <row r="127" s="4" customFormat="1" hidden="1" spans="1:9">
      <c r="A127" s="5">
        <v>999221928715635</v>
      </c>
      <c r="B127" s="6">
        <v>44916</v>
      </c>
      <c r="C127" s="6">
        <v>44920</v>
      </c>
      <c r="D127" s="4">
        <v>1732</v>
      </c>
      <c r="E127" s="4" t="str">
        <f>VLOOKUP(A127,HOP!A:L,12,0)</f>
        <v>1732.00</v>
      </c>
      <c r="F127" s="4" t="str">
        <f>VLOOKUP(A127,HOP!A:C,3,0)</f>
        <v>2875802</v>
      </c>
      <c r="G127" s="4">
        <f t="shared" si="6"/>
        <v>0</v>
      </c>
      <c r="H127" s="4" t="str">
        <f t="shared" si="7"/>
        <v>，2875802</v>
      </c>
      <c r="I127" s="4" t="str">
        <f>VLOOKUP(A127,HOP!A:U,21,0)</f>
        <v>直采</v>
      </c>
    </row>
    <row r="128" s="4" customFormat="1" hidden="1" spans="1:9">
      <c r="A128" s="5">
        <v>999221931955846</v>
      </c>
      <c r="B128" s="6">
        <v>44919</v>
      </c>
      <c r="C128" s="6">
        <v>44920</v>
      </c>
      <c r="D128" s="4">
        <v>539</v>
      </c>
      <c r="E128" s="4" t="str">
        <f>VLOOKUP(A128,HOP!A:L,12,0)</f>
        <v>539.00</v>
      </c>
      <c r="F128" s="4" t="str">
        <f>VLOOKUP(A128,HOP!A:C,3,0)</f>
        <v>2876512</v>
      </c>
      <c r="G128" s="4">
        <f t="shared" si="6"/>
        <v>0</v>
      </c>
      <c r="H128" s="4" t="str">
        <f t="shared" si="7"/>
        <v>，2876512</v>
      </c>
      <c r="I128" s="4" t="str">
        <f>VLOOKUP(A128,HOP!A:U,21,0)</f>
        <v>直采</v>
      </c>
    </row>
    <row r="129" s="4" customFormat="1" hidden="1" spans="1:9">
      <c r="A129" s="5">
        <v>999221932431610</v>
      </c>
      <c r="B129" s="6">
        <v>44918</v>
      </c>
      <c r="C129" s="6">
        <v>44920</v>
      </c>
      <c r="D129" s="4">
        <v>1480</v>
      </c>
      <c r="E129" s="4" t="str">
        <f>VLOOKUP(A129,HOP!A:L,12,0)</f>
        <v>1480.00</v>
      </c>
      <c r="F129" s="4" t="str">
        <f>VLOOKUP(A129,HOP!A:C,3,0)</f>
        <v>2876662</v>
      </c>
      <c r="G129" s="4">
        <f t="shared" si="6"/>
        <v>0</v>
      </c>
      <c r="H129" s="4" t="str">
        <f t="shared" si="7"/>
        <v>，2876662</v>
      </c>
      <c r="I129" s="4" t="str">
        <f>VLOOKUP(A129,HOP!A:U,21,0)</f>
        <v>直采</v>
      </c>
    </row>
    <row r="130" s="4" customFormat="1" hidden="1" spans="1:9">
      <c r="A130" s="5">
        <v>999221932451493</v>
      </c>
      <c r="B130" s="6">
        <v>44919</v>
      </c>
      <c r="C130" s="6">
        <v>44920</v>
      </c>
      <c r="D130" s="4">
        <v>539</v>
      </c>
      <c r="E130" s="4" t="str">
        <f>VLOOKUP(A130,HOP!A:L,12,0)</f>
        <v>539.00</v>
      </c>
      <c r="F130" s="4" t="str">
        <f>VLOOKUP(A130,HOP!A:C,3,0)</f>
        <v>2876669</v>
      </c>
      <c r="G130" s="4">
        <f t="shared" si="6"/>
        <v>0</v>
      </c>
      <c r="H130" s="4" t="str">
        <f t="shared" si="7"/>
        <v>，2876669</v>
      </c>
      <c r="I130" s="4" t="str">
        <f>VLOOKUP(A130,HOP!A:U,21,0)</f>
        <v>直采</v>
      </c>
    </row>
    <row r="131" s="4" customFormat="1" hidden="1" spans="1:9">
      <c r="A131" s="5">
        <v>999221933054448</v>
      </c>
      <c r="B131" s="6">
        <v>44916</v>
      </c>
      <c r="C131" s="6">
        <v>44920</v>
      </c>
      <c r="D131" s="4">
        <v>2424</v>
      </c>
      <c r="E131" s="4" t="str">
        <f>VLOOKUP(A131,HOP!A:L,12,0)</f>
        <v>2424.00</v>
      </c>
      <c r="F131" s="4" t="str">
        <f>VLOOKUP(A131,HOP!A:C,3,0)</f>
        <v>2876857</v>
      </c>
      <c r="G131" s="4">
        <f t="shared" ref="G131:G162" si="8">D131-E131</f>
        <v>0</v>
      </c>
      <c r="H131" s="4" t="str">
        <f t="shared" ref="H131:H162" si="9">$H$1&amp;F131</f>
        <v>，2876857</v>
      </c>
      <c r="I131" s="4" t="str">
        <f>VLOOKUP(A131,HOP!A:U,21,0)</f>
        <v>直采</v>
      </c>
    </row>
    <row r="132" s="4" customFormat="1" hidden="1" spans="1:9">
      <c r="A132" s="5">
        <v>999221933384143</v>
      </c>
      <c r="B132" s="6">
        <v>44917</v>
      </c>
      <c r="C132" s="6">
        <v>44920</v>
      </c>
      <c r="D132" s="4">
        <v>1110</v>
      </c>
      <c r="E132" s="4" t="str">
        <f>VLOOKUP(A132,HOP!A:L,12,0)</f>
        <v>1110.00</v>
      </c>
      <c r="F132" s="4" t="str">
        <f>VLOOKUP(A132,HOP!A:C,3,0)</f>
        <v>2877073</v>
      </c>
      <c r="G132" s="4">
        <f t="shared" si="8"/>
        <v>0</v>
      </c>
      <c r="H132" s="4" t="str">
        <f t="shared" si="9"/>
        <v>，2877073</v>
      </c>
      <c r="I132" s="4" t="str">
        <f>VLOOKUP(A132,HOP!A:U,21,0)</f>
        <v>直采</v>
      </c>
    </row>
    <row r="133" s="4" customFormat="1" hidden="1" spans="1:9">
      <c r="A133" s="5">
        <v>999221933663775</v>
      </c>
      <c r="B133" s="6">
        <v>44917</v>
      </c>
      <c r="C133" s="6">
        <v>44920</v>
      </c>
      <c r="D133" s="4">
        <v>1818</v>
      </c>
      <c r="E133" s="4" t="str">
        <f>VLOOKUP(A133,HOP!A:L,12,0)</f>
        <v>1818.00</v>
      </c>
      <c r="F133" s="4" t="str">
        <f>VLOOKUP(A133,HOP!A:C,3,0)</f>
        <v>2877276</v>
      </c>
      <c r="G133" s="4">
        <f t="shared" si="8"/>
        <v>0</v>
      </c>
      <c r="H133" s="4" t="str">
        <f t="shared" si="9"/>
        <v>，2877276</v>
      </c>
      <c r="I133" s="4" t="str">
        <f>VLOOKUP(A133,HOP!A:U,21,0)</f>
        <v>直采</v>
      </c>
    </row>
    <row r="134" s="4" customFormat="1" hidden="1" spans="1:9">
      <c r="A134" s="5">
        <v>999221933848656</v>
      </c>
      <c r="B134" s="6">
        <v>44919</v>
      </c>
      <c r="C134" s="6">
        <v>44920</v>
      </c>
      <c r="D134" s="4">
        <v>563</v>
      </c>
      <c r="E134" s="4" t="str">
        <f>VLOOKUP(A134,HOP!A:L,12,0)</f>
        <v>563.00</v>
      </c>
      <c r="F134" s="4" t="str">
        <f>VLOOKUP(A134,HOP!A:C,3,0)</f>
        <v>2877423</v>
      </c>
      <c r="G134" s="4">
        <f t="shared" si="8"/>
        <v>0</v>
      </c>
      <c r="H134" s="4" t="str">
        <f t="shared" si="9"/>
        <v>，2877423</v>
      </c>
      <c r="I134" s="4" t="str">
        <f>VLOOKUP(A134,HOP!A:U,21,0)</f>
        <v>直采</v>
      </c>
    </row>
    <row r="135" s="4" customFormat="1" hidden="1" spans="1:9">
      <c r="A135" s="5">
        <v>999221934269601</v>
      </c>
      <c r="B135" s="6">
        <v>44919</v>
      </c>
      <c r="C135" s="6">
        <v>44920</v>
      </c>
      <c r="D135" s="4">
        <v>416</v>
      </c>
      <c r="E135" s="4" t="str">
        <f>VLOOKUP(A135,HOP!A:L,12,0)</f>
        <v>416.00</v>
      </c>
      <c r="F135" s="4" t="str">
        <f>VLOOKUP(A135,HOP!A:C,3,0)</f>
        <v>2877767</v>
      </c>
      <c r="G135" s="4">
        <f t="shared" si="8"/>
        <v>0</v>
      </c>
      <c r="H135" s="4" t="str">
        <f t="shared" si="9"/>
        <v>，2877767</v>
      </c>
      <c r="I135" s="4" t="str">
        <f>VLOOKUP(A135,HOP!A:U,21,0)</f>
        <v>直采</v>
      </c>
    </row>
    <row r="136" s="4" customFormat="1" hidden="1" spans="1:9">
      <c r="A136" s="5">
        <v>999221934274914</v>
      </c>
      <c r="B136" s="6">
        <v>44919</v>
      </c>
      <c r="C136" s="6">
        <v>44920</v>
      </c>
      <c r="D136" s="4">
        <v>416</v>
      </c>
      <c r="E136" s="4" t="str">
        <f>VLOOKUP(A136,HOP!A:L,12,0)</f>
        <v>416.00</v>
      </c>
      <c r="F136" s="4" t="str">
        <f>VLOOKUP(A136,HOP!A:C,3,0)</f>
        <v>2877773</v>
      </c>
      <c r="G136" s="4">
        <f t="shared" si="8"/>
        <v>0</v>
      </c>
      <c r="H136" s="4" t="str">
        <f t="shared" si="9"/>
        <v>，2877773</v>
      </c>
      <c r="I136" s="4" t="str">
        <f>VLOOKUP(A136,HOP!A:U,21,0)</f>
        <v>直采</v>
      </c>
    </row>
    <row r="137" s="4" customFormat="1" hidden="1" spans="1:9">
      <c r="A137" s="5">
        <v>999221938102482</v>
      </c>
      <c r="B137" s="6">
        <v>44919</v>
      </c>
      <c r="C137" s="6">
        <v>44920</v>
      </c>
      <c r="D137" s="4">
        <v>200</v>
      </c>
      <c r="E137" s="4" t="str">
        <f>VLOOKUP(A137,HOP!A:L,12,0)</f>
        <v>200.00</v>
      </c>
      <c r="F137" s="4" t="str">
        <f>VLOOKUP(A137,HOP!A:C,3,0)</f>
        <v>2878774</v>
      </c>
      <c r="G137" s="4">
        <f t="shared" si="8"/>
        <v>0</v>
      </c>
      <c r="H137" s="4" t="str">
        <f t="shared" si="9"/>
        <v>，2878774</v>
      </c>
      <c r="I137" s="4" t="str">
        <f>VLOOKUP(A137,HOP!A:U,21,0)</f>
        <v>直采</v>
      </c>
    </row>
    <row r="138" s="4" customFormat="1" hidden="1" spans="1:9">
      <c r="A138" s="5">
        <v>999221941178428</v>
      </c>
      <c r="B138" s="6">
        <v>44917</v>
      </c>
      <c r="C138" s="6">
        <v>44920</v>
      </c>
      <c r="D138" s="4">
        <v>1366</v>
      </c>
      <c r="E138" s="4" t="str">
        <f>VLOOKUP(A138,HOP!A:L,12,0)</f>
        <v>1366.00</v>
      </c>
      <c r="F138" s="4" t="str">
        <f>VLOOKUP(A138,HOP!A:C,3,0)</f>
        <v>2880394</v>
      </c>
      <c r="G138" s="4">
        <f t="shared" si="8"/>
        <v>0</v>
      </c>
      <c r="H138" s="4" t="str">
        <f t="shared" si="9"/>
        <v>，2880394</v>
      </c>
      <c r="I138" s="4" t="str">
        <f>VLOOKUP(A138,HOP!A:U,21,0)</f>
        <v>直采</v>
      </c>
    </row>
    <row r="139" s="4" customFormat="1" hidden="1" spans="1:9">
      <c r="A139" s="5">
        <v>999221945440263</v>
      </c>
      <c r="B139" s="6">
        <v>44918</v>
      </c>
      <c r="C139" s="6">
        <v>44920</v>
      </c>
      <c r="D139" s="4">
        <v>4120</v>
      </c>
      <c r="E139" s="4" t="str">
        <f>VLOOKUP(A139,HOP!A:L,12,0)</f>
        <v>4120.00</v>
      </c>
      <c r="F139" s="4" t="str">
        <f>VLOOKUP(A139,HOP!A:C,3,0)</f>
        <v>2881509</v>
      </c>
      <c r="G139" s="4">
        <f t="shared" si="8"/>
        <v>0</v>
      </c>
      <c r="H139" s="4" t="str">
        <f t="shared" si="9"/>
        <v>，2881509</v>
      </c>
      <c r="I139" s="4" t="str">
        <f>VLOOKUP(A139,HOP!A:U,21,0)</f>
        <v>直采</v>
      </c>
    </row>
    <row r="140" s="4" customFormat="1" hidden="1" spans="1:9">
      <c r="A140" s="5">
        <v>999221946767946</v>
      </c>
      <c r="B140" s="6">
        <v>44919</v>
      </c>
      <c r="C140" s="6">
        <v>44920</v>
      </c>
      <c r="D140" s="4">
        <v>1600</v>
      </c>
      <c r="E140" s="4" t="str">
        <f>VLOOKUP(A140,HOP!A:L,12,0)</f>
        <v>1600.00</v>
      </c>
      <c r="F140" s="4" t="str">
        <f>VLOOKUP(A140,HOP!A:C,3,0)</f>
        <v>2882295</v>
      </c>
      <c r="G140" s="4">
        <f t="shared" si="8"/>
        <v>0</v>
      </c>
      <c r="H140" s="4" t="str">
        <f t="shared" si="9"/>
        <v>，2882295</v>
      </c>
      <c r="I140" s="4" t="str">
        <f>VLOOKUP(A140,HOP!A:U,21,0)</f>
        <v>直采</v>
      </c>
    </row>
    <row r="141" s="4" customFormat="1" hidden="1" spans="1:9">
      <c r="A141" s="5">
        <v>999221947487265</v>
      </c>
      <c r="B141" s="6">
        <v>44917</v>
      </c>
      <c r="C141" s="6">
        <v>44920</v>
      </c>
      <c r="D141" s="4">
        <v>1716</v>
      </c>
      <c r="E141" s="4" t="str">
        <f>VLOOKUP(A141,HOP!A:L,12,0)</f>
        <v>1716.00</v>
      </c>
      <c r="F141" s="4" t="str">
        <f>VLOOKUP(A141,HOP!A:C,3,0)</f>
        <v>2882366</v>
      </c>
      <c r="G141" s="4">
        <f t="shared" si="8"/>
        <v>0</v>
      </c>
      <c r="H141" s="4" t="str">
        <f t="shared" si="9"/>
        <v>，2882366</v>
      </c>
      <c r="I141" s="4" t="str">
        <f>VLOOKUP(A141,HOP!A:U,21,0)</f>
        <v>直采</v>
      </c>
    </row>
    <row r="142" s="4" customFormat="1" hidden="1" spans="1:9">
      <c r="A142" s="5">
        <v>999221955465763</v>
      </c>
      <c r="B142" s="6">
        <v>44919</v>
      </c>
      <c r="C142" s="6">
        <v>44920</v>
      </c>
      <c r="D142" s="4">
        <v>658</v>
      </c>
      <c r="E142" s="4" t="str">
        <f>VLOOKUP(A142,HOP!A:L,12,0)</f>
        <v>658.00</v>
      </c>
      <c r="F142" s="4" t="str">
        <f>VLOOKUP(A142,HOP!A:C,3,0)</f>
        <v>2884706</v>
      </c>
      <c r="G142" s="4">
        <f t="shared" si="8"/>
        <v>0</v>
      </c>
      <c r="H142" s="4" t="str">
        <f t="shared" si="9"/>
        <v>，2884706</v>
      </c>
      <c r="I142" s="4" t="str">
        <f>VLOOKUP(A142,HOP!A:U,21,0)</f>
        <v>直采</v>
      </c>
    </row>
    <row r="143" s="4" customFormat="1" hidden="1" spans="1:9">
      <c r="A143" s="5">
        <v>999221956864251</v>
      </c>
      <c r="B143" s="6">
        <v>44919</v>
      </c>
      <c r="C143" s="6">
        <v>44920</v>
      </c>
      <c r="D143" s="4">
        <v>957</v>
      </c>
      <c r="E143" s="4" t="str">
        <f>VLOOKUP(A143,HOP!A:L,12,0)</f>
        <v>957.00</v>
      </c>
      <c r="F143" s="4" t="str">
        <f>VLOOKUP(A143,HOP!A:C,3,0)</f>
        <v>2885524</v>
      </c>
      <c r="G143" s="4">
        <f t="shared" si="8"/>
        <v>0</v>
      </c>
      <c r="H143" s="4" t="str">
        <f t="shared" si="9"/>
        <v>，2885524</v>
      </c>
      <c r="I143" s="4" t="str">
        <f>VLOOKUP(A143,HOP!A:U,21,0)</f>
        <v>直采</v>
      </c>
    </row>
    <row r="144" s="4" customFormat="1" hidden="1" spans="1:9">
      <c r="A144" s="5">
        <v>999221962754739</v>
      </c>
      <c r="B144" s="6">
        <v>44919</v>
      </c>
      <c r="C144" s="6">
        <v>44920</v>
      </c>
      <c r="D144" s="4">
        <v>540</v>
      </c>
      <c r="E144" s="4" t="str">
        <f>VLOOKUP(A144,HOP!A:L,12,0)</f>
        <v>540.00</v>
      </c>
      <c r="F144" s="4" t="str">
        <f>VLOOKUP(A144,HOP!A:C,3,0)</f>
        <v>2887309</v>
      </c>
      <c r="G144" s="4">
        <f t="shared" si="8"/>
        <v>0</v>
      </c>
      <c r="H144" s="4" t="str">
        <f t="shared" si="9"/>
        <v>，2887309</v>
      </c>
      <c r="I144" s="4" t="str">
        <f>VLOOKUP(A144,HOP!A:U,21,0)</f>
        <v>直采</v>
      </c>
    </row>
    <row r="145" s="4" customFormat="1" hidden="1" spans="1:9">
      <c r="A145" s="5">
        <v>999221965558217</v>
      </c>
      <c r="B145" s="6">
        <v>44917</v>
      </c>
      <c r="C145" s="6">
        <v>44920</v>
      </c>
      <c r="D145" s="4">
        <v>2723</v>
      </c>
      <c r="E145" s="4" t="str">
        <f>VLOOKUP(A145,HOP!A:L,12,0)</f>
        <v>2723.00</v>
      </c>
      <c r="F145" s="4" t="str">
        <f>VLOOKUP(A145,HOP!A:C,3,0)</f>
        <v>2888176</v>
      </c>
      <c r="G145" s="4">
        <f t="shared" si="8"/>
        <v>0</v>
      </c>
      <c r="H145" s="4" t="str">
        <f t="shared" si="9"/>
        <v>，2888176</v>
      </c>
      <c r="I145" s="4" t="str">
        <f>VLOOKUP(A145,HOP!A:U,21,0)</f>
        <v>直采</v>
      </c>
    </row>
    <row r="146" s="4" customFormat="1" hidden="1" spans="1:9">
      <c r="A146" s="5">
        <v>999221965573225</v>
      </c>
      <c r="B146" s="6">
        <v>44918</v>
      </c>
      <c r="C146" s="6">
        <v>44920</v>
      </c>
      <c r="D146" s="4">
        <v>1180</v>
      </c>
      <c r="E146" s="4" t="str">
        <f>VLOOKUP(A146,HOP!A:L,12,0)</f>
        <v>1180.00</v>
      </c>
      <c r="F146" s="4" t="str">
        <f>VLOOKUP(A146,HOP!A:C,3,0)</f>
        <v>2888182</v>
      </c>
      <c r="G146" s="4">
        <f t="shared" si="8"/>
        <v>0</v>
      </c>
      <c r="H146" s="4" t="str">
        <f t="shared" si="9"/>
        <v>，2888182</v>
      </c>
      <c r="I146" s="4" t="str">
        <f>VLOOKUP(A146,HOP!A:U,21,0)</f>
        <v>直采</v>
      </c>
    </row>
    <row r="147" s="4" customFormat="1" hidden="1" spans="1:9">
      <c r="A147" s="5">
        <v>999221965820754</v>
      </c>
      <c r="B147" s="6">
        <v>44919</v>
      </c>
      <c r="C147" s="6">
        <v>44920</v>
      </c>
      <c r="D147" s="4">
        <v>244.39</v>
      </c>
      <c r="E147" s="4" t="str">
        <f>VLOOKUP(A147,HOP!A:L,12,0)</f>
        <v>244.39</v>
      </c>
      <c r="F147" s="4" t="str">
        <f>VLOOKUP(A147,HOP!A:C,3,0)</f>
        <v>2888219</v>
      </c>
      <c r="G147" s="4">
        <f t="shared" si="8"/>
        <v>0</v>
      </c>
      <c r="H147" s="4" t="str">
        <f t="shared" si="9"/>
        <v>，2888219</v>
      </c>
      <c r="I147" s="4" t="str">
        <f>VLOOKUP(A147,HOP!A:U,21,0)</f>
        <v>直连</v>
      </c>
    </row>
    <row r="148" s="4" customFormat="1" hidden="1" spans="1:9">
      <c r="A148" s="5">
        <v>999221969586796</v>
      </c>
      <c r="B148" s="6">
        <v>44919</v>
      </c>
      <c r="C148" s="6">
        <v>44920</v>
      </c>
      <c r="D148" s="4">
        <v>864</v>
      </c>
      <c r="E148" s="4" t="str">
        <f>VLOOKUP(A148,HOP!A:L,12,0)</f>
        <v>864.00</v>
      </c>
      <c r="F148" s="4" t="str">
        <f>VLOOKUP(A148,HOP!A:C,3,0)</f>
        <v>2889799</v>
      </c>
      <c r="G148" s="4">
        <f t="shared" si="8"/>
        <v>0</v>
      </c>
      <c r="H148" s="4" t="str">
        <f t="shared" si="9"/>
        <v>，2889799</v>
      </c>
      <c r="I148" s="4" t="str">
        <f>VLOOKUP(A148,HOP!A:U,21,0)</f>
        <v>直采</v>
      </c>
    </row>
    <row r="149" s="4" customFormat="1" hidden="1" spans="1:9">
      <c r="A149" s="5">
        <v>999221969662684</v>
      </c>
      <c r="B149" s="6">
        <v>44917</v>
      </c>
      <c r="C149" s="6">
        <v>44920</v>
      </c>
      <c r="D149" s="4">
        <v>1206</v>
      </c>
      <c r="E149" s="4" t="str">
        <f>VLOOKUP(A149,HOP!A:L,12,0)</f>
        <v>1206.00</v>
      </c>
      <c r="F149" s="4" t="str">
        <f>VLOOKUP(A149,HOP!A:C,3,0)</f>
        <v>2889853</v>
      </c>
      <c r="G149" s="4">
        <f t="shared" si="8"/>
        <v>0</v>
      </c>
      <c r="H149" s="4" t="str">
        <f t="shared" si="9"/>
        <v>，2889853</v>
      </c>
      <c r="I149" s="4" t="str">
        <f>VLOOKUP(A149,HOP!A:U,21,0)</f>
        <v>直采</v>
      </c>
    </row>
    <row r="150" s="4" customFormat="1" hidden="1" spans="1:9">
      <c r="A150" s="5">
        <v>999221969675202</v>
      </c>
      <c r="B150" s="6">
        <v>44917</v>
      </c>
      <c r="C150" s="6">
        <v>44920</v>
      </c>
      <c r="D150" s="4">
        <v>1092</v>
      </c>
      <c r="E150" s="4" t="str">
        <f>VLOOKUP(A150,HOP!A:L,12,0)</f>
        <v>1092.00</v>
      </c>
      <c r="F150" s="4" t="str">
        <f>VLOOKUP(A150,HOP!A:C,3,0)</f>
        <v>2889864</v>
      </c>
      <c r="G150" s="4">
        <f t="shared" si="8"/>
        <v>0</v>
      </c>
      <c r="H150" s="4" t="str">
        <f t="shared" si="9"/>
        <v>，2889864</v>
      </c>
      <c r="I150" s="4" t="str">
        <f>VLOOKUP(A150,HOP!A:U,21,0)</f>
        <v>直采</v>
      </c>
    </row>
    <row r="151" s="4" customFormat="1" hidden="1" spans="1:9">
      <c r="A151" s="5">
        <v>999221974014439</v>
      </c>
      <c r="B151" s="6">
        <v>44919</v>
      </c>
      <c r="C151" s="6">
        <v>44920</v>
      </c>
      <c r="D151" s="4">
        <v>742</v>
      </c>
      <c r="E151" s="4" t="str">
        <f>VLOOKUP(A151,HOP!A:L,12,0)</f>
        <v>742.00</v>
      </c>
      <c r="F151" s="4" t="str">
        <f>VLOOKUP(A151,HOP!A:C,3,0)</f>
        <v>2891010</v>
      </c>
      <c r="G151" s="4">
        <f t="shared" si="8"/>
        <v>0</v>
      </c>
      <c r="H151" s="4" t="str">
        <f t="shared" si="9"/>
        <v>，2891010</v>
      </c>
      <c r="I151" s="4" t="str">
        <f>VLOOKUP(A151,HOP!A:U,21,0)</f>
        <v>直采</v>
      </c>
    </row>
    <row r="152" s="4" customFormat="1" hidden="1" spans="1:9">
      <c r="A152" s="5">
        <v>999221974451628</v>
      </c>
      <c r="B152" s="6">
        <v>44917</v>
      </c>
      <c r="C152" s="6">
        <v>44920</v>
      </c>
      <c r="D152" s="4">
        <v>2180</v>
      </c>
      <c r="E152" s="4" t="str">
        <f>VLOOKUP(A152,HOP!A:L,12,0)</f>
        <v>2180.00</v>
      </c>
      <c r="F152" s="4" t="str">
        <f>VLOOKUP(A152,HOP!A:C,3,0)</f>
        <v>2891140</v>
      </c>
      <c r="G152" s="4">
        <f t="shared" si="8"/>
        <v>0</v>
      </c>
      <c r="H152" s="4" t="str">
        <f t="shared" si="9"/>
        <v>，2891140</v>
      </c>
      <c r="I152" s="4" t="str">
        <f>VLOOKUP(A152,HOP!A:U,21,0)</f>
        <v>直采</v>
      </c>
    </row>
    <row r="153" s="4" customFormat="1" hidden="1" spans="1:9">
      <c r="A153" s="5">
        <v>999221974928123</v>
      </c>
      <c r="B153" s="6">
        <v>44918</v>
      </c>
      <c r="C153" s="6">
        <v>44920</v>
      </c>
      <c r="D153" s="4">
        <v>1487</v>
      </c>
      <c r="E153" s="4" t="str">
        <f>VLOOKUP(A153,HOP!A:L,12,0)</f>
        <v>1487.00</v>
      </c>
      <c r="F153" s="4" t="str">
        <f>VLOOKUP(A153,HOP!A:C,3,0)</f>
        <v>2891394</v>
      </c>
      <c r="G153" s="4">
        <f t="shared" si="8"/>
        <v>0</v>
      </c>
      <c r="H153" s="4" t="str">
        <f t="shared" si="9"/>
        <v>，2891394</v>
      </c>
      <c r="I153" s="4" t="str">
        <f>VLOOKUP(A153,HOP!A:U,21,0)</f>
        <v>直采</v>
      </c>
    </row>
    <row r="154" s="4" customFormat="1" hidden="1" spans="1:9">
      <c r="A154" s="5">
        <v>999221975098347</v>
      </c>
      <c r="B154" s="6">
        <v>44917</v>
      </c>
      <c r="C154" s="6">
        <v>44920</v>
      </c>
      <c r="D154" s="4">
        <v>2180</v>
      </c>
      <c r="E154" s="4" t="str">
        <f>VLOOKUP(A154,HOP!A:L,12,0)</f>
        <v>2180.00</v>
      </c>
      <c r="F154" s="4" t="str">
        <f>VLOOKUP(A154,HOP!A:C,3,0)</f>
        <v>2891494</v>
      </c>
      <c r="G154" s="4">
        <f t="shared" si="8"/>
        <v>0</v>
      </c>
      <c r="H154" s="4" t="str">
        <f t="shared" si="9"/>
        <v>，2891494</v>
      </c>
      <c r="I154" s="4" t="str">
        <f>VLOOKUP(A154,HOP!A:U,21,0)</f>
        <v>直采</v>
      </c>
    </row>
    <row r="155" s="4" customFormat="1" hidden="1" spans="1:9">
      <c r="A155" s="5">
        <v>999221976091050</v>
      </c>
      <c r="B155" s="6">
        <v>44919</v>
      </c>
      <c r="C155" s="6">
        <v>44920</v>
      </c>
      <c r="D155" s="4">
        <v>215</v>
      </c>
      <c r="E155" s="4" t="str">
        <f>VLOOKUP(A155,HOP!A:L,12,0)</f>
        <v>215.00</v>
      </c>
      <c r="F155" s="4" t="str">
        <f>VLOOKUP(A155,HOP!A:C,3,0)</f>
        <v>2892159</v>
      </c>
      <c r="G155" s="4">
        <f t="shared" si="8"/>
        <v>0</v>
      </c>
      <c r="H155" s="4" t="str">
        <f t="shared" si="9"/>
        <v>，2892159</v>
      </c>
      <c r="I155" s="4" t="str">
        <f>VLOOKUP(A155,HOP!A:U,21,0)</f>
        <v>直采</v>
      </c>
    </row>
    <row r="156" s="4" customFormat="1" hidden="1" spans="1:9">
      <c r="A156" s="5">
        <v>999221976320653</v>
      </c>
      <c r="B156" s="6">
        <v>44918</v>
      </c>
      <c r="C156" s="6">
        <v>44920</v>
      </c>
      <c r="D156" s="4">
        <v>1774</v>
      </c>
      <c r="E156" s="4" t="str">
        <f>VLOOKUP(A156,HOP!A:L,12,0)</f>
        <v>1774.00</v>
      </c>
      <c r="F156" s="4" t="str">
        <f>VLOOKUP(A156,HOP!A:C,3,0)</f>
        <v>2892374</v>
      </c>
      <c r="G156" s="4">
        <f t="shared" si="8"/>
        <v>0</v>
      </c>
      <c r="H156" s="4" t="str">
        <f t="shared" si="9"/>
        <v>，2892374</v>
      </c>
      <c r="I156" s="4" t="str">
        <f>VLOOKUP(A156,HOP!A:U,21,0)</f>
        <v>直采</v>
      </c>
    </row>
    <row r="157" s="4" customFormat="1" hidden="1" spans="1:9">
      <c r="A157" s="5">
        <v>999221976281106</v>
      </c>
      <c r="B157" s="6">
        <v>44919</v>
      </c>
      <c r="C157" s="6">
        <v>44920</v>
      </c>
      <c r="D157" s="4">
        <v>292</v>
      </c>
      <c r="E157" s="4" t="str">
        <f>VLOOKUP(A157,HOP!A:L,12,0)</f>
        <v>292.00</v>
      </c>
      <c r="F157" s="4" t="str">
        <f>VLOOKUP(A157,HOP!A:C,3,0)</f>
        <v>2892340</v>
      </c>
      <c r="G157" s="4">
        <f t="shared" si="8"/>
        <v>0</v>
      </c>
      <c r="H157" s="4" t="str">
        <f t="shared" si="9"/>
        <v>，2892340</v>
      </c>
      <c r="I157" s="4" t="str">
        <f>VLOOKUP(A157,HOP!A:U,21,0)</f>
        <v>直采</v>
      </c>
    </row>
    <row r="158" s="4" customFormat="1" hidden="1" spans="1:9">
      <c r="A158" s="5">
        <v>999221979497618</v>
      </c>
      <c r="B158" s="6">
        <v>44917</v>
      </c>
      <c r="C158" s="6">
        <v>44920</v>
      </c>
      <c r="D158" s="4">
        <v>4680</v>
      </c>
      <c r="E158" s="4" t="str">
        <f>VLOOKUP(A158,HOP!A:L,12,0)</f>
        <v>4680.00</v>
      </c>
      <c r="F158" s="4" t="str">
        <f>VLOOKUP(A158,HOP!A:C,3,0)</f>
        <v>2893161</v>
      </c>
      <c r="G158" s="4">
        <f t="shared" si="8"/>
        <v>0</v>
      </c>
      <c r="H158" s="4" t="str">
        <f t="shared" si="9"/>
        <v>，2893161</v>
      </c>
      <c r="I158" s="4" t="str">
        <f>VLOOKUP(A158,HOP!A:U,21,0)</f>
        <v>直采</v>
      </c>
    </row>
    <row r="159" s="4" customFormat="1" hidden="1" spans="1:9">
      <c r="A159" s="5">
        <v>999221978883915</v>
      </c>
      <c r="B159" s="6">
        <v>44919</v>
      </c>
      <c r="C159" s="6">
        <v>44920</v>
      </c>
      <c r="D159" s="4">
        <v>480</v>
      </c>
      <c r="E159" s="4" t="str">
        <f>VLOOKUP(A159,HOP!A:L,12,0)</f>
        <v>480.00</v>
      </c>
      <c r="F159" s="4" t="str">
        <f>VLOOKUP(A159,HOP!A:C,3,0)</f>
        <v>2893025</v>
      </c>
      <c r="G159" s="4">
        <f t="shared" si="8"/>
        <v>0</v>
      </c>
      <c r="H159" s="4" t="str">
        <f t="shared" si="9"/>
        <v>，2893025</v>
      </c>
      <c r="I159" s="4" t="str">
        <f>VLOOKUP(A159,HOP!A:U,21,0)</f>
        <v>直采</v>
      </c>
    </row>
    <row r="160" s="4" customFormat="1" hidden="1" spans="1:9">
      <c r="A160" s="5">
        <v>21979705042</v>
      </c>
      <c r="B160" s="6">
        <v>44918</v>
      </c>
      <c r="C160" s="6">
        <v>44920</v>
      </c>
      <c r="D160" s="4">
        <v>3085</v>
      </c>
      <c r="E160" s="4" t="str">
        <f>VLOOKUP(A160,HOP!A:L,12,0)</f>
        <v>3085.00</v>
      </c>
      <c r="F160" s="4" t="str">
        <f>VLOOKUP(A160,HOP!A:C,3,0)</f>
        <v>2893308</v>
      </c>
      <c r="G160" s="4">
        <f t="shared" si="8"/>
        <v>0</v>
      </c>
      <c r="H160" s="4" t="str">
        <f t="shared" si="9"/>
        <v>，2893308</v>
      </c>
      <c r="I160" s="4" t="str">
        <f>VLOOKUP(A160,HOP!A:U,21,0)</f>
        <v>直采</v>
      </c>
    </row>
    <row r="161" s="4" customFormat="1" hidden="1" spans="1:9">
      <c r="A161" s="5">
        <v>999221979971144</v>
      </c>
      <c r="B161" s="6">
        <v>44917</v>
      </c>
      <c r="C161" s="6">
        <v>44920</v>
      </c>
      <c r="D161" s="4">
        <v>1958</v>
      </c>
      <c r="E161" s="4" t="str">
        <f>VLOOKUP(A161,HOP!A:L,12,0)</f>
        <v>1958.00</v>
      </c>
      <c r="F161" s="4" t="str">
        <f>VLOOKUP(A161,HOP!A:C,3,0)</f>
        <v>2893267</v>
      </c>
      <c r="G161" s="4">
        <f t="shared" si="8"/>
        <v>0</v>
      </c>
      <c r="H161" s="4" t="str">
        <f t="shared" si="9"/>
        <v>，2893267</v>
      </c>
      <c r="I161" s="4" t="str">
        <f>VLOOKUP(A161,HOP!A:U,21,0)</f>
        <v>直采</v>
      </c>
    </row>
    <row r="162" s="4" customFormat="1" hidden="1" spans="1:9">
      <c r="A162" s="5">
        <v>21981251438</v>
      </c>
      <c r="B162" s="6">
        <v>44917</v>
      </c>
      <c r="C162" s="6">
        <v>44920</v>
      </c>
      <c r="D162" s="4">
        <v>4820</v>
      </c>
      <c r="E162" s="4" t="str">
        <f>VLOOKUP(A162,HOP!A:L,12,0)</f>
        <v>4820.00</v>
      </c>
      <c r="F162" s="4" t="str">
        <f>VLOOKUP(A162,HOP!A:C,3,0)</f>
        <v>2893636</v>
      </c>
      <c r="G162" s="4">
        <f t="shared" si="8"/>
        <v>0</v>
      </c>
      <c r="H162" s="4" t="str">
        <f t="shared" si="9"/>
        <v>，2893636</v>
      </c>
      <c r="I162" s="4" t="str">
        <f>VLOOKUP(A162,HOP!A:U,21,0)</f>
        <v>直采</v>
      </c>
    </row>
    <row r="163" s="4" customFormat="1" hidden="1" spans="1:9">
      <c r="A163" s="5">
        <v>999221981896094</v>
      </c>
      <c r="B163" s="6">
        <v>44918</v>
      </c>
      <c r="C163" s="6">
        <v>44920</v>
      </c>
      <c r="D163" s="4">
        <v>608</v>
      </c>
      <c r="E163" s="4" t="str">
        <f>VLOOKUP(A163,HOP!A:L,12,0)</f>
        <v>608.00</v>
      </c>
      <c r="F163" s="4" t="str">
        <f>VLOOKUP(A163,HOP!A:C,3,0)</f>
        <v>2894005</v>
      </c>
      <c r="G163" s="4">
        <f t="shared" ref="G163:G183" si="10">D163-E163</f>
        <v>0</v>
      </c>
      <c r="H163" s="4" t="str">
        <f t="shared" ref="H163:H183" si="11">$H$1&amp;F163</f>
        <v>，2894005</v>
      </c>
      <c r="I163" s="4" t="str">
        <f>VLOOKUP(A163,HOP!A:U,21,0)</f>
        <v>直采</v>
      </c>
    </row>
    <row r="164" s="4" customFormat="1" hidden="1" spans="1:9">
      <c r="A164" s="5">
        <v>999221982319912</v>
      </c>
      <c r="B164" s="6">
        <v>44919</v>
      </c>
      <c r="C164" s="6">
        <v>44920</v>
      </c>
      <c r="D164" s="4">
        <v>215</v>
      </c>
      <c r="E164" s="4" t="str">
        <f>VLOOKUP(A164,HOP!A:L,12,0)</f>
        <v>215.00</v>
      </c>
      <c r="F164" s="4" t="str">
        <f>VLOOKUP(A164,HOP!A:C,3,0)</f>
        <v>2894268</v>
      </c>
      <c r="G164" s="4">
        <f t="shared" si="10"/>
        <v>0</v>
      </c>
      <c r="H164" s="4" t="str">
        <f t="shared" si="11"/>
        <v>，2894268</v>
      </c>
      <c r="I164" s="4" t="str">
        <f>VLOOKUP(A164,HOP!A:U,21,0)</f>
        <v>直采</v>
      </c>
    </row>
    <row r="165" s="4" customFormat="1" hidden="1" spans="1:9">
      <c r="A165" s="5">
        <v>999221982580412</v>
      </c>
      <c r="B165" s="6">
        <v>44919</v>
      </c>
      <c r="C165" s="6">
        <v>44920</v>
      </c>
      <c r="D165" s="4">
        <v>327</v>
      </c>
      <c r="E165" s="4" t="str">
        <f>VLOOKUP(A165,HOP!A:L,12,0)</f>
        <v>327.00</v>
      </c>
      <c r="F165" s="4" t="str">
        <f>VLOOKUP(A165,HOP!A:C,3,0)</f>
        <v>2894446</v>
      </c>
      <c r="G165" s="4">
        <f t="shared" si="10"/>
        <v>0</v>
      </c>
      <c r="H165" s="4" t="str">
        <f t="shared" si="11"/>
        <v>，2894446</v>
      </c>
      <c r="I165" s="4" t="str">
        <f>VLOOKUP(A165,HOP!A:U,21,0)</f>
        <v>直采</v>
      </c>
    </row>
    <row r="166" s="4" customFormat="1" hidden="1" spans="1:9">
      <c r="A166" s="5">
        <v>999221983293233</v>
      </c>
      <c r="B166" s="6">
        <v>44919</v>
      </c>
      <c r="C166" s="6">
        <v>44920</v>
      </c>
      <c r="D166" s="4">
        <v>585</v>
      </c>
      <c r="E166" s="4" t="str">
        <f>VLOOKUP(A166,HOP!A:L,12,0)</f>
        <v>585.00</v>
      </c>
      <c r="F166" s="4" t="str">
        <f>VLOOKUP(A166,HOP!A:C,3,0)</f>
        <v>2894850</v>
      </c>
      <c r="G166" s="4">
        <f t="shared" si="10"/>
        <v>0</v>
      </c>
      <c r="H166" s="4" t="str">
        <f t="shared" si="11"/>
        <v>，2894850</v>
      </c>
      <c r="I166" s="4" t="str">
        <f>VLOOKUP(A166,HOP!A:U,21,0)</f>
        <v>直采</v>
      </c>
    </row>
    <row r="167" s="4" customFormat="1" hidden="1" spans="1:9">
      <c r="A167" s="5">
        <v>21983313651</v>
      </c>
      <c r="B167" s="6">
        <v>44918</v>
      </c>
      <c r="C167" s="6">
        <v>44920</v>
      </c>
      <c r="D167" s="4">
        <v>2230</v>
      </c>
      <c r="E167" s="4" t="str">
        <f>VLOOKUP(A167,HOP!A:L,12,0)</f>
        <v>2230.00</v>
      </c>
      <c r="F167" s="4" t="str">
        <f>VLOOKUP(A167,HOP!A:C,3,0)</f>
        <v>2894869</v>
      </c>
      <c r="G167" s="4">
        <f t="shared" si="10"/>
        <v>0</v>
      </c>
      <c r="H167" s="4" t="str">
        <f t="shared" si="11"/>
        <v>，2894869</v>
      </c>
      <c r="I167" s="4" t="str">
        <f>VLOOKUP(A167,HOP!A:U,21,0)</f>
        <v>直采</v>
      </c>
    </row>
    <row r="168" s="4" customFormat="1" hidden="1" spans="1:9">
      <c r="A168" s="5">
        <v>999221986553165</v>
      </c>
      <c r="B168" s="6">
        <v>44919</v>
      </c>
      <c r="C168" s="6">
        <v>44920</v>
      </c>
      <c r="D168" s="4">
        <v>680</v>
      </c>
      <c r="E168" s="4" t="str">
        <f>VLOOKUP(A168,HOP!A:L,12,0)</f>
        <v>680.00</v>
      </c>
      <c r="F168" s="4" t="str">
        <f>VLOOKUP(A168,HOP!A:C,3,0)</f>
        <v>2895623</v>
      </c>
      <c r="G168" s="4">
        <f t="shared" si="10"/>
        <v>0</v>
      </c>
      <c r="H168" s="4" t="str">
        <f t="shared" si="11"/>
        <v>，2895623</v>
      </c>
      <c r="I168" s="4" t="str">
        <f>VLOOKUP(A168,HOP!A:U,21,0)</f>
        <v>直采</v>
      </c>
    </row>
    <row r="169" s="4" customFormat="1" spans="1:10">
      <c r="A169" s="5">
        <v>999221987080884</v>
      </c>
      <c r="B169" s="6">
        <v>44918</v>
      </c>
      <c r="C169" s="6">
        <v>44920</v>
      </c>
      <c r="D169" s="4">
        <v>932</v>
      </c>
      <c r="E169" s="4" t="str">
        <f>VLOOKUP(A169,HOP!A:L,12,0)</f>
        <v>0.00</v>
      </c>
      <c r="F169" s="4" t="str">
        <f>VLOOKUP(A169,HOP!A:C,3,0)</f>
        <v>2895734</v>
      </c>
      <c r="G169" s="4">
        <f t="shared" si="10"/>
        <v>932</v>
      </c>
      <c r="H169" s="4" t="str">
        <f t="shared" si="11"/>
        <v>，2895734</v>
      </c>
      <c r="I169" s="4" t="str">
        <f>VLOOKUP(A169,HOP!A:U,21,0)</f>
        <v>直连</v>
      </c>
      <c r="J169" s="4" t="s">
        <v>948</v>
      </c>
    </row>
    <row r="170" s="4" customFormat="1" hidden="1" spans="1:9">
      <c r="A170" s="5">
        <v>999221988201897</v>
      </c>
      <c r="B170" s="6">
        <v>44919</v>
      </c>
      <c r="C170" s="6">
        <v>44920</v>
      </c>
      <c r="D170" s="4">
        <v>184</v>
      </c>
      <c r="E170" s="4" t="str">
        <f>VLOOKUP(A170,HOP!A:L,12,0)</f>
        <v>184.00</v>
      </c>
      <c r="F170" s="4" t="str">
        <f>VLOOKUP(A170,HOP!A:C,3,0)</f>
        <v>2896223</v>
      </c>
      <c r="G170" s="4">
        <f t="shared" si="10"/>
        <v>0</v>
      </c>
      <c r="H170" s="4" t="str">
        <f t="shared" si="11"/>
        <v>，2896223</v>
      </c>
      <c r="I170" s="4" t="str">
        <f>VLOOKUP(A170,HOP!A:U,21,0)</f>
        <v>直采</v>
      </c>
    </row>
    <row r="171" s="4" customFormat="1" hidden="1" spans="1:9">
      <c r="A171" s="5">
        <v>21988258822</v>
      </c>
      <c r="B171" s="6">
        <v>44919</v>
      </c>
      <c r="C171" s="6">
        <v>44920</v>
      </c>
      <c r="D171" s="4">
        <v>747</v>
      </c>
      <c r="E171" s="4" t="str">
        <f>VLOOKUP(A171,HOP!A:L,12,0)</f>
        <v>747.00</v>
      </c>
      <c r="F171" s="4" t="str">
        <f>VLOOKUP(A171,HOP!A:C,3,0)</f>
        <v>2896255</v>
      </c>
      <c r="G171" s="4">
        <f t="shared" si="10"/>
        <v>0</v>
      </c>
      <c r="H171" s="4" t="str">
        <f t="shared" si="11"/>
        <v>，2896255</v>
      </c>
      <c r="I171" s="4" t="str">
        <f>VLOOKUP(A171,HOP!A:U,21,0)</f>
        <v>直采</v>
      </c>
    </row>
    <row r="172" s="4" customFormat="1" hidden="1" spans="1:9">
      <c r="A172" s="5">
        <v>999221988585444</v>
      </c>
      <c r="B172" s="6">
        <v>44919</v>
      </c>
      <c r="C172" s="6">
        <v>44920</v>
      </c>
      <c r="D172" s="4">
        <v>204</v>
      </c>
      <c r="E172" s="4" t="str">
        <f>VLOOKUP(A172,HOP!A:L,12,0)</f>
        <v>204.00</v>
      </c>
      <c r="F172" s="4" t="str">
        <f>VLOOKUP(A172,HOP!A:C,3,0)</f>
        <v>2896375</v>
      </c>
      <c r="G172" s="4">
        <f t="shared" si="10"/>
        <v>0</v>
      </c>
      <c r="H172" s="4" t="str">
        <f t="shared" si="11"/>
        <v>，2896375</v>
      </c>
      <c r="I172" s="4" t="str">
        <f>VLOOKUP(A172,HOP!A:U,21,0)</f>
        <v>直采</v>
      </c>
    </row>
    <row r="173" s="4" customFormat="1" hidden="1" spans="1:9">
      <c r="A173" s="5">
        <v>999221989295905</v>
      </c>
      <c r="B173" s="6">
        <v>44919</v>
      </c>
      <c r="C173" s="6">
        <v>44920</v>
      </c>
      <c r="D173" s="4">
        <v>366</v>
      </c>
      <c r="E173" s="4" t="str">
        <f>VLOOKUP(A173,HOP!A:L,12,0)</f>
        <v>366.00</v>
      </c>
      <c r="F173" s="4" t="str">
        <f>VLOOKUP(A173,HOP!A:C,3,0)</f>
        <v>2896667</v>
      </c>
      <c r="G173" s="4">
        <f t="shared" si="10"/>
        <v>0</v>
      </c>
      <c r="H173" s="4" t="str">
        <f t="shared" si="11"/>
        <v>，2896667</v>
      </c>
      <c r="I173" s="4" t="str">
        <f>VLOOKUP(A173,HOP!A:U,21,0)</f>
        <v>直采</v>
      </c>
    </row>
    <row r="174" s="4" customFormat="1" hidden="1" spans="1:9">
      <c r="A174" s="5">
        <v>21989456308</v>
      </c>
      <c r="B174" s="6">
        <v>44919</v>
      </c>
      <c r="C174" s="6">
        <v>44920</v>
      </c>
      <c r="D174" s="4">
        <v>0</v>
      </c>
      <c r="E174" s="4" t="e">
        <f>VLOOKUP(A174,HOP!A:L,12,0)</f>
        <v>#N/A</v>
      </c>
      <c r="F174" s="4" t="e">
        <f>VLOOKUP(A174,HOP!A:C,3,0)</f>
        <v>#N/A</v>
      </c>
      <c r="G174" s="4" t="e">
        <f t="shared" si="10"/>
        <v>#N/A</v>
      </c>
      <c r="H174" s="4" t="e">
        <f t="shared" si="11"/>
        <v>#N/A</v>
      </c>
      <c r="I174" s="4" t="e">
        <f>VLOOKUP(A174,HOP!A:U,21,0)</f>
        <v>#N/A</v>
      </c>
    </row>
    <row r="175" s="4" customFormat="1" hidden="1" spans="1:9">
      <c r="A175" s="5">
        <v>999221989519287</v>
      </c>
      <c r="B175" s="6">
        <v>44919</v>
      </c>
      <c r="C175" s="6">
        <v>44920</v>
      </c>
      <c r="D175" s="4">
        <v>0</v>
      </c>
      <c r="E175" s="4" t="e">
        <f>VLOOKUP(A175,HOP!A:L,12,0)</f>
        <v>#N/A</v>
      </c>
      <c r="F175" s="4" t="e">
        <f>VLOOKUP(A175,HOP!A:C,3,0)</f>
        <v>#N/A</v>
      </c>
      <c r="G175" s="4" t="e">
        <f t="shared" si="10"/>
        <v>#N/A</v>
      </c>
      <c r="H175" s="4" t="e">
        <f t="shared" si="11"/>
        <v>#N/A</v>
      </c>
      <c r="I175" s="4" t="e">
        <f>VLOOKUP(A175,HOP!A:U,21,0)</f>
        <v>#N/A</v>
      </c>
    </row>
    <row r="176" s="4" customFormat="1" hidden="1" spans="1:9">
      <c r="A176" s="5">
        <v>999221989559538</v>
      </c>
      <c r="B176" s="6">
        <v>44919</v>
      </c>
      <c r="C176" s="6">
        <v>44920</v>
      </c>
      <c r="D176" s="4">
        <v>204</v>
      </c>
      <c r="E176" s="4" t="str">
        <f>VLOOKUP(A176,HOP!A:L,12,0)</f>
        <v>204.00</v>
      </c>
      <c r="F176" s="4" t="str">
        <f>VLOOKUP(A176,HOP!A:C,3,0)</f>
        <v>2896784</v>
      </c>
      <c r="G176" s="4">
        <f t="shared" si="10"/>
        <v>0</v>
      </c>
      <c r="H176" s="4" t="str">
        <f t="shared" si="11"/>
        <v>，2896784</v>
      </c>
      <c r="I176" s="4" t="str">
        <f>VLOOKUP(A176,HOP!A:U,21,0)</f>
        <v>直采</v>
      </c>
    </row>
    <row r="177" s="4" customFormat="1" hidden="1" spans="1:9">
      <c r="A177" s="5">
        <v>999221989730357</v>
      </c>
      <c r="B177" s="6">
        <v>44919</v>
      </c>
      <c r="C177" s="6">
        <v>44920</v>
      </c>
      <c r="D177" s="4">
        <v>235</v>
      </c>
      <c r="E177" s="4" t="str">
        <f>VLOOKUP(A177,HOP!A:L,12,0)</f>
        <v>235.00</v>
      </c>
      <c r="F177" s="4" t="str">
        <f>VLOOKUP(A177,HOP!A:C,3,0)</f>
        <v>2896870</v>
      </c>
      <c r="G177" s="4">
        <f t="shared" si="10"/>
        <v>0</v>
      </c>
      <c r="H177" s="4" t="str">
        <f t="shared" si="11"/>
        <v>，2896870</v>
      </c>
      <c r="I177" s="4" t="str">
        <f>VLOOKUP(A177,HOP!A:U,21,0)</f>
        <v>直采</v>
      </c>
    </row>
    <row r="178" s="4" customFormat="1" hidden="1" spans="1:9">
      <c r="A178" s="5">
        <v>999221989370249</v>
      </c>
      <c r="B178" s="6">
        <v>44919</v>
      </c>
      <c r="C178" s="6">
        <v>44920</v>
      </c>
      <c r="D178" s="4">
        <v>184</v>
      </c>
      <c r="E178" s="4" t="str">
        <f>VLOOKUP(A178,HOP!A:L,12,0)</f>
        <v>184.00</v>
      </c>
      <c r="F178" s="4" t="str">
        <f>VLOOKUP(A178,HOP!A:C,3,0)</f>
        <v>2896685</v>
      </c>
      <c r="G178" s="4">
        <f t="shared" si="10"/>
        <v>0</v>
      </c>
      <c r="H178" s="4" t="str">
        <f t="shared" si="11"/>
        <v>，2896685</v>
      </c>
      <c r="I178" s="4" t="str">
        <f>VLOOKUP(A178,HOP!A:U,21,0)</f>
        <v>直采</v>
      </c>
    </row>
    <row r="179" s="4" customFormat="1" hidden="1" spans="1:9">
      <c r="A179" s="5">
        <v>999221991684824</v>
      </c>
      <c r="B179" s="6">
        <v>44919</v>
      </c>
      <c r="C179" s="6">
        <v>44920</v>
      </c>
      <c r="D179" s="4">
        <v>364</v>
      </c>
      <c r="E179" s="4" t="str">
        <f>VLOOKUP(A179,HOP!A:L,12,0)</f>
        <v>364.00</v>
      </c>
      <c r="F179" s="4" t="str">
        <f>VLOOKUP(A179,HOP!A:C,3,0)</f>
        <v>2897191</v>
      </c>
      <c r="G179" s="4">
        <f t="shared" si="10"/>
        <v>0</v>
      </c>
      <c r="H179" s="4" t="str">
        <f t="shared" si="11"/>
        <v>，2897191</v>
      </c>
      <c r="I179" s="4" t="str">
        <f>VLOOKUP(A179,HOP!A:U,21,0)</f>
        <v>直采</v>
      </c>
    </row>
    <row r="180" s="4" customFormat="1" hidden="1" spans="1:9">
      <c r="A180" s="5">
        <v>999221989710647</v>
      </c>
      <c r="B180" s="6">
        <v>44919</v>
      </c>
      <c r="C180" s="6">
        <v>44920</v>
      </c>
      <c r="D180" s="4">
        <v>274</v>
      </c>
      <c r="E180" s="4" t="str">
        <f>VLOOKUP(A180,HOP!A:L,12,0)</f>
        <v>274.00</v>
      </c>
      <c r="F180" s="4" t="str">
        <f>VLOOKUP(A180,HOP!A:C,3,0)</f>
        <v>2896840</v>
      </c>
      <c r="G180" s="4">
        <f t="shared" si="10"/>
        <v>0</v>
      </c>
      <c r="H180" s="4" t="str">
        <f t="shared" si="11"/>
        <v>，2896840</v>
      </c>
      <c r="I180" s="4" t="str">
        <f>VLOOKUP(A180,HOP!A:U,21,0)</f>
        <v>直采</v>
      </c>
    </row>
    <row r="181" s="4" customFormat="1" hidden="1" spans="1:9">
      <c r="A181" s="5">
        <v>999221992515323</v>
      </c>
      <c r="B181" s="6">
        <v>44919</v>
      </c>
      <c r="C181" s="6">
        <v>44920</v>
      </c>
      <c r="D181" s="4">
        <v>335</v>
      </c>
      <c r="E181" s="4" t="str">
        <f>VLOOKUP(A181,HOP!A:L,12,0)</f>
        <v>335.00</v>
      </c>
      <c r="F181" s="4" t="str">
        <f>VLOOKUP(A181,HOP!A:C,3,0)</f>
        <v>2897348</v>
      </c>
      <c r="G181" s="4">
        <f t="shared" si="10"/>
        <v>0</v>
      </c>
      <c r="H181" s="4" t="str">
        <f t="shared" si="11"/>
        <v>，2897348</v>
      </c>
      <c r="I181" s="4" t="str">
        <f>VLOOKUP(A181,HOP!A:U,21,0)</f>
        <v>直采</v>
      </c>
    </row>
    <row r="182" s="4" customFormat="1" hidden="1" spans="1:9">
      <c r="A182" s="5">
        <v>999221993004789</v>
      </c>
      <c r="B182" s="6">
        <v>44919</v>
      </c>
      <c r="C182" s="6">
        <v>44920</v>
      </c>
      <c r="D182" s="4">
        <v>364</v>
      </c>
      <c r="E182" s="4" t="str">
        <f>VLOOKUP(A182,HOP!A:L,12,0)</f>
        <v>364.00</v>
      </c>
      <c r="F182" s="4" t="str">
        <f>VLOOKUP(A182,HOP!A:C,3,0)</f>
        <v>2897493</v>
      </c>
      <c r="G182" s="4">
        <f t="shared" si="10"/>
        <v>0</v>
      </c>
      <c r="H182" s="4" t="str">
        <f t="shared" si="11"/>
        <v>，2897493</v>
      </c>
      <c r="I182" s="4" t="str">
        <f>VLOOKUP(A182,HOP!A:U,21,0)</f>
        <v>直采</v>
      </c>
    </row>
    <row r="183" s="4" customFormat="1" hidden="1" spans="1:9">
      <c r="A183" s="5">
        <v>999221993189882</v>
      </c>
      <c r="B183" s="6">
        <v>44919</v>
      </c>
      <c r="C183" s="6">
        <v>44920</v>
      </c>
      <c r="D183" s="4">
        <v>1026</v>
      </c>
      <c r="E183" s="4" t="str">
        <f>VLOOKUP(A183,HOP!A:L,12,0)</f>
        <v>1026.00</v>
      </c>
      <c r="F183" s="4" t="str">
        <f>VLOOKUP(A183,HOP!A:C,3,0)</f>
        <v>2897592</v>
      </c>
      <c r="G183" s="4">
        <f t="shared" si="10"/>
        <v>0</v>
      </c>
      <c r="H183" s="4" t="str">
        <f t="shared" si="11"/>
        <v>，2897592</v>
      </c>
      <c r="I183" s="4" t="str">
        <f>VLOOKUP(A183,HOP!A:U,21,0)</f>
        <v>直采</v>
      </c>
    </row>
    <row r="185" spans="4:4">
      <c r="D185" s="4">
        <f>SUM(D2:D184)</f>
        <v>282002.92</v>
      </c>
    </row>
    <row r="187" spans="1:4">
      <c r="A187" s="4" t="s">
        <v>949</v>
      </c>
      <c r="C187" s="4">
        <v>278744.2</v>
      </c>
      <c r="D187" s="4">
        <v>311981.46</v>
      </c>
    </row>
    <row r="188" spans="1:4">
      <c r="A188" s="4" t="s">
        <v>950</v>
      </c>
      <c r="C188" s="4">
        <v>2326.72</v>
      </c>
      <c r="D188" s="4">
        <v>2604.16</v>
      </c>
    </row>
    <row r="189" spans="1:4">
      <c r="A189" s="4" t="s">
        <v>951</v>
      </c>
      <c r="C189" s="4">
        <v>932</v>
      </c>
      <c r="D189" s="4">
        <v>1043.12</v>
      </c>
    </row>
    <row r="190" spans="1:4">
      <c r="A190" s="4" t="s">
        <v>952</v>
      </c>
      <c r="C190" s="4">
        <f>SUBTOTAL(9,C187:C189)</f>
        <v>282002.92</v>
      </c>
      <c r="D190" s="4">
        <f>SUBTOTAL(9,D187:D189)</f>
        <v>315628.74</v>
      </c>
    </row>
    <row r="191" spans="1:1">
      <c r="A191" s="4" t="s">
        <v>953</v>
      </c>
    </row>
  </sheetData>
  <autoFilter ref="A1:X183">
    <filterColumn colId="3">
      <filters>
        <filter val="301.2"/>
        <filter val="591.4"/>
        <filter val="200"/>
        <filter val="800"/>
        <filter val="900"/>
        <filter val="1100"/>
        <filter val="1200"/>
        <filter val="1500"/>
        <filter val="1600"/>
        <filter val="1800"/>
        <filter val="2000"/>
        <filter val="3000"/>
        <filter val="3100"/>
        <filter val="203"/>
        <filter val="204"/>
        <filter val="1206"/>
        <filter val="1506"/>
        <filter val="608"/>
        <filter val="1708"/>
        <filter val="3708"/>
        <filter val="7208"/>
        <filter val="1209"/>
        <filter val="910"/>
        <filter val="1110"/>
        <filter val="3510"/>
        <filter val="215"/>
        <filter val="315"/>
        <filter val="416"/>
        <filter val="1316"/>
        <filter val="1716"/>
        <filter val="2516"/>
        <filter val="4017"/>
        <filter val="1418"/>
        <filter val="1818"/>
        <filter val="3318"/>
        <filter val="3918"/>
        <filter val="1320"/>
        <filter val="1920"/>
        <filter val="3420"/>
        <filter val="4120"/>
        <filter val="4320"/>
        <filter val="4820"/>
        <filter val="722"/>
        <filter val="2723"/>
        <filter val="2424"/>
        <filter val="1026"/>
        <filter val="5526"/>
        <filter val="15126"/>
        <filter val="327"/>
        <filter val="427"/>
        <filter val="830"/>
        <filter val="930"/>
        <filter val="2230"/>
        <filter val="931"/>
        <filter val="1131"/>
        <filter val="1631"/>
        <filter val="932"/>
        <filter val="1732"/>
        <filter val="634"/>
        <filter val="1134"/>
        <filter val="235"/>
        <filter val="335"/>
        <filter val="3536"/>
        <filter val="1438"/>
        <filter val="539"/>
        <filter val="1239"/>
        <filter val="244.39"/>
        <filter val="540"/>
        <filter val="2040"/>
        <filter val="742"/>
        <filter val="2042"/>
        <filter val="3142"/>
        <filter val="643"/>
        <filter val="2443"/>
        <filter val="2645"/>
        <filter val="1046"/>
        <filter val="1846"/>
        <filter val="647"/>
        <filter val="747"/>
        <filter val="448"/>
        <filter val="548"/>
        <filter val="949"/>
        <filter val="1350"/>
        <filter val="1450"/>
        <filter val="1650"/>
        <filter val="2950"/>
        <filter val="1951"/>
        <filter val="957"/>
        <filter val="658"/>
        <filter val="1758"/>
        <filter val="1958"/>
        <filter val="2358"/>
        <filter val="360"/>
        <filter val="760"/>
        <filter val="1060"/>
        <filter val="661"/>
        <filter val="962"/>
        <filter val="563"/>
        <filter val="364"/>
        <filter val="864"/>
        <filter val="366"/>
        <filter val="1366"/>
        <filter val="2566"/>
        <filter val="371"/>
        <filter val="372"/>
        <filter val="3372"/>
        <filter val="4072"/>
        <filter val="274"/>
        <filter val="874"/>
        <filter val="1774"/>
        <filter val="775"/>
        <filter val="1075"/>
        <filter val="678"/>
        <filter val="778"/>
        <filter val="2678"/>
        <filter val="379"/>
        <filter val="6879"/>
        <filter val="480"/>
        <filter val="680"/>
        <filter val="980"/>
        <filter val="1180"/>
        <filter val="1480"/>
        <filter val="1780"/>
        <filter val="2180"/>
        <filter val="3180"/>
        <filter val="4680"/>
        <filter val="184"/>
        <filter val="2184"/>
        <filter val="585"/>
        <filter val="3085"/>
        <filter val="1686"/>
        <filter val="487"/>
        <filter val="1487"/>
        <filter val="888"/>
        <filter val="890"/>
        <filter val="14390"/>
        <filter val="292"/>
        <filter val="892"/>
        <filter val="1092"/>
        <filter val="1992"/>
        <filter val="3992"/>
        <filter val="594.93"/>
        <filter val="1094"/>
        <filter val="895"/>
        <filter val="496"/>
        <filter val="896"/>
        <filter val="1296"/>
      </filters>
    </filterColumn>
    <filterColumn colId="6">
      <filters>
        <filter val="932"/>
        <filter val="-35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91"/>
  <sheetViews>
    <sheetView workbookViewId="0">
      <selection activeCell="C5" sqref="C5"/>
    </sheetView>
  </sheetViews>
  <sheetFormatPr defaultColWidth="8.88888888888889" defaultRowHeight="13.2"/>
  <cols>
    <col min="1" max="1" width="15.8888888888889" style="1" customWidth="1"/>
    <col min="2" max="16383" width="8.88888888888889" style="1"/>
  </cols>
  <sheetData>
    <row r="1" s="1" customFormat="1" spans="1:22">
      <c r="A1" s="2" t="s">
        <v>954</v>
      </c>
      <c r="B1" s="2" t="s">
        <v>955</v>
      </c>
      <c r="C1" s="2" t="s">
        <v>956</v>
      </c>
      <c r="D1" s="2" t="s">
        <v>957</v>
      </c>
      <c r="E1" s="2" t="s">
        <v>13</v>
      </c>
      <c r="F1" s="2" t="s">
        <v>5</v>
      </c>
      <c r="G1" s="2" t="s">
        <v>6</v>
      </c>
      <c r="H1" s="2" t="s">
        <v>958</v>
      </c>
      <c r="I1" s="2" t="s">
        <v>959</v>
      </c>
      <c r="J1" s="2" t="s">
        <v>960</v>
      </c>
      <c r="K1" s="2" t="s">
        <v>961</v>
      </c>
      <c r="L1" s="2" t="s">
        <v>962</v>
      </c>
      <c r="M1" s="2" t="s">
        <v>963</v>
      </c>
      <c r="N1" s="2" t="s">
        <v>964</v>
      </c>
      <c r="O1" s="2" t="s">
        <v>965</v>
      </c>
      <c r="P1" s="2" t="s">
        <v>966</v>
      </c>
      <c r="Q1" s="2" t="s">
        <v>967</v>
      </c>
      <c r="R1" s="2" t="s">
        <v>968</v>
      </c>
      <c r="S1" s="2" t="s">
        <v>969</v>
      </c>
      <c r="T1" s="2" t="s">
        <v>970</v>
      </c>
      <c r="U1" s="2" t="s">
        <v>971</v>
      </c>
      <c r="V1" s="2" t="s">
        <v>972</v>
      </c>
    </row>
    <row r="2" s="1" customFormat="1" spans="1:22">
      <c r="A2" s="3">
        <v>999221858386957</v>
      </c>
      <c r="B2" s="1" t="s">
        <v>973</v>
      </c>
      <c r="C2" s="1" t="s">
        <v>974</v>
      </c>
      <c r="D2" s="1" t="s">
        <v>975</v>
      </c>
      <c r="E2" s="1" t="s">
        <v>976</v>
      </c>
      <c r="F2" s="1" t="s">
        <v>977</v>
      </c>
      <c r="G2" s="1" t="s">
        <v>973</v>
      </c>
      <c r="H2" s="1" t="s">
        <v>978</v>
      </c>
      <c r="I2" s="1" t="s">
        <v>979</v>
      </c>
      <c r="J2" s="1" t="s">
        <v>980</v>
      </c>
      <c r="K2" s="1" t="s">
        <v>979</v>
      </c>
      <c r="L2" s="1" t="s">
        <v>981</v>
      </c>
      <c r="M2" s="1" t="s">
        <v>982</v>
      </c>
      <c r="N2" s="1" t="s">
        <v>982</v>
      </c>
      <c r="O2" s="1" t="s">
        <v>981</v>
      </c>
      <c r="P2" s="1" t="s">
        <v>983</v>
      </c>
      <c r="Q2" s="1" t="s">
        <v>984</v>
      </c>
      <c r="R2" s="1" t="s">
        <v>985</v>
      </c>
      <c r="S2" s="1" t="s">
        <v>986</v>
      </c>
      <c r="T2" s="1" t="s">
        <v>987</v>
      </c>
      <c r="U2" s="1" t="s">
        <v>988</v>
      </c>
      <c r="V2" s="1" t="s">
        <v>989</v>
      </c>
    </row>
    <row r="3" s="1" customFormat="1" spans="1:22">
      <c r="A3" s="3">
        <v>999221993189882</v>
      </c>
      <c r="B3" s="1" t="s">
        <v>977</v>
      </c>
      <c r="C3" s="1" t="s">
        <v>990</v>
      </c>
      <c r="D3" s="1" t="s">
        <v>991</v>
      </c>
      <c r="E3" s="1" t="s">
        <v>992</v>
      </c>
      <c r="F3" s="1" t="s">
        <v>977</v>
      </c>
      <c r="G3" s="1" t="s">
        <v>973</v>
      </c>
      <c r="H3" s="1" t="s">
        <v>978</v>
      </c>
      <c r="I3" s="1" t="s">
        <v>993</v>
      </c>
      <c r="J3" s="1" t="s">
        <v>980</v>
      </c>
      <c r="K3" s="1" t="s">
        <v>993</v>
      </c>
      <c r="L3" s="1" t="s">
        <v>993</v>
      </c>
      <c r="M3" s="1" t="s">
        <v>994</v>
      </c>
      <c r="N3" s="1" t="s">
        <v>994</v>
      </c>
      <c r="O3" s="1" t="s">
        <v>981</v>
      </c>
      <c r="P3" s="1" t="s">
        <v>983</v>
      </c>
      <c r="Q3" s="1" t="s">
        <v>984</v>
      </c>
      <c r="R3" s="1" t="s">
        <v>995</v>
      </c>
      <c r="S3" s="1" t="s">
        <v>986</v>
      </c>
      <c r="T3" s="1" t="s">
        <v>987</v>
      </c>
      <c r="U3" s="1" t="s">
        <v>988</v>
      </c>
      <c r="V3" s="1" t="s">
        <v>996</v>
      </c>
    </row>
    <row r="4" s="1" customFormat="1" spans="1:22">
      <c r="A4" s="3">
        <v>999221993004789</v>
      </c>
      <c r="B4" s="1" t="s">
        <v>977</v>
      </c>
      <c r="C4" s="1" t="s">
        <v>997</v>
      </c>
      <c r="D4" s="1" t="s">
        <v>998</v>
      </c>
      <c r="E4" s="1" t="s">
        <v>999</v>
      </c>
      <c r="F4" s="1" t="s">
        <v>977</v>
      </c>
      <c r="G4" s="1" t="s">
        <v>973</v>
      </c>
      <c r="H4" s="1" t="s">
        <v>978</v>
      </c>
      <c r="I4" s="1" t="s">
        <v>1000</v>
      </c>
      <c r="J4" s="1" t="s">
        <v>980</v>
      </c>
      <c r="K4" s="1" t="s">
        <v>1000</v>
      </c>
      <c r="L4" s="1" t="s">
        <v>1000</v>
      </c>
      <c r="M4" s="1" t="s">
        <v>994</v>
      </c>
      <c r="N4" s="1" t="s">
        <v>994</v>
      </c>
      <c r="O4" s="1" t="s">
        <v>981</v>
      </c>
      <c r="P4" s="1" t="s">
        <v>983</v>
      </c>
      <c r="Q4" s="1" t="s">
        <v>984</v>
      </c>
      <c r="R4" s="1" t="s">
        <v>1001</v>
      </c>
      <c r="S4" s="1" t="s">
        <v>986</v>
      </c>
      <c r="T4" s="1" t="s">
        <v>987</v>
      </c>
      <c r="U4" s="1" t="s">
        <v>988</v>
      </c>
      <c r="V4" s="1" t="s">
        <v>996</v>
      </c>
    </row>
    <row r="5" s="1" customFormat="1" spans="1:22">
      <c r="A5" s="3">
        <v>999221992515323</v>
      </c>
      <c r="B5" s="1" t="s">
        <v>977</v>
      </c>
      <c r="C5" s="1" t="s">
        <v>1002</v>
      </c>
      <c r="D5" s="1" t="s">
        <v>1003</v>
      </c>
      <c r="E5" s="1" t="s">
        <v>1004</v>
      </c>
      <c r="F5" s="1" t="s">
        <v>977</v>
      </c>
      <c r="G5" s="1" t="s">
        <v>973</v>
      </c>
      <c r="H5" s="1" t="s">
        <v>978</v>
      </c>
      <c r="I5" s="1" t="s">
        <v>1005</v>
      </c>
      <c r="J5" s="1" t="s">
        <v>980</v>
      </c>
      <c r="K5" s="1" t="s">
        <v>1005</v>
      </c>
      <c r="L5" s="1" t="s">
        <v>1005</v>
      </c>
      <c r="M5" s="1" t="s">
        <v>994</v>
      </c>
      <c r="N5" s="1" t="s">
        <v>994</v>
      </c>
      <c r="O5" s="1" t="s">
        <v>981</v>
      </c>
      <c r="P5" s="1" t="s">
        <v>983</v>
      </c>
      <c r="Q5" s="1" t="s">
        <v>984</v>
      </c>
      <c r="R5" s="1" t="s">
        <v>1006</v>
      </c>
      <c r="S5" s="1" t="s">
        <v>986</v>
      </c>
      <c r="T5" s="1" t="s">
        <v>987</v>
      </c>
      <c r="U5" s="1" t="s">
        <v>988</v>
      </c>
      <c r="V5" s="1" t="s">
        <v>996</v>
      </c>
    </row>
    <row r="6" s="1" customFormat="1" spans="1:22">
      <c r="A6" s="3">
        <v>999221991684824</v>
      </c>
      <c r="B6" s="1" t="s">
        <v>977</v>
      </c>
      <c r="C6" s="1" t="s">
        <v>1007</v>
      </c>
      <c r="D6" s="1" t="s">
        <v>998</v>
      </c>
      <c r="E6" s="1" t="s">
        <v>1008</v>
      </c>
      <c r="F6" s="1" t="s">
        <v>977</v>
      </c>
      <c r="G6" s="1" t="s">
        <v>973</v>
      </c>
      <c r="H6" s="1" t="s">
        <v>978</v>
      </c>
      <c r="I6" s="1" t="s">
        <v>1000</v>
      </c>
      <c r="J6" s="1" t="s">
        <v>980</v>
      </c>
      <c r="K6" s="1" t="s">
        <v>1000</v>
      </c>
      <c r="L6" s="1" t="s">
        <v>1000</v>
      </c>
      <c r="M6" s="1" t="s">
        <v>994</v>
      </c>
      <c r="N6" s="1" t="s">
        <v>994</v>
      </c>
      <c r="O6" s="1" t="s">
        <v>981</v>
      </c>
      <c r="P6" s="1" t="s">
        <v>983</v>
      </c>
      <c r="Q6" s="1" t="s">
        <v>984</v>
      </c>
      <c r="R6" s="1" t="s">
        <v>1009</v>
      </c>
      <c r="S6" s="1" t="s">
        <v>986</v>
      </c>
      <c r="T6" s="1" t="s">
        <v>987</v>
      </c>
      <c r="U6" s="1" t="s">
        <v>988</v>
      </c>
      <c r="V6" s="1" t="s">
        <v>996</v>
      </c>
    </row>
    <row r="7" s="1" customFormat="1" spans="1:22">
      <c r="A7" s="3">
        <v>999221989730357</v>
      </c>
      <c r="B7" s="1" t="s">
        <v>977</v>
      </c>
      <c r="C7" s="1" t="s">
        <v>1010</v>
      </c>
      <c r="D7" s="1" t="s">
        <v>1011</v>
      </c>
      <c r="E7" s="1" t="s">
        <v>1012</v>
      </c>
      <c r="F7" s="1" t="s">
        <v>977</v>
      </c>
      <c r="G7" s="1" t="s">
        <v>973</v>
      </c>
      <c r="H7" s="1" t="s">
        <v>978</v>
      </c>
      <c r="I7" s="1" t="s">
        <v>1013</v>
      </c>
      <c r="J7" s="1" t="s">
        <v>980</v>
      </c>
      <c r="K7" s="1" t="s">
        <v>1013</v>
      </c>
      <c r="L7" s="1" t="s">
        <v>1013</v>
      </c>
      <c r="M7" s="1" t="s">
        <v>994</v>
      </c>
      <c r="N7" s="1" t="s">
        <v>994</v>
      </c>
      <c r="O7" s="1" t="s">
        <v>981</v>
      </c>
      <c r="P7" s="1" t="s">
        <v>983</v>
      </c>
      <c r="Q7" s="1" t="s">
        <v>984</v>
      </c>
      <c r="R7" s="1" t="s">
        <v>1014</v>
      </c>
      <c r="S7" s="1" t="s">
        <v>986</v>
      </c>
      <c r="T7" s="1" t="s">
        <v>987</v>
      </c>
      <c r="U7" s="1" t="s">
        <v>988</v>
      </c>
      <c r="V7" s="1" t="s">
        <v>996</v>
      </c>
    </row>
    <row r="8" s="1" customFormat="1" spans="1:22">
      <c r="A8" s="3">
        <v>999221989710647</v>
      </c>
      <c r="B8" s="1" t="s">
        <v>977</v>
      </c>
      <c r="C8" s="1" t="s">
        <v>1015</v>
      </c>
      <c r="D8" s="1" t="s">
        <v>1016</v>
      </c>
      <c r="E8" s="1" t="s">
        <v>1017</v>
      </c>
      <c r="F8" s="1" t="s">
        <v>977</v>
      </c>
      <c r="G8" s="1" t="s">
        <v>973</v>
      </c>
      <c r="H8" s="1" t="s">
        <v>978</v>
      </c>
      <c r="I8" s="1" t="s">
        <v>1018</v>
      </c>
      <c r="J8" s="1" t="s">
        <v>980</v>
      </c>
      <c r="K8" s="1" t="s">
        <v>1018</v>
      </c>
      <c r="L8" s="1" t="s">
        <v>1018</v>
      </c>
      <c r="M8" s="1" t="s">
        <v>994</v>
      </c>
      <c r="N8" s="1" t="s">
        <v>994</v>
      </c>
      <c r="O8" s="1" t="s">
        <v>981</v>
      </c>
      <c r="P8" s="1" t="s">
        <v>983</v>
      </c>
      <c r="Q8" s="1" t="s">
        <v>984</v>
      </c>
      <c r="R8" s="1" t="s">
        <v>1019</v>
      </c>
      <c r="S8" s="1" t="s">
        <v>986</v>
      </c>
      <c r="T8" s="1" t="s">
        <v>987</v>
      </c>
      <c r="U8" s="1" t="s">
        <v>988</v>
      </c>
      <c r="V8" s="1" t="s">
        <v>1020</v>
      </c>
    </row>
    <row r="9" s="1" customFormat="1" spans="1:22">
      <c r="A9" s="3">
        <v>999221989559538</v>
      </c>
      <c r="B9" s="1" t="s">
        <v>977</v>
      </c>
      <c r="C9" s="1" t="s">
        <v>1021</v>
      </c>
      <c r="D9" s="1" t="s">
        <v>1011</v>
      </c>
      <c r="E9" s="1" t="s">
        <v>1022</v>
      </c>
      <c r="F9" s="1" t="s">
        <v>977</v>
      </c>
      <c r="G9" s="1" t="s">
        <v>973</v>
      </c>
      <c r="H9" s="1" t="s">
        <v>978</v>
      </c>
      <c r="I9" s="1" t="s">
        <v>1023</v>
      </c>
      <c r="J9" s="1" t="s">
        <v>980</v>
      </c>
      <c r="K9" s="1" t="s">
        <v>1023</v>
      </c>
      <c r="L9" s="1" t="s">
        <v>1023</v>
      </c>
      <c r="M9" s="1" t="s">
        <v>994</v>
      </c>
      <c r="N9" s="1" t="s">
        <v>994</v>
      </c>
      <c r="O9" s="1" t="s">
        <v>981</v>
      </c>
      <c r="P9" s="1" t="s">
        <v>983</v>
      </c>
      <c r="Q9" s="1" t="s">
        <v>984</v>
      </c>
      <c r="R9" s="1" t="s">
        <v>1024</v>
      </c>
      <c r="S9" s="1" t="s">
        <v>986</v>
      </c>
      <c r="T9" s="1" t="s">
        <v>987</v>
      </c>
      <c r="U9" s="1" t="s">
        <v>988</v>
      </c>
      <c r="V9" s="1" t="s">
        <v>996</v>
      </c>
    </row>
    <row r="10" s="1" customFormat="1" spans="1:22">
      <c r="A10" s="3">
        <v>999221989370249</v>
      </c>
      <c r="B10" s="1" t="s">
        <v>1025</v>
      </c>
      <c r="C10" s="1" t="s">
        <v>1026</v>
      </c>
      <c r="D10" s="1" t="s">
        <v>1011</v>
      </c>
      <c r="E10" s="1" t="s">
        <v>1027</v>
      </c>
      <c r="F10" s="1" t="s">
        <v>977</v>
      </c>
      <c r="G10" s="1" t="s">
        <v>973</v>
      </c>
      <c r="H10" s="1" t="s">
        <v>978</v>
      </c>
      <c r="I10" s="1" t="s">
        <v>1028</v>
      </c>
      <c r="J10" s="1" t="s">
        <v>980</v>
      </c>
      <c r="K10" s="1" t="s">
        <v>1028</v>
      </c>
      <c r="L10" s="1" t="s">
        <v>1028</v>
      </c>
      <c r="M10" s="1" t="s">
        <v>994</v>
      </c>
      <c r="N10" s="1" t="s">
        <v>994</v>
      </c>
      <c r="O10" s="1" t="s">
        <v>981</v>
      </c>
      <c r="P10" s="1" t="s">
        <v>983</v>
      </c>
      <c r="Q10" s="1" t="s">
        <v>984</v>
      </c>
      <c r="R10" s="1" t="s">
        <v>1029</v>
      </c>
      <c r="S10" s="1" t="s">
        <v>986</v>
      </c>
      <c r="T10" s="1" t="s">
        <v>987</v>
      </c>
      <c r="U10" s="1" t="s">
        <v>988</v>
      </c>
      <c r="V10" s="1" t="s">
        <v>996</v>
      </c>
    </row>
    <row r="11" s="1" customFormat="1" spans="1:22">
      <c r="A11" s="3">
        <v>999221989295905</v>
      </c>
      <c r="B11" s="1" t="s">
        <v>1025</v>
      </c>
      <c r="C11" s="1" t="s">
        <v>1030</v>
      </c>
      <c r="D11" s="1" t="s">
        <v>1031</v>
      </c>
      <c r="E11" s="1" t="s">
        <v>1032</v>
      </c>
      <c r="F11" s="1" t="s">
        <v>977</v>
      </c>
      <c r="G11" s="1" t="s">
        <v>973</v>
      </c>
      <c r="H11" s="1" t="s">
        <v>978</v>
      </c>
      <c r="I11" s="1" t="s">
        <v>1033</v>
      </c>
      <c r="J11" s="1" t="s">
        <v>980</v>
      </c>
      <c r="K11" s="1" t="s">
        <v>1033</v>
      </c>
      <c r="L11" s="1" t="s">
        <v>1033</v>
      </c>
      <c r="M11" s="1" t="s">
        <v>994</v>
      </c>
      <c r="N11" s="1" t="s">
        <v>994</v>
      </c>
      <c r="O11" s="1" t="s">
        <v>981</v>
      </c>
      <c r="P11" s="1" t="s">
        <v>983</v>
      </c>
      <c r="Q11" s="1" t="s">
        <v>984</v>
      </c>
      <c r="R11" s="1" t="s">
        <v>1034</v>
      </c>
      <c r="S11" s="1" t="s">
        <v>986</v>
      </c>
      <c r="T11" s="1" t="s">
        <v>987</v>
      </c>
      <c r="U11" s="1" t="s">
        <v>988</v>
      </c>
      <c r="V11" s="1" t="s">
        <v>1020</v>
      </c>
    </row>
    <row r="12" s="1" customFormat="1" spans="1:22">
      <c r="A12" s="3">
        <v>999221988585444</v>
      </c>
      <c r="B12" s="1" t="s">
        <v>1025</v>
      </c>
      <c r="C12" s="1" t="s">
        <v>1035</v>
      </c>
      <c r="D12" s="1" t="s">
        <v>1011</v>
      </c>
      <c r="E12" s="1" t="s">
        <v>1036</v>
      </c>
      <c r="F12" s="1" t="s">
        <v>977</v>
      </c>
      <c r="G12" s="1" t="s">
        <v>973</v>
      </c>
      <c r="H12" s="1" t="s">
        <v>978</v>
      </c>
      <c r="I12" s="1" t="s">
        <v>1023</v>
      </c>
      <c r="J12" s="1" t="s">
        <v>980</v>
      </c>
      <c r="K12" s="1" t="s">
        <v>1023</v>
      </c>
      <c r="L12" s="1" t="s">
        <v>1023</v>
      </c>
      <c r="M12" s="1" t="s">
        <v>994</v>
      </c>
      <c r="N12" s="1" t="s">
        <v>994</v>
      </c>
      <c r="O12" s="1" t="s">
        <v>981</v>
      </c>
      <c r="P12" s="1" t="s">
        <v>983</v>
      </c>
      <c r="Q12" s="1" t="s">
        <v>984</v>
      </c>
      <c r="R12" s="1" t="s">
        <v>1037</v>
      </c>
      <c r="S12" s="1" t="s">
        <v>986</v>
      </c>
      <c r="T12" s="1" t="s">
        <v>987</v>
      </c>
      <c r="U12" s="1" t="s">
        <v>988</v>
      </c>
      <c r="V12" s="1" t="s">
        <v>996</v>
      </c>
    </row>
    <row r="13" s="1" customFormat="1" spans="1:22">
      <c r="A13" s="3">
        <v>21988258822</v>
      </c>
      <c r="B13" s="1" t="s">
        <v>1025</v>
      </c>
      <c r="C13" s="1" t="s">
        <v>1038</v>
      </c>
      <c r="D13" s="1" t="s">
        <v>1039</v>
      </c>
      <c r="E13" s="1" t="s">
        <v>1040</v>
      </c>
      <c r="F13" s="1" t="s">
        <v>977</v>
      </c>
      <c r="G13" s="1" t="s">
        <v>973</v>
      </c>
      <c r="H13" s="1" t="s">
        <v>978</v>
      </c>
      <c r="I13" s="1" t="s">
        <v>1041</v>
      </c>
      <c r="J13" s="1" t="s">
        <v>980</v>
      </c>
      <c r="K13" s="1" t="s">
        <v>1041</v>
      </c>
      <c r="L13" s="1" t="s">
        <v>1041</v>
      </c>
      <c r="M13" s="1" t="s">
        <v>994</v>
      </c>
      <c r="N13" s="1" t="s">
        <v>994</v>
      </c>
      <c r="O13" s="1" t="s">
        <v>981</v>
      </c>
      <c r="P13" s="1" t="s">
        <v>983</v>
      </c>
      <c r="Q13" s="1" t="s">
        <v>984</v>
      </c>
      <c r="R13" s="1" t="s">
        <v>1042</v>
      </c>
      <c r="S13" s="1" t="s">
        <v>986</v>
      </c>
      <c r="T13" s="1" t="s">
        <v>987</v>
      </c>
      <c r="U13" s="1" t="s">
        <v>988</v>
      </c>
      <c r="V13" s="1" t="s">
        <v>996</v>
      </c>
    </row>
    <row r="14" s="1" customFormat="1" spans="1:22">
      <c r="A14" s="3">
        <v>999221988201897</v>
      </c>
      <c r="B14" s="1" t="s">
        <v>1025</v>
      </c>
      <c r="C14" s="1" t="s">
        <v>1043</v>
      </c>
      <c r="D14" s="1" t="s">
        <v>1011</v>
      </c>
      <c r="E14" s="1" t="s">
        <v>1044</v>
      </c>
      <c r="F14" s="1" t="s">
        <v>977</v>
      </c>
      <c r="G14" s="1" t="s">
        <v>973</v>
      </c>
      <c r="H14" s="1" t="s">
        <v>978</v>
      </c>
      <c r="I14" s="1" t="s">
        <v>1028</v>
      </c>
      <c r="J14" s="1" t="s">
        <v>980</v>
      </c>
      <c r="K14" s="1" t="s">
        <v>1028</v>
      </c>
      <c r="L14" s="1" t="s">
        <v>1028</v>
      </c>
      <c r="M14" s="1" t="s">
        <v>994</v>
      </c>
      <c r="N14" s="1" t="s">
        <v>994</v>
      </c>
      <c r="O14" s="1" t="s">
        <v>981</v>
      </c>
      <c r="P14" s="1" t="s">
        <v>983</v>
      </c>
      <c r="Q14" s="1" t="s">
        <v>984</v>
      </c>
      <c r="R14" s="1" t="s">
        <v>1045</v>
      </c>
      <c r="S14" s="1" t="s">
        <v>986</v>
      </c>
      <c r="T14" s="1" t="s">
        <v>987</v>
      </c>
      <c r="U14" s="1" t="s">
        <v>988</v>
      </c>
      <c r="V14" s="1" t="s">
        <v>996</v>
      </c>
    </row>
    <row r="15" s="1" customFormat="1" spans="1:22">
      <c r="A15" s="3">
        <v>999221987080884</v>
      </c>
      <c r="B15" s="1" t="s">
        <v>1025</v>
      </c>
      <c r="C15" s="1" t="s">
        <v>1046</v>
      </c>
      <c r="D15" s="1" t="s">
        <v>1047</v>
      </c>
      <c r="E15" s="1" t="s">
        <v>1048</v>
      </c>
      <c r="F15" s="1" t="s">
        <v>1025</v>
      </c>
      <c r="G15" s="1" t="s">
        <v>973</v>
      </c>
      <c r="H15" s="1" t="s">
        <v>978</v>
      </c>
      <c r="I15" s="1" t="s">
        <v>1049</v>
      </c>
      <c r="J15" s="1" t="s">
        <v>980</v>
      </c>
      <c r="K15" s="1" t="s">
        <v>1049</v>
      </c>
      <c r="L15" s="1" t="s">
        <v>981</v>
      </c>
      <c r="M15" s="1" t="s">
        <v>1050</v>
      </c>
      <c r="N15" s="1" t="s">
        <v>1050</v>
      </c>
      <c r="O15" s="1" t="s">
        <v>981</v>
      </c>
      <c r="P15" s="1" t="s">
        <v>983</v>
      </c>
      <c r="Q15" s="1" t="s">
        <v>984</v>
      </c>
      <c r="R15" s="1" t="s">
        <v>1051</v>
      </c>
      <c r="S15" s="1" t="s">
        <v>986</v>
      </c>
      <c r="T15" s="1" t="s">
        <v>987</v>
      </c>
      <c r="U15" s="1" t="s">
        <v>1052</v>
      </c>
      <c r="V15" s="1" t="s">
        <v>1053</v>
      </c>
    </row>
    <row r="16" s="1" customFormat="1" spans="1:22">
      <c r="A16" s="3">
        <v>999221986553165</v>
      </c>
      <c r="B16" s="1" t="s">
        <v>1025</v>
      </c>
      <c r="C16" s="1" t="s">
        <v>1054</v>
      </c>
      <c r="D16" s="1" t="s">
        <v>1055</v>
      </c>
      <c r="E16" s="1" t="s">
        <v>1056</v>
      </c>
      <c r="F16" s="1" t="s">
        <v>977</v>
      </c>
      <c r="G16" s="1" t="s">
        <v>973</v>
      </c>
      <c r="H16" s="1" t="s">
        <v>978</v>
      </c>
      <c r="I16" s="1" t="s">
        <v>1057</v>
      </c>
      <c r="J16" s="1" t="s">
        <v>980</v>
      </c>
      <c r="K16" s="1" t="s">
        <v>1057</v>
      </c>
      <c r="L16" s="1" t="s">
        <v>1057</v>
      </c>
      <c r="M16" s="1" t="s">
        <v>994</v>
      </c>
      <c r="N16" s="1" t="s">
        <v>994</v>
      </c>
      <c r="O16" s="1" t="s">
        <v>981</v>
      </c>
      <c r="P16" s="1" t="s">
        <v>983</v>
      </c>
      <c r="Q16" s="1" t="s">
        <v>984</v>
      </c>
      <c r="R16" s="1" t="s">
        <v>1058</v>
      </c>
      <c r="S16" s="1" t="s">
        <v>986</v>
      </c>
      <c r="T16" s="1" t="s">
        <v>987</v>
      </c>
      <c r="U16" s="1" t="s">
        <v>988</v>
      </c>
      <c r="V16" s="1" t="s">
        <v>1020</v>
      </c>
    </row>
    <row r="17" s="1" customFormat="1" spans="1:22">
      <c r="A17" s="3">
        <v>21983313651</v>
      </c>
      <c r="B17" s="1" t="s">
        <v>1025</v>
      </c>
      <c r="C17" s="1" t="s">
        <v>1059</v>
      </c>
      <c r="D17" s="1" t="s">
        <v>1060</v>
      </c>
      <c r="E17" s="1" t="s">
        <v>1061</v>
      </c>
      <c r="F17" s="1" t="s">
        <v>1025</v>
      </c>
      <c r="G17" s="1" t="s">
        <v>973</v>
      </c>
      <c r="H17" s="1" t="s">
        <v>978</v>
      </c>
      <c r="I17" s="1" t="s">
        <v>1062</v>
      </c>
      <c r="J17" s="1" t="s">
        <v>980</v>
      </c>
      <c r="K17" s="1" t="s">
        <v>1062</v>
      </c>
      <c r="L17" s="1" t="s">
        <v>1062</v>
      </c>
      <c r="M17" s="1" t="s">
        <v>994</v>
      </c>
      <c r="N17" s="1" t="s">
        <v>994</v>
      </c>
      <c r="O17" s="1" t="s">
        <v>981</v>
      </c>
      <c r="P17" s="1" t="s">
        <v>983</v>
      </c>
      <c r="Q17" s="1" t="s">
        <v>984</v>
      </c>
      <c r="R17" s="1" t="s">
        <v>1063</v>
      </c>
      <c r="S17" s="1" t="s">
        <v>986</v>
      </c>
      <c r="T17" s="1" t="s">
        <v>987</v>
      </c>
      <c r="U17" s="1" t="s">
        <v>988</v>
      </c>
      <c r="V17" s="1" t="s">
        <v>996</v>
      </c>
    </row>
    <row r="18" s="1" customFormat="1" spans="1:22">
      <c r="A18" s="3">
        <v>999221983293233</v>
      </c>
      <c r="B18" s="1" t="s">
        <v>1025</v>
      </c>
      <c r="C18" s="1" t="s">
        <v>1064</v>
      </c>
      <c r="D18" s="1" t="s">
        <v>1065</v>
      </c>
      <c r="E18" s="1" t="s">
        <v>1066</v>
      </c>
      <c r="F18" s="1" t="s">
        <v>977</v>
      </c>
      <c r="G18" s="1" t="s">
        <v>973</v>
      </c>
      <c r="H18" s="1" t="s">
        <v>978</v>
      </c>
      <c r="I18" s="1" t="s">
        <v>1067</v>
      </c>
      <c r="J18" s="1" t="s">
        <v>980</v>
      </c>
      <c r="K18" s="1" t="s">
        <v>1067</v>
      </c>
      <c r="L18" s="1" t="s">
        <v>1067</v>
      </c>
      <c r="M18" s="1" t="s">
        <v>994</v>
      </c>
      <c r="N18" s="1" t="s">
        <v>994</v>
      </c>
      <c r="O18" s="1" t="s">
        <v>981</v>
      </c>
      <c r="P18" s="1" t="s">
        <v>983</v>
      </c>
      <c r="Q18" s="1" t="s">
        <v>984</v>
      </c>
      <c r="R18" s="1" t="s">
        <v>1068</v>
      </c>
      <c r="S18" s="1" t="s">
        <v>986</v>
      </c>
      <c r="T18" s="1" t="s">
        <v>987</v>
      </c>
      <c r="U18" s="1" t="s">
        <v>988</v>
      </c>
      <c r="V18" s="1" t="s">
        <v>1020</v>
      </c>
    </row>
    <row r="19" s="1" customFormat="1" spans="1:22">
      <c r="A19" s="3">
        <v>999221982580412</v>
      </c>
      <c r="B19" s="1" t="s">
        <v>1069</v>
      </c>
      <c r="C19" s="1" t="s">
        <v>1070</v>
      </c>
      <c r="D19" s="1" t="s">
        <v>1071</v>
      </c>
      <c r="E19" s="1" t="s">
        <v>1072</v>
      </c>
      <c r="F19" s="1" t="s">
        <v>977</v>
      </c>
      <c r="G19" s="1" t="s">
        <v>973</v>
      </c>
      <c r="H19" s="1" t="s">
        <v>978</v>
      </c>
      <c r="I19" s="1" t="s">
        <v>1073</v>
      </c>
      <c r="J19" s="1" t="s">
        <v>980</v>
      </c>
      <c r="K19" s="1" t="s">
        <v>1073</v>
      </c>
      <c r="L19" s="1" t="s">
        <v>1073</v>
      </c>
      <c r="M19" s="1" t="s">
        <v>994</v>
      </c>
      <c r="N19" s="1" t="s">
        <v>994</v>
      </c>
      <c r="O19" s="1" t="s">
        <v>981</v>
      </c>
      <c r="P19" s="1" t="s">
        <v>983</v>
      </c>
      <c r="Q19" s="1" t="s">
        <v>984</v>
      </c>
      <c r="R19" s="1" t="s">
        <v>1074</v>
      </c>
      <c r="S19" s="1" t="s">
        <v>986</v>
      </c>
      <c r="T19" s="1" t="s">
        <v>987</v>
      </c>
      <c r="U19" s="1" t="s">
        <v>988</v>
      </c>
      <c r="V19" s="1" t="s">
        <v>996</v>
      </c>
    </row>
    <row r="20" s="1" customFormat="1" spans="1:22">
      <c r="A20" s="3">
        <v>999221982319912</v>
      </c>
      <c r="B20" s="1" t="s">
        <v>1069</v>
      </c>
      <c r="C20" s="1" t="s">
        <v>1075</v>
      </c>
      <c r="D20" s="1" t="s">
        <v>1076</v>
      </c>
      <c r="E20" s="1" t="s">
        <v>1077</v>
      </c>
      <c r="F20" s="1" t="s">
        <v>977</v>
      </c>
      <c r="G20" s="1" t="s">
        <v>973</v>
      </c>
      <c r="H20" s="1" t="s">
        <v>978</v>
      </c>
      <c r="I20" s="1" t="s">
        <v>1078</v>
      </c>
      <c r="J20" s="1" t="s">
        <v>980</v>
      </c>
      <c r="K20" s="1" t="s">
        <v>1078</v>
      </c>
      <c r="L20" s="1" t="s">
        <v>1078</v>
      </c>
      <c r="M20" s="1" t="s">
        <v>994</v>
      </c>
      <c r="N20" s="1" t="s">
        <v>994</v>
      </c>
      <c r="O20" s="1" t="s">
        <v>981</v>
      </c>
      <c r="P20" s="1" t="s">
        <v>983</v>
      </c>
      <c r="Q20" s="1" t="s">
        <v>984</v>
      </c>
      <c r="R20" s="1" t="s">
        <v>1079</v>
      </c>
      <c r="S20" s="1" t="s">
        <v>986</v>
      </c>
      <c r="T20" s="1" t="s">
        <v>987</v>
      </c>
      <c r="U20" s="1" t="s">
        <v>988</v>
      </c>
      <c r="V20" s="1" t="s">
        <v>996</v>
      </c>
    </row>
    <row r="21" s="1" customFormat="1" spans="1:22">
      <c r="A21" s="3">
        <v>999221981896094</v>
      </c>
      <c r="B21" s="1" t="s">
        <v>1069</v>
      </c>
      <c r="C21" s="1" t="s">
        <v>1080</v>
      </c>
      <c r="D21" s="1" t="s">
        <v>1081</v>
      </c>
      <c r="E21" s="1" t="s">
        <v>1082</v>
      </c>
      <c r="F21" s="1" t="s">
        <v>1025</v>
      </c>
      <c r="G21" s="1" t="s">
        <v>973</v>
      </c>
      <c r="H21" s="1" t="s">
        <v>978</v>
      </c>
      <c r="I21" s="1" t="s">
        <v>1083</v>
      </c>
      <c r="J21" s="1" t="s">
        <v>980</v>
      </c>
      <c r="K21" s="1" t="s">
        <v>1083</v>
      </c>
      <c r="L21" s="1" t="s">
        <v>1083</v>
      </c>
      <c r="M21" s="1" t="s">
        <v>994</v>
      </c>
      <c r="N21" s="1" t="s">
        <v>994</v>
      </c>
      <c r="O21" s="1" t="s">
        <v>981</v>
      </c>
      <c r="P21" s="1" t="s">
        <v>983</v>
      </c>
      <c r="Q21" s="1" t="s">
        <v>984</v>
      </c>
      <c r="R21" s="1" t="s">
        <v>1084</v>
      </c>
      <c r="S21" s="1" t="s">
        <v>986</v>
      </c>
      <c r="T21" s="1" t="s">
        <v>987</v>
      </c>
      <c r="U21" s="1" t="s">
        <v>988</v>
      </c>
      <c r="V21" s="1" t="s">
        <v>1020</v>
      </c>
    </row>
    <row r="22" s="1" customFormat="1" spans="1:22">
      <c r="A22" s="3">
        <v>21981251438</v>
      </c>
      <c r="B22" s="1" t="s">
        <v>1069</v>
      </c>
      <c r="C22" s="1" t="s">
        <v>1085</v>
      </c>
      <c r="D22" s="1" t="s">
        <v>1086</v>
      </c>
      <c r="E22" s="1" t="s">
        <v>1087</v>
      </c>
      <c r="F22" s="1" t="s">
        <v>1069</v>
      </c>
      <c r="G22" s="1" t="s">
        <v>973</v>
      </c>
      <c r="H22" s="1" t="s">
        <v>978</v>
      </c>
      <c r="I22" s="1" t="s">
        <v>1088</v>
      </c>
      <c r="J22" s="1" t="s">
        <v>980</v>
      </c>
      <c r="K22" s="1" t="s">
        <v>1088</v>
      </c>
      <c r="L22" s="1" t="s">
        <v>1088</v>
      </c>
      <c r="M22" s="1" t="s">
        <v>994</v>
      </c>
      <c r="N22" s="1" t="s">
        <v>994</v>
      </c>
      <c r="O22" s="1" t="s">
        <v>981</v>
      </c>
      <c r="P22" s="1" t="s">
        <v>983</v>
      </c>
      <c r="Q22" s="1" t="s">
        <v>984</v>
      </c>
      <c r="R22" s="1" t="s">
        <v>1089</v>
      </c>
      <c r="S22" s="1" t="s">
        <v>986</v>
      </c>
      <c r="T22" s="1" t="s">
        <v>987</v>
      </c>
      <c r="U22" s="1" t="s">
        <v>988</v>
      </c>
      <c r="V22" s="1" t="s">
        <v>996</v>
      </c>
    </row>
    <row r="23" s="1" customFormat="1" spans="1:22">
      <c r="A23" s="3">
        <v>21979705042</v>
      </c>
      <c r="B23" s="1" t="s">
        <v>1069</v>
      </c>
      <c r="C23" s="1" t="s">
        <v>1090</v>
      </c>
      <c r="D23" s="1" t="s">
        <v>1086</v>
      </c>
      <c r="E23" s="1" t="s">
        <v>1091</v>
      </c>
      <c r="F23" s="1" t="s">
        <v>1025</v>
      </c>
      <c r="G23" s="1" t="s">
        <v>973</v>
      </c>
      <c r="H23" s="1" t="s">
        <v>978</v>
      </c>
      <c r="I23" s="1" t="s">
        <v>1092</v>
      </c>
      <c r="J23" s="1" t="s">
        <v>980</v>
      </c>
      <c r="K23" s="1" t="s">
        <v>1092</v>
      </c>
      <c r="L23" s="1" t="s">
        <v>1092</v>
      </c>
      <c r="M23" s="1" t="s">
        <v>994</v>
      </c>
      <c r="N23" s="1" t="s">
        <v>994</v>
      </c>
      <c r="O23" s="1" t="s">
        <v>981</v>
      </c>
      <c r="P23" s="1" t="s">
        <v>983</v>
      </c>
      <c r="Q23" s="1" t="s">
        <v>984</v>
      </c>
      <c r="R23" s="1" t="s">
        <v>1093</v>
      </c>
      <c r="S23" s="1" t="s">
        <v>986</v>
      </c>
      <c r="T23" s="1" t="s">
        <v>987</v>
      </c>
      <c r="U23" s="1" t="s">
        <v>988</v>
      </c>
      <c r="V23" s="1" t="s">
        <v>996</v>
      </c>
    </row>
    <row r="24" s="1" customFormat="1" spans="1:22">
      <c r="A24" s="3">
        <v>999221979971144</v>
      </c>
      <c r="B24" s="1" t="s">
        <v>1069</v>
      </c>
      <c r="C24" s="1" t="s">
        <v>1094</v>
      </c>
      <c r="D24" s="1" t="s">
        <v>1095</v>
      </c>
      <c r="E24" s="1" t="s">
        <v>1096</v>
      </c>
      <c r="F24" s="1" t="s">
        <v>1069</v>
      </c>
      <c r="G24" s="1" t="s">
        <v>973</v>
      </c>
      <c r="H24" s="1" t="s">
        <v>978</v>
      </c>
      <c r="I24" s="1" t="s">
        <v>1097</v>
      </c>
      <c r="J24" s="1" t="s">
        <v>980</v>
      </c>
      <c r="K24" s="1" t="s">
        <v>1097</v>
      </c>
      <c r="L24" s="1" t="s">
        <v>1097</v>
      </c>
      <c r="M24" s="1" t="s">
        <v>994</v>
      </c>
      <c r="N24" s="1" t="s">
        <v>994</v>
      </c>
      <c r="O24" s="1" t="s">
        <v>981</v>
      </c>
      <c r="P24" s="1" t="s">
        <v>983</v>
      </c>
      <c r="Q24" s="1" t="s">
        <v>984</v>
      </c>
      <c r="R24" s="1" t="s">
        <v>1098</v>
      </c>
      <c r="S24" s="1" t="s">
        <v>986</v>
      </c>
      <c r="T24" s="1" t="s">
        <v>987</v>
      </c>
      <c r="U24" s="1" t="s">
        <v>988</v>
      </c>
      <c r="V24" s="1" t="s">
        <v>1099</v>
      </c>
    </row>
    <row r="25" s="1" customFormat="1" spans="1:22">
      <c r="A25" s="3">
        <v>999221979497618</v>
      </c>
      <c r="B25" s="1" t="s">
        <v>1069</v>
      </c>
      <c r="C25" s="1" t="s">
        <v>1100</v>
      </c>
      <c r="D25" s="1" t="s">
        <v>1101</v>
      </c>
      <c r="E25" s="1" t="s">
        <v>1102</v>
      </c>
      <c r="F25" s="1" t="s">
        <v>1069</v>
      </c>
      <c r="G25" s="1" t="s">
        <v>973</v>
      </c>
      <c r="H25" s="1" t="s">
        <v>978</v>
      </c>
      <c r="I25" s="1" t="s">
        <v>1103</v>
      </c>
      <c r="J25" s="1" t="s">
        <v>980</v>
      </c>
      <c r="K25" s="1" t="s">
        <v>1103</v>
      </c>
      <c r="L25" s="1" t="s">
        <v>1103</v>
      </c>
      <c r="M25" s="1" t="s">
        <v>994</v>
      </c>
      <c r="N25" s="1" t="s">
        <v>994</v>
      </c>
      <c r="O25" s="1" t="s">
        <v>981</v>
      </c>
      <c r="P25" s="1" t="s">
        <v>983</v>
      </c>
      <c r="Q25" s="1" t="s">
        <v>984</v>
      </c>
      <c r="R25" s="1" t="s">
        <v>1104</v>
      </c>
      <c r="S25" s="1" t="s">
        <v>986</v>
      </c>
      <c r="T25" s="1" t="s">
        <v>987</v>
      </c>
      <c r="U25" s="1" t="s">
        <v>988</v>
      </c>
      <c r="V25" s="1" t="s">
        <v>996</v>
      </c>
    </row>
    <row r="26" s="1" customFormat="1" spans="1:22">
      <c r="A26" s="3">
        <v>999221978883915</v>
      </c>
      <c r="B26" s="1" t="s">
        <v>1069</v>
      </c>
      <c r="C26" s="1" t="s">
        <v>1105</v>
      </c>
      <c r="D26" s="1" t="s">
        <v>1076</v>
      </c>
      <c r="E26" s="1" t="s">
        <v>1106</v>
      </c>
      <c r="F26" s="1" t="s">
        <v>977</v>
      </c>
      <c r="G26" s="1" t="s">
        <v>973</v>
      </c>
      <c r="H26" s="1" t="s">
        <v>978</v>
      </c>
      <c r="I26" s="1" t="s">
        <v>1107</v>
      </c>
      <c r="J26" s="1" t="s">
        <v>980</v>
      </c>
      <c r="K26" s="1" t="s">
        <v>1107</v>
      </c>
      <c r="L26" s="1" t="s">
        <v>1107</v>
      </c>
      <c r="M26" s="1" t="s">
        <v>994</v>
      </c>
      <c r="N26" s="1" t="s">
        <v>994</v>
      </c>
      <c r="O26" s="1" t="s">
        <v>981</v>
      </c>
      <c r="P26" s="1" t="s">
        <v>983</v>
      </c>
      <c r="Q26" s="1" t="s">
        <v>984</v>
      </c>
      <c r="R26" s="1" t="s">
        <v>1108</v>
      </c>
      <c r="S26" s="1" t="s">
        <v>986</v>
      </c>
      <c r="T26" s="1" t="s">
        <v>987</v>
      </c>
      <c r="U26" s="1" t="s">
        <v>988</v>
      </c>
      <c r="V26" s="1" t="s">
        <v>996</v>
      </c>
    </row>
    <row r="27" s="1" customFormat="1" spans="1:22">
      <c r="A27" s="3">
        <v>999221976320653</v>
      </c>
      <c r="B27" s="1" t="s">
        <v>1109</v>
      </c>
      <c r="C27" s="1" t="s">
        <v>1110</v>
      </c>
      <c r="D27" s="1" t="s">
        <v>1111</v>
      </c>
      <c r="E27" s="1" t="s">
        <v>1112</v>
      </c>
      <c r="F27" s="1" t="s">
        <v>1025</v>
      </c>
      <c r="G27" s="1" t="s">
        <v>973</v>
      </c>
      <c r="H27" s="1" t="s">
        <v>978</v>
      </c>
      <c r="I27" s="1" t="s">
        <v>1113</v>
      </c>
      <c r="J27" s="1" t="s">
        <v>980</v>
      </c>
      <c r="K27" s="1" t="s">
        <v>1113</v>
      </c>
      <c r="L27" s="1" t="s">
        <v>1113</v>
      </c>
      <c r="M27" s="1" t="s">
        <v>994</v>
      </c>
      <c r="N27" s="1" t="s">
        <v>994</v>
      </c>
      <c r="O27" s="1" t="s">
        <v>981</v>
      </c>
      <c r="P27" s="1" t="s">
        <v>983</v>
      </c>
      <c r="Q27" s="1" t="s">
        <v>984</v>
      </c>
      <c r="R27" s="1" t="s">
        <v>1114</v>
      </c>
      <c r="S27" s="1" t="s">
        <v>986</v>
      </c>
      <c r="T27" s="1" t="s">
        <v>987</v>
      </c>
      <c r="U27" s="1" t="s">
        <v>988</v>
      </c>
      <c r="V27" s="1" t="s">
        <v>996</v>
      </c>
    </row>
    <row r="28" s="1" customFormat="1" spans="1:22">
      <c r="A28" s="3">
        <v>999221976281106</v>
      </c>
      <c r="B28" s="1" t="s">
        <v>1109</v>
      </c>
      <c r="C28" s="1" t="s">
        <v>1115</v>
      </c>
      <c r="D28" s="1" t="s">
        <v>1081</v>
      </c>
      <c r="E28" s="1" t="s">
        <v>1116</v>
      </c>
      <c r="F28" s="1" t="s">
        <v>977</v>
      </c>
      <c r="G28" s="1" t="s">
        <v>973</v>
      </c>
      <c r="H28" s="1" t="s">
        <v>978</v>
      </c>
      <c r="I28" s="1" t="s">
        <v>1117</v>
      </c>
      <c r="J28" s="1" t="s">
        <v>980</v>
      </c>
      <c r="K28" s="1" t="s">
        <v>1117</v>
      </c>
      <c r="L28" s="1" t="s">
        <v>1117</v>
      </c>
      <c r="M28" s="1" t="s">
        <v>994</v>
      </c>
      <c r="N28" s="1" t="s">
        <v>994</v>
      </c>
      <c r="O28" s="1" t="s">
        <v>981</v>
      </c>
      <c r="P28" s="1" t="s">
        <v>983</v>
      </c>
      <c r="Q28" s="1" t="s">
        <v>984</v>
      </c>
      <c r="R28" s="1" t="s">
        <v>1118</v>
      </c>
      <c r="S28" s="1" t="s">
        <v>986</v>
      </c>
      <c r="T28" s="1" t="s">
        <v>987</v>
      </c>
      <c r="U28" s="1" t="s">
        <v>988</v>
      </c>
      <c r="V28" s="1" t="s">
        <v>1020</v>
      </c>
    </row>
    <row r="29" s="1" customFormat="1" spans="1:22">
      <c r="A29" s="3">
        <v>999221976091050</v>
      </c>
      <c r="B29" s="1" t="s">
        <v>1109</v>
      </c>
      <c r="C29" s="1" t="s">
        <v>1119</v>
      </c>
      <c r="D29" s="1" t="s">
        <v>1076</v>
      </c>
      <c r="E29" s="1" t="s">
        <v>1120</v>
      </c>
      <c r="F29" s="1" t="s">
        <v>977</v>
      </c>
      <c r="G29" s="1" t="s">
        <v>973</v>
      </c>
      <c r="H29" s="1" t="s">
        <v>978</v>
      </c>
      <c r="I29" s="1" t="s">
        <v>1078</v>
      </c>
      <c r="J29" s="1" t="s">
        <v>980</v>
      </c>
      <c r="K29" s="1" t="s">
        <v>1078</v>
      </c>
      <c r="L29" s="1" t="s">
        <v>1078</v>
      </c>
      <c r="M29" s="1" t="s">
        <v>994</v>
      </c>
      <c r="N29" s="1" t="s">
        <v>994</v>
      </c>
      <c r="O29" s="1" t="s">
        <v>981</v>
      </c>
      <c r="P29" s="1" t="s">
        <v>983</v>
      </c>
      <c r="Q29" s="1" t="s">
        <v>984</v>
      </c>
      <c r="R29" s="1" t="s">
        <v>1121</v>
      </c>
      <c r="S29" s="1" t="s">
        <v>986</v>
      </c>
      <c r="T29" s="1" t="s">
        <v>987</v>
      </c>
      <c r="U29" s="1" t="s">
        <v>988</v>
      </c>
      <c r="V29" s="1" t="s">
        <v>996</v>
      </c>
    </row>
    <row r="30" s="1" customFormat="1" spans="1:22">
      <c r="A30" s="3">
        <v>999221975098347</v>
      </c>
      <c r="B30" s="1" t="s">
        <v>1109</v>
      </c>
      <c r="C30" s="1" t="s">
        <v>1122</v>
      </c>
      <c r="D30" s="1" t="s">
        <v>1111</v>
      </c>
      <c r="E30" s="1" t="s">
        <v>1123</v>
      </c>
      <c r="F30" s="1" t="s">
        <v>1069</v>
      </c>
      <c r="G30" s="1" t="s">
        <v>973</v>
      </c>
      <c r="H30" s="1" t="s">
        <v>978</v>
      </c>
      <c r="I30" s="1" t="s">
        <v>1124</v>
      </c>
      <c r="J30" s="1" t="s">
        <v>980</v>
      </c>
      <c r="K30" s="1" t="s">
        <v>1124</v>
      </c>
      <c r="L30" s="1" t="s">
        <v>1124</v>
      </c>
      <c r="M30" s="1" t="s">
        <v>994</v>
      </c>
      <c r="N30" s="1" t="s">
        <v>994</v>
      </c>
      <c r="O30" s="1" t="s">
        <v>981</v>
      </c>
      <c r="P30" s="1" t="s">
        <v>983</v>
      </c>
      <c r="Q30" s="1" t="s">
        <v>984</v>
      </c>
      <c r="R30" s="1" t="s">
        <v>1125</v>
      </c>
      <c r="S30" s="1" t="s">
        <v>986</v>
      </c>
      <c r="T30" s="1" t="s">
        <v>987</v>
      </c>
      <c r="U30" s="1" t="s">
        <v>988</v>
      </c>
      <c r="V30" s="1" t="s">
        <v>996</v>
      </c>
    </row>
    <row r="31" s="1" customFormat="1" spans="1:22">
      <c r="A31" s="3">
        <v>999221974928123</v>
      </c>
      <c r="B31" s="1" t="s">
        <v>1109</v>
      </c>
      <c r="C31" s="1" t="s">
        <v>1126</v>
      </c>
      <c r="D31" s="1" t="s">
        <v>1111</v>
      </c>
      <c r="E31" s="1" t="s">
        <v>1127</v>
      </c>
      <c r="F31" s="1" t="s">
        <v>1025</v>
      </c>
      <c r="G31" s="1" t="s">
        <v>973</v>
      </c>
      <c r="H31" s="1" t="s">
        <v>978</v>
      </c>
      <c r="I31" s="1" t="s">
        <v>1128</v>
      </c>
      <c r="J31" s="1" t="s">
        <v>980</v>
      </c>
      <c r="K31" s="1" t="s">
        <v>1128</v>
      </c>
      <c r="L31" s="1" t="s">
        <v>1128</v>
      </c>
      <c r="M31" s="1" t="s">
        <v>994</v>
      </c>
      <c r="N31" s="1" t="s">
        <v>994</v>
      </c>
      <c r="O31" s="1" t="s">
        <v>981</v>
      </c>
      <c r="P31" s="1" t="s">
        <v>983</v>
      </c>
      <c r="Q31" s="1" t="s">
        <v>984</v>
      </c>
      <c r="R31" s="1" t="s">
        <v>1129</v>
      </c>
      <c r="S31" s="1" t="s">
        <v>986</v>
      </c>
      <c r="T31" s="1" t="s">
        <v>987</v>
      </c>
      <c r="U31" s="1" t="s">
        <v>988</v>
      </c>
      <c r="V31" s="1" t="s">
        <v>996</v>
      </c>
    </row>
    <row r="32" s="1" customFormat="1" spans="1:22">
      <c r="A32" s="3">
        <v>999221974451628</v>
      </c>
      <c r="B32" s="1" t="s">
        <v>1109</v>
      </c>
      <c r="C32" s="1" t="s">
        <v>1130</v>
      </c>
      <c r="D32" s="1" t="s">
        <v>1111</v>
      </c>
      <c r="E32" s="1" t="s">
        <v>1131</v>
      </c>
      <c r="F32" s="1" t="s">
        <v>1069</v>
      </c>
      <c r="G32" s="1" t="s">
        <v>973</v>
      </c>
      <c r="H32" s="1" t="s">
        <v>978</v>
      </c>
      <c r="I32" s="1" t="s">
        <v>1124</v>
      </c>
      <c r="J32" s="1" t="s">
        <v>980</v>
      </c>
      <c r="K32" s="1" t="s">
        <v>1124</v>
      </c>
      <c r="L32" s="1" t="s">
        <v>1124</v>
      </c>
      <c r="M32" s="1" t="s">
        <v>994</v>
      </c>
      <c r="N32" s="1" t="s">
        <v>994</v>
      </c>
      <c r="O32" s="1" t="s">
        <v>981</v>
      </c>
      <c r="P32" s="1" t="s">
        <v>983</v>
      </c>
      <c r="Q32" s="1" t="s">
        <v>984</v>
      </c>
      <c r="R32" s="1" t="s">
        <v>1132</v>
      </c>
      <c r="S32" s="1" t="s">
        <v>986</v>
      </c>
      <c r="T32" s="1" t="s">
        <v>987</v>
      </c>
      <c r="U32" s="1" t="s">
        <v>988</v>
      </c>
      <c r="V32" s="1" t="s">
        <v>996</v>
      </c>
    </row>
    <row r="33" s="1" customFormat="1" spans="1:22">
      <c r="A33" s="3">
        <v>999221974014439</v>
      </c>
      <c r="B33" s="1" t="s">
        <v>1109</v>
      </c>
      <c r="C33" s="1" t="s">
        <v>1133</v>
      </c>
      <c r="D33" s="1" t="s">
        <v>1134</v>
      </c>
      <c r="E33" s="1" t="s">
        <v>1135</v>
      </c>
      <c r="F33" s="1" t="s">
        <v>977</v>
      </c>
      <c r="G33" s="1" t="s">
        <v>973</v>
      </c>
      <c r="H33" s="1" t="s">
        <v>978</v>
      </c>
      <c r="I33" s="1" t="s">
        <v>1136</v>
      </c>
      <c r="J33" s="1" t="s">
        <v>980</v>
      </c>
      <c r="K33" s="1" t="s">
        <v>1136</v>
      </c>
      <c r="L33" s="1" t="s">
        <v>1136</v>
      </c>
      <c r="M33" s="1" t="s">
        <v>994</v>
      </c>
      <c r="N33" s="1" t="s">
        <v>994</v>
      </c>
      <c r="O33" s="1" t="s">
        <v>981</v>
      </c>
      <c r="P33" s="1" t="s">
        <v>983</v>
      </c>
      <c r="Q33" s="1" t="s">
        <v>984</v>
      </c>
      <c r="R33" s="1" t="s">
        <v>1137</v>
      </c>
      <c r="S33" s="1" t="s">
        <v>986</v>
      </c>
      <c r="T33" s="1" t="s">
        <v>987</v>
      </c>
      <c r="U33" s="1" t="s">
        <v>988</v>
      </c>
      <c r="V33" s="1" t="s">
        <v>996</v>
      </c>
    </row>
    <row r="34" s="1" customFormat="1" spans="1:22">
      <c r="A34" s="3">
        <v>999221969675202</v>
      </c>
      <c r="B34" s="1" t="s">
        <v>1109</v>
      </c>
      <c r="C34" s="1" t="s">
        <v>1138</v>
      </c>
      <c r="D34" s="1" t="s">
        <v>1139</v>
      </c>
      <c r="E34" s="1" t="s">
        <v>1140</v>
      </c>
      <c r="F34" s="1" t="s">
        <v>1069</v>
      </c>
      <c r="G34" s="1" t="s">
        <v>973</v>
      </c>
      <c r="H34" s="1" t="s">
        <v>978</v>
      </c>
      <c r="I34" s="1" t="s">
        <v>1141</v>
      </c>
      <c r="J34" s="1" t="s">
        <v>980</v>
      </c>
      <c r="K34" s="1" t="s">
        <v>1141</v>
      </c>
      <c r="L34" s="1" t="s">
        <v>1141</v>
      </c>
      <c r="M34" s="1" t="s">
        <v>994</v>
      </c>
      <c r="N34" s="1" t="s">
        <v>994</v>
      </c>
      <c r="O34" s="1" t="s">
        <v>981</v>
      </c>
      <c r="P34" s="1" t="s">
        <v>983</v>
      </c>
      <c r="Q34" s="1" t="s">
        <v>984</v>
      </c>
      <c r="R34" s="1" t="s">
        <v>1142</v>
      </c>
      <c r="S34" s="1" t="s">
        <v>986</v>
      </c>
      <c r="T34" s="1" t="s">
        <v>987</v>
      </c>
      <c r="U34" s="1" t="s">
        <v>988</v>
      </c>
      <c r="V34" s="1" t="s">
        <v>996</v>
      </c>
    </row>
    <row r="35" s="1" customFormat="1" spans="1:22">
      <c r="A35" s="3">
        <v>999221969662684</v>
      </c>
      <c r="B35" s="1" t="s">
        <v>1109</v>
      </c>
      <c r="C35" s="1" t="s">
        <v>1143</v>
      </c>
      <c r="D35" s="1" t="s">
        <v>1144</v>
      </c>
      <c r="E35" s="1" t="s">
        <v>1145</v>
      </c>
      <c r="F35" s="1" t="s">
        <v>1069</v>
      </c>
      <c r="G35" s="1" t="s">
        <v>973</v>
      </c>
      <c r="H35" s="1" t="s">
        <v>978</v>
      </c>
      <c r="I35" s="1" t="s">
        <v>1146</v>
      </c>
      <c r="J35" s="1" t="s">
        <v>980</v>
      </c>
      <c r="K35" s="1" t="s">
        <v>1146</v>
      </c>
      <c r="L35" s="1" t="s">
        <v>1146</v>
      </c>
      <c r="M35" s="1" t="s">
        <v>994</v>
      </c>
      <c r="N35" s="1" t="s">
        <v>994</v>
      </c>
      <c r="O35" s="1" t="s">
        <v>981</v>
      </c>
      <c r="P35" s="1" t="s">
        <v>983</v>
      </c>
      <c r="Q35" s="1" t="s">
        <v>984</v>
      </c>
      <c r="R35" s="1" t="s">
        <v>1147</v>
      </c>
      <c r="S35" s="1" t="s">
        <v>986</v>
      </c>
      <c r="T35" s="1" t="s">
        <v>987</v>
      </c>
      <c r="U35" s="1" t="s">
        <v>988</v>
      </c>
      <c r="V35" s="1" t="s">
        <v>996</v>
      </c>
    </row>
    <row r="36" s="1" customFormat="1" spans="1:22">
      <c r="A36" s="3">
        <v>999221969586796</v>
      </c>
      <c r="B36" s="1" t="s">
        <v>1148</v>
      </c>
      <c r="C36" s="1" t="s">
        <v>1149</v>
      </c>
      <c r="D36" s="1" t="s">
        <v>1150</v>
      </c>
      <c r="E36" s="1" t="s">
        <v>1151</v>
      </c>
      <c r="F36" s="1" t="s">
        <v>977</v>
      </c>
      <c r="G36" s="1" t="s">
        <v>973</v>
      </c>
      <c r="H36" s="1" t="s">
        <v>978</v>
      </c>
      <c r="I36" s="1" t="s">
        <v>1152</v>
      </c>
      <c r="J36" s="1" t="s">
        <v>980</v>
      </c>
      <c r="K36" s="1" t="s">
        <v>1152</v>
      </c>
      <c r="L36" s="1" t="s">
        <v>1152</v>
      </c>
      <c r="M36" s="1" t="s">
        <v>994</v>
      </c>
      <c r="N36" s="1" t="s">
        <v>994</v>
      </c>
      <c r="O36" s="1" t="s">
        <v>981</v>
      </c>
      <c r="P36" s="1" t="s">
        <v>983</v>
      </c>
      <c r="Q36" s="1" t="s">
        <v>984</v>
      </c>
      <c r="R36" s="1" t="s">
        <v>1153</v>
      </c>
      <c r="S36" s="1" t="s">
        <v>986</v>
      </c>
      <c r="T36" s="1" t="s">
        <v>987</v>
      </c>
      <c r="U36" s="1" t="s">
        <v>988</v>
      </c>
      <c r="V36" s="1" t="s">
        <v>996</v>
      </c>
    </row>
    <row r="37" s="1" customFormat="1" spans="1:22">
      <c r="A37" s="3">
        <v>999221965820754</v>
      </c>
      <c r="B37" s="1" t="s">
        <v>1148</v>
      </c>
      <c r="C37" s="1" t="s">
        <v>1154</v>
      </c>
      <c r="D37" s="1" t="s">
        <v>1155</v>
      </c>
      <c r="E37" s="1" t="s">
        <v>1156</v>
      </c>
      <c r="F37" s="1" t="s">
        <v>977</v>
      </c>
      <c r="G37" s="1" t="s">
        <v>973</v>
      </c>
      <c r="H37" s="1" t="s">
        <v>978</v>
      </c>
      <c r="I37" s="1" t="s">
        <v>1157</v>
      </c>
      <c r="J37" s="1" t="s">
        <v>980</v>
      </c>
      <c r="K37" s="1" t="s">
        <v>1157</v>
      </c>
      <c r="L37" s="1" t="s">
        <v>1157</v>
      </c>
      <c r="M37" s="1" t="s">
        <v>994</v>
      </c>
      <c r="N37" s="1" t="s">
        <v>994</v>
      </c>
      <c r="O37" s="1" t="s">
        <v>981</v>
      </c>
      <c r="P37" s="1" t="s">
        <v>983</v>
      </c>
      <c r="Q37" s="1" t="s">
        <v>984</v>
      </c>
      <c r="R37" s="1" t="s">
        <v>1158</v>
      </c>
      <c r="S37" s="1" t="s">
        <v>986</v>
      </c>
      <c r="T37" s="1" t="s">
        <v>987</v>
      </c>
      <c r="U37" s="1" t="s">
        <v>1052</v>
      </c>
      <c r="V37" s="1" t="s">
        <v>1159</v>
      </c>
    </row>
    <row r="38" s="1" customFormat="1" spans="1:22">
      <c r="A38" s="3">
        <v>999221965573225</v>
      </c>
      <c r="B38" s="1" t="s">
        <v>1148</v>
      </c>
      <c r="C38" s="1" t="s">
        <v>1160</v>
      </c>
      <c r="D38" s="1" t="s">
        <v>1065</v>
      </c>
      <c r="E38" s="1" t="s">
        <v>1161</v>
      </c>
      <c r="F38" s="1" t="s">
        <v>1025</v>
      </c>
      <c r="G38" s="1" t="s">
        <v>973</v>
      </c>
      <c r="H38" s="1" t="s">
        <v>978</v>
      </c>
      <c r="I38" s="1" t="s">
        <v>1162</v>
      </c>
      <c r="J38" s="1" t="s">
        <v>980</v>
      </c>
      <c r="K38" s="1" t="s">
        <v>1162</v>
      </c>
      <c r="L38" s="1" t="s">
        <v>1162</v>
      </c>
      <c r="M38" s="1" t="s">
        <v>994</v>
      </c>
      <c r="N38" s="1" t="s">
        <v>994</v>
      </c>
      <c r="O38" s="1" t="s">
        <v>981</v>
      </c>
      <c r="P38" s="1" t="s">
        <v>983</v>
      </c>
      <c r="Q38" s="1" t="s">
        <v>984</v>
      </c>
      <c r="R38" s="1" t="s">
        <v>1163</v>
      </c>
      <c r="S38" s="1" t="s">
        <v>986</v>
      </c>
      <c r="T38" s="1" t="s">
        <v>987</v>
      </c>
      <c r="U38" s="1" t="s">
        <v>988</v>
      </c>
      <c r="V38" s="1" t="s">
        <v>1020</v>
      </c>
    </row>
    <row r="39" s="1" customFormat="1" spans="1:22">
      <c r="A39" s="3">
        <v>999221965558217</v>
      </c>
      <c r="B39" s="1" t="s">
        <v>1148</v>
      </c>
      <c r="C39" s="1" t="s">
        <v>1164</v>
      </c>
      <c r="D39" s="1" t="s">
        <v>1165</v>
      </c>
      <c r="E39" s="1" t="s">
        <v>1166</v>
      </c>
      <c r="F39" s="1" t="s">
        <v>1069</v>
      </c>
      <c r="G39" s="1" t="s">
        <v>973</v>
      </c>
      <c r="H39" s="1" t="s">
        <v>978</v>
      </c>
      <c r="I39" s="1" t="s">
        <v>1167</v>
      </c>
      <c r="J39" s="1" t="s">
        <v>980</v>
      </c>
      <c r="K39" s="1" t="s">
        <v>1167</v>
      </c>
      <c r="L39" s="1" t="s">
        <v>1167</v>
      </c>
      <c r="M39" s="1" t="s">
        <v>994</v>
      </c>
      <c r="N39" s="1" t="s">
        <v>994</v>
      </c>
      <c r="O39" s="1" t="s">
        <v>981</v>
      </c>
      <c r="P39" s="1" t="s">
        <v>983</v>
      </c>
      <c r="Q39" s="1" t="s">
        <v>984</v>
      </c>
      <c r="R39" s="1" t="s">
        <v>1168</v>
      </c>
      <c r="S39" s="1" t="s">
        <v>986</v>
      </c>
      <c r="T39" s="1" t="s">
        <v>987</v>
      </c>
      <c r="U39" s="1" t="s">
        <v>988</v>
      </c>
      <c r="V39" s="1" t="s">
        <v>1020</v>
      </c>
    </row>
    <row r="40" s="1" customFormat="1" spans="1:22">
      <c r="A40" s="3">
        <v>999221962754739</v>
      </c>
      <c r="B40" s="1" t="s">
        <v>1169</v>
      </c>
      <c r="C40" s="1" t="s">
        <v>1170</v>
      </c>
      <c r="D40" s="1" t="s">
        <v>1171</v>
      </c>
      <c r="E40" s="1" t="s">
        <v>1172</v>
      </c>
      <c r="F40" s="1" t="s">
        <v>977</v>
      </c>
      <c r="G40" s="1" t="s">
        <v>973</v>
      </c>
      <c r="H40" s="1" t="s">
        <v>978</v>
      </c>
      <c r="I40" s="1" t="s">
        <v>1173</v>
      </c>
      <c r="J40" s="1" t="s">
        <v>980</v>
      </c>
      <c r="K40" s="1" t="s">
        <v>1173</v>
      </c>
      <c r="L40" s="1" t="s">
        <v>1173</v>
      </c>
      <c r="M40" s="1" t="s">
        <v>994</v>
      </c>
      <c r="N40" s="1" t="s">
        <v>994</v>
      </c>
      <c r="O40" s="1" t="s">
        <v>981</v>
      </c>
      <c r="P40" s="1" t="s">
        <v>983</v>
      </c>
      <c r="Q40" s="1" t="s">
        <v>984</v>
      </c>
      <c r="R40" s="1" t="s">
        <v>1174</v>
      </c>
      <c r="S40" s="1" t="s">
        <v>986</v>
      </c>
      <c r="T40" s="1" t="s">
        <v>987</v>
      </c>
      <c r="U40" s="1" t="s">
        <v>988</v>
      </c>
      <c r="V40" s="1" t="s">
        <v>1020</v>
      </c>
    </row>
    <row r="41" s="1" customFormat="1" spans="1:22">
      <c r="A41" s="3">
        <v>999221956864251</v>
      </c>
      <c r="B41" s="1" t="s">
        <v>1169</v>
      </c>
      <c r="C41" s="1" t="s">
        <v>1175</v>
      </c>
      <c r="D41" s="1" t="s">
        <v>1176</v>
      </c>
      <c r="E41" s="1" t="s">
        <v>1177</v>
      </c>
      <c r="F41" s="1" t="s">
        <v>977</v>
      </c>
      <c r="G41" s="1" t="s">
        <v>973</v>
      </c>
      <c r="H41" s="1" t="s">
        <v>978</v>
      </c>
      <c r="I41" s="1" t="s">
        <v>1178</v>
      </c>
      <c r="J41" s="1" t="s">
        <v>980</v>
      </c>
      <c r="K41" s="1" t="s">
        <v>1178</v>
      </c>
      <c r="L41" s="1" t="s">
        <v>1178</v>
      </c>
      <c r="M41" s="1" t="s">
        <v>994</v>
      </c>
      <c r="N41" s="1" t="s">
        <v>994</v>
      </c>
      <c r="O41" s="1" t="s">
        <v>981</v>
      </c>
      <c r="P41" s="1" t="s">
        <v>983</v>
      </c>
      <c r="Q41" s="1" t="s">
        <v>984</v>
      </c>
      <c r="R41" s="1" t="s">
        <v>1179</v>
      </c>
      <c r="S41" s="1" t="s">
        <v>986</v>
      </c>
      <c r="T41" s="1" t="s">
        <v>987</v>
      </c>
      <c r="U41" s="1" t="s">
        <v>988</v>
      </c>
      <c r="V41" s="1" t="s">
        <v>1020</v>
      </c>
    </row>
    <row r="42" s="1" customFormat="1" spans="1:22">
      <c r="A42" s="3">
        <v>999221955465763</v>
      </c>
      <c r="B42" s="1" t="s">
        <v>1180</v>
      </c>
      <c r="C42" s="1" t="s">
        <v>1181</v>
      </c>
      <c r="D42" s="1" t="s">
        <v>1182</v>
      </c>
      <c r="E42" s="1" t="s">
        <v>1183</v>
      </c>
      <c r="F42" s="1" t="s">
        <v>977</v>
      </c>
      <c r="G42" s="1" t="s">
        <v>973</v>
      </c>
      <c r="H42" s="1" t="s">
        <v>978</v>
      </c>
      <c r="I42" s="1" t="s">
        <v>1184</v>
      </c>
      <c r="J42" s="1" t="s">
        <v>980</v>
      </c>
      <c r="K42" s="1" t="s">
        <v>1184</v>
      </c>
      <c r="L42" s="1" t="s">
        <v>1184</v>
      </c>
      <c r="M42" s="1" t="s">
        <v>994</v>
      </c>
      <c r="N42" s="1" t="s">
        <v>994</v>
      </c>
      <c r="O42" s="1" t="s">
        <v>981</v>
      </c>
      <c r="P42" s="1" t="s">
        <v>983</v>
      </c>
      <c r="Q42" s="1" t="s">
        <v>984</v>
      </c>
      <c r="R42" s="1" t="s">
        <v>1185</v>
      </c>
      <c r="S42" s="1" t="s">
        <v>986</v>
      </c>
      <c r="T42" s="1" t="s">
        <v>987</v>
      </c>
      <c r="U42" s="1" t="s">
        <v>988</v>
      </c>
      <c r="V42" s="1" t="s">
        <v>1020</v>
      </c>
    </row>
    <row r="43" s="1" customFormat="1" spans="1:22">
      <c r="A43" s="3">
        <v>999221947487265</v>
      </c>
      <c r="B43" s="1" t="s">
        <v>1186</v>
      </c>
      <c r="C43" s="1" t="s">
        <v>1187</v>
      </c>
      <c r="D43" s="1" t="s">
        <v>1188</v>
      </c>
      <c r="E43" s="1" t="s">
        <v>1189</v>
      </c>
      <c r="F43" s="1" t="s">
        <v>1069</v>
      </c>
      <c r="G43" s="1" t="s">
        <v>973</v>
      </c>
      <c r="H43" s="1" t="s">
        <v>978</v>
      </c>
      <c r="I43" s="1" t="s">
        <v>1190</v>
      </c>
      <c r="J43" s="1" t="s">
        <v>980</v>
      </c>
      <c r="K43" s="1" t="s">
        <v>1190</v>
      </c>
      <c r="L43" s="1" t="s">
        <v>1190</v>
      </c>
      <c r="M43" s="1" t="s">
        <v>994</v>
      </c>
      <c r="N43" s="1" t="s">
        <v>994</v>
      </c>
      <c r="O43" s="1" t="s">
        <v>981</v>
      </c>
      <c r="P43" s="1" t="s">
        <v>983</v>
      </c>
      <c r="Q43" s="1" t="s">
        <v>984</v>
      </c>
      <c r="R43" s="1" t="s">
        <v>1191</v>
      </c>
      <c r="S43" s="1" t="s">
        <v>986</v>
      </c>
      <c r="T43" s="1" t="s">
        <v>987</v>
      </c>
      <c r="U43" s="1" t="s">
        <v>988</v>
      </c>
      <c r="V43" s="1" t="s">
        <v>996</v>
      </c>
    </row>
    <row r="44" s="1" customFormat="1" spans="1:22">
      <c r="A44" s="3">
        <v>999221946767946</v>
      </c>
      <c r="B44" s="1" t="s">
        <v>1186</v>
      </c>
      <c r="C44" s="1" t="s">
        <v>1192</v>
      </c>
      <c r="D44" s="1" t="s">
        <v>1086</v>
      </c>
      <c r="E44" s="1" t="s">
        <v>1193</v>
      </c>
      <c r="F44" s="1" t="s">
        <v>977</v>
      </c>
      <c r="G44" s="1" t="s">
        <v>973</v>
      </c>
      <c r="H44" s="1" t="s">
        <v>978</v>
      </c>
      <c r="I44" s="1" t="s">
        <v>1194</v>
      </c>
      <c r="J44" s="1" t="s">
        <v>980</v>
      </c>
      <c r="K44" s="1" t="s">
        <v>1194</v>
      </c>
      <c r="L44" s="1" t="s">
        <v>1194</v>
      </c>
      <c r="M44" s="1" t="s">
        <v>994</v>
      </c>
      <c r="N44" s="1" t="s">
        <v>994</v>
      </c>
      <c r="O44" s="1" t="s">
        <v>981</v>
      </c>
      <c r="P44" s="1" t="s">
        <v>983</v>
      </c>
      <c r="Q44" s="1" t="s">
        <v>984</v>
      </c>
      <c r="R44" s="1" t="s">
        <v>1195</v>
      </c>
      <c r="S44" s="1" t="s">
        <v>986</v>
      </c>
      <c r="T44" s="1" t="s">
        <v>987</v>
      </c>
      <c r="U44" s="1" t="s">
        <v>988</v>
      </c>
      <c r="V44" s="1" t="s">
        <v>996</v>
      </c>
    </row>
    <row r="45" s="1" customFormat="1" spans="1:22">
      <c r="A45" s="3">
        <v>999221945440263</v>
      </c>
      <c r="B45" s="1" t="s">
        <v>1186</v>
      </c>
      <c r="C45" s="1" t="s">
        <v>1196</v>
      </c>
      <c r="D45" s="1" t="s">
        <v>1197</v>
      </c>
      <c r="E45" s="1" t="s">
        <v>1198</v>
      </c>
      <c r="F45" s="1" t="s">
        <v>1025</v>
      </c>
      <c r="G45" s="1" t="s">
        <v>973</v>
      </c>
      <c r="H45" s="1" t="s">
        <v>978</v>
      </c>
      <c r="I45" s="1" t="s">
        <v>1199</v>
      </c>
      <c r="J45" s="1" t="s">
        <v>980</v>
      </c>
      <c r="K45" s="1" t="s">
        <v>1199</v>
      </c>
      <c r="L45" s="1" t="s">
        <v>1199</v>
      </c>
      <c r="M45" s="1" t="s">
        <v>994</v>
      </c>
      <c r="N45" s="1" t="s">
        <v>994</v>
      </c>
      <c r="O45" s="1" t="s">
        <v>981</v>
      </c>
      <c r="P45" s="1" t="s">
        <v>983</v>
      </c>
      <c r="Q45" s="1" t="s">
        <v>984</v>
      </c>
      <c r="R45" s="1" t="s">
        <v>1200</v>
      </c>
      <c r="S45" s="1" t="s">
        <v>986</v>
      </c>
      <c r="T45" s="1" t="s">
        <v>987</v>
      </c>
      <c r="U45" s="1" t="s">
        <v>988</v>
      </c>
      <c r="V45" s="1" t="s">
        <v>1099</v>
      </c>
    </row>
    <row r="46" s="1" customFormat="1" spans="1:22">
      <c r="A46" s="3">
        <v>999221941178428</v>
      </c>
      <c r="B46" s="1" t="s">
        <v>1186</v>
      </c>
      <c r="C46" s="1" t="s">
        <v>1201</v>
      </c>
      <c r="D46" s="1" t="s">
        <v>1202</v>
      </c>
      <c r="E46" s="1" t="s">
        <v>1203</v>
      </c>
      <c r="F46" s="1" t="s">
        <v>1069</v>
      </c>
      <c r="G46" s="1" t="s">
        <v>973</v>
      </c>
      <c r="H46" s="1" t="s">
        <v>978</v>
      </c>
      <c r="I46" s="1" t="s">
        <v>1204</v>
      </c>
      <c r="J46" s="1" t="s">
        <v>980</v>
      </c>
      <c r="K46" s="1" t="s">
        <v>1204</v>
      </c>
      <c r="L46" s="1" t="s">
        <v>1204</v>
      </c>
      <c r="M46" s="1" t="s">
        <v>994</v>
      </c>
      <c r="N46" s="1" t="s">
        <v>994</v>
      </c>
      <c r="O46" s="1" t="s">
        <v>981</v>
      </c>
      <c r="P46" s="1" t="s">
        <v>983</v>
      </c>
      <c r="Q46" s="1" t="s">
        <v>984</v>
      </c>
      <c r="R46" s="1" t="s">
        <v>1205</v>
      </c>
      <c r="S46" s="1" t="s">
        <v>986</v>
      </c>
      <c r="T46" s="1" t="s">
        <v>987</v>
      </c>
      <c r="U46" s="1" t="s">
        <v>988</v>
      </c>
      <c r="V46" s="1" t="s">
        <v>996</v>
      </c>
    </row>
    <row r="47" s="1" customFormat="1" spans="1:22">
      <c r="A47" s="3">
        <v>999221938102482</v>
      </c>
      <c r="B47" s="1" t="s">
        <v>1206</v>
      </c>
      <c r="C47" s="1" t="s">
        <v>1207</v>
      </c>
      <c r="D47" s="1" t="s">
        <v>1208</v>
      </c>
      <c r="E47" s="1" t="s">
        <v>1209</v>
      </c>
      <c r="F47" s="1" t="s">
        <v>977</v>
      </c>
      <c r="G47" s="1" t="s">
        <v>973</v>
      </c>
      <c r="H47" s="1" t="s">
        <v>978</v>
      </c>
      <c r="I47" s="1" t="s">
        <v>1210</v>
      </c>
      <c r="J47" s="1" t="s">
        <v>980</v>
      </c>
      <c r="K47" s="1" t="s">
        <v>1210</v>
      </c>
      <c r="L47" s="1" t="s">
        <v>1210</v>
      </c>
      <c r="M47" s="1" t="s">
        <v>994</v>
      </c>
      <c r="N47" s="1" t="s">
        <v>994</v>
      </c>
      <c r="O47" s="1" t="s">
        <v>981</v>
      </c>
      <c r="P47" s="1" t="s">
        <v>983</v>
      </c>
      <c r="Q47" s="1" t="s">
        <v>984</v>
      </c>
      <c r="R47" s="1" t="s">
        <v>1211</v>
      </c>
      <c r="S47" s="1" t="s">
        <v>986</v>
      </c>
      <c r="T47" s="1" t="s">
        <v>987</v>
      </c>
      <c r="U47" s="1" t="s">
        <v>988</v>
      </c>
      <c r="V47" s="1" t="s">
        <v>1020</v>
      </c>
    </row>
    <row r="48" s="1" customFormat="1" spans="1:22">
      <c r="A48" s="3">
        <v>999221934274914</v>
      </c>
      <c r="B48" s="1" t="s">
        <v>1206</v>
      </c>
      <c r="C48" s="1" t="s">
        <v>1212</v>
      </c>
      <c r="D48" s="1" t="s">
        <v>1213</v>
      </c>
      <c r="E48" s="1" t="s">
        <v>1214</v>
      </c>
      <c r="F48" s="1" t="s">
        <v>977</v>
      </c>
      <c r="G48" s="1" t="s">
        <v>973</v>
      </c>
      <c r="H48" s="1" t="s">
        <v>978</v>
      </c>
      <c r="I48" s="1" t="s">
        <v>1215</v>
      </c>
      <c r="J48" s="1" t="s">
        <v>980</v>
      </c>
      <c r="K48" s="1" t="s">
        <v>1215</v>
      </c>
      <c r="L48" s="1" t="s">
        <v>1215</v>
      </c>
      <c r="M48" s="1" t="s">
        <v>994</v>
      </c>
      <c r="N48" s="1" t="s">
        <v>994</v>
      </c>
      <c r="O48" s="1" t="s">
        <v>981</v>
      </c>
      <c r="P48" s="1" t="s">
        <v>983</v>
      </c>
      <c r="Q48" s="1" t="s">
        <v>984</v>
      </c>
      <c r="R48" s="1" t="s">
        <v>1216</v>
      </c>
      <c r="S48" s="1" t="s">
        <v>986</v>
      </c>
      <c r="T48" s="1" t="s">
        <v>987</v>
      </c>
      <c r="U48" s="1" t="s">
        <v>988</v>
      </c>
      <c r="V48" s="1" t="s">
        <v>996</v>
      </c>
    </row>
    <row r="49" s="1" customFormat="1" spans="1:22">
      <c r="A49" s="3">
        <v>999221934269601</v>
      </c>
      <c r="B49" s="1" t="s">
        <v>1206</v>
      </c>
      <c r="C49" s="1" t="s">
        <v>1217</v>
      </c>
      <c r="D49" s="1" t="s">
        <v>1213</v>
      </c>
      <c r="E49" s="1" t="s">
        <v>1218</v>
      </c>
      <c r="F49" s="1" t="s">
        <v>977</v>
      </c>
      <c r="G49" s="1" t="s">
        <v>973</v>
      </c>
      <c r="H49" s="1" t="s">
        <v>978</v>
      </c>
      <c r="I49" s="1" t="s">
        <v>1215</v>
      </c>
      <c r="J49" s="1" t="s">
        <v>980</v>
      </c>
      <c r="K49" s="1" t="s">
        <v>1215</v>
      </c>
      <c r="L49" s="1" t="s">
        <v>1215</v>
      </c>
      <c r="M49" s="1" t="s">
        <v>994</v>
      </c>
      <c r="N49" s="1" t="s">
        <v>994</v>
      </c>
      <c r="O49" s="1" t="s">
        <v>981</v>
      </c>
      <c r="P49" s="1" t="s">
        <v>983</v>
      </c>
      <c r="Q49" s="1" t="s">
        <v>984</v>
      </c>
      <c r="R49" s="1" t="s">
        <v>1219</v>
      </c>
      <c r="S49" s="1" t="s">
        <v>986</v>
      </c>
      <c r="T49" s="1" t="s">
        <v>987</v>
      </c>
      <c r="U49" s="1" t="s">
        <v>988</v>
      </c>
      <c r="V49" s="1" t="s">
        <v>996</v>
      </c>
    </row>
    <row r="50" s="1" customFormat="1" spans="1:22">
      <c r="A50" s="3">
        <v>999221933848656</v>
      </c>
      <c r="B50" s="1" t="s">
        <v>1206</v>
      </c>
      <c r="C50" s="1" t="s">
        <v>1220</v>
      </c>
      <c r="D50" s="1" t="s">
        <v>1081</v>
      </c>
      <c r="E50" s="1" t="s">
        <v>1221</v>
      </c>
      <c r="F50" s="1" t="s">
        <v>977</v>
      </c>
      <c r="G50" s="1" t="s">
        <v>973</v>
      </c>
      <c r="H50" s="1" t="s">
        <v>978</v>
      </c>
      <c r="I50" s="1" t="s">
        <v>1222</v>
      </c>
      <c r="J50" s="1" t="s">
        <v>980</v>
      </c>
      <c r="K50" s="1" t="s">
        <v>1222</v>
      </c>
      <c r="L50" s="1" t="s">
        <v>1222</v>
      </c>
      <c r="M50" s="1" t="s">
        <v>994</v>
      </c>
      <c r="N50" s="1" t="s">
        <v>994</v>
      </c>
      <c r="O50" s="1" t="s">
        <v>981</v>
      </c>
      <c r="P50" s="1" t="s">
        <v>983</v>
      </c>
      <c r="Q50" s="1" t="s">
        <v>984</v>
      </c>
      <c r="R50" s="1" t="s">
        <v>1223</v>
      </c>
      <c r="S50" s="1" t="s">
        <v>986</v>
      </c>
      <c r="T50" s="1" t="s">
        <v>987</v>
      </c>
      <c r="U50" s="1" t="s">
        <v>988</v>
      </c>
      <c r="V50" s="1" t="s">
        <v>1020</v>
      </c>
    </row>
    <row r="51" s="1" customFormat="1" spans="1:22">
      <c r="A51" s="3">
        <v>999221933663775</v>
      </c>
      <c r="B51" s="1" t="s">
        <v>1224</v>
      </c>
      <c r="C51" s="1" t="s">
        <v>1225</v>
      </c>
      <c r="D51" s="1" t="s">
        <v>1226</v>
      </c>
      <c r="E51" s="1" t="s">
        <v>1227</v>
      </c>
      <c r="F51" s="1" t="s">
        <v>1069</v>
      </c>
      <c r="G51" s="1" t="s">
        <v>973</v>
      </c>
      <c r="H51" s="1" t="s">
        <v>978</v>
      </c>
      <c r="I51" s="1" t="s">
        <v>1228</v>
      </c>
      <c r="J51" s="1" t="s">
        <v>980</v>
      </c>
      <c r="K51" s="1" t="s">
        <v>1228</v>
      </c>
      <c r="L51" s="1" t="s">
        <v>1228</v>
      </c>
      <c r="M51" s="1" t="s">
        <v>994</v>
      </c>
      <c r="N51" s="1" t="s">
        <v>994</v>
      </c>
      <c r="O51" s="1" t="s">
        <v>981</v>
      </c>
      <c r="P51" s="1" t="s">
        <v>983</v>
      </c>
      <c r="Q51" s="1" t="s">
        <v>984</v>
      </c>
      <c r="R51" s="1" t="s">
        <v>1229</v>
      </c>
      <c r="S51" s="1" t="s">
        <v>986</v>
      </c>
      <c r="T51" s="1" t="s">
        <v>987</v>
      </c>
      <c r="U51" s="1" t="s">
        <v>988</v>
      </c>
      <c r="V51" s="1" t="s">
        <v>996</v>
      </c>
    </row>
    <row r="52" s="1" customFormat="1" spans="1:22">
      <c r="A52" s="3">
        <v>999221933384143</v>
      </c>
      <c r="B52" s="1" t="s">
        <v>1224</v>
      </c>
      <c r="C52" s="1" t="s">
        <v>1230</v>
      </c>
      <c r="D52" s="1" t="s">
        <v>1231</v>
      </c>
      <c r="E52" s="1" t="s">
        <v>1232</v>
      </c>
      <c r="F52" s="1" t="s">
        <v>1069</v>
      </c>
      <c r="G52" s="1" t="s">
        <v>973</v>
      </c>
      <c r="H52" s="1" t="s">
        <v>978</v>
      </c>
      <c r="I52" s="1" t="s">
        <v>1233</v>
      </c>
      <c r="J52" s="1" t="s">
        <v>980</v>
      </c>
      <c r="K52" s="1" t="s">
        <v>1233</v>
      </c>
      <c r="L52" s="1" t="s">
        <v>1233</v>
      </c>
      <c r="M52" s="1" t="s">
        <v>994</v>
      </c>
      <c r="N52" s="1" t="s">
        <v>994</v>
      </c>
      <c r="O52" s="1" t="s">
        <v>981</v>
      </c>
      <c r="P52" s="1" t="s">
        <v>983</v>
      </c>
      <c r="Q52" s="1" t="s">
        <v>984</v>
      </c>
      <c r="R52" s="1" t="s">
        <v>1234</v>
      </c>
      <c r="S52" s="1" t="s">
        <v>986</v>
      </c>
      <c r="T52" s="1" t="s">
        <v>987</v>
      </c>
      <c r="U52" s="1" t="s">
        <v>988</v>
      </c>
      <c r="V52" s="1" t="s">
        <v>1020</v>
      </c>
    </row>
    <row r="53" s="1" customFormat="1" spans="1:22">
      <c r="A53" s="3">
        <v>999221933054448</v>
      </c>
      <c r="B53" s="1" t="s">
        <v>1224</v>
      </c>
      <c r="C53" s="1" t="s">
        <v>1235</v>
      </c>
      <c r="D53" s="1" t="s">
        <v>1226</v>
      </c>
      <c r="E53" s="1" t="s">
        <v>1236</v>
      </c>
      <c r="F53" s="1" t="s">
        <v>1109</v>
      </c>
      <c r="G53" s="1" t="s">
        <v>973</v>
      </c>
      <c r="H53" s="1" t="s">
        <v>978</v>
      </c>
      <c r="I53" s="1" t="s">
        <v>1237</v>
      </c>
      <c r="J53" s="1" t="s">
        <v>980</v>
      </c>
      <c r="K53" s="1" t="s">
        <v>1237</v>
      </c>
      <c r="L53" s="1" t="s">
        <v>1237</v>
      </c>
      <c r="M53" s="1" t="s">
        <v>994</v>
      </c>
      <c r="N53" s="1" t="s">
        <v>994</v>
      </c>
      <c r="O53" s="1" t="s">
        <v>981</v>
      </c>
      <c r="P53" s="1" t="s">
        <v>983</v>
      </c>
      <c r="Q53" s="1" t="s">
        <v>984</v>
      </c>
      <c r="R53" s="1" t="s">
        <v>1238</v>
      </c>
      <c r="S53" s="1" t="s">
        <v>986</v>
      </c>
      <c r="T53" s="1" t="s">
        <v>987</v>
      </c>
      <c r="U53" s="1" t="s">
        <v>988</v>
      </c>
      <c r="V53" s="1" t="s">
        <v>996</v>
      </c>
    </row>
    <row r="54" s="1" customFormat="1" spans="1:22">
      <c r="A54" s="3">
        <v>999221932451493</v>
      </c>
      <c r="B54" s="1" t="s">
        <v>1224</v>
      </c>
      <c r="C54" s="1" t="s">
        <v>1239</v>
      </c>
      <c r="D54" s="1" t="s">
        <v>1240</v>
      </c>
      <c r="E54" s="1" t="s">
        <v>1241</v>
      </c>
      <c r="F54" s="1" t="s">
        <v>977</v>
      </c>
      <c r="G54" s="1" t="s">
        <v>973</v>
      </c>
      <c r="H54" s="1" t="s">
        <v>978</v>
      </c>
      <c r="I54" s="1" t="s">
        <v>1242</v>
      </c>
      <c r="J54" s="1" t="s">
        <v>980</v>
      </c>
      <c r="K54" s="1" t="s">
        <v>1242</v>
      </c>
      <c r="L54" s="1" t="s">
        <v>1242</v>
      </c>
      <c r="M54" s="1" t="s">
        <v>994</v>
      </c>
      <c r="N54" s="1" t="s">
        <v>994</v>
      </c>
      <c r="O54" s="1" t="s">
        <v>981</v>
      </c>
      <c r="P54" s="1" t="s">
        <v>983</v>
      </c>
      <c r="Q54" s="1" t="s">
        <v>984</v>
      </c>
      <c r="R54" s="1" t="s">
        <v>1243</v>
      </c>
      <c r="S54" s="1" t="s">
        <v>986</v>
      </c>
      <c r="T54" s="1" t="s">
        <v>987</v>
      </c>
      <c r="U54" s="1" t="s">
        <v>988</v>
      </c>
      <c r="V54" s="1" t="s">
        <v>989</v>
      </c>
    </row>
    <row r="55" s="1" customFormat="1" spans="1:22">
      <c r="A55" s="3">
        <v>999221932431610</v>
      </c>
      <c r="B55" s="1" t="s">
        <v>1224</v>
      </c>
      <c r="C55" s="1" t="s">
        <v>1244</v>
      </c>
      <c r="D55" s="1" t="s">
        <v>1231</v>
      </c>
      <c r="E55" s="1" t="s">
        <v>1245</v>
      </c>
      <c r="F55" s="1" t="s">
        <v>1025</v>
      </c>
      <c r="G55" s="1" t="s">
        <v>973</v>
      </c>
      <c r="H55" s="1" t="s">
        <v>978</v>
      </c>
      <c r="I55" s="1" t="s">
        <v>1246</v>
      </c>
      <c r="J55" s="1" t="s">
        <v>980</v>
      </c>
      <c r="K55" s="1" t="s">
        <v>1246</v>
      </c>
      <c r="L55" s="1" t="s">
        <v>1246</v>
      </c>
      <c r="M55" s="1" t="s">
        <v>994</v>
      </c>
      <c r="N55" s="1" t="s">
        <v>994</v>
      </c>
      <c r="O55" s="1" t="s">
        <v>981</v>
      </c>
      <c r="P55" s="1" t="s">
        <v>983</v>
      </c>
      <c r="Q55" s="1" t="s">
        <v>984</v>
      </c>
      <c r="R55" s="1" t="s">
        <v>1247</v>
      </c>
      <c r="S55" s="1" t="s">
        <v>986</v>
      </c>
      <c r="T55" s="1" t="s">
        <v>987</v>
      </c>
      <c r="U55" s="1" t="s">
        <v>988</v>
      </c>
      <c r="V55" s="1" t="s">
        <v>1020</v>
      </c>
    </row>
    <row r="56" s="1" customFormat="1" spans="1:22">
      <c r="A56" s="3">
        <v>999221931955846</v>
      </c>
      <c r="B56" s="1" t="s">
        <v>1224</v>
      </c>
      <c r="C56" s="1" t="s">
        <v>1248</v>
      </c>
      <c r="D56" s="1" t="s">
        <v>1240</v>
      </c>
      <c r="E56" s="1" t="s">
        <v>1249</v>
      </c>
      <c r="F56" s="1" t="s">
        <v>977</v>
      </c>
      <c r="G56" s="1" t="s">
        <v>973</v>
      </c>
      <c r="H56" s="1" t="s">
        <v>978</v>
      </c>
      <c r="I56" s="1" t="s">
        <v>1242</v>
      </c>
      <c r="J56" s="1" t="s">
        <v>980</v>
      </c>
      <c r="K56" s="1" t="s">
        <v>1242</v>
      </c>
      <c r="L56" s="1" t="s">
        <v>1242</v>
      </c>
      <c r="M56" s="1" t="s">
        <v>994</v>
      </c>
      <c r="N56" s="1" t="s">
        <v>994</v>
      </c>
      <c r="O56" s="1" t="s">
        <v>981</v>
      </c>
      <c r="P56" s="1" t="s">
        <v>983</v>
      </c>
      <c r="Q56" s="1" t="s">
        <v>984</v>
      </c>
      <c r="R56" s="1" t="s">
        <v>1250</v>
      </c>
      <c r="S56" s="1" t="s">
        <v>986</v>
      </c>
      <c r="T56" s="1" t="s">
        <v>987</v>
      </c>
      <c r="U56" s="1" t="s">
        <v>988</v>
      </c>
      <c r="V56" s="1" t="s">
        <v>989</v>
      </c>
    </row>
    <row r="57" s="1" customFormat="1" spans="1:22">
      <c r="A57" s="3">
        <v>999221928715635</v>
      </c>
      <c r="B57" s="1" t="s">
        <v>1224</v>
      </c>
      <c r="C57" s="1" t="s">
        <v>1251</v>
      </c>
      <c r="D57" s="1" t="s">
        <v>1202</v>
      </c>
      <c r="E57" s="1" t="s">
        <v>1252</v>
      </c>
      <c r="F57" s="1" t="s">
        <v>1109</v>
      </c>
      <c r="G57" s="1" t="s">
        <v>973</v>
      </c>
      <c r="H57" s="1" t="s">
        <v>978</v>
      </c>
      <c r="I57" s="1" t="s">
        <v>1253</v>
      </c>
      <c r="J57" s="1" t="s">
        <v>980</v>
      </c>
      <c r="K57" s="1" t="s">
        <v>1253</v>
      </c>
      <c r="L57" s="1" t="s">
        <v>1253</v>
      </c>
      <c r="M57" s="1" t="s">
        <v>994</v>
      </c>
      <c r="N57" s="1" t="s">
        <v>994</v>
      </c>
      <c r="O57" s="1" t="s">
        <v>981</v>
      </c>
      <c r="P57" s="1" t="s">
        <v>983</v>
      </c>
      <c r="Q57" s="1" t="s">
        <v>984</v>
      </c>
      <c r="R57" s="1" t="s">
        <v>1254</v>
      </c>
      <c r="S57" s="1" t="s">
        <v>986</v>
      </c>
      <c r="T57" s="1" t="s">
        <v>987</v>
      </c>
      <c r="U57" s="1" t="s">
        <v>988</v>
      </c>
      <c r="V57" s="1" t="s">
        <v>996</v>
      </c>
    </row>
    <row r="58" s="1" customFormat="1" spans="1:22">
      <c r="A58" s="3">
        <v>999221928181069</v>
      </c>
      <c r="B58" s="1" t="s">
        <v>1224</v>
      </c>
      <c r="C58" s="1" t="s">
        <v>1255</v>
      </c>
      <c r="D58" s="1" t="s">
        <v>1256</v>
      </c>
      <c r="E58" s="1" t="s">
        <v>1257</v>
      </c>
      <c r="F58" s="1" t="s">
        <v>1069</v>
      </c>
      <c r="G58" s="1" t="s">
        <v>973</v>
      </c>
      <c r="H58" s="1" t="s">
        <v>978</v>
      </c>
      <c r="I58" s="1" t="s">
        <v>1258</v>
      </c>
      <c r="J58" s="1" t="s">
        <v>980</v>
      </c>
      <c r="K58" s="1" t="s">
        <v>1258</v>
      </c>
      <c r="L58" s="1" t="s">
        <v>1258</v>
      </c>
      <c r="M58" s="1" t="s">
        <v>994</v>
      </c>
      <c r="N58" s="1" t="s">
        <v>994</v>
      </c>
      <c r="O58" s="1" t="s">
        <v>981</v>
      </c>
      <c r="P58" s="1" t="s">
        <v>983</v>
      </c>
      <c r="Q58" s="1" t="s">
        <v>984</v>
      </c>
      <c r="R58" s="1" t="s">
        <v>1259</v>
      </c>
      <c r="S58" s="1" t="s">
        <v>986</v>
      </c>
      <c r="T58" s="1" t="s">
        <v>987</v>
      </c>
      <c r="U58" s="1" t="s">
        <v>988</v>
      </c>
      <c r="V58" s="1" t="s">
        <v>996</v>
      </c>
    </row>
    <row r="59" s="1" customFormat="1" spans="1:22">
      <c r="A59" s="3">
        <v>999221927174478</v>
      </c>
      <c r="B59" s="1" t="s">
        <v>1224</v>
      </c>
      <c r="C59" s="1" t="s">
        <v>1260</v>
      </c>
      <c r="D59" s="1" t="s">
        <v>1261</v>
      </c>
      <c r="E59" s="1" t="s">
        <v>1262</v>
      </c>
      <c r="F59" s="1" t="s">
        <v>977</v>
      </c>
      <c r="G59" s="1" t="s">
        <v>973</v>
      </c>
      <c r="H59" s="1" t="s">
        <v>978</v>
      </c>
      <c r="I59" s="1" t="s">
        <v>1263</v>
      </c>
      <c r="J59" s="1" t="s">
        <v>980</v>
      </c>
      <c r="K59" s="1" t="s">
        <v>1263</v>
      </c>
      <c r="L59" s="1" t="s">
        <v>1263</v>
      </c>
      <c r="M59" s="1" t="s">
        <v>994</v>
      </c>
      <c r="N59" s="1" t="s">
        <v>994</v>
      </c>
      <c r="O59" s="1" t="s">
        <v>981</v>
      </c>
      <c r="P59" s="1" t="s">
        <v>983</v>
      </c>
      <c r="Q59" s="1" t="s">
        <v>984</v>
      </c>
      <c r="R59" s="1" t="s">
        <v>1264</v>
      </c>
      <c r="S59" s="1" t="s">
        <v>986</v>
      </c>
      <c r="T59" s="1" t="s">
        <v>987</v>
      </c>
      <c r="U59" s="1" t="s">
        <v>988</v>
      </c>
      <c r="V59" s="1" t="s">
        <v>1020</v>
      </c>
    </row>
    <row r="60" s="1" customFormat="1" spans="1:22">
      <c r="A60" s="3">
        <v>999221922868703</v>
      </c>
      <c r="B60" s="1" t="s">
        <v>1265</v>
      </c>
      <c r="C60" s="1" t="s">
        <v>1266</v>
      </c>
      <c r="D60" s="1" t="s">
        <v>1267</v>
      </c>
      <c r="E60" s="1" t="s">
        <v>1268</v>
      </c>
      <c r="F60" s="1" t="s">
        <v>977</v>
      </c>
      <c r="G60" s="1" t="s">
        <v>973</v>
      </c>
      <c r="H60" s="1" t="s">
        <v>978</v>
      </c>
      <c r="I60" s="1" t="s">
        <v>1269</v>
      </c>
      <c r="J60" s="1" t="s">
        <v>980</v>
      </c>
      <c r="K60" s="1" t="s">
        <v>1269</v>
      </c>
      <c r="L60" s="1" t="s">
        <v>1269</v>
      </c>
      <c r="M60" s="1" t="s">
        <v>994</v>
      </c>
      <c r="N60" s="1" t="s">
        <v>994</v>
      </c>
      <c r="O60" s="1" t="s">
        <v>981</v>
      </c>
      <c r="P60" s="1" t="s">
        <v>983</v>
      </c>
      <c r="Q60" s="1" t="s">
        <v>984</v>
      </c>
      <c r="R60" s="1" t="s">
        <v>1270</v>
      </c>
      <c r="S60" s="1" t="s">
        <v>986</v>
      </c>
      <c r="T60" s="1" t="s">
        <v>987</v>
      </c>
      <c r="U60" s="1" t="s">
        <v>988</v>
      </c>
      <c r="V60" s="1" t="s">
        <v>1020</v>
      </c>
    </row>
    <row r="61" s="1" customFormat="1" spans="1:22">
      <c r="A61" s="3">
        <v>999221917413445</v>
      </c>
      <c r="B61" s="1" t="s">
        <v>1265</v>
      </c>
      <c r="C61" s="1" t="s">
        <v>1271</v>
      </c>
      <c r="D61" s="1" t="s">
        <v>1272</v>
      </c>
      <c r="E61" s="1" t="s">
        <v>1273</v>
      </c>
      <c r="F61" s="1" t="s">
        <v>1025</v>
      </c>
      <c r="G61" s="1" t="s">
        <v>973</v>
      </c>
      <c r="H61" s="1" t="s">
        <v>978</v>
      </c>
      <c r="I61" s="1" t="s">
        <v>1274</v>
      </c>
      <c r="J61" s="1" t="s">
        <v>980</v>
      </c>
      <c r="K61" s="1" t="s">
        <v>1274</v>
      </c>
      <c r="L61" s="1" t="s">
        <v>1274</v>
      </c>
      <c r="M61" s="1" t="s">
        <v>994</v>
      </c>
      <c r="N61" s="1" t="s">
        <v>994</v>
      </c>
      <c r="O61" s="1" t="s">
        <v>981</v>
      </c>
      <c r="P61" s="1" t="s">
        <v>983</v>
      </c>
      <c r="Q61" s="1" t="s">
        <v>984</v>
      </c>
      <c r="R61" s="1" t="s">
        <v>1275</v>
      </c>
      <c r="S61" s="1" t="s">
        <v>986</v>
      </c>
      <c r="T61" s="1" t="s">
        <v>987</v>
      </c>
      <c r="U61" s="1" t="s">
        <v>988</v>
      </c>
      <c r="V61" s="1" t="s">
        <v>1020</v>
      </c>
    </row>
    <row r="62" s="1" customFormat="1" spans="1:22">
      <c r="A62" s="3">
        <v>999221916037677</v>
      </c>
      <c r="B62" s="1" t="s">
        <v>1265</v>
      </c>
      <c r="C62" s="1" t="s">
        <v>1276</v>
      </c>
      <c r="D62" s="1" t="s">
        <v>1182</v>
      </c>
      <c r="E62" s="1" t="s">
        <v>1277</v>
      </c>
      <c r="F62" s="1" t="s">
        <v>1025</v>
      </c>
      <c r="G62" s="1" t="s">
        <v>973</v>
      </c>
      <c r="H62" s="1" t="s">
        <v>978</v>
      </c>
      <c r="I62" s="1" t="s">
        <v>1278</v>
      </c>
      <c r="J62" s="1" t="s">
        <v>980</v>
      </c>
      <c r="K62" s="1" t="s">
        <v>1278</v>
      </c>
      <c r="L62" s="1" t="s">
        <v>1278</v>
      </c>
      <c r="M62" s="1" t="s">
        <v>994</v>
      </c>
      <c r="N62" s="1" t="s">
        <v>994</v>
      </c>
      <c r="O62" s="1" t="s">
        <v>981</v>
      </c>
      <c r="P62" s="1" t="s">
        <v>983</v>
      </c>
      <c r="Q62" s="1" t="s">
        <v>984</v>
      </c>
      <c r="R62" s="1" t="s">
        <v>1279</v>
      </c>
      <c r="S62" s="1" t="s">
        <v>986</v>
      </c>
      <c r="T62" s="1" t="s">
        <v>987</v>
      </c>
      <c r="U62" s="1" t="s">
        <v>988</v>
      </c>
      <c r="V62" s="1" t="s">
        <v>1020</v>
      </c>
    </row>
    <row r="63" s="1" customFormat="1" spans="1:22">
      <c r="A63" s="3">
        <v>999221913671567</v>
      </c>
      <c r="B63" s="1" t="s">
        <v>1265</v>
      </c>
      <c r="C63" s="1" t="s">
        <v>1280</v>
      </c>
      <c r="D63" s="1" t="s">
        <v>1281</v>
      </c>
      <c r="E63" s="1" t="s">
        <v>1282</v>
      </c>
      <c r="F63" s="1" t="s">
        <v>977</v>
      </c>
      <c r="G63" s="1" t="s">
        <v>973</v>
      </c>
      <c r="H63" s="1" t="s">
        <v>978</v>
      </c>
      <c r="I63" s="1" t="s">
        <v>1283</v>
      </c>
      <c r="J63" s="1" t="s">
        <v>980</v>
      </c>
      <c r="K63" s="1" t="s">
        <v>1283</v>
      </c>
      <c r="L63" s="1" t="s">
        <v>1283</v>
      </c>
      <c r="M63" s="1" t="s">
        <v>994</v>
      </c>
      <c r="N63" s="1" t="s">
        <v>994</v>
      </c>
      <c r="O63" s="1" t="s">
        <v>981</v>
      </c>
      <c r="P63" s="1" t="s">
        <v>983</v>
      </c>
      <c r="Q63" s="1" t="s">
        <v>984</v>
      </c>
      <c r="R63" s="1" t="s">
        <v>1284</v>
      </c>
      <c r="S63" s="1" t="s">
        <v>986</v>
      </c>
      <c r="T63" s="1" t="s">
        <v>987</v>
      </c>
      <c r="U63" s="1" t="s">
        <v>988</v>
      </c>
      <c r="V63" s="1" t="s">
        <v>1020</v>
      </c>
    </row>
    <row r="64" s="1" customFormat="1" spans="1:22">
      <c r="A64" s="3">
        <v>999221911676726</v>
      </c>
      <c r="B64" s="1" t="s">
        <v>1265</v>
      </c>
      <c r="C64" s="1" t="s">
        <v>1285</v>
      </c>
      <c r="D64" s="1" t="s">
        <v>1286</v>
      </c>
      <c r="E64" s="1" t="s">
        <v>1287</v>
      </c>
      <c r="F64" s="1" t="s">
        <v>977</v>
      </c>
      <c r="G64" s="1" t="s">
        <v>973</v>
      </c>
      <c r="H64" s="1" t="s">
        <v>978</v>
      </c>
      <c r="I64" s="1" t="s">
        <v>1162</v>
      </c>
      <c r="J64" s="1" t="s">
        <v>980</v>
      </c>
      <c r="K64" s="1" t="s">
        <v>1162</v>
      </c>
      <c r="L64" s="1" t="s">
        <v>1162</v>
      </c>
      <c r="M64" s="1" t="s">
        <v>994</v>
      </c>
      <c r="N64" s="1" t="s">
        <v>994</v>
      </c>
      <c r="O64" s="1" t="s">
        <v>981</v>
      </c>
      <c r="P64" s="1" t="s">
        <v>983</v>
      </c>
      <c r="Q64" s="1" t="s">
        <v>984</v>
      </c>
      <c r="R64" s="1" t="s">
        <v>1288</v>
      </c>
      <c r="S64" s="1" t="s">
        <v>986</v>
      </c>
      <c r="T64" s="1" t="s">
        <v>987</v>
      </c>
      <c r="U64" s="1" t="s">
        <v>988</v>
      </c>
      <c r="V64" s="1" t="s">
        <v>1020</v>
      </c>
    </row>
    <row r="65" s="1" customFormat="1" spans="1:22">
      <c r="A65" s="3">
        <v>999221903893097</v>
      </c>
      <c r="B65" s="1" t="s">
        <v>1289</v>
      </c>
      <c r="C65" s="1" t="s">
        <v>1290</v>
      </c>
      <c r="D65" s="1" t="s">
        <v>1291</v>
      </c>
      <c r="E65" s="1" t="s">
        <v>1292</v>
      </c>
      <c r="F65" s="1" t="s">
        <v>977</v>
      </c>
      <c r="G65" s="1" t="s">
        <v>973</v>
      </c>
      <c r="H65" s="1" t="s">
        <v>978</v>
      </c>
      <c r="I65" s="1" t="s">
        <v>1293</v>
      </c>
      <c r="J65" s="1" t="s">
        <v>980</v>
      </c>
      <c r="K65" s="1" t="s">
        <v>1293</v>
      </c>
      <c r="L65" s="1" t="s">
        <v>1293</v>
      </c>
      <c r="M65" s="1" t="s">
        <v>994</v>
      </c>
      <c r="N65" s="1" t="s">
        <v>994</v>
      </c>
      <c r="O65" s="1" t="s">
        <v>981</v>
      </c>
      <c r="P65" s="1" t="s">
        <v>983</v>
      </c>
      <c r="Q65" s="1" t="s">
        <v>984</v>
      </c>
      <c r="R65" s="1" t="s">
        <v>1294</v>
      </c>
      <c r="S65" s="1" t="s">
        <v>986</v>
      </c>
      <c r="T65" s="1" t="s">
        <v>987</v>
      </c>
      <c r="U65" s="1" t="s">
        <v>1052</v>
      </c>
      <c r="V65" s="1" t="s">
        <v>1099</v>
      </c>
    </row>
    <row r="66" s="1" customFormat="1" spans="1:22">
      <c r="A66" s="1" t="s">
        <v>1295</v>
      </c>
      <c r="B66" s="1" t="s">
        <v>1296</v>
      </c>
      <c r="C66" s="1" t="s">
        <v>1297</v>
      </c>
      <c r="D66" s="1" t="s">
        <v>1150</v>
      </c>
      <c r="E66" s="1" t="s">
        <v>1151</v>
      </c>
      <c r="F66" s="1" t="s">
        <v>977</v>
      </c>
      <c r="G66" s="1" t="s">
        <v>973</v>
      </c>
      <c r="H66" s="1" t="s">
        <v>978</v>
      </c>
      <c r="I66" s="1" t="s">
        <v>981</v>
      </c>
      <c r="J66" s="1" t="s">
        <v>980</v>
      </c>
      <c r="K66" s="1" t="s">
        <v>981</v>
      </c>
      <c r="L66" s="1" t="s">
        <v>981</v>
      </c>
      <c r="M66" s="1" t="s">
        <v>994</v>
      </c>
      <c r="N66" s="1" t="s">
        <v>994</v>
      </c>
      <c r="O66" s="1" t="s">
        <v>981</v>
      </c>
      <c r="P66" s="1" t="s">
        <v>983</v>
      </c>
      <c r="Q66" s="1" t="s">
        <v>984</v>
      </c>
      <c r="R66" s="1" t="s">
        <v>1298</v>
      </c>
      <c r="S66" s="1" t="s">
        <v>986</v>
      </c>
      <c r="T66" s="1" t="s">
        <v>987</v>
      </c>
      <c r="U66" s="1" t="s">
        <v>988</v>
      </c>
      <c r="V66" s="1" t="s">
        <v>996</v>
      </c>
    </row>
    <row r="67" s="1" customFormat="1" spans="1:22">
      <c r="A67" s="3">
        <v>999221898606328</v>
      </c>
      <c r="B67" s="1" t="s">
        <v>1296</v>
      </c>
      <c r="C67" s="1" t="s">
        <v>1299</v>
      </c>
      <c r="D67" s="1" t="s">
        <v>1300</v>
      </c>
      <c r="E67" s="1" t="s">
        <v>1301</v>
      </c>
      <c r="F67" s="1" t="s">
        <v>977</v>
      </c>
      <c r="G67" s="1" t="s">
        <v>973</v>
      </c>
      <c r="H67" s="1" t="s">
        <v>978</v>
      </c>
      <c r="I67" s="1" t="s">
        <v>1302</v>
      </c>
      <c r="J67" s="1" t="s">
        <v>980</v>
      </c>
      <c r="K67" s="1" t="s">
        <v>1302</v>
      </c>
      <c r="L67" s="1" t="s">
        <v>1302</v>
      </c>
      <c r="M67" s="1" t="s">
        <v>994</v>
      </c>
      <c r="N67" s="1" t="s">
        <v>994</v>
      </c>
      <c r="O67" s="1" t="s">
        <v>981</v>
      </c>
      <c r="P67" s="1" t="s">
        <v>983</v>
      </c>
      <c r="Q67" s="1" t="s">
        <v>984</v>
      </c>
      <c r="R67" s="1" t="s">
        <v>1303</v>
      </c>
      <c r="S67" s="1" t="s">
        <v>986</v>
      </c>
      <c r="T67" s="1" t="s">
        <v>987</v>
      </c>
      <c r="U67" s="1" t="s">
        <v>1052</v>
      </c>
      <c r="V67" s="1" t="s">
        <v>1159</v>
      </c>
    </row>
    <row r="68" s="1" customFormat="1" spans="1:22">
      <c r="A68" s="3">
        <v>21893196704</v>
      </c>
      <c r="B68" s="1" t="s">
        <v>1304</v>
      </c>
      <c r="C68" s="1" t="s">
        <v>1305</v>
      </c>
      <c r="D68" s="1" t="s">
        <v>1086</v>
      </c>
      <c r="E68" s="1" t="s">
        <v>1306</v>
      </c>
      <c r="F68" s="1" t="s">
        <v>977</v>
      </c>
      <c r="G68" s="1" t="s">
        <v>973</v>
      </c>
      <c r="H68" s="1" t="s">
        <v>978</v>
      </c>
      <c r="I68" s="1" t="s">
        <v>1307</v>
      </c>
      <c r="J68" s="1" t="s">
        <v>980</v>
      </c>
      <c r="K68" s="1" t="s">
        <v>1307</v>
      </c>
      <c r="L68" s="1" t="s">
        <v>1307</v>
      </c>
      <c r="M68" s="1" t="s">
        <v>994</v>
      </c>
      <c r="N68" s="1" t="s">
        <v>994</v>
      </c>
      <c r="O68" s="1" t="s">
        <v>981</v>
      </c>
      <c r="P68" s="1" t="s">
        <v>983</v>
      </c>
      <c r="Q68" s="1" t="s">
        <v>984</v>
      </c>
      <c r="R68" s="1" t="s">
        <v>1308</v>
      </c>
      <c r="S68" s="1" t="s">
        <v>986</v>
      </c>
      <c r="T68" s="1" t="s">
        <v>987</v>
      </c>
      <c r="U68" s="1" t="s">
        <v>988</v>
      </c>
      <c r="V68" s="1" t="s">
        <v>996</v>
      </c>
    </row>
    <row r="69" s="1" customFormat="1" spans="1:22">
      <c r="A69" s="3">
        <v>21892546919</v>
      </c>
      <c r="B69" s="1" t="s">
        <v>1304</v>
      </c>
      <c r="C69" s="1" t="s">
        <v>1309</v>
      </c>
      <c r="D69" s="1" t="s">
        <v>1261</v>
      </c>
      <c r="E69" s="1" t="s">
        <v>1310</v>
      </c>
      <c r="F69" s="1" t="s">
        <v>1025</v>
      </c>
      <c r="G69" s="1" t="s">
        <v>973</v>
      </c>
      <c r="H69" s="1" t="s">
        <v>978</v>
      </c>
      <c r="I69" s="1" t="s">
        <v>1311</v>
      </c>
      <c r="J69" s="1" t="s">
        <v>980</v>
      </c>
      <c r="K69" s="1" t="s">
        <v>1311</v>
      </c>
      <c r="L69" s="1" t="s">
        <v>1311</v>
      </c>
      <c r="M69" s="1" t="s">
        <v>994</v>
      </c>
      <c r="N69" s="1" t="s">
        <v>994</v>
      </c>
      <c r="O69" s="1" t="s">
        <v>981</v>
      </c>
      <c r="P69" s="1" t="s">
        <v>983</v>
      </c>
      <c r="Q69" s="1" t="s">
        <v>984</v>
      </c>
      <c r="R69" s="1" t="s">
        <v>1312</v>
      </c>
      <c r="S69" s="1" t="s">
        <v>986</v>
      </c>
      <c r="T69" s="1" t="s">
        <v>987</v>
      </c>
      <c r="U69" s="1" t="s">
        <v>988</v>
      </c>
      <c r="V69" s="1" t="s">
        <v>1020</v>
      </c>
    </row>
    <row r="70" s="1" customFormat="1" spans="1:22">
      <c r="A70" s="3">
        <v>999221891854587</v>
      </c>
      <c r="B70" s="1" t="s">
        <v>1304</v>
      </c>
      <c r="C70" s="1" t="s">
        <v>1313</v>
      </c>
      <c r="D70" s="1" t="s">
        <v>1197</v>
      </c>
      <c r="E70" s="1" t="s">
        <v>1314</v>
      </c>
      <c r="F70" s="1" t="s">
        <v>977</v>
      </c>
      <c r="G70" s="1" t="s">
        <v>973</v>
      </c>
      <c r="H70" s="1" t="s">
        <v>978</v>
      </c>
      <c r="I70" s="1" t="s">
        <v>1315</v>
      </c>
      <c r="J70" s="1" t="s">
        <v>980</v>
      </c>
      <c r="K70" s="1" t="s">
        <v>1315</v>
      </c>
      <c r="L70" s="1" t="s">
        <v>1315</v>
      </c>
      <c r="M70" s="1" t="s">
        <v>994</v>
      </c>
      <c r="N70" s="1" t="s">
        <v>994</v>
      </c>
      <c r="O70" s="1" t="s">
        <v>981</v>
      </c>
      <c r="P70" s="1" t="s">
        <v>983</v>
      </c>
      <c r="Q70" s="1" t="s">
        <v>984</v>
      </c>
      <c r="R70" s="1" t="s">
        <v>1316</v>
      </c>
      <c r="S70" s="1" t="s">
        <v>986</v>
      </c>
      <c r="T70" s="1" t="s">
        <v>987</v>
      </c>
      <c r="U70" s="1" t="s">
        <v>988</v>
      </c>
      <c r="V70" s="1" t="s">
        <v>1099</v>
      </c>
    </row>
    <row r="71" s="1" customFormat="1" spans="1:22">
      <c r="A71" s="3">
        <v>21880277029</v>
      </c>
      <c r="B71" s="1" t="s">
        <v>1317</v>
      </c>
      <c r="C71" s="1" t="s">
        <v>1318</v>
      </c>
      <c r="D71" s="1" t="s">
        <v>1171</v>
      </c>
      <c r="E71" s="1" t="s">
        <v>1319</v>
      </c>
      <c r="F71" s="1" t="s">
        <v>1025</v>
      </c>
      <c r="G71" s="1" t="s">
        <v>973</v>
      </c>
      <c r="H71" s="1" t="s">
        <v>978</v>
      </c>
      <c r="I71" s="1" t="s">
        <v>1320</v>
      </c>
      <c r="J71" s="1" t="s">
        <v>980</v>
      </c>
      <c r="K71" s="1" t="s">
        <v>1320</v>
      </c>
      <c r="L71" s="1" t="s">
        <v>1320</v>
      </c>
      <c r="M71" s="1" t="s">
        <v>994</v>
      </c>
      <c r="N71" s="1" t="s">
        <v>994</v>
      </c>
      <c r="O71" s="1" t="s">
        <v>981</v>
      </c>
      <c r="P71" s="1" t="s">
        <v>983</v>
      </c>
      <c r="Q71" s="1" t="s">
        <v>984</v>
      </c>
      <c r="R71" s="1" t="s">
        <v>1321</v>
      </c>
      <c r="S71" s="1" t="s">
        <v>986</v>
      </c>
      <c r="T71" s="1" t="s">
        <v>987</v>
      </c>
      <c r="U71" s="1" t="s">
        <v>988</v>
      </c>
      <c r="V71" s="1" t="s">
        <v>1020</v>
      </c>
    </row>
    <row r="72" s="1" customFormat="1" spans="1:22">
      <c r="A72" s="3">
        <v>21878670501</v>
      </c>
      <c r="B72" s="1" t="s">
        <v>1317</v>
      </c>
      <c r="C72" s="1" t="s">
        <v>1322</v>
      </c>
      <c r="D72" s="1" t="s">
        <v>1272</v>
      </c>
      <c r="E72" s="1" t="s">
        <v>1323</v>
      </c>
      <c r="F72" s="1" t="s">
        <v>1025</v>
      </c>
      <c r="G72" s="1" t="s">
        <v>973</v>
      </c>
      <c r="H72" s="1" t="s">
        <v>978</v>
      </c>
      <c r="I72" s="1" t="s">
        <v>1194</v>
      </c>
      <c r="J72" s="1" t="s">
        <v>980</v>
      </c>
      <c r="K72" s="1" t="s">
        <v>1194</v>
      </c>
      <c r="L72" s="1" t="s">
        <v>1194</v>
      </c>
      <c r="M72" s="1" t="s">
        <v>994</v>
      </c>
      <c r="N72" s="1" t="s">
        <v>994</v>
      </c>
      <c r="O72" s="1" t="s">
        <v>981</v>
      </c>
      <c r="P72" s="1" t="s">
        <v>983</v>
      </c>
      <c r="Q72" s="1" t="s">
        <v>984</v>
      </c>
      <c r="R72" s="1" t="s">
        <v>1324</v>
      </c>
      <c r="S72" s="1" t="s">
        <v>986</v>
      </c>
      <c r="T72" s="1" t="s">
        <v>987</v>
      </c>
      <c r="U72" s="1" t="s">
        <v>988</v>
      </c>
      <c r="V72" s="1" t="s">
        <v>1020</v>
      </c>
    </row>
    <row r="73" s="1" customFormat="1" spans="1:22">
      <c r="A73" s="3">
        <v>21874768523</v>
      </c>
      <c r="B73" s="1" t="s">
        <v>1325</v>
      </c>
      <c r="C73" s="1" t="s">
        <v>1326</v>
      </c>
      <c r="D73" s="1" t="s">
        <v>1327</v>
      </c>
      <c r="E73" s="1" t="s">
        <v>1328</v>
      </c>
      <c r="F73" s="1" t="s">
        <v>1069</v>
      </c>
      <c r="G73" s="1" t="s">
        <v>973</v>
      </c>
      <c r="H73" s="1" t="s">
        <v>978</v>
      </c>
      <c r="I73" s="1" t="s">
        <v>1329</v>
      </c>
      <c r="J73" s="1" t="s">
        <v>980</v>
      </c>
      <c r="K73" s="1" t="s">
        <v>1329</v>
      </c>
      <c r="L73" s="1" t="s">
        <v>1329</v>
      </c>
      <c r="M73" s="1" t="s">
        <v>994</v>
      </c>
      <c r="N73" s="1" t="s">
        <v>994</v>
      </c>
      <c r="O73" s="1" t="s">
        <v>981</v>
      </c>
      <c r="P73" s="1" t="s">
        <v>983</v>
      </c>
      <c r="Q73" s="1" t="s">
        <v>984</v>
      </c>
      <c r="R73" s="1" t="s">
        <v>1330</v>
      </c>
      <c r="S73" s="1" t="s">
        <v>986</v>
      </c>
      <c r="T73" s="1" t="s">
        <v>987</v>
      </c>
      <c r="U73" s="1" t="s">
        <v>988</v>
      </c>
      <c r="V73" s="1" t="s">
        <v>996</v>
      </c>
    </row>
    <row r="74" s="1" customFormat="1" spans="1:22">
      <c r="A74" s="3">
        <v>21870427008</v>
      </c>
      <c r="B74" s="1" t="s">
        <v>1325</v>
      </c>
      <c r="C74" s="1" t="s">
        <v>1331</v>
      </c>
      <c r="D74" s="1" t="s">
        <v>1332</v>
      </c>
      <c r="E74" s="1" t="s">
        <v>1333</v>
      </c>
      <c r="F74" s="1" t="s">
        <v>977</v>
      </c>
      <c r="G74" s="1" t="s">
        <v>973</v>
      </c>
      <c r="H74" s="1" t="s">
        <v>978</v>
      </c>
      <c r="I74" s="1" t="s">
        <v>1334</v>
      </c>
      <c r="J74" s="1" t="s">
        <v>980</v>
      </c>
      <c r="K74" s="1" t="s">
        <v>1334</v>
      </c>
      <c r="L74" s="1" t="s">
        <v>1334</v>
      </c>
      <c r="M74" s="1" t="s">
        <v>994</v>
      </c>
      <c r="N74" s="1" t="s">
        <v>994</v>
      </c>
      <c r="O74" s="1" t="s">
        <v>981</v>
      </c>
      <c r="P74" s="1" t="s">
        <v>983</v>
      </c>
      <c r="Q74" s="1" t="s">
        <v>984</v>
      </c>
      <c r="R74" s="1" t="s">
        <v>1335</v>
      </c>
      <c r="S74" s="1" t="s">
        <v>986</v>
      </c>
      <c r="T74" s="1" t="s">
        <v>987</v>
      </c>
      <c r="U74" s="1" t="s">
        <v>988</v>
      </c>
      <c r="V74" s="1" t="s">
        <v>996</v>
      </c>
    </row>
    <row r="75" s="1" customFormat="1" spans="1:22">
      <c r="A75" s="3">
        <v>21861566999</v>
      </c>
      <c r="B75" s="1" t="s">
        <v>1336</v>
      </c>
      <c r="C75" s="1" t="s">
        <v>1337</v>
      </c>
      <c r="D75" s="1" t="s">
        <v>1338</v>
      </c>
      <c r="E75" s="1" t="s">
        <v>1339</v>
      </c>
      <c r="F75" s="1" t="s">
        <v>977</v>
      </c>
      <c r="G75" s="1" t="s">
        <v>973</v>
      </c>
      <c r="H75" s="1" t="s">
        <v>978</v>
      </c>
      <c r="I75" s="1" t="s">
        <v>1340</v>
      </c>
      <c r="J75" s="1" t="s">
        <v>980</v>
      </c>
      <c r="K75" s="1" t="s">
        <v>1340</v>
      </c>
      <c r="L75" s="1" t="s">
        <v>1340</v>
      </c>
      <c r="M75" s="1" t="s">
        <v>994</v>
      </c>
      <c r="N75" s="1" t="s">
        <v>994</v>
      </c>
      <c r="O75" s="1" t="s">
        <v>981</v>
      </c>
      <c r="P75" s="1" t="s">
        <v>983</v>
      </c>
      <c r="Q75" s="1" t="s">
        <v>984</v>
      </c>
      <c r="R75" s="1" t="s">
        <v>1341</v>
      </c>
      <c r="S75" s="1" t="s">
        <v>986</v>
      </c>
      <c r="T75" s="1" t="s">
        <v>987</v>
      </c>
      <c r="U75" s="1" t="s">
        <v>988</v>
      </c>
      <c r="V75" s="1" t="s">
        <v>1020</v>
      </c>
    </row>
    <row r="76" s="1" customFormat="1" spans="1:22">
      <c r="A76" s="3">
        <v>999221861285829</v>
      </c>
      <c r="B76" s="1" t="s">
        <v>1336</v>
      </c>
      <c r="C76" s="1" t="s">
        <v>1342</v>
      </c>
      <c r="D76" s="1" t="s">
        <v>1197</v>
      </c>
      <c r="E76" s="1" t="s">
        <v>1343</v>
      </c>
      <c r="F76" s="1" t="s">
        <v>1025</v>
      </c>
      <c r="G76" s="1" t="s">
        <v>973</v>
      </c>
      <c r="H76" s="1" t="s">
        <v>978</v>
      </c>
      <c r="I76" s="1" t="s">
        <v>1344</v>
      </c>
      <c r="J76" s="1" t="s">
        <v>980</v>
      </c>
      <c r="K76" s="1" t="s">
        <v>1344</v>
      </c>
      <c r="L76" s="1" t="s">
        <v>1344</v>
      </c>
      <c r="M76" s="1" t="s">
        <v>994</v>
      </c>
      <c r="N76" s="1" t="s">
        <v>994</v>
      </c>
      <c r="O76" s="1" t="s">
        <v>981</v>
      </c>
      <c r="P76" s="1" t="s">
        <v>983</v>
      </c>
      <c r="Q76" s="1" t="s">
        <v>984</v>
      </c>
      <c r="R76" s="1" t="s">
        <v>1345</v>
      </c>
      <c r="S76" s="1" t="s">
        <v>986</v>
      </c>
      <c r="T76" s="1" t="s">
        <v>987</v>
      </c>
      <c r="U76" s="1" t="s">
        <v>988</v>
      </c>
      <c r="V76" s="1" t="s">
        <v>1099</v>
      </c>
    </row>
    <row r="77" s="1" customFormat="1" spans="1:22">
      <c r="A77" s="1" t="s">
        <v>1346</v>
      </c>
      <c r="B77" s="1" t="s">
        <v>1336</v>
      </c>
      <c r="C77" s="1" t="s">
        <v>1347</v>
      </c>
      <c r="D77" s="1" t="s">
        <v>1281</v>
      </c>
      <c r="E77" s="1" t="s">
        <v>1282</v>
      </c>
      <c r="F77" s="1" t="s">
        <v>977</v>
      </c>
      <c r="G77" s="1" t="s">
        <v>973</v>
      </c>
      <c r="H77" s="1" t="s">
        <v>978</v>
      </c>
      <c r="I77" s="1" t="s">
        <v>981</v>
      </c>
      <c r="J77" s="1" t="s">
        <v>980</v>
      </c>
      <c r="K77" s="1" t="s">
        <v>981</v>
      </c>
      <c r="L77" s="1" t="s">
        <v>981</v>
      </c>
      <c r="M77" s="1" t="s">
        <v>994</v>
      </c>
      <c r="N77" s="1" t="s">
        <v>994</v>
      </c>
      <c r="O77" s="1" t="s">
        <v>981</v>
      </c>
      <c r="P77" s="1" t="s">
        <v>983</v>
      </c>
      <c r="Q77" s="1" t="s">
        <v>984</v>
      </c>
      <c r="R77" s="1" t="s">
        <v>1348</v>
      </c>
      <c r="S77" s="1" t="s">
        <v>986</v>
      </c>
      <c r="T77" s="1" t="s">
        <v>987</v>
      </c>
      <c r="U77" s="1" t="s">
        <v>988</v>
      </c>
      <c r="V77" s="1" t="s">
        <v>1020</v>
      </c>
    </row>
    <row r="78" s="1" customFormat="1" spans="1:22">
      <c r="A78" s="3">
        <v>21860689839</v>
      </c>
      <c r="B78" s="1" t="s">
        <v>1336</v>
      </c>
      <c r="C78" s="1" t="s">
        <v>1349</v>
      </c>
      <c r="D78" s="1" t="s">
        <v>1350</v>
      </c>
      <c r="E78" s="1" t="s">
        <v>1351</v>
      </c>
      <c r="F78" s="1" t="s">
        <v>1025</v>
      </c>
      <c r="G78" s="1" t="s">
        <v>973</v>
      </c>
      <c r="H78" s="1" t="s">
        <v>978</v>
      </c>
      <c r="I78" s="1" t="s">
        <v>1352</v>
      </c>
      <c r="J78" s="1" t="s">
        <v>980</v>
      </c>
      <c r="K78" s="1" t="s">
        <v>1352</v>
      </c>
      <c r="L78" s="1" t="s">
        <v>1353</v>
      </c>
      <c r="M78" s="1" t="s">
        <v>1354</v>
      </c>
      <c r="N78" s="1" t="s">
        <v>1354</v>
      </c>
      <c r="O78" s="1" t="s">
        <v>981</v>
      </c>
      <c r="P78" s="1" t="s">
        <v>983</v>
      </c>
      <c r="Q78" s="1" t="s">
        <v>984</v>
      </c>
      <c r="R78" s="1" t="s">
        <v>1355</v>
      </c>
      <c r="S78" s="1" t="s">
        <v>986</v>
      </c>
      <c r="T78" s="1" t="s">
        <v>987</v>
      </c>
      <c r="U78" s="1" t="s">
        <v>988</v>
      </c>
      <c r="V78" s="1" t="s">
        <v>1020</v>
      </c>
    </row>
    <row r="79" s="1" customFormat="1" spans="1:22">
      <c r="A79" s="3">
        <v>999221859919255</v>
      </c>
      <c r="B79" s="1" t="s">
        <v>1336</v>
      </c>
      <c r="C79" s="1" t="s">
        <v>1356</v>
      </c>
      <c r="D79" s="1" t="s">
        <v>1197</v>
      </c>
      <c r="E79" s="1" t="s">
        <v>1357</v>
      </c>
      <c r="F79" s="1" t="s">
        <v>977</v>
      </c>
      <c r="G79" s="1" t="s">
        <v>973</v>
      </c>
      <c r="H79" s="1" t="s">
        <v>978</v>
      </c>
      <c r="I79" s="1" t="s">
        <v>1358</v>
      </c>
      <c r="J79" s="1" t="s">
        <v>980</v>
      </c>
      <c r="K79" s="1" t="s">
        <v>1358</v>
      </c>
      <c r="L79" s="1" t="s">
        <v>1358</v>
      </c>
      <c r="M79" s="1" t="s">
        <v>994</v>
      </c>
      <c r="N79" s="1" t="s">
        <v>994</v>
      </c>
      <c r="O79" s="1" t="s">
        <v>981</v>
      </c>
      <c r="P79" s="1" t="s">
        <v>983</v>
      </c>
      <c r="Q79" s="1" t="s">
        <v>984</v>
      </c>
      <c r="R79" s="1" t="s">
        <v>1359</v>
      </c>
      <c r="S79" s="1" t="s">
        <v>986</v>
      </c>
      <c r="T79" s="1" t="s">
        <v>987</v>
      </c>
      <c r="U79" s="1" t="s">
        <v>988</v>
      </c>
      <c r="V79" s="1" t="s">
        <v>1099</v>
      </c>
    </row>
    <row r="80" s="1" customFormat="1" spans="1:22">
      <c r="A80" s="3">
        <v>21859435750</v>
      </c>
      <c r="B80" s="1" t="s">
        <v>1336</v>
      </c>
      <c r="C80" s="1" t="s">
        <v>1360</v>
      </c>
      <c r="D80" s="1" t="s">
        <v>1361</v>
      </c>
      <c r="E80" s="1" t="s">
        <v>1362</v>
      </c>
      <c r="F80" s="1" t="s">
        <v>977</v>
      </c>
      <c r="G80" s="1" t="s">
        <v>973</v>
      </c>
      <c r="H80" s="1" t="s">
        <v>978</v>
      </c>
      <c r="I80" s="1" t="s">
        <v>1363</v>
      </c>
      <c r="J80" s="1" t="s">
        <v>980</v>
      </c>
      <c r="K80" s="1" t="s">
        <v>1363</v>
      </c>
      <c r="L80" s="1" t="s">
        <v>1363</v>
      </c>
      <c r="M80" s="1" t="s">
        <v>994</v>
      </c>
      <c r="N80" s="1" t="s">
        <v>994</v>
      </c>
      <c r="O80" s="1" t="s">
        <v>981</v>
      </c>
      <c r="P80" s="1" t="s">
        <v>983</v>
      </c>
      <c r="Q80" s="1" t="s">
        <v>984</v>
      </c>
      <c r="R80" s="1" t="s">
        <v>1364</v>
      </c>
      <c r="S80" s="1" t="s">
        <v>986</v>
      </c>
      <c r="T80" s="1" t="s">
        <v>987</v>
      </c>
      <c r="U80" s="1" t="s">
        <v>988</v>
      </c>
      <c r="V80" s="1" t="s">
        <v>1020</v>
      </c>
    </row>
    <row r="81" s="1" customFormat="1" spans="1:22">
      <c r="A81" s="3">
        <v>21859389193</v>
      </c>
      <c r="B81" s="1" t="s">
        <v>1365</v>
      </c>
      <c r="C81" s="1" t="s">
        <v>1366</v>
      </c>
      <c r="D81" s="1" t="s">
        <v>1086</v>
      </c>
      <c r="E81" s="1" t="s">
        <v>1367</v>
      </c>
      <c r="F81" s="1" t="s">
        <v>1025</v>
      </c>
      <c r="G81" s="1" t="s">
        <v>973</v>
      </c>
      <c r="H81" s="1" t="s">
        <v>978</v>
      </c>
      <c r="I81" s="1" t="s">
        <v>1368</v>
      </c>
      <c r="J81" s="1" t="s">
        <v>980</v>
      </c>
      <c r="K81" s="1" t="s">
        <v>1368</v>
      </c>
      <c r="L81" s="1" t="s">
        <v>1368</v>
      </c>
      <c r="M81" s="1" t="s">
        <v>994</v>
      </c>
      <c r="N81" s="1" t="s">
        <v>994</v>
      </c>
      <c r="O81" s="1" t="s">
        <v>981</v>
      </c>
      <c r="P81" s="1" t="s">
        <v>983</v>
      </c>
      <c r="Q81" s="1" t="s">
        <v>984</v>
      </c>
      <c r="R81" s="1" t="s">
        <v>1369</v>
      </c>
      <c r="S81" s="1" t="s">
        <v>986</v>
      </c>
      <c r="T81" s="1" t="s">
        <v>987</v>
      </c>
      <c r="U81" s="1" t="s">
        <v>988</v>
      </c>
      <c r="V81" s="1" t="s">
        <v>996</v>
      </c>
    </row>
    <row r="82" s="1" customFormat="1" spans="1:22">
      <c r="A82" s="3">
        <v>999221858973638</v>
      </c>
      <c r="B82" s="1" t="s">
        <v>1365</v>
      </c>
      <c r="C82" s="1" t="s">
        <v>1370</v>
      </c>
      <c r="D82" s="1" t="s">
        <v>1371</v>
      </c>
      <c r="E82" s="1" t="s">
        <v>1372</v>
      </c>
      <c r="F82" s="1" t="s">
        <v>977</v>
      </c>
      <c r="G82" s="1" t="s">
        <v>973</v>
      </c>
      <c r="H82" s="1" t="s">
        <v>978</v>
      </c>
      <c r="I82" s="1" t="s">
        <v>1373</v>
      </c>
      <c r="J82" s="1" t="s">
        <v>980</v>
      </c>
      <c r="K82" s="1" t="s">
        <v>1373</v>
      </c>
      <c r="L82" s="1" t="s">
        <v>1373</v>
      </c>
      <c r="M82" s="1" t="s">
        <v>994</v>
      </c>
      <c r="N82" s="1" t="s">
        <v>994</v>
      </c>
      <c r="O82" s="1" t="s">
        <v>981</v>
      </c>
      <c r="P82" s="1" t="s">
        <v>983</v>
      </c>
      <c r="Q82" s="1" t="s">
        <v>984</v>
      </c>
      <c r="R82" s="1" t="s">
        <v>1374</v>
      </c>
      <c r="S82" s="1" t="s">
        <v>986</v>
      </c>
      <c r="T82" s="1" t="s">
        <v>987</v>
      </c>
      <c r="U82" s="1" t="s">
        <v>988</v>
      </c>
      <c r="V82" s="1" t="s">
        <v>989</v>
      </c>
    </row>
    <row r="83" s="1" customFormat="1" spans="1:22">
      <c r="A83" s="3">
        <v>21858618516</v>
      </c>
      <c r="B83" s="1" t="s">
        <v>1365</v>
      </c>
      <c r="C83" s="1" t="s">
        <v>1375</v>
      </c>
      <c r="D83" s="1" t="s">
        <v>1376</v>
      </c>
      <c r="E83" s="1" t="s">
        <v>1377</v>
      </c>
      <c r="F83" s="1" t="s">
        <v>977</v>
      </c>
      <c r="G83" s="1" t="s">
        <v>973</v>
      </c>
      <c r="H83" s="1" t="s">
        <v>978</v>
      </c>
      <c r="I83" s="1" t="s">
        <v>1378</v>
      </c>
      <c r="J83" s="1" t="s">
        <v>980</v>
      </c>
      <c r="K83" s="1" t="s">
        <v>1378</v>
      </c>
      <c r="L83" s="1" t="s">
        <v>1378</v>
      </c>
      <c r="M83" s="1" t="s">
        <v>994</v>
      </c>
      <c r="N83" s="1" t="s">
        <v>994</v>
      </c>
      <c r="O83" s="1" t="s">
        <v>981</v>
      </c>
      <c r="P83" s="1" t="s">
        <v>983</v>
      </c>
      <c r="Q83" s="1" t="s">
        <v>984</v>
      </c>
      <c r="R83" s="1" t="s">
        <v>1379</v>
      </c>
      <c r="S83" s="1" t="s">
        <v>986</v>
      </c>
      <c r="T83" s="1" t="s">
        <v>987</v>
      </c>
      <c r="U83" s="1" t="s">
        <v>988</v>
      </c>
      <c r="V83" s="1" t="s">
        <v>996</v>
      </c>
    </row>
    <row r="84" s="1" customFormat="1" spans="1:22">
      <c r="A84" s="3">
        <v>999221858386957</v>
      </c>
      <c r="B84" s="1" t="s">
        <v>1365</v>
      </c>
      <c r="C84" s="1" t="s">
        <v>1380</v>
      </c>
      <c r="D84" s="1" t="s">
        <v>975</v>
      </c>
      <c r="E84" s="1" t="s">
        <v>976</v>
      </c>
      <c r="F84" s="1" t="s">
        <v>977</v>
      </c>
      <c r="G84" s="1" t="s">
        <v>973</v>
      </c>
      <c r="H84" s="1" t="s">
        <v>978</v>
      </c>
      <c r="I84" s="1" t="s">
        <v>979</v>
      </c>
      <c r="J84" s="1" t="s">
        <v>980</v>
      </c>
      <c r="K84" s="1" t="s">
        <v>979</v>
      </c>
      <c r="L84" s="1" t="s">
        <v>981</v>
      </c>
      <c r="M84" s="1" t="s">
        <v>982</v>
      </c>
      <c r="N84" s="1" t="s">
        <v>982</v>
      </c>
      <c r="O84" s="1" t="s">
        <v>981</v>
      </c>
      <c r="P84" s="1" t="s">
        <v>983</v>
      </c>
      <c r="Q84" s="1" t="s">
        <v>984</v>
      </c>
      <c r="R84" s="1" t="s">
        <v>1381</v>
      </c>
      <c r="S84" s="1" t="s">
        <v>986</v>
      </c>
      <c r="T84" s="1" t="s">
        <v>987</v>
      </c>
      <c r="U84" s="1" t="s">
        <v>988</v>
      </c>
      <c r="V84" s="1" t="s">
        <v>989</v>
      </c>
    </row>
    <row r="85" s="1" customFormat="1" spans="1:22">
      <c r="A85" s="3">
        <v>21355317884</v>
      </c>
      <c r="B85" s="1" t="s">
        <v>1382</v>
      </c>
      <c r="C85" s="1" t="s">
        <v>1383</v>
      </c>
      <c r="D85" s="1" t="s">
        <v>1384</v>
      </c>
      <c r="E85" s="1" t="s">
        <v>1385</v>
      </c>
      <c r="F85" s="1" t="s">
        <v>1069</v>
      </c>
      <c r="G85" s="1" t="s">
        <v>973</v>
      </c>
      <c r="H85" s="1" t="s">
        <v>978</v>
      </c>
      <c r="I85" s="1" t="s">
        <v>1386</v>
      </c>
      <c r="J85" s="1" t="s">
        <v>980</v>
      </c>
      <c r="K85" s="1" t="s">
        <v>1386</v>
      </c>
      <c r="L85" s="1" t="s">
        <v>1386</v>
      </c>
      <c r="M85" s="1" t="s">
        <v>994</v>
      </c>
      <c r="N85" s="1" t="s">
        <v>994</v>
      </c>
      <c r="O85" s="1" t="s">
        <v>981</v>
      </c>
      <c r="P85" s="1" t="s">
        <v>983</v>
      </c>
      <c r="Q85" s="1" t="s">
        <v>984</v>
      </c>
      <c r="R85" s="1" t="s">
        <v>1387</v>
      </c>
      <c r="S85" s="1" t="s">
        <v>986</v>
      </c>
      <c r="T85" s="1" t="s">
        <v>987</v>
      </c>
      <c r="U85" s="1" t="s">
        <v>988</v>
      </c>
      <c r="V85" s="1" t="s">
        <v>996</v>
      </c>
    </row>
    <row r="86" s="1" customFormat="1" spans="1:22">
      <c r="A86" s="3">
        <v>21447423834</v>
      </c>
      <c r="B86" s="1" t="s">
        <v>1388</v>
      </c>
      <c r="C86" s="1" t="s">
        <v>1389</v>
      </c>
      <c r="D86" s="1" t="s">
        <v>1390</v>
      </c>
      <c r="E86" s="1" t="s">
        <v>1391</v>
      </c>
      <c r="F86" s="1" t="s">
        <v>1069</v>
      </c>
      <c r="G86" s="1" t="s">
        <v>973</v>
      </c>
      <c r="H86" s="1" t="s">
        <v>978</v>
      </c>
      <c r="I86" s="1" t="s">
        <v>1392</v>
      </c>
      <c r="J86" s="1" t="s">
        <v>980</v>
      </c>
      <c r="K86" s="1" t="s">
        <v>1392</v>
      </c>
      <c r="L86" s="1" t="s">
        <v>1392</v>
      </c>
      <c r="M86" s="1" t="s">
        <v>994</v>
      </c>
      <c r="N86" s="1" t="s">
        <v>994</v>
      </c>
      <c r="O86" s="1" t="s">
        <v>981</v>
      </c>
      <c r="P86" s="1" t="s">
        <v>983</v>
      </c>
      <c r="Q86" s="1" t="s">
        <v>984</v>
      </c>
      <c r="R86" s="1" t="s">
        <v>1393</v>
      </c>
      <c r="S86" s="1" t="s">
        <v>986</v>
      </c>
      <c r="T86" s="1" t="s">
        <v>987</v>
      </c>
      <c r="U86" s="1" t="s">
        <v>988</v>
      </c>
      <c r="V86" s="1" t="s">
        <v>996</v>
      </c>
    </row>
    <row r="87" s="1" customFormat="1" spans="1:22">
      <c r="A87" s="3">
        <v>21831441816</v>
      </c>
      <c r="B87" s="1" t="s">
        <v>1394</v>
      </c>
      <c r="C87" s="1" t="s">
        <v>1395</v>
      </c>
      <c r="D87" s="1" t="s">
        <v>1376</v>
      </c>
      <c r="E87" s="1" t="s">
        <v>1396</v>
      </c>
      <c r="F87" s="1" t="s">
        <v>1109</v>
      </c>
      <c r="G87" s="1" t="s">
        <v>973</v>
      </c>
      <c r="H87" s="1" t="s">
        <v>978</v>
      </c>
      <c r="I87" s="1" t="s">
        <v>1397</v>
      </c>
      <c r="J87" s="1" t="s">
        <v>980</v>
      </c>
      <c r="K87" s="1" t="s">
        <v>1397</v>
      </c>
      <c r="L87" s="1" t="s">
        <v>1397</v>
      </c>
      <c r="M87" s="1" t="s">
        <v>994</v>
      </c>
      <c r="N87" s="1" t="s">
        <v>994</v>
      </c>
      <c r="O87" s="1" t="s">
        <v>981</v>
      </c>
      <c r="P87" s="1" t="s">
        <v>983</v>
      </c>
      <c r="Q87" s="1" t="s">
        <v>984</v>
      </c>
      <c r="R87" s="1" t="s">
        <v>1398</v>
      </c>
      <c r="S87" s="1" t="s">
        <v>986</v>
      </c>
      <c r="T87" s="1" t="s">
        <v>987</v>
      </c>
      <c r="U87" s="1" t="s">
        <v>988</v>
      </c>
      <c r="V87" s="1" t="s">
        <v>996</v>
      </c>
    </row>
    <row r="88" s="1" customFormat="1" spans="1:22">
      <c r="A88" s="3">
        <v>21825527553</v>
      </c>
      <c r="B88" s="1" t="s">
        <v>1399</v>
      </c>
      <c r="C88" s="1" t="s">
        <v>1400</v>
      </c>
      <c r="D88" s="1" t="s">
        <v>1376</v>
      </c>
      <c r="E88" s="1" t="s">
        <v>1401</v>
      </c>
      <c r="F88" s="1" t="s">
        <v>1069</v>
      </c>
      <c r="G88" s="1" t="s">
        <v>973</v>
      </c>
      <c r="H88" s="1" t="s">
        <v>978</v>
      </c>
      <c r="I88" s="1" t="s">
        <v>1402</v>
      </c>
      <c r="J88" s="1" t="s">
        <v>980</v>
      </c>
      <c r="K88" s="1" t="s">
        <v>1402</v>
      </c>
      <c r="L88" s="1" t="s">
        <v>1402</v>
      </c>
      <c r="M88" s="1" t="s">
        <v>994</v>
      </c>
      <c r="N88" s="1" t="s">
        <v>994</v>
      </c>
      <c r="O88" s="1" t="s">
        <v>981</v>
      </c>
      <c r="P88" s="1" t="s">
        <v>983</v>
      </c>
      <c r="Q88" s="1" t="s">
        <v>984</v>
      </c>
      <c r="R88" s="1" t="s">
        <v>1403</v>
      </c>
      <c r="S88" s="1" t="s">
        <v>986</v>
      </c>
      <c r="T88" s="1" t="s">
        <v>987</v>
      </c>
      <c r="U88" s="1" t="s">
        <v>988</v>
      </c>
      <c r="V88" s="1" t="s">
        <v>996</v>
      </c>
    </row>
    <row r="89" s="1" customFormat="1" spans="1:22">
      <c r="A89" s="3">
        <v>21800924923</v>
      </c>
      <c r="B89" s="1" t="s">
        <v>1404</v>
      </c>
      <c r="C89" s="1" t="s">
        <v>1405</v>
      </c>
      <c r="D89" s="1" t="s">
        <v>1376</v>
      </c>
      <c r="E89" s="1" t="s">
        <v>1406</v>
      </c>
      <c r="F89" s="1" t="s">
        <v>1025</v>
      </c>
      <c r="G89" s="1" t="s">
        <v>973</v>
      </c>
      <c r="H89" s="1" t="s">
        <v>978</v>
      </c>
      <c r="I89" s="1" t="s">
        <v>1407</v>
      </c>
      <c r="J89" s="1" t="s">
        <v>980</v>
      </c>
      <c r="K89" s="1" t="s">
        <v>1407</v>
      </c>
      <c r="L89" s="1" t="s">
        <v>1407</v>
      </c>
      <c r="M89" s="1" t="s">
        <v>994</v>
      </c>
      <c r="N89" s="1" t="s">
        <v>994</v>
      </c>
      <c r="O89" s="1" t="s">
        <v>981</v>
      </c>
      <c r="P89" s="1" t="s">
        <v>983</v>
      </c>
      <c r="Q89" s="1" t="s">
        <v>984</v>
      </c>
      <c r="R89" s="1" t="s">
        <v>1408</v>
      </c>
      <c r="S89" s="1" t="s">
        <v>986</v>
      </c>
      <c r="T89" s="1" t="s">
        <v>987</v>
      </c>
      <c r="U89" s="1" t="s">
        <v>988</v>
      </c>
      <c r="V89" s="1" t="s">
        <v>996</v>
      </c>
    </row>
    <row r="90" s="1" customFormat="1" spans="1:22">
      <c r="A90" s="3">
        <v>21777448084</v>
      </c>
      <c r="B90" s="1" t="s">
        <v>1409</v>
      </c>
      <c r="C90" s="1" t="s">
        <v>1410</v>
      </c>
      <c r="D90" s="1" t="s">
        <v>1376</v>
      </c>
      <c r="E90" s="1" t="s">
        <v>1411</v>
      </c>
      <c r="F90" s="1" t="s">
        <v>1025</v>
      </c>
      <c r="G90" s="1" t="s">
        <v>973</v>
      </c>
      <c r="H90" s="1" t="s">
        <v>978</v>
      </c>
      <c r="I90" s="1" t="s">
        <v>1412</v>
      </c>
      <c r="J90" s="1" t="s">
        <v>980</v>
      </c>
      <c r="K90" s="1" t="s">
        <v>1412</v>
      </c>
      <c r="L90" s="1" t="s">
        <v>1412</v>
      </c>
      <c r="M90" s="1" t="s">
        <v>994</v>
      </c>
      <c r="N90" s="1" t="s">
        <v>994</v>
      </c>
      <c r="O90" s="1" t="s">
        <v>981</v>
      </c>
      <c r="P90" s="1" t="s">
        <v>983</v>
      </c>
      <c r="Q90" s="1" t="s">
        <v>984</v>
      </c>
      <c r="R90" s="1" t="s">
        <v>1413</v>
      </c>
      <c r="S90" s="1" t="s">
        <v>986</v>
      </c>
      <c r="T90" s="1" t="s">
        <v>987</v>
      </c>
      <c r="U90" s="1" t="s">
        <v>988</v>
      </c>
      <c r="V90" s="1" t="s">
        <v>996</v>
      </c>
    </row>
    <row r="91" s="1" customFormat="1" spans="1:22">
      <c r="A91" s="3">
        <v>21306391506</v>
      </c>
      <c r="B91" s="1" t="s">
        <v>1414</v>
      </c>
      <c r="C91" s="1" t="s">
        <v>1415</v>
      </c>
      <c r="D91" s="1" t="s">
        <v>1416</v>
      </c>
      <c r="E91" s="1" t="s">
        <v>1417</v>
      </c>
      <c r="F91" s="1" t="s">
        <v>1025</v>
      </c>
      <c r="G91" s="1" t="s">
        <v>973</v>
      </c>
      <c r="H91" s="1" t="s">
        <v>978</v>
      </c>
      <c r="I91" s="1" t="s">
        <v>1418</v>
      </c>
      <c r="J91" s="1" t="s">
        <v>980</v>
      </c>
      <c r="K91" s="1" t="s">
        <v>1418</v>
      </c>
      <c r="L91" s="1" t="s">
        <v>1418</v>
      </c>
      <c r="M91" s="1" t="s">
        <v>994</v>
      </c>
      <c r="N91" s="1" t="s">
        <v>994</v>
      </c>
      <c r="O91" s="1" t="s">
        <v>981</v>
      </c>
      <c r="P91" s="1" t="s">
        <v>983</v>
      </c>
      <c r="Q91" s="1" t="s">
        <v>984</v>
      </c>
      <c r="R91" s="1" t="s">
        <v>1419</v>
      </c>
      <c r="S91" s="1" t="s">
        <v>986</v>
      </c>
      <c r="T91" s="1" t="s">
        <v>987</v>
      </c>
      <c r="U91" s="1" t="s">
        <v>988</v>
      </c>
      <c r="V91" s="1" t="s">
        <v>996</v>
      </c>
    </row>
    <row r="92" s="1" customFormat="1" spans="1:22">
      <c r="A92" s="3">
        <v>21853089723</v>
      </c>
      <c r="B92" s="1" t="s">
        <v>1420</v>
      </c>
      <c r="C92" s="1" t="s">
        <v>1421</v>
      </c>
      <c r="D92" s="1" t="s">
        <v>1422</v>
      </c>
      <c r="E92" s="1" t="s">
        <v>1423</v>
      </c>
      <c r="F92" s="1" t="s">
        <v>977</v>
      </c>
      <c r="G92" s="1" t="s">
        <v>973</v>
      </c>
      <c r="H92" s="1" t="s">
        <v>978</v>
      </c>
      <c r="I92" s="1" t="s">
        <v>1173</v>
      </c>
      <c r="J92" s="1" t="s">
        <v>980</v>
      </c>
      <c r="K92" s="1" t="s">
        <v>1173</v>
      </c>
      <c r="L92" s="1" t="s">
        <v>1173</v>
      </c>
      <c r="M92" s="1" t="s">
        <v>994</v>
      </c>
      <c r="N92" s="1" t="s">
        <v>994</v>
      </c>
      <c r="O92" s="1" t="s">
        <v>981</v>
      </c>
      <c r="P92" s="1" t="s">
        <v>983</v>
      </c>
      <c r="Q92" s="1" t="s">
        <v>984</v>
      </c>
      <c r="R92" s="1" t="s">
        <v>1424</v>
      </c>
      <c r="S92" s="1" t="s">
        <v>986</v>
      </c>
      <c r="T92" s="1" t="s">
        <v>987</v>
      </c>
      <c r="U92" s="1" t="s">
        <v>988</v>
      </c>
      <c r="V92" s="1" t="s">
        <v>1020</v>
      </c>
    </row>
    <row r="93" s="1" customFormat="1" spans="1:22">
      <c r="A93" s="3">
        <v>21853012924</v>
      </c>
      <c r="B93" s="1" t="s">
        <v>1420</v>
      </c>
      <c r="C93" s="1" t="s">
        <v>1425</v>
      </c>
      <c r="D93" s="1" t="s">
        <v>1422</v>
      </c>
      <c r="E93" s="1" t="s">
        <v>1426</v>
      </c>
      <c r="F93" s="1" t="s">
        <v>977</v>
      </c>
      <c r="G93" s="1" t="s">
        <v>973</v>
      </c>
      <c r="H93" s="1" t="s">
        <v>978</v>
      </c>
      <c r="I93" s="1" t="s">
        <v>1427</v>
      </c>
      <c r="J93" s="1" t="s">
        <v>980</v>
      </c>
      <c r="K93" s="1" t="s">
        <v>1427</v>
      </c>
      <c r="L93" s="1" t="s">
        <v>1427</v>
      </c>
      <c r="M93" s="1" t="s">
        <v>994</v>
      </c>
      <c r="N93" s="1" t="s">
        <v>994</v>
      </c>
      <c r="O93" s="1" t="s">
        <v>981</v>
      </c>
      <c r="P93" s="1" t="s">
        <v>983</v>
      </c>
      <c r="Q93" s="1" t="s">
        <v>984</v>
      </c>
      <c r="R93" s="1" t="s">
        <v>1428</v>
      </c>
      <c r="S93" s="1" t="s">
        <v>986</v>
      </c>
      <c r="T93" s="1" t="s">
        <v>987</v>
      </c>
      <c r="U93" s="1" t="s">
        <v>988</v>
      </c>
      <c r="V93" s="1" t="s">
        <v>1020</v>
      </c>
    </row>
    <row r="94" s="1" customFormat="1" spans="1:22">
      <c r="A94" s="3">
        <v>21851932433</v>
      </c>
      <c r="B94" s="1" t="s">
        <v>1429</v>
      </c>
      <c r="C94" s="1" t="s">
        <v>1430</v>
      </c>
      <c r="D94" s="1" t="s">
        <v>1422</v>
      </c>
      <c r="E94" s="1" t="s">
        <v>1431</v>
      </c>
      <c r="F94" s="1" t="s">
        <v>1025</v>
      </c>
      <c r="G94" s="1" t="s">
        <v>973</v>
      </c>
      <c r="H94" s="1" t="s">
        <v>978</v>
      </c>
      <c r="I94" s="1" t="s">
        <v>1432</v>
      </c>
      <c r="J94" s="1" t="s">
        <v>980</v>
      </c>
      <c r="K94" s="1" t="s">
        <v>1432</v>
      </c>
      <c r="L94" s="1" t="s">
        <v>1432</v>
      </c>
      <c r="M94" s="1" t="s">
        <v>994</v>
      </c>
      <c r="N94" s="1" t="s">
        <v>994</v>
      </c>
      <c r="O94" s="1" t="s">
        <v>981</v>
      </c>
      <c r="P94" s="1" t="s">
        <v>983</v>
      </c>
      <c r="Q94" s="1" t="s">
        <v>984</v>
      </c>
      <c r="R94" s="1" t="s">
        <v>1433</v>
      </c>
      <c r="S94" s="1" t="s">
        <v>986</v>
      </c>
      <c r="T94" s="1" t="s">
        <v>987</v>
      </c>
      <c r="U94" s="1" t="s">
        <v>988</v>
      </c>
      <c r="V94" s="1" t="s">
        <v>1020</v>
      </c>
    </row>
    <row r="95" s="1" customFormat="1" spans="1:22">
      <c r="A95" s="3">
        <v>21850760351</v>
      </c>
      <c r="B95" s="1" t="s">
        <v>1434</v>
      </c>
      <c r="C95" s="1" t="s">
        <v>1435</v>
      </c>
      <c r="D95" s="1" t="s">
        <v>1422</v>
      </c>
      <c r="E95" s="1" t="s">
        <v>1436</v>
      </c>
      <c r="F95" s="1" t="s">
        <v>977</v>
      </c>
      <c r="G95" s="1" t="s">
        <v>973</v>
      </c>
      <c r="H95" s="1" t="s">
        <v>978</v>
      </c>
      <c r="I95" s="1" t="s">
        <v>1432</v>
      </c>
      <c r="J95" s="1" t="s">
        <v>980</v>
      </c>
      <c r="K95" s="1" t="s">
        <v>1432</v>
      </c>
      <c r="L95" s="1" t="s">
        <v>1432</v>
      </c>
      <c r="M95" s="1" t="s">
        <v>994</v>
      </c>
      <c r="N95" s="1" t="s">
        <v>994</v>
      </c>
      <c r="O95" s="1" t="s">
        <v>981</v>
      </c>
      <c r="P95" s="1" t="s">
        <v>983</v>
      </c>
      <c r="Q95" s="1" t="s">
        <v>984</v>
      </c>
      <c r="R95" s="1" t="s">
        <v>1437</v>
      </c>
      <c r="S95" s="1" t="s">
        <v>986</v>
      </c>
      <c r="T95" s="1" t="s">
        <v>987</v>
      </c>
      <c r="U95" s="1" t="s">
        <v>988</v>
      </c>
      <c r="V95" s="1" t="s">
        <v>1020</v>
      </c>
    </row>
    <row r="96" s="1" customFormat="1" spans="1:22">
      <c r="A96" s="3">
        <v>21762052410</v>
      </c>
      <c r="B96" s="1" t="s">
        <v>1438</v>
      </c>
      <c r="C96" s="1" t="s">
        <v>1439</v>
      </c>
      <c r="D96" s="1" t="s">
        <v>1086</v>
      </c>
      <c r="E96" s="1" t="s">
        <v>1440</v>
      </c>
      <c r="F96" s="1" t="s">
        <v>1025</v>
      </c>
      <c r="G96" s="1" t="s">
        <v>973</v>
      </c>
      <c r="H96" s="1" t="s">
        <v>978</v>
      </c>
      <c r="I96" s="1" t="s">
        <v>1441</v>
      </c>
      <c r="J96" s="1" t="s">
        <v>980</v>
      </c>
      <c r="K96" s="1" t="s">
        <v>1441</v>
      </c>
      <c r="L96" s="1" t="s">
        <v>1441</v>
      </c>
      <c r="M96" s="1" t="s">
        <v>994</v>
      </c>
      <c r="N96" s="1" t="s">
        <v>994</v>
      </c>
      <c r="O96" s="1" t="s">
        <v>981</v>
      </c>
      <c r="P96" s="1" t="s">
        <v>983</v>
      </c>
      <c r="Q96" s="1" t="s">
        <v>984</v>
      </c>
      <c r="R96" s="1" t="s">
        <v>1442</v>
      </c>
      <c r="S96" s="1" t="s">
        <v>986</v>
      </c>
      <c r="T96" s="1" t="s">
        <v>987</v>
      </c>
      <c r="U96" s="1" t="s">
        <v>988</v>
      </c>
      <c r="V96" s="1" t="s">
        <v>996</v>
      </c>
    </row>
    <row r="97" s="1" customFormat="1" spans="1:22">
      <c r="A97" s="3">
        <v>21752672957</v>
      </c>
      <c r="B97" s="1" t="s">
        <v>1443</v>
      </c>
      <c r="C97" s="1" t="s">
        <v>1444</v>
      </c>
      <c r="D97" s="1" t="s">
        <v>1445</v>
      </c>
      <c r="E97" s="1" t="s">
        <v>1446</v>
      </c>
      <c r="F97" s="1" t="s">
        <v>977</v>
      </c>
      <c r="G97" s="1" t="s">
        <v>973</v>
      </c>
      <c r="H97" s="1" t="s">
        <v>978</v>
      </c>
      <c r="I97" s="1" t="s">
        <v>1447</v>
      </c>
      <c r="J97" s="1" t="s">
        <v>980</v>
      </c>
      <c r="K97" s="1" t="s">
        <v>1447</v>
      </c>
      <c r="L97" s="1" t="s">
        <v>1447</v>
      </c>
      <c r="M97" s="1" t="s">
        <v>994</v>
      </c>
      <c r="N97" s="1" t="s">
        <v>994</v>
      </c>
      <c r="O97" s="1" t="s">
        <v>981</v>
      </c>
      <c r="P97" s="1" t="s">
        <v>983</v>
      </c>
      <c r="Q97" s="1" t="s">
        <v>984</v>
      </c>
      <c r="R97" s="1" t="s">
        <v>1448</v>
      </c>
      <c r="S97" s="1" t="s">
        <v>986</v>
      </c>
      <c r="T97" s="1" t="s">
        <v>987</v>
      </c>
      <c r="U97" s="1" t="s">
        <v>988</v>
      </c>
      <c r="V97" s="1" t="s">
        <v>996</v>
      </c>
    </row>
    <row r="98" s="1" customFormat="1" spans="1:22">
      <c r="A98" s="3">
        <v>21618986321</v>
      </c>
      <c r="B98" s="1" t="s">
        <v>1449</v>
      </c>
      <c r="C98" s="1" t="s">
        <v>1450</v>
      </c>
      <c r="D98" s="1" t="s">
        <v>1165</v>
      </c>
      <c r="E98" s="1" t="s">
        <v>1451</v>
      </c>
      <c r="F98" s="1" t="s">
        <v>1069</v>
      </c>
      <c r="G98" s="1" t="s">
        <v>973</v>
      </c>
      <c r="H98" s="1" t="s">
        <v>978</v>
      </c>
      <c r="I98" s="1" t="s">
        <v>1452</v>
      </c>
      <c r="J98" s="1" t="s">
        <v>980</v>
      </c>
      <c r="K98" s="1" t="s">
        <v>1452</v>
      </c>
      <c r="L98" s="1" t="s">
        <v>1452</v>
      </c>
      <c r="M98" s="1" t="s">
        <v>994</v>
      </c>
      <c r="N98" s="1" t="s">
        <v>994</v>
      </c>
      <c r="O98" s="1" t="s">
        <v>981</v>
      </c>
      <c r="P98" s="1" t="s">
        <v>983</v>
      </c>
      <c r="Q98" s="1" t="s">
        <v>984</v>
      </c>
      <c r="R98" s="1" t="s">
        <v>1453</v>
      </c>
      <c r="S98" s="1" t="s">
        <v>986</v>
      </c>
      <c r="T98" s="1" t="s">
        <v>987</v>
      </c>
      <c r="U98" s="1" t="s">
        <v>988</v>
      </c>
      <c r="V98" s="1" t="s">
        <v>1020</v>
      </c>
    </row>
    <row r="99" s="1" customFormat="1" spans="1:22">
      <c r="A99" s="1" t="s">
        <v>1454</v>
      </c>
      <c r="B99" s="1" t="s">
        <v>1455</v>
      </c>
      <c r="C99" s="1" t="s">
        <v>1456</v>
      </c>
      <c r="D99" s="1" t="s">
        <v>1165</v>
      </c>
      <c r="E99" s="1" t="s">
        <v>1166</v>
      </c>
      <c r="F99" s="1" t="s">
        <v>1069</v>
      </c>
      <c r="G99" s="1" t="s">
        <v>973</v>
      </c>
      <c r="H99" s="1" t="s">
        <v>978</v>
      </c>
      <c r="I99" s="1" t="s">
        <v>981</v>
      </c>
      <c r="J99" s="1" t="s">
        <v>980</v>
      </c>
      <c r="K99" s="1" t="s">
        <v>981</v>
      </c>
      <c r="L99" s="1" t="s">
        <v>981</v>
      </c>
      <c r="M99" s="1" t="s">
        <v>994</v>
      </c>
      <c r="N99" s="1" t="s">
        <v>994</v>
      </c>
      <c r="O99" s="1" t="s">
        <v>981</v>
      </c>
      <c r="P99" s="1" t="s">
        <v>983</v>
      </c>
      <c r="Q99" s="1" t="s">
        <v>984</v>
      </c>
      <c r="R99" s="1" t="s">
        <v>1457</v>
      </c>
      <c r="S99" s="1" t="s">
        <v>986</v>
      </c>
      <c r="T99" s="1" t="s">
        <v>987</v>
      </c>
      <c r="U99" s="1" t="s">
        <v>988</v>
      </c>
      <c r="V99" s="1" t="s">
        <v>1020</v>
      </c>
    </row>
    <row r="100" s="1" customFormat="1" spans="1:22">
      <c r="A100" s="3">
        <v>21846658857</v>
      </c>
      <c r="B100" s="1" t="s">
        <v>1458</v>
      </c>
      <c r="C100" s="1" t="s">
        <v>1459</v>
      </c>
      <c r="D100" s="1" t="s">
        <v>1460</v>
      </c>
      <c r="E100" s="1" t="s">
        <v>1461</v>
      </c>
      <c r="F100" s="1" t="s">
        <v>977</v>
      </c>
      <c r="G100" s="1" t="s">
        <v>973</v>
      </c>
      <c r="H100" s="1" t="s">
        <v>978</v>
      </c>
      <c r="I100" s="1" t="s">
        <v>1462</v>
      </c>
      <c r="J100" s="1" t="s">
        <v>980</v>
      </c>
      <c r="K100" s="1" t="s">
        <v>1462</v>
      </c>
      <c r="L100" s="1" t="s">
        <v>1462</v>
      </c>
      <c r="M100" s="1" t="s">
        <v>994</v>
      </c>
      <c r="N100" s="1" t="s">
        <v>994</v>
      </c>
      <c r="O100" s="1" t="s">
        <v>981</v>
      </c>
      <c r="P100" s="1" t="s">
        <v>983</v>
      </c>
      <c r="Q100" s="1" t="s">
        <v>984</v>
      </c>
      <c r="R100" s="1" t="s">
        <v>1463</v>
      </c>
      <c r="S100" s="1" t="s">
        <v>986</v>
      </c>
      <c r="T100" s="1" t="s">
        <v>987</v>
      </c>
      <c r="U100" s="1" t="s">
        <v>988</v>
      </c>
      <c r="V100" s="1" t="s">
        <v>996</v>
      </c>
    </row>
    <row r="101" s="1" customFormat="1" spans="1:22">
      <c r="A101" s="3">
        <v>21348376099</v>
      </c>
      <c r="B101" s="1" t="s">
        <v>1382</v>
      </c>
      <c r="C101" s="1" t="s">
        <v>1464</v>
      </c>
      <c r="D101" s="1" t="s">
        <v>1465</v>
      </c>
      <c r="E101" s="1" t="s">
        <v>1466</v>
      </c>
      <c r="F101" s="1" t="s">
        <v>977</v>
      </c>
      <c r="G101" s="1" t="s">
        <v>973</v>
      </c>
      <c r="H101" s="1" t="s">
        <v>978</v>
      </c>
      <c r="I101" s="1" t="s">
        <v>1274</v>
      </c>
      <c r="J101" s="1" t="s">
        <v>980</v>
      </c>
      <c r="K101" s="1" t="s">
        <v>1274</v>
      </c>
      <c r="L101" s="1" t="s">
        <v>1274</v>
      </c>
      <c r="M101" s="1" t="s">
        <v>994</v>
      </c>
      <c r="N101" s="1" t="s">
        <v>994</v>
      </c>
      <c r="O101" s="1" t="s">
        <v>981</v>
      </c>
      <c r="P101" s="1" t="s">
        <v>983</v>
      </c>
      <c r="Q101" s="1" t="s">
        <v>984</v>
      </c>
      <c r="R101" s="1" t="s">
        <v>1467</v>
      </c>
      <c r="S101" s="1" t="s">
        <v>986</v>
      </c>
      <c r="T101" s="1" t="s">
        <v>987</v>
      </c>
      <c r="U101" s="1" t="s">
        <v>988</v>
      </c>
      <c r="V101" s="1" t="s">
        <v>996</v>
      </c>
    </row>
    <row r="102" s="1" customFormat="1" spans="1:22">
      <c r="A102" s="3">
        <v>999221847786422</v>
      </c>
      <c r="B102" s="1" t="s">
        <v>1468</v>
      </c>
      <c r="C102" s="1" t="s">
        <v>1469</v>
      </c>
      <c r="D102" s="1" t="s">
        <v>1470</v>
      </c>
      <c r="E102" s="1" t="s">
        <v>1471</v>
      </c>
      <c r="F102" s="1" t="s">
        <v>1109</v>
      </c>
      <c r="G102" s="1" t="s">
        <v>973</v>
      </c>
      <c r="H102" s="1" t="s">
        <v>978</v>
      </c>
      <c r="I102" s="1" t="s">
        <v>1472</v>
      </c>
      <c r="J102" s="1" t="s">
        <v>980</v>
      </c>
      <c r="K102" s="1" t="s">
        <v>1472</v>
      </c>
      <c r="L102" s="1" t="s">
        <v>1472</v>
      </c>
      <c r="M102" s="1" t="s">
        <v>994</v>
      </c>
      <c r="N102" s="1" t="s">
        <v>994</v>
      </c>
      <c r="O102" s="1" t="s">
        <v>981</v>
      </c>
      <c r="P102" s="1" t="s">
        <v>983</v>
      </c>
      <c r="Q102" s="1" t="s">
        <v>984</v>
      </c>
      <c r="R102" s="1" t="s">
        <v>1473</v>
      </c>
      <c r="S102" s="1" t="s">
        <v>986</v>
      </c>
      <c r="T102" s="1" t="s">
        <v>987</v>
      </c>
      <c r="U102" s="1" t="s">
        <v>988</v>
      </c>
      <c r="V102" s="1" t="s">
        <v>1474</v>
      </c>
    </row>
    <row r="103" s="1" customFormat="1" spans="1:22">
      <c r="A103" s="3">
        <v>999221842255807</v>
      </c>
      <c r="B103" s="1" t="s">
        <v>1475</v>
      </c>
      <c r="C103" s="1" t="s">
        <v>1476</v>
      </c>
      <c r="D103" s="1" t="s">
        <v>1470</v>
      </c>
      <c r="E103" s="1" t="s">
        <v>1477</v>
      </c>
      <c r="F103" s="1" t="s">
        <v>1025</v>
      </c>
      <c r="G103" s="1" t="s">
        <v>973</v>
      </c>
      <c r="H103" s="1" t="s">
        <v>978</v>
      </c>
      <c r="I103" s="1" t="s">
        <v>1478</v>
      </c>
      <c r="J103" s="1" t="s">
        <v>980</v>
      </c>
      <c r="K103" s="1" t="s">
        <v>1478</v>
      </c>
      <c r="L103" s="1" t="s">
        <v>1478</v>
      </c>
      <c r="M103" s="1" t="s">
        <v>994</v>
      </c>
      <c r="N103" s="1" t="s">
        <v>994</v>
      </c>
      <c r="O103" s="1" t="s">
        <v>981</v>
      </c>
      <c r="P103" s="1" t="s">
        <v>983</v>
      </c>
      <c r="Q103" s="1" t="s">
        <v>984</v>
      </c>
      <c r="R103" s="1" t="s">
        <v>1479</v>
      </c>
      <c r="S103" s="1" t="s">
        <v>986</v>
      </c>
      <c r="T103" s="1" t="s">
        <v>987</v>
      </c>
      <c r="U103" s="1" t="s">
        <v>988</v>
      </c>
      <c r="V103" s="1" t="s">
        <v>1474</v>
      </c>
    </row>
    <row r="104" s="1" customFormat="1" spans="1:22">
      <c r="A104" s="3">
        <v>999221849988192</v>
      </c>
      <c r="B104" s="1" t="s">
        <v>1434</v>
      </c>
      <c r="C104" s="1" t="s">
        <v>1480</v>
      </c>
      <c r="D104" s="1" t="s">
        <v>1470</v>
      </c>
      <c r="E104" s="1" t="s">
        <v>1481</v>
      </c>
      <c r="F104" s="1" t="s">
        <v>1025</v>
      </c>
      <c r="G104" s="1" t="s">
        <v>973</v>
      </c>
      <c r="H104" s="1" t="s">
        <v>978</v>
      </c>
      <c r="I104" s="1" t="s">
        <v>1478</v>
      </c>
      <c r="J104" s="1" t="s">
        <v>980</v>
      </c>
      <c r="K104" s="1" t="s">
        <v>1478</v>
      </c>
      <c r="L104" s="1" t="s">
        <v>1478</v>
      </c>
      <c r="M104" s="1" t="s">
        <v>994</v>
      </c>
      <c r="N104" s="1" t="s">
        <v>994</v>
      </c>
      <c r="O104" s="1" t="s">
        <v>981</v>
      </c>
      <c r="P104" s="1" t="s">
        <v>983</v>
      </c>
      <c r="Q104" s="1" t="s">
        <v>984</v>
      </c>
      <c r="R104" s="1" t="s">
        <v>1482</v>
      </c>
      <c r="S104" s="1" t="s">
        <v>986</v>
      </c>
      <c r="T104" s="1" t="s">
        <v>987</v>
      </c>
      <c r="U104" s="1" t="s">
        <v>988</v>
      </c>
      <c r="V104" s="1" t="s">
        <v>1474</v>
      </c>
    </row>
    <row r="105" s="1" customFormat="1" spans="1:22">
      <c r="A105" s="3">
        <v>21793087243</v>
      </c>
      <c r="B105" s="1" t="s">
        <v>1483</v>
      </c>
      <c r="C105" s="1" t="s">
        <v>1484</v>
      </c>
      <c r="D105" s="1" t="s">
        <v>1485</v>
      </c>
      <c r="E105" s="1" t="s">
        <v>1486</v>
      </c>
      <c r="F105" s="1" t="s">
        <v>977</v>
      </c>
      <c r="G105" s="1" t="s">
        <v>973</v>
      </c>
      <c r="H105" s="1" t="s">
        <v>978</v>
      </c>
      <c r="I105" s="1" t="s">
        <v>1487</v>
      </c>
      <c r="J105" s="1" t="s">
        <v>980</v>
      </c>
      <c r="K105" s="1" t="s">
        <v>1487</v>
      </c>
      <c r="L105" s="1" t="s">
        <v>1488</v>
      </c>
      <c r="M105" s="1" t="s">
        <v>1489</v>
      </c>
      <c r="N105" s="1" t="s">
        <v>1489</v>
      </c>
      <c r="O105" s="1" t="s">
        <v>981</v>
      </c>
      <c r="P105" s="1" t="s">
        <v>983</v>
      </c>
      <c r="Q105" s="1" t="s">
        <v>984</v>
      </c>
      <c r="R105" s="1" t="s">
        <v>1490</v>
      </c>
      <c r="S105" s="1" t="s">
        <v>986</v>
      </c>
      <c r="T105" s="1" t="s">
        <v>987</v>
      </c>
      <c r="U105" s="1" t="s">
        <v>988</v>
      </c>
      <c r="V105" s="1" t="s">
        <v>996</v>
      </c>
    </row>
    <row r="106" s="1" customFormat="1" spans="1:22">
      <c r="A106" s="3">
        <v>21339206691</v>
      </c>
      <c r="B106" s="1" t="s">
        <v>1491</v>
      </c>
      <c r="C106" s="1" t="s">
        <v>1492</v>
      </c>
      <c r="D106" s="1" t="s">
        <v>1485</v>
      </c>
      <c r="E106" s="1" t="s">
        <v>1493</v>
      </c>
      <c r="F106" s="1" t="s">
        <v>1109</v>
      </c>
      <c r="G106" s="1" t="s">
        <v>973</v>
      </c>
      <c r="H106" s="1" t="s">
        <v>978</v>
      </c>
      <c r="I106" s="1" t="s">
        <v>1494</v>
      </c>
      <c r="J106" s="1" t="s">
        <v>980</v>
      </c>
      <c r="K106" s="1" t="s">
        <v>1494</v>
      </c>
      <c r="L106" s="1" t="s">
        <v>1494</v>
      </c>
      <c r="M106" s="1" t="s">
        <v>994</v>
      </c>
      <c r="N106" s="1" t="s">
        <v>994</v>
      </c>
      <c r="O106" s="1" t="s">
        <v>981</v>
      </c>
      <c r="P106" s="1" t="s">
        <v>983</v>
      </c>
      <c r="Q106" s="1" t="s">
        <v>984</v>
      </c>
      <c r="R106" s="1" t="s">
        <v>1495</v>
      </c>
      <c r="S106" s="1" t="s">
        <v>986</v>
      </c>
      <c r="T106" s="1" t="s">
        <v>987</v>
      </c>
      <c r="U106" s="1" t="s">
        <v>988</v>
      </c>
      <c r="V106" s="1" t="s">
        <v>996</v>
      </c>
    </row>
    <row r="107" s="1" customFormat="1" spans="1:22">
      <c r="A107" s="3">
        <v>21848224420</v>
      </c>
      <c r="B107" s="1" t="s">
        <v>1496</v>
      </c>
      <c r="C107" s="1" t="s">
        <v>1497</v>
      </c>
      <c r="D107" s="1" t="s">
        <v>1498</v>
      </c>
      <c r="E107" s="1" t="s">
        <v>1499</v>
      </c>
      <c r="F107" s="1" t="s">
        <v>1069</v>
      </c>
      <c r="G107" s="1" t="s">
        <v>973</v>
      </c>
      <c r="H107" s="1" t="s">
        <v>978</v>
      </c>
      <c r="I107" s="1" t="s">
        <v>1500</v>
      </c>
      <c r="J107" s="1" t="s">
        <v>980</v>
      </c>
      <c r="K107" s="1" t="s">
        <v>1500</v>
      </c>
      <c r="L107" s="1" t="s">
        <v>1500</v>
      </c>
      <c r="M107" s="1" t="s">
        <v>994</v>
      </c>
      <c r="N107" s="1" t="s">
        <v>994</v>
      </c>
      <c r="O107" s="1" t="s">
        <v>981</v>
      </c>
      <c r="P107" s="1" t="s">
        <v>983</v>
      </c>
      <c r="Q107" s="1" t="s">
        <v>984</v>
      </c>
      <c r="R107" s="1" t="s">
        <v>1501</v>
      </c>
      <c r="S107" s="1" t="s">
        <v>986</v>
      </c>
      <c r="T107" s="1" t="s">
        <v>987</v>
      </c>
      <c r="U107" s="1" t="s">
        <v>988</v>
      </c>
      <c r="V107" s="1" t="s">
        <v>996</v>
      </c>
    </row>
    <row r="108" s="1" customFormat="1" spans="1:22">
      <c r="A108" s="3">
        <v>21848218148</v>
      </c>
      <c r="B108" s="1" t="s">
        <v>1496</v>
      </c>
      <c r="C108" s="1" t="s">
        <v>1502</v>
      </c>
      <c r="D108" s="1" t="s">
        <v>1498</v>
      </c>
      <c r="E108" s="1" t="s">
        <v>1503</v>
      </c>
      <c r="F108" s="1" t="s">
        <v>1069</v>
      </c>
      <c r="G108" s="1" t="s">
        <v>973</v>
      </c>
      <c r="H108" s="1" t="s">
        <v>978</v>
      </c>
      <c r="I108" s="1" t="s">
        <v>1500</v>
      </c>
      <c r="J108" s="1" t="s">
        <v>980</v>
      </c>
      <c r="K108" s="1" t="s">
        <v>1500</v>
      </c>
      <c r="L108" s="1" t="s">
        <v>1500</v>
      </c>
      <c r="M108" s="1" t="s">
        <v>994</v>
      </c>
      <c r="N108" s="1" t="s">
        <v>994</v>
      </c>
      <c r="O108" s="1" t="s">
        <v>981</v>
      </c>
      <c r="P108" s="1" t="s">
        <v>983</v>
      </c>
      <c r="Q108" s="1" t="s">
        <v>984</v>
      </c>
      <c r="R108" s="1" t="s">
        <v>1504</v>
      </c>
      <c r="S108" s="1" t="s">
        <v>986</v>
      </c>
      <c r="T108" s="1" t="s">
        <v>987</v>
      </c>
      <c r="U108" s="1" t="s">
        <v>988</v>
      </c>
      <c r="V108" s="1" t="s">
        <v>996</v>
      </c>
    </row>
    <row r="109" s="1" customFormat="1" spans="1:22">
      <c r="A109" s="3">
        <v>21983313651</v>
      </c>
      <c r="B109" s="1" t="s">
        <v>1505</v>
      </c>
      <c r="C109" s="1" t="s">
        <v>1506</v>
      </c>
      <c r="D109" s="1" t="s">
        <v>1060</v>
      </c>
      <c r="E109" s="1" t="s">
        <v>1507</v>
      </c>
      <c r="F109" s="1" t="s">
        <v>1025</v>
      </c>
      <c r="G109" s="1" t="s">
        <v>973</v>
      </c>
      <c r="H109" s="1" t="s">
        <v>978</v>
      </c>
      <c r="I109" s="1" t="s">
        <v>981</v>
      </c>
      <c r="J109" s="1" t="s">
        <v>980</v>
      </c>
      <c r="K109" s="1" t="s">
        <v>981</v>
      </c>
      <c r="L109" s="1" t="s">
        <v>981</v>
      </c>
      <c r="M109" s="1" t="s">
        <v>994</v>
      </c>
      <c r="N109" s="1" t="s">
        <v>994</v>
      </c>
      <c r="O109" s="1" t="s">
        <v>981</v>
      </c>
      <c r="P109" s="1" t="s">
        <v>983</v>
      </c>
      <c r="Q109" s="1" t="s">
        <v>984</v>
      </c>
      <c r="R109" s="1" t="s">
        <v>1508</v>
      </c>
      <c r="S109" s="1" t="s">
        <v>986</v>
      </c>
      <c r="T109" s="1" t="s">
        <v>987</v>
      </c>
      <c r="U109" s="1" t="s">
        <v>988</v>
      </c>
      <c r="V109" s="1" t="s">
        <v>996</v>
      </c>
    </row>
    <row r="110" s="1" customFormat="1" spans="1:22">
      <c r="A110" s="3">
        <v>21830252537</v>
      </c>
      <c r="B110" s="1" t="s">
        <v>1509</v>
      </c>
      <c r="C110" s="1" t="s">
        <v>1510</v>
      </c>
      <c r="D110" s="1" t="s">
        <v>991</v>
      </c>
      <c r="E110" s="1" t="s">
        <v>1511</v>
      </c>
      <c r="F110" s="1" t="s">
        <v>1069</v>
      </c>
      <c r="G110" s="1" t="s">
        <v>973</v>
      </c>
      <c r="H110" s="1" t="s">
        <v>978</v>
      </c>
      <c r="I110" s="1" t="s">
        <v>1512</v>
      </c>
      <c r="J110" s="1" t="s">
        <v>980</v>
      </c>
      <c r="K110" s="1" t="s">
        <v>1512</v>
      </c>
      <c r="L110" s="1" t="s">
        <v>1512</v>
      </c>
      <c r="M110" s="1" t="s">
        <v>994</v>
      </c>
      <c r="N110" s="1" t="s">
        <v>994</v>
      </c>
      <c r="O110" s="1" t="s">
        <v>981</v>
      </c>
      <c r="P110" s="1" t="s">
        <v>983</v>
      </c>
      <c r="Q110" s="1" t="s">
        <v>984</v>
      </c>
      <c r="R110" s="1" t="s">
        <v>1513</v>
      </c>
      <c r="S110" s="1" t="s">
        <v>986</v>
      </c>
      <c r="T110" s="1" t="s">
        <v>987</v>
      </c>
      <c r="U110" s="1" t="s">
        <v>988</v>
      </c>
      <c r="V110" s="1" t="s">
        <v>996</v>
      </c>
    </row>
    <row r="111" s="1" customFormat="1" spans="1:22">
      <c r="A111" s="3">
        <v>21725003804</v>
      </c>
      <c r="B111" s="1" t="s">
        <v>1514</v>
      </c>
      <c r="C111" s="1" t="s">
        <v>1515</v>
      </c>
      <c r="D111" s="1" t="s">
        <v>1516</v>
      </c>
      <c r="E111" s="1" t="s">
        <v>1517</v>
      </c>
      <c r="F111" s="1" t="s">
        <v>977</v>
      </c>
      <c r="G111" s="1" t="s">
        <v>973</v>
      </c>
      <c r="H111" s="1" t="s">
        <v>978</v>
      </c>
      <c r="I111" s="1" t="s">
        <v>1518</v>
      </c>
      <c r="J111" s="1" t="s">
        <v>980</v>
      </c>
      <c r="K111" s="1" t="s">
        <v>1518</v>
      </c>
      <c r="L111" s="1" t="s">
        <v>1518</v>
      </c>
      <c r="M111" s="1" t="s">
        <v>994</v>
      </c>
      <c r="N111" s="1" t="s">
        <v>994</v>
      </c>
      <c r="O111" s="1" t="s">
        <v>981</v>
      </c>
      <c r="P111" s="1" t="s">
        <v>983</v>
      </c>
      <c r="Q111" s="1" t="s">
        <v>984</v>
      </c>
      <c r="R111" s="1" t="s">
        <v>1519</v>
      </c>
      <c r="S111" s="1" t="s">
        <v>986</v>
      </c>
      <c r="T111" s="1" t="s">
        <v>987</v>
      </c>
      <c r="U111" s="1" t="s">
        <v>1052</v>
      </c>
      <c r="V111" s="1" t="s">
        <v>1520</v>
      </c>
    </row>
    <row r="112" s="1" customFormat="1" spans="1:22">
      <c r="A112" s="3">
        <v>999221857980607</v>
      </c>
      <c r="B112" s="1" t="s">
        <v>1365</v>
      </c>
      <c r="C112" s="1" t="s">
        <v>1521</v>
      </c>
      <c r="D112" s="1" t="s">
        <v>1371</v>
      </c>
      <c r="E112" s="1" t="s">
        <v>1522</v>
      </c>
      <c r="F112" s="1" t="s">
        <v>977</v>
      </c>
      <c r="G112" s="1" t="s">
        <v>973</v>
      </c>
      <c r="H112" s="1" t="s">
        <v>978</v>
      </c>
      <c r="I112" s="1" t="s">
        <v>1523</v>
      </c>
      <c r="J112" s="1" t="s">
        <v>980</v>
      </c>
      <c r="K112" s="1" t="s">
        <v>1523</v>
      </c>
      <c r="L112" s="1" t="s">
        <v>1523</v>
      </c>
      <c r="M112" s="1" t="s">
        <v>994</v>
      </c>
      <c r="N112" s="1" t="s">
        <v>994</v>
      </c>
      <c r="O112" s="1" t="s">
        <v>981</v>
      </c>
      <c r="P112" s="1" t="s">
        <v>983</v>
      </c>
      <c r="Q112" s="1" t="s">
        <v>984</v>
      </c>
      <c r="R112" s="1" t="s">
        <v>1524</v>
      </c>
      <c r="S112" s="1" t="s">
        <v>986</v>
      </c>
      <c r="T112" s="1" t="s">
        <v>987</v>
      </c>
      <c r="U112" s="1" t="s">
        <v>988</v>
      </c>
      <c r="V112" s="1" t="s">
        <v>989</v>
      </c>
    </row>
    <row r="113" s="1" customFormat="1" spans="1:22">
      <c r="A113" s="3">
        <v>999221857493653</v>
      </c>
      <c r="B113" s="1" t="s">
        <v>1525</v>
      </c>
      <c r="C113" s="1" t="s">
        <v>1526</v>
      </c>
      <c r="D113" s="1" t="s">
        <v>1371</v>
      </c>
      <c r="E113" s="1" t="s">
        <v>1527</v>
      </c>
      <c r="F113" s="1" t="s">
        <v>977</v>
      </c>
      <c r="G113" s="1" t="s">
        <v>973</v>
      </c>
      <c r="H113" s="1" t="s">
        <v>978</v>
      </c>
      <c r="I113" s="1" t="s">
        <v>1528</v>
      </c>
      <c r="J113" s="1" t="s">
        <v>980</v>
      </c>
      <c r="K113" s="1" t="s">
        <v>1528</v>
      </c>
      <c r="L113" s="1" t="s">
        <v>1528</v>
      </c>
      <c r="M113" s="1" t="s">
        <v>994</v>
      </c>
      <c r="N113" s="1" t="s">
        <v>994</v>
      </c>
      <c r="O113" s="1" t="s">
        <v>981</v>
      </c>
      <c r="P113" s="1" t="s">
        <v>983</v>
      </c>
      <c r="Q113" s="1" t="s">
        <v>984</v>
      </c>
      <c r="R113" s="1" t="s">
        <v>1529</v>
      </c>
      <c r="S113" s="1" t="s">
        <v>986</v>
      </c>
      <c r="T113" s="1" t="s">
        <v>987</v>
      </c>
      <c r="U113" s="1" t="s">
        <v>988</v>
      </c>
      <c r="V113" s="1" t="s">
        <v>989</v>
      </c>
    </row>
    <row r="114" s="1" customFormat="1" spans="1:22">
      <c r="A114" s="3">
        <v>999221855921370</v>
      </c>
      <c r="B114" s="1" t="s">
        <v>1525</v>
      </c>
      <c r="C114" s="1" t="s">
        <v>1530</v>
      </c>
      <c r="D114" s="1" t="s">
        <v>1371</v>
      </c>
      <c r="E114" s="1" t="s">
        <v>1531</v>
      </c>
      <c r="F114" s="1" t="s">
        <v>977</v>
      </c>
      <c r="G114" s="1" t="s">
        <v>973</v>
      </c>
      <c r="H114" s="1" t="s">
        <v>978</v>
      </c>
      <c r="I114" s="1" t="s">
        <v>1532</v>
      </c>
      <c r="J114" s="1" t="s">
        <v>980</v>
      </c>
      <c r="K114" s="1" t="s">
        <v>1532</v>
      </c>
      <c r="L114" s="1" t="s">
        <v>1532</v>
      </c>
      <c r="M114" s="1" t="s">
        <v>994</v>
      </c>
      <c r="N114" s="1" t="s">
        <v>994</v>
      </c>
      <c r="O114" s="1" t="s">
        <v>981</v>
      </c>
      <c r="P114" s="1" t="s">
        <v>983</v>
      </c>
      <c r="Q114" s="1" t="s">
        <v>984</v>
      </c>
      <c r="R114" s="1" t="s">
        <v>1533</v>
      </c>
      <c r="S114" s="1" t="s">
        <v>986</v>
      </c>
      <c r="T114" s="1" t="s">
        <v>987</v>
      </c>
      <c r="U114" s="1" t="s">
        <v>988</v>
      </c>
      <c r="V114" s="1" t="s">
        <v>989</v>
      </c>
    </row>
    <row r="115" s="1" customFormat="1" spans="1:22">
      <c r="A115" s="3">
        <v>21753807961</v>
      </c>
      <c r="B115" s="1" t="s">
        <v>1443</v>
      </c>
      <c r="C115" s="1" t="s">
        <v>1534</v>
      </c>
      <c r="D115" s="1" t="s">
        <v>1535</v>
      </c>
      <c r="E115" s="1" t="s">
        <v>1536</v>
      </c>
      <c r="F115" s="1" t="s">
        <v>977</v>
      </c>
      <c r="G115" s="1" t="s">
        <v>973</v>
      </c>
      <c r="H115" s="1" t="s">
        <v>978</v>
      </c>
      <c r="I115" s="1" t="s">
        <v>1537</v>
      </c>
      <c r="J115" s="1" t="s">
        <v>980</v>
      </c>
      <c r="K115" s="1" t="s">
        <v>1537</v>
      </c>
      <c r="L115" s="1" t="s">
        <v>1537</v>
      </c>
      <c r="M115" s="1" t="s">
        <v>994</v>
      </c>
      <c r="N115" s="1" t="s">
        <v>994</v>
      </c>
      <c r="O115" s="1" t="s">
        <v>981</v>
      </c>
      <c r="P115" s="1" t="s">
        <v>983</v>
      </c>
      <c r="Q115" s="1" t="s">
        <v>984</v>
      </c>
      <c r="R115" s="1" t="s">
        <v>1538</v>
      </c>
      <c r="S115" s="1" t="s">
        <v>986</v>
      </c>
      <c r="T115" s="1" t="s">
        <v>987</v>
      </c>
      <c r="U115" s="1" t="s">
        <v>988</v>
      </c>
      <c r="V115" s="1" t="s">
        <v>989</v>
      </c>
    </row>
    <row r="116" s="1" customFormat="1" spans="1:22">
      <c r="A116" s="3">
        <v>21841996303</v>
      </c>
      <c r="B116" s="1" t="s">
        <v>1475</v>
      </c>
      <c r="C116" s="1" t="s">
        <v>1539</v>
      </c>
      <c r="D116" s="1" t="s">
        <v>1540</v>
      </c>
      <c r="E116" s="1" t="s">
        <v>1541</v>
      </c>
      <c r="F116" s="1" t="s">
        <v>977</v>
      </c>
      <c r="G116" s="1" t="s">
        <v>973</v>
      </c>
      <c r="H116" s="1" t="s">
        <v>978</v>
      </c>
      <c r="I116" s="1" t="s">
        <v>1542</v>
      </c>
      <c r="J116" s="1" t="s">
        <v>980</v>
      </c>
      <c r="K116" s="1" t="s">
        <v>1542</v>
      </c>
      <c r="L116" s="1" t="s">
        <v>1542</v>
      </c>
      <c r="M116" s="1" t="s">
        <v>994</v>
      </c>
      <c r="N116" s="1" t="s">
        <v>994</v>
      </c>
      <c r="O116" s="1" t="s">
        <v>981</v>
      </c>
      <c r="P116" s="1" t="s">
        <v>983</v>
      </c>
      <c r="Q116" s="1" t="s">
        <v>984</v>
      </c>
      <c r="R116" s="1" t="s">
        <v>1543</v>
      </c>
      <c r="S116" s="1" t="s">
        <v>986</v>
      </c>
      <c r="T116" s="1" t="s">
        <v>987</v>
      </c>
      <c r="U116" s="1" t="s">
        <v>988</v>
      </c>
      <c r="V116" s="1" t="s">
        <v>1544</v>
      </c>
    </row>
    <row r="117" s="1" customFormat="1" spans="1:22">
      <c r="A117" s="3">
        <v>21843979888</v>
      </c>
      <c r="B117" s="1" t="s">
        <v>1545</v>
      </c>
      <c r="C117" s="1" t="s">
        <v>1546</v>
      </c>
      <c r="D117" s="1" t="s">
        <v>1547</v>
      </c>
      <c r="E117" s="1" t="s">
        <v>1548</v>
      </c>
      <c r="F117" s="1" t="s">
        <v>977</v>
      </c>
      <c r="G117" s="1" t="s">
        <v>973</v>
      </c>
      <c r="H117" s="1" t="s">
        <v>978</v>
      </c>
      <c r="I117" s="1" t="s">
        <v>1549</v>
      </c>
      <c r="J117" s="1" t="s">
        <v>980</v>
      </c>
      <c r="K117" s="1" t="s">
        <v>1549</v>
      </c>
      <c r="L117" s="1" t="s">
        <v>1549</v>
      </c>
      <c r="M117" s="1" t="s">
        <v>994</v>
      </c>
      <c r="N117" s="1" t="s">
        <v>994</v>
      </c>
      <c r="O117" s="1" t="s">
        <v>981</v>
      </c>
      <c r="P117" s="1" t="s">
        <v>983</v>
      </c>
      <c r="Q117" s="1" t="s">
        <v>984</v>
      </c>
      <c r="R117" s="1" t="s">
        <v>1550</v>
      </c>
      <c r="S117" s="1" t="s">
        <v>986</v>
      </c>
      <c r="T117" s="1" t="s">
        <v>987</v>
      </c>
      <c r="U117" s="1" t="s">
        <v>988</v>
      </c>
      <c r="V117" s="1" t="s">
        <v>989</v>
      </c>
    </row>
    <row r="118" s="1" customFormat="1" spans="1:22">
      <c r="A118" s="3">
        <v>21842317208</v>
      </c>
      <c r="B118" s="1" t="s">
        <v>1475</v>
      </c>
      <c r="C118" s="1" t="s">
        <v>1551</v>
      </c>
      <c r="D118" s="1" t="s">
        <v>1547</v>
      </c>
      <c r="E118" s="1" t="s">
        <v>1552</v>
      </c>
      <c r="F118" s="1" t="s">
        <v>977</v>
      </c>
      <c r="G118" s="1" t="s">
        <v>973</v>
      </c>
      <c r="H118" s="1" t="s">
        <v>978</v>
      </c>
      <c r="I118" s="1" t="s">
        <v>1553</v>
      </c>
      <c r="J118" s="1" t="s">
        <v>980</v>
      </c>
      <c r="K118" s="1" t="s">
        <v>1553</v>
      </c>
      <c r="L118" s="1" t="s">
        <v>1553</v>
      </c>
      <c r="M118" s="1" t="s">
        <v>994</v>
      </c>
      <c r="N118" s="1" t="s">
        <v>994</v>
      </c>
      <c r="O118" s="1" t="s">
        <v>981</v>
      </c>
      <c r="P118" s="1" t="s">
        <v>983</v>
      </c>
      <c r="Q118" s="1" t="s">
        <v>984</v>
      </c>
      <c r="R118" s="1" t="s">
        <v>1554</v>
      </c>
      <c r="S118" s="1" t="s">
        <v>986</v>
      </c>
      <c r="T118" s="1" t="s">
        <v>987</v>
      </c>
      <c r="U118" s="1" t="s">
        <v>988</v>
      </c>
      <c r="V118" s="1" t="s">
        <v>989</v>
      </c>
    </row>
    <row r="119" s="1" customFormat="1" spans="1:22">
      <c r="A119" s="3">
        <v>21378303477</v>
      </c>
      <c r="B119" s="1" t="s">
        <v>1555</v>
      </c>
      <c r="C119" s="1" t="s">
        <v>1556</v>
      </c>
      <c r="D119" s="1" t="s">
        <v>1557</v>
      </c>
      <c r="E119" s="1" t="s">
        <v>1558</v>
      </c>
      <c r="F119" s="1" t="s">
        <v>1025</v>
      </c>
      <c r="G119" s="1" t="s">
        <v>973</v>
      </c>
      <c r="H119" s="1" t="s">
        <v>978</v>
      </c>
      <c r="I119" s="1" t="s">
        <v>1559</v>
      </c>
      <c r="J119" s="1" t="s">
        <v>980</v>
      </c>
      <c r="K119" s="1" t="s">
        <v>1559</v>
      </c>
      <c r="L119" s="1" t="s">
        <v>1559</v>
      </c>
      <c r="M119" s="1" t="s">
        <v>994</v>
      </c>
      <c r="N119" s="1" t="s">
        <v>994</v>
      </c>
      <c r="O119" s="1" t="s">
        <v>981</v>
      </c>
      <c r="P119" s="1" t="s">
        <v>983</v>
      </c>
      <c r="Q119" s="1" t="s">
        <v>984</v>
      </c>
      <c r="R119" s="1" t="s">
        <v>1560</v>
      </c>
      <c r="S119" s="1" t="s">
        <v>986</v>
      </c>
      <c r="T119" s="1" t="s">
        <v>987</v>
      </c>
      <c r="U119" s="1" t="s">
        <v>988</v>
      </c>
      <c r="V119" s="1" t="s">
        <v>1561</v>
      </c>
    </row>
    <row r="120" s="1" customFormat="1" spans="1:22">
      <c r="A120" s="3">
        <v>21476951561</v>
      </c>
      <c r="B120" s="1" t="s">
        <v>1562</v>
      </c>
      <c r="C120" s="1" t="s">
        <v>1563</v>
      </c>
      <c r="D120" s="1" t="s">
        <v>1564</v>
      </c>
      <c r="E120" s="1" t="s">
        <v>1565</v>
      </c>
      <c r="F120" s="1" t="s">
        <v>1109</v>
      </c>
      <c r="G120" s="1" t="s">
        <v>973</v>
      </c>
      <c r="H120" s="1" t="s">
        <v>978</v>
      </c>
      <c r="I120" s="1" t="s">
        <v>1566</v>
      </c>
      <c r="J120" s="1" t="s">
        <v>980</v>
      </c>
      <c r="K120" s="1" t="s">
        <v>1566</v>
      </c>
      <c r="L120" s="1" t="s">
        <v>1566</v>
      </c>
      <c r="M120" s="1" t="s">
        <v>994</v>
      </c>
      <c r="N120" s="1" t="s">
        <v>994</v>
      </c>
      <c r="O120" s="1" t="s">
        <v>981</v>
      </c>
      <c r="P120" s="1" t="s">
        <v>983</v>
      </c>
      <c r="Q120" s="1" t="s">
        <v>984</v>
      </c>
      <c r="R120" s="1" t="s">
        <v>1567</v>
      </c>
      <c r="S120" s="1" t="s">
        <v>986</v>
      </c>
      <c r="T120" s="1" t="s">
        <v>987</v>
      </c>
      <c r="U120" s="1" t="s">
        <v>988</v>
      </c>
      <c r="V120" s="1" t="s">
        <v>996</v>
      </c>
    </row>
    <row r="121" s="1" customFormat="1" spans="1:22">
      <c r="A121" s="3">
        <v>21823817284</v>
      </c>
      <c r="B121" s="1" t="s">
        <v>1568</v>
      </c>
      <c r="C121" s="1" t="s">
        <v>1569</v>
      </c>
      <c r="D121" s="1" t="s">
        <v>1570</v>
      </c>
      <c r="E121" s="1" t="s">
        <v>1571</v>
      </c>
      <c r="F121" s="1" t="s">
        <v>977</v>
      </c>
      <c r="G121" s="1" t="s">
        <v>973</v>
      </c>
      <c r="H121" s="1" t="s">
        <v>978</v>
      </c>
      <c r="I121" s="1" t="s">
        <v>1572</v>
      </c>
      <c r="J121" s="1" t="s">
        <v>980</v>
      </c>
      <c r="K121" s="1" t="s">
        <v>1572</v>
      </c>
      <c r="L121" s="1" t="s">
        <v>1572</v>
      </c>
      <c r="M121" s="1" t="s">
        <v>994</v>
      </c>
      <c r="N121" s="1" t="s">
        <v>994</v>
      </c>
      <c r="O121" s="1" t="s">
        <v>981</v>
      </c>
      <c r="P121" s="1" t="s">
        <v>983</v>
      </c>
      <c r="Q121" s="1" t="s">
        <v>984</v>
      </c>
      <c r="R121" s="1" t="s">
        <v>1573</v>
      </c>
      <c r="S121" s="1" t="s">
        <v>986</v>
      </c>
      <c r="T121" s="1" t="s">
        <v>987</v>
      </c>
      <c r="U121" s="1" t="s">
        <v>988</v>
      </c>
      <c r="V121" s="1" t="s">
        <v>996</v>
      </c>
    </row>
    <row r="122" s="1" customFormat="1" spans="1:22">
      <c r="A122" s="3">
        <v>21838151189</v>
      </c>
      <c r="B122" s="1" t="s">
        <v>1574</v>
      </c>
      <c r="C122" s="1" t="s">
        <v>1575</v>
      </c>
      <c r="D122" s="1" t="s">
        <v>1576</v>
      </c>
      <c r="E122" s="1" t="s">
        <v>1577</v>
      </c>
      <c r="F122" s="1" t="s">
        <v>977</v>
      </c>
      <c r="G122" s="1" t="s">
        <v>973</v>
      </c>
      <c r="H122" s="1" t="s">
        <v>978</v>
      </c>
      <c r="I122" s="1" t="s">
        <v>1578</v>
      </c>
      <c r="J122" s="1" t="s">
        <v>980</v>
      </c>
      <c r="K122" s="1" t="s">
        <v>1578</v>
      </c>
      <c r="L122" s="1" t="s">
        <v>1578</v>
      </c>
      <c r="M122" s="1" t="s">
        <v>994</v>
      </c>
      <c r="N122" s="1" t="s">
        <v>994</v>
      </c>
      <c r="O122" s="1" t="s">
        <v>981</v>
      </c>
      <c r="P122" s="1" t="s">
        <v>983</v>
      </c>
      <c r="Q122" s="1" t="s">
        <v>984</v>
      </c>
      <c r="R122" s="1" t="s">
        <v>1579</v>
      </c>
      <c r="S122" s="1" t="s">
        <v>986</v>
      </c>
      <c r="T122" s="1" t="s">
        <v>987</v>
      </c>
      <c r="U122" s="1" t="s">
        <v>988</v>
      </c>
      <c r="V122" s="1" t="s">
        <v>1099</v>
      </c>
    </row>
    <row r="123" s="1" customFormat="1" spans="1:22">
      <c r="A123" s="3">
        <v>999221854002534</v>
      </c>
      <c r="B123" s="1" t="s">
        <v>1420</v>
      </c>
      <c r="C123" s="1" t="s">
        <v>1580</v>
      </c>
      <c r="D123" s="1" t="s">
        <v>1581</v>
      </c>
      <c r="E123" s="1" t="s">
        <v>1582</v>
      </c>
      <c r="F123" s="1" t="s">
        <v>977</v>
      </c>
      <c r="G123" s="1" t="s">
        <v>973</v>
      </c>
      <c r="H123" s="1" t="s">
        <v>978</v>
      </c>
      <c r="I123" s="1" t="s">
        <v>1583</v>
      </c>
      <c r="J123" s="1" t="s">
        <v>980</v>
      </c>
      <c r="K123" s="1" t="s">
        <v>1583</v>
      </c>
      <c r="L123" s="1" t="s">
        <v>1583</v>
      </c>
      <c r="M123" s="1" t="s">
        <v>994</v>
      </c>
      <c r="N123" s="1" t="s">
        <v>994</v>
      </c>
      <c r="O123" s="1" t="s">
        <v>981</v>
      </c>
      <c r="P123" s="1" t="s">
        <v>983</v>
      </c>
      <c r="Q123" s="1" t="s">
        <v>984</v>
      </c>
      <c r="R123" s="1" t="s">
        <v>1584</v>
      </c>
      <c r="S123" s="1" t="s">
        <v>986</v>
      </c>
      <c r="T123" s="1" t="s">
        <v>987</v>
      </c>
      <c r="U123" s="1" t="s">
        <v>988</v>
      </c>
      <c r="V123" s="1" t="s">
        <v>1099</v>
      </c>
    </row>
    <row r="124" s="1" customFormat="1" spans="1:22">
      <c r="A124" s="1" t="s">
        <v>1585</v>
      </c>
      <c r="B124" s="1" t="s">
        <v>1458</v>
      </c>
      <c r="C124" s="1" t="s">
        <v>1586</v>
      </c>
      <c r="D124" s="1" t="s">
        <v>1065</v>
      </c>
      <c r="E124" s="1" t="s">
        <v>1161</v>
      </c>
      <c r="F124" s="1" t="s">
        <v>977</v>
      </c>
      <c r="G124" s="1" t="s">
        <v>973</v>
      </c>
      <c r="H124" s="1" t="s">
        <v>978</v>
      </c>
      <c r="I124" s="1" t="s">
        <v>981</v>
      </c>
      <c r="J124" s="1" t="s">
        <v>980</v>
      </c>
      <c r="K124" s="1" t="s">
        <v>981</v>
      </c>
      <c r="L124" s="1" t="s">
        <v>981</v>
      </c>
      <c r="M124" s="1" t="s">
        <v>994</v>
      </c>
      <c r="N124" s="1" t="s">
        <v>994</v>
      </c>
      <c r="O124" s="1" t="s">
        <v>981</v>
      </c>
      <c r="P124" s="1" t="s">
        <v>983</v>
      </c>
      <c r="Q124" s="1" t="s">
        <v>984</v>
      </c>
      <c r="R124" s="1" t="s">
        <v>1587</v>
      </c>
      <c r="S124" s="1" t="s">
        <v>986</v>
      </c>
      <c r="T124" s="1" t="s">
        <v>987</v>
      </c>
      <c r="U124" s="1" t="s">
        <v>988</v>
      </c>
      <c r="V124" s="1" t="s">
        <v>1020</v>
      </c>
    </row>
    <row r="125" s="1" customFormat="1" spans="1:22">
      <c r="A125" s="3">
        <v>999221983293233</v>
      </c>
      <c r="B125" s="1" t="s">
        <v>1509</v>
      </c>
      <c r="C125" s="1" t="s">
        <v>1588</v>
      </c>
      <c r="D125" s="1" t="s">
        <v>1065</v>
      </c>
      <c r="E125" s="1" t="s">
        <v>1066</v>
      </c>
      <c r="F125" s="1" t="s">
        <v>977</v>
      </c>
      <c r="G125" s="1" t="s">
        <v>973</v>
      </c>
      <c r="H125" s="1" t="s">
        <v>978</v>
      </c>
      <c r="I125" s="1" t="s">
        <v>981</v>
      </c>
      <c r="J125" s="1" t="s">
        <v>980</v>
      </c>
      <c r="K125" s="1" t="s">
        <v>981</v>
      </c>
      <c r="L125" s="1" t="s">
        <v>981</v>
      </c>
      <c r="M125" s="1" t="s">
        <v>994</v>
      </c>
      <c r="N125" s="1" t="s">
        <v>994</v>
      </c>
      <c r="O125" s="1" t="s">
        <v>981</v>
      </c>
      <c r="P125" s="1" t="s">
        <v>983</v>
      </c>
      <c r="Q125" s="1" t="s">
        <v>984</v>
      </c>
      <c r="R125" s="1" t="s">
        <v>1589</v>
      </c>
      <c r="S125" s="1" t="s">
        <v>986</v>
      </c>
      <c r="T125" s="1" t="s">
        <v>987</v>
      </c>
      <c r="U125" s="1" t="s">
        <v>988</v>
      </c>
      <c r="V125" s="1" t="s">
        <v>1020</v>
      </c>
    </row>
    <row r="126" s="1" customFormat="1" spans="1:22">
      <c r="A126" s="3">
        <v>21785199009</v>
      </c>
      <c r="B126" s="1" t="s">
        <v>1590</v>
      </c>
      <c r="C126" s="1" t="s">
        <v>1591</v>
      </c>
      <c r="D126" s="1" t="s">
        <v>1065</v>
      </c>
      <c r="E126" s="1" t="s">
        <v>1592</v>
      </c>
      <c r="F126" s="1" t="s">
        <v>977</v>
      </c>
      <c r="G126" s="1" t="s">
        <v>973</v>
      </c>
      <c r="H126" s="1" t="s">
        <v>978</v>
      </c>
      <c r="I126" s="1" t="s">
        <v>1593</v>
      </c>
      <c r="J126" s="1" t="s">
        <v>980</v>
      </c>
      <c r="K126" s="1" t="s">
        <v>1593</v>
      </c>
      <c r="L126" s="1" t="s">
        <v>1593</v>
      </c>
      <c r="M126" s="1" t="s">
        <v>994</v>
      </c>
      <c r="N126" s="1" t="s">
        <v>994</v>
      </c>
      <c r="O126" s="1" t="s">
        <v>981</v>
      </c>
      <c r="P126" s="1" t="s">
        <v>983</v>
      </c>
      <c r="Q126" s="1" t="s">
        <v>984</v>
      </c>
      <c r="R126" s="1" t="s">
        <v>1594</v>
      </c>
      <c r="S126" s="1" t="s">
        <v>986</v>
      </c>
      <c r="T126" s="1" t="s">
        <v>987</v>
      </c>
      <c r="U126" s="1" t="s">
        <v>988</v>
      </c>
      <c r="V126" s="1" t="s">
        <v>1020</v>
      </c>
    </row>
    <row r="127" s="1" customFormat="1" spans="1:22">
      <c r="A127" s="3">
        <v>21826295488</v>
      </c>
      <c r="B127" s="1" t="s">
        <v>1595</v>
      </c>
      <c r="C127" s="1" t="s">
        <v>1596</v>
      </c>
      <c r="D127" s="1" t="s">
        <v>1597</v>
      </c>
      <c r="E127" s="1" t="s">
        <v>1598</v>
      </c>
      <c r="F127" s="1" t="s">
        <v>977</v>
      </c>
      <c r="G127" s="1" t="s">
        <v>973</v>
      </c>
      <c r="H127" s="1" t="s">
        <v>978</v>
      </c>
      <c r="I127" s="1" t="s">
        <v>981</v>
      </c>
      <c r="J127" s="1" t="s">
        <v>980</v>
      </c>
      <c r="K127" s="1" t="s">
        <v>981</v>
      </c>
      <c r="L127" s="1" t="s">
        <v>981</v>
      </c>
      <c r="M127" s="1" t="s">
        <v>994</v>
      </c>
      <c r="N127" s="1" t="s">
        <v>994</v>
      </c>
      <c r="O127" s="1" t="s">
        <v>981</v>
      </c>
      <c r="P127" s="1" t="s">
        <v>983</v>
      </c>
      <c r="Q127" s="1" t="s">
        <v>984</v>
      </c>
      <c r="R127" s="1" t="s">
        <v>1599</v>
      </c>
      <c r="S127" s="1" t="s">
        <v>986</v>
      </c>
      <c r="T127" s="1" t="s">
        <v>987</v>
      </c>
      <c r="U127" s="1" t="s">
        <v>988</v>
      </c>
      <c r="V127" s="1" t="s">
        <v>1020</v>
      </c>
    </row>
    <row r="128" s="1" customFormat="1" spans="1:22">
      <c r="A128" s="3">
        <v>21826295488</v>
      </c>
      <c r="B128" s="1" t="s">
        <v>1600</v>
      </c>
      <c r="C128" s="1" t="s">
        <v>1601</v>
      </c>
      <c r="D128" s="1" t="s">
        <v>1597</v>
      </c>
      <c r="E128" s="1" t="s">
        <v>1598</v>
      </c>
      <c r="F128" s="1" t="s">
        <v>977</v>
      </c>
      <c r="G128" s="1" t="s">
        <v>973</v>
      </c>
      <c r="H128" s="1" t="s">
        <v>978</v>
      </c>
      <c r="I128" s="1" t="s">
        <v>1602</v>
      </c>
      <c r="J128" s="1" t="s">
        <v>980</v>
      </c>
      <c r="K128" s="1" t="s">
        <v>1602</v>
      </c>
      <c r="L128" s="1" t="s">
        <v>1602</v>
      </c>
      <c r="M128" s="1" t="s">
        <v>994</v>
      </c>
      <c r="N128" s="1" t="s">
        <v>994</v>
      </c>
      <c r="O128" s="1" t="s">
        <v>981</v>
      </c>
      <c r="P128" s="1" t="s">
        <v>983</v>
      </c>
      <c r="Q128" s="1" t="s">
        <v>984</v>
      </c>
      <c r="R128" s="1" t="s">
        <v>1603</v>
      </c>
      <c r="S128" s="1" t="s">
        <v>986</v>
      </c>
      <c r="T128" s="1" t="s">
        <v>987</v>
      </c>
      <c r="U128" s="1" t="s">
        <v>988</v>
      </c>
      <c r="V128" s="1" t="s">
        <v>1020</v>
      </c>
    </row>
    <row r="129" s="1" customFormat="1" spans="1:22">
      <c r="A129" s="1" t="s">
        <v>1604</v>
      </c>
      <c r="B129" s="1" t="s">
        <v>1555</v>
      </c>
      <c r="C129" s="1" t="s">
        <v>1605</v>
      </c>
      <c r="D129" s="1" t="s">
        <v>1176</v>
      </c>
      <c r="E129" s="1" t="s">
        <v>1177</v>
      </c>
      <c r="F129" s="1" t="s">
        <v>977</v>
      </c>
      <c r="G129" s="1" t="s">
        <v>973</v>
      </c>
      <c r="H129" s="1" t="s">
        <v>978</v>
      </c>
      <c r="I129" s="1" t="s">
        <v>981</v>
      </c>
      <c r="J129" s="1" t="s">
        <v>980</v>
      </c>
      <c r="K129" s="1" t="s">
        <v>981</v>
      </c>
      <c r="L129" s="1" t="s">
        <v>981</v>
      </c>
      <c r="M129" s="1" t="s">
        <v>994</v>
      </c>
      <c r="N129" s="1" t="s">
        <v>994</v>
      </c>
      <c r="O129" s="1" t="s">
        <v>981</v>
      </c>
      <c r="P129" s="1" t="s">
        <v>983</v>
      </c>
      <c r="Q129" s="1" t="s">
        <v>984</v>
      </c>
      <c r="R129" s="1" t="s">
        <v>1606</v>
      </c>
      <c r="S129" s="1" t="s">
        <v>986</v>
      </c>
      <c r="T129" s="1" t="s">
        <v>987</v>
      </c>
      <c r="U129" s="1" t="s">
        <v>988</v>
      </c>
      <c r="V129" s="1" t="s">
        <v>1020</v>
      </c>
    </row>
    <row r="130" s="1" customFormat="1" spans="1:22">
      <c r="A130" s="3">
        <v>21855607265</v>
      </c>
      <c r="B130" s="1" t="s">
        <v>1607</v>
      </c>
      <c r="C130" s="1" t="s">
        <v>1608</v>
      </c>
      <c r="D130" s="1" t="s">
        <v>1609</v>
      </c>
      <c r="E130" s="1" t="s">
        <v>1610</v>
      </c>
      <c r="F130" s="1" t="s">
        <v>1025</v>
      </c>
      <c r="G130" s="1" t="s">
        <v>973</v>
      </c>
      <c r="H130" s="1" t="s">
        <v>978</v>
      </c>
      <c r="I130" s="1" t="s">
        <v>1611</v>
      </c>
      <c r="J130" s="1" t="s">
        <v>980</v>
      </c>
      <c r="K130" s="1" t="s">
        <v>1611</v>
      </c>
      <c r="L130" s="1" t="s">
        <v>1611</v>
      </c>
      <c r="M130" s="1" t="s">
        <v>994</v>
      </c>
      <c r="N130" s="1" t="s">
        <v>994</v>
      </c>
      <c r="O130" s="1" t="s">
        <v>981</v>
      </c>
      <c r="P130" s="1" t="s">
        <v>983</v>
      </c>
      <c r="Q130" s="1" t="s">
        <v>984</v>
      </c>
      <c r="R130" s="1" t="s">
        <v>1612</v>
      </c>
      <c r="S130" s="1" t="s">
        <v>986</v>
      </c>
      <c r="T130" s="1" t="s">
        <v>987</v>
      </c>
      <c r="U130" s="1" t="s">
        <v>988</v>
      </c>
      <c r="V130" s="1" t="s">
        <v>1020</v>
      </c>
    </row>
    <row r="131" s="1" customFormat="1" spans="1:22">
      <c r="A131" s="3">
        <v>21771860941</v>
      </c>
      <c r="B131" s="1" t="s">
        <v>1409</v>
      </c>
      <c r="C131" s="1" t="s">
        <v>1613</v>
      </c>
      <c r="D131" s="1" t="s">
        <v>1081</v>
      </c>
      <c r="E131" s="1" t="s">
        <v>1614</v>
      </c>
      <c r="F131" s="1" t="s">
        <v>977</v>
      </c>
      <c r="G131" s="1" t="s">
        <v>973</v>
      </c>
      <c r="H131" s="1" t="s">
        <v>978</v>
      </c>
      <c r="I131" s="1" t="s">
        <v>1615</v>
      </c>
      <c r="J131" s="1" t="s">
        <v>980</v>
      </c>
      <c r="K131" s="1" t="s">
        <v>1615</v>
      </c>
      <c r="L131" s="1" t="s">
        <v>1615</v>
      </c>
      <c r="M131" s="1" t="s">
        <v>994</v>
      </c>
      <c r="N131" s="1" t="s">
        <v>994</v>
      </c>
      <c r="O131" s="1" t="s">
        <v>981</v>
      </c>
      <c r="P131" s="1" t="s">
        <v>983</v>
      </c>
      <c r="Q131" s="1" t="s">
        <v>984</v>
      </c>
      <c r="R131" s="1" t="s">
        <v>1616</v>
      </c>
      <c r="S131" s="1" t="s">
        <v>986</v>
      </c>
      <c r="T131" s="1" t="s">
        <v>987</v>
      </c>
      <c r="U131" s="1" t="s">
        <v>988</v>
      </c>
      <c r="V131" s="1" t="s">
        <v>1020</v>
      </c>
    </row>
    <row r="132" s="1" customFormat="1" spans="1:22">
      <c r="A132" s="3">
        <v>999221927174478</v>
      </c>
      <c r="B132" s="1" t="s">
        <v>1443</v>
      </c>
      <c r="C132" s="1" t="s">
        <v>1617</v>
      </c>
      <c r="D132" s="1" t="s">
        <v>1261</v>
      </c>
      <c r="E132" s="1" t="s">
        <v>1618</v>
      </c>
      <c r="F132" s="1" t="s">
        <v>977</v>
      </c>
      <c r="G132" s="1" t="s">
        <v>973</v>
      </c>
      <c r="H132" s="1" t="s">
        <v>978</v>
      </c>
      <c r="I132" s="1" t="s">
        <v>981</v>
      </c>
      <c r="J132" s="1" t="s">
        <v>980</v>
      </c>
      <c r="K132" s="1" t="s">
        <v>981</v>
      </c>
      <c r="L132" s="1" t="s">
        <v>981</v>
      </c>
      <c r="M132" s="1" t="s">
        <v>994</v>
      </c>
      <c r="N132" s="1" t="s">
        <v>994</v>
      </c>
      <c r="O132" s="1" t="s">
        <v>981</v>
      </c>
      <c r="P132" s="1" t="s">
        <v>983</v>
      </c>
      <c r="Q132" s="1" t="s">
        <v>984</v>
      </c>
      <c r="R132" s="1" t="s">
        <v>1619</v>
      </c>
      <c r="S132" s="1" t="s">
        <v>986</v>
      </c>
      <c r="T132" s="1" t="s">
        <v>987</v>
      </c>
      <c r="U132" s="1" t="s">
        <v>988</v>
      </c>
      <c r="V132" s="1" t="s">
        <v>1020</v>
      </c>
    </row>
    <row r="133" s="1" customFormat="1" spans="1:22">
      <c r="A133" s="3">
        <v>21772780107</v>
      </c>
      <c r="B133" s="1" t="s">
        <v>1409</v>
      </c>
      <c r="C133" s="1" t="s">
        <v>1620</v>
      </c>
      <c r="D133" s="1" t="s">
        <v>1261</v>
      </c>
      <c r="E133" s="1" t="s">
        <v>1621</v>
      </c>
      <c r="F133" s="1" t="s">
        <v>1109</v>
      </c>
      <c r="G133" s="1" t="s">
        <v>973</v>
      </c>
      <c r="H133" s="1" t="s">
        <v>978</v>
      </c>
      <c r="I133" s="1" t="s">
        <v>1622</v>
      </c>
      <c r="J133" s="1" t="s">
        <v>980</v>
      </c>
      <c r="K133" s="1" t="s">
        <v>1622</v>
      </c>
      <c r="L133" s="1" t="s">
        <v>1622</v>
      </c>
      <c r="M133" s="1" t="s">
        <v>994</v>
      </c>
      <c r="N133" s="1" t="s">
        <v>994</v>
      </c>
      <c r="O133" s="1" t="s">
        <v>981</v>
      </c>
      <c r="P133" s="1" t="s">
        <v>983</v>
      </c>
      <c r="Q133" s="1" t="s">
        <v>984</v>
      </c>
      <c r="R133" s="1" t="s">
        <v>1623</v>
      </c>
      <c r="S133" s="1" t="s">
        <v>986</v>
      </c>
      <c r="T133" s="1" t="s">
        <v>987</v>
      </c>
      <c r="U133" s="1" t="s">
        <v>988</v>
      </c>
      <c r="V133" s="1" t="s">
        <v>1020</v>
      </c>
    </row>
    <row r="134" s="1" customFormat="1" spans="1:22">
      <c r="A134" s="3">
        <v>21829370791</v>
      </c>
      <c r="B134" s="1" t="s">
        <v>1509</v>
      </c>
      <c r="C134" s="1" t="s">
        <v>1624</v>
      </c>
      <c r="D134" s="1" t="s">
        <v>1261</v>
      </c>
      <c r="E134" s="1" t="s">
        <v>1625</v>
      </c>
      <c r="F134" s="1" t="s">
        <v>977</v>
      </c>
      <c r="G134" s="1" t="s">
        <v>973</v>
      </c>
      <c r="H134" s="1" t="s">
        <v>978</v>
      </c>
      <c r="I134" s="1" t="s">
        <v>1626</v>
      </c>
      <c r="J134" s="1" t="s">
        <v>980</v>
      </c>
      <c r="K134" s="1" t="s">
        <v>1626</v>
      </c>
      <c r="L134" s="1" t="s">
        <v>1626</v>
      </c>
      <c r="M134" s="1" t="s">
        <v>994</v>
      </c>
      <c r="N134" s="1" t="s">
        <v>994</v>
      </c>
      <c r="O134" s="1" t="s">
        <v>981</v>
      </c>
      <c r="P134" s="1" t="s">
        <v>983</v>
      </c>
      <c r="Q134" s="1" t="s">
        <v>984</v>
      </c>
      <c r="R134" s="1" t="s">
        <v>1627</v>
      </c>
      <c r="S134" s="1" t="s">
        <v>986</v>
      </c>
      <c r="T134" s="1" t="s">
        <v>987</v>
      </c>
      <c r="U134" s="1" t="s">
        <v>988</v>
      </c>
      <c r="V134" s="1" t="s">
        <v>1020</v>
      </c>
    </row>
    <row r="135" s="1" customFormat="1" spans="1:22">
      <c r="A135" s="3">
        <v>21849508856</v>
      </c>
      <c r="B135" s="1" t="s">
        <v>1496</v>
      </c>
      <c r="C135" s="1" t="s">
        <v>1628</v>
      </c>
      <c r="D135" s="1" t="s">
        <v>1261</v>
      </c>
      <c r="E135" s="1" t="s">
        <v>1629</v>
      </c>
      <c r="F135" s="1" t="s">
        <v>977</v>
      </c>
      <c r="G135" s="1" t="s">
        <v>973</v>
      </c>
      <c r="H135" s="1" t="s">
        <v>978</v>
      </c>
      <c r="I135" s="1" t="s">
        <v>1630</v>
      </c>
      <c r="J135" s="1" t="s">
        <v>980</v>
      </c>
      <c r="K135" s="1" t="s">
        <v>1630</v>
      </c>
      <c r="L135" s="1" t="s">
        <v>1630</v>
      </c>
      <c r="M135" s="1" t="s">
        <v>994</v>
      </c>
      <c r="N135" s="1" t="s">
        <v>994</v>
      </c>
      <c r="O135" s="1" t="s">
        <v>981</v>
      </c>
      <c r="P135" s="1" t="s">
        <v>983</v>
      </c>
      <c r="Q135" s="1" t="s">
        <v>984</v>
      </c>
      <c r="R135" s="1" t="s">
        <v>1631</v>
      </c>
      <c r="S135" s="1" t="s">
        <v>986</v>
      </c>
      <c r="T135" s="1" t="s">
        <v>987</v>
      </c>
      <c r="U135" s="1" t="s">
        <v>988</v>
      </c>
      <c r="V135" s="1" t="s">
        <v>1020</v>
      </c>
    </row>
    <row r="136" s="1" customFormat="1" spans="1:22">
      <c r="A136" s="3">
        <v>21356250937</v>
      </c>
      <c r="B136" s="1" t="s">
        <v>1632</v>
      </c>
      <c r="C136" s="1" t="s">
        <v>1633</v>
      </c>
      <c r="D136" s="1" t="s">
        <v>1261</v>
      </c>
      <c r="E136" s="1" t="s">
        <v>1634</v>
      </c>
      <c r="F136" s="1" t="s">
        <v>1180</v>
      </c>
      <c r="G136" s="1" t="s">
        <v>973</v>
      </c>
      <c r="H136" s="1" t="s">
        <v>978</v>
      </c>
      <c r="I136" s="1" t="s">
        <v>1635</v>
      </c>
      <c r="J136" s="1" t="s">
        <v>980</v>
      </c>
      <c r="K136" s="1" t="s">
        <v>1635</v>
      </c>
      <c r="L136" s="1" t="s">
        <v>1635</v>
      </c>
      <c r="M136" s="1" t="s">
        <v>994</v>
      </c>
      <c r="N136" s="1" t="s">
        <v>994</v>
      </c>
      <c r="O136" s="1" t="s">
        <v>981</v>
      </c>
      <c r="P136" s="1" t="s">
        <v>983</v>
      </c>
      <c r="Q136" s="1" t="s">
        <v>984</v>
      </c>
      <c r="R136" s="1" t="s">
        <v>1636</v>
      </c>
      <c r="S136" s="1" t="s">
        <v>986</v>
      </c>
      <c r="T136" s="1" t="s">
        <v>987</v>
      </c>
      <c r="U136" s="1" t="s">
        <v>988</v>
      </c>
      <c r="V136" s="1" t="s">
        <v>1020</v>
      </c>
    </row>
    <row r="137" s="1" customFormat="1" spans="1:22">
      <c r="A137" s="3">
        <v>21112974871</v>
      </c>
      <c r="B137" s="1" t="s">
        <v>1637</v>
      </c>
      <c r="C137" s="1" t="s">
        <v>1638</v>
      </c>
      <c r="D137" s="1" t="s">
        <v>1261</v>
      </c>
      <c r="E137" s="1" t="s">
        <v>1639</v>
      </c>
      <c r="F137" s="1" t="s">
        <v>1025</v>
      </c>
      <c r="G137" s="1" t="s">
        <v>973</v>
      </c>
      <c r="H137" s="1" t="s">
        <v>978</v>
      </c>
      <c r="I137" s="1" t="s">
        <v>1640</v>
      </c>
      <c r="J137" s="1" t="s">
        <v>980</v>
      </c>
      <c r="K137" s="1" t="s">
        <v>1640</v>
      </c>
      <c r="L137" s="1" t="s">
        <v>1640</v>
      </c>
      <c r="M137" s="1" t="s">
        <v>994</v>
      </c>
      <c r="N137" s="1" t="s">
        <v>994</v>
      </c>
      <c r="O137" s="1" t="s">
        <v>981</v>
      </c>
      <c r="P137" s="1" t="s">
        <v>983</v>
      </c>
      <c r="Q137" s="1" t="s">
        <v>984</v>
      </c>
      <c r="R137" s="1" t="s">
        <v>1641</v>
      </c>
      <c r="S137" s="1" t="s">
        <v>986</v>
      </c>
      <c r="T137" s="1" t="s">
        <v>987</v>
      </c>
      <c r="U137" s="1" t="s">
        <v>988</v>
      </c>
      <c r="V137" s="1" t="s">
        <v>1020</v>
      </c>
    </row>
    <row r="138" s="1" customFormat="1" spans="1:22">
      <c r="A138" s="3">
        <v>21558582450</v>
      </c>
      <c r="B138" s="1" t="s">
        <v>1642</v>
      </c>
      <c r="C138" s="1" t="s">
        <v>1643</v>
      </c>
      <c r="D138" s="1" t="s">
        <v>1261</v>
      </c>
      <c r="E138" s="1" t="s">
        <v>1644</v>
      </c>
      <c r="F138" s="1" t="s">
        <v>977</v>
      </c>
      <c r="G138" s="1" t="s">
        <v>973</v>
      </c>
      <c r="H138" s="1" t="s">
        <v>978</v>
      </c>
      <c r="I138" s="1" t="s">
        <v>1645</v>
      </c>
      <c r="J138" s="1" t="s">
        <v>980</v>
      </c>
      <c r="K138" s="1" t="s">
        <v>1645</v>
      </c>
      <c r="L138" s="1" t="s">
        <v>1645</v>
      </c>
      <c r="M138" s="1" t="s">
        <v>994</v>
      </c>
      <c r="N138" s="1" t="s">
        <v>994</v>
      </c>
      <c r="O138" s="1" t="s">
        <v>981</v>
      </c>
      <c r="P138" s="1" t="s">
        <v>983</v>
      </c>
      <c r="Q138" s="1" t="s">
        <v>984</v>
      </c>
      <c r="R138" s="1" t="s">
        <v>1646</v>
      </c>
      <c r="S138" s="1" t="s">
        <v>986</v>
      </c>
      <c r="T138" s="1" t="s">
        <v>987</v>
      </c>
      <c r="U138" s="1" t="s">
        <v>988</v>
      </c>
      <c r="V138" s="1" t="s">
        <v>1020</v>
      </c>
    </row>
    <row r="139" s="1" customFormat="1" spans="1:22">
      <c r="A139" s="3">
        <v>21505602193</v>
      </c>
      <c r="B139" s="1" t="s">
        <v>1647</v>
      </c>
      <c r="C139" s="1" t="s">
        <v>1648</v>
      </c>
      <c r="D139" s="1" t="s">
        <v>1649</v>
      </c>
      <c r="E139" s="1" t="s">
        <v>1650</v>
      </c>
      <c r="F139" s="1" t="s">
        <v>1069</v>
      </c>
      <c r="G139" s="1" t="s">
        <v>973</v>
      </c>
      <c r="H139" s="1" t="s">
        <v>978</v>
      </c>
      <c r="I139" s="1" t="s">
        <v>1651</v>
      </c>
      <c r="J139" s="1" t="s">
        <v>980</v>
      </c>
      <c r="K139" s="1" t="s">
        <v>1651</v>
      </c>
      <c r="L139" s="1" t="s">
        <v>1651</v>
      </c>
      <c r="M139" s="1" t="s">
        <v>994</v>
      </c>
      <c r="N139" s="1" t="s">
        <v>994</v>
      </c>
      <c r="O139" s="1" t="s">
        <v>981</v>
      </c>
      <c r="P139" s="1" t="s">
        <v>983</v>
      </c>
      <c r="Q139" s="1" t="s">
        <v>984</v>
      </c>
      <c r="R139" s="1" t="s">
        <v>1652</v>
      </c>
      <c r="S139" s="1" t="s">
        <v>986</v>
      </c>
      <c r="T139" s="1" t="s">
        <v>987</v>
      </c>
      <c r="U139" s="1" t="s">
        <v>988</v>
      </c>
      <c r="V139" s="1" t="s">
        <v>1099</v>
      </c>
    </row>
    <row r="140" s="1" customFormat="1" spans="1:22">
      <c r="A140" s="3">
        <v>21777657854</v>
      </c>
      <c r="B140" s="1" t="s">
        <v>1409</v>
      </c>
      <c r="C140" s="1" t="s">
        <v>1653</v>
      </c>
      <c r="D140" s="1" t="s">
        <v>1226</v>
      </c>
      <c r="E140" s="1" t="s">
        <v>1654</v>
      </c>
      <c r="F140" s="1" t="s">
        <v>1025</v>
      </c>
      <c r="G140" s="1" t="s">
        <v>973</v>
      </c>
      <c r="H140" s="1" t="s">
        <v>978</v>
      </c>
      <c r="I140" s="1" t="s">
        <v>1655</v>
      </c>
      <c r="J140" s="1" t="s">
        <v>980</v>
      </c>
      <c r="K140" s="1" t="s">
        <v>1655</v>
      </c>
      <c r="L140" s="1" t="s">
        <v>1655</v>
      </c>
      <c r="M140" s="1" t="s">
        <v>994</v>
      </c>
      <c r="N140" s="1" t="s">
        <v>994</v>
      </c>
      <c r="O140" s="1" t="s">
        <v>981</v>
      </c>
      <c r="P140" s="1" t="s">
        <v>983</v>
      </c>
      <c r="Q140" s="1" t="s">
        <v>984</v>
      </c>
      <c r="R140" s="1" t="s">
        <v>1656</v>
      </c>
      <c r="S140" s="1" t="s">
        <v>986</v>
      </c>
      <c r="T140" s="1" t="s">
        <v>987</v>
      </c>
      <c r="U140" s="1" t="s">
        <v>988</v>
      </c>
      <c r="V140" s="1" t="s">
        <v>996</v>
      </c>
    </row>
    <row r="141" s="1" customFormat="1" spans="1:22">
      <c r="A141" s="3">
        <v>21826761266</v>
      </c>
      <c r="B141" s="1" t="s">
        <v>1600</v>
      </c>
      <c r="C141" s="1" t="s">
        <v>1657</v>
      </c>
      <c r="D141" s="1" t="s">
        <v>1658</v>
      </c>
      <c r="E141" s="1" t="s">
        <v>1659</v>
      </c>
      <c r="F141" s="1" t="s">
        <v>977</v>
      </c>
      <c r="G141" s="1" t="s">
        <v>973</v>
      </c>
      <c r="H141" s="1" t="s">
        <v>978</v>
      </c>
      <c r="I141" s="1" t="s">
        <v>1660</v>
      </c>
      <c r="J141" s="1" t="s">
        <v>980</v>
      </c>
      <c r="K141" s="1" t="s">
        <v>1660</v>
      </c>
      <c r="L141" s="1" t="s">
        <v>1660</v>
      </c>
      <c r="M141" s="1" t="s">
        <v>994</v>
      </c>
      <c r="N141" s="1" t="s">
        <v>994</v>
      </c>
      <c r="O141" s="1" t="s">
        <v>981</v>
      </c>
      <c r="P141" s="1" t="s">
        <v>983</v>
      </c>
      <c r="Q141" s="1" t="s">
        <v>984</v>
      </c>
      <c r="R141" s="1" t="s">
        <v>1661</v>
      </c>
      <c r="S141" s="1" t="s">
        <v>986</v>
      </c>
      <c r="T141" s="1" t="s">
        <v>987</v>
      </c>
      <c r="U141" s="1" t="s">
        <v>988</v>
      </c>
      <c r="V141" s="1" t="s">
        <v>1053</v>
      </c>
    </row>
    <row r="142" s="1" customFormat="1" spans="1:22">
      <c r="A142" s="3">
        <v>21696970588</v>
      </c>
      <c r="B142" s="1" t="s">
        <v>1662</v>
      </c>
      <c r="C142" s="1" t="s">
        <v>1663</v>
      </c>
      <c r="D142" s="1" t="s">
        <v>1664</v>
      </c>
      <c r="E142" s="1" t="s">
        <v>1665</v>
      </c>
      <c r="F142" s="1" t="s">
        <v>1069</v>
      </c>
      <c r="G142" s="1" t="s">
        <v>973</v>
      </c>
      <c r="H142" s="1" t="s">
        <v>978</v>
      </c>
      <c r="I142" s="1" t="s">
        <v>1666</v>
      </c>
      <c r="J142" s="1" t="s">
        <v>980</v>
      </c>
      <c r="K142" s="1" t="s">
        <v>1666</v>
      </c>
      <c r="L142" s="1" t="s">
        <v>1666</v>
      </c>
      <c r="M142" s="1" t="s">
        <v>994</v>
      </c>
      <c r="N142" s="1" t="s">
        <v>994</v>
      </c>
      <c r="O142" s="1" t="s">
        <v>981</v>
      </c>
      <c r="P142" s="1" t="s">
        <v>983</v>
      </c>
      <c r="Q142" s="1" t="s">
        <v>984</v>
      </c>
      <c r="R142" s="1" t="s">
        <v>1667</v>
      </c>
      <c r="S142" s="1" t="s">
        <v>986</v>
      </c>
      <c r="T142" s="1" t="s">
        <v>987</v>
      </c>
      <c r="U142" s="1" t="s">
        <v>988</v>
      </c>
      <c r="V142" s="1" t="s">
        <v>1020</v>
      </c>
    </row>
    <row r="143" s="1" customFormat="1" spans="1:22">
      <c r="A143" s="3">
        <v>21841250415</v>
      </c>
      <c r="B143" s="1" t="s">
        <v>1475</v>
      </c>
      <c r="C143" s="1" t="s">
        <v>1668</v>
      </c>
      <c r="D143" s="1" t="s">
        <v>1202</v>
      </c>
      <c r="E143" s="1" t="s">
        <v>1669</v>
      </c>
      <c r="F143" s="1" t="s">
        <v>1069</v>
      </c>
      <c r="G143" s="1" t="s">
        <v>973</v>
      </c>
      <c r="H143" s="1" t="s">
        <v>978</v>
      </c>
      <c r="I143" s="1" t="s">
        <v>1670</v>
      </c>
      <c r="J143" s="1" t="s">
        <v>980</v>
      </c>
      <c r="K143" s="1" t="s">
        <v>1670</v>
      </c>
      <c r="L143" s="1" t="s">
        <v>1670</v>
      </c>
      <c r="M143" s="1" t="s">
        <v>994</v>
      </c>
      <c r="N143" s="1" t="s">
        <v>994</v>
      </c>
      <c r="O143" s="1" t="s">
        <v>981</v>
      </c>
      <c r="P143" s="1" t="s">
        <v>983</v>
      </c>
      <c r="Q143" s="1" t="s">
        <v>984</v>
      </c>
      <c r="R143" s="1" t="s">
        <v>1671</v>
      </c>
      <c r="S143" s="1" t="s">
        <v>986</v>
      </c>
      <c r="T143" s="1" t="s">
        <v>987</v>
      </c>
      <c r="U143" s="1" t="s">
        <v>988</v>
      </c>
      <c r="V143" s="1" t="s">
        <v>996</v>
      </c>
    </row>
    <row r="144" s="1" customFormat="1" spans="1:22">
      <c r="A144" s="3">
        <v>21846489022</v>
      </c>
      <c r="B144" s="1" t="s">
        <v>1458</v>
      </c>
      <c r="C144" s="1" t="s">
        <v>1672</v>
      </c>
      <c r="D144" s="1" t="s">
        <v>1673</v>
      </c>
      <c r="E144" s="1" t="s">
        <v>1674</v>
      </c>
      <c r="F144" s="1" t="s">
        <v>977</v>
      </c>
      <c r="G144" s="1" t="s">
        <v>973</v>
      </c>
      <c r="H144" s="1" t="s">
        <v>978</v>
      </c>
      <c r="I144" s="1" t="s">
        <v>1675</v>
      </c>
      <c r="J144" s="1" t="s">
        <v>980</v>
      </c>
      <c r="K144" s="1" t="s">
        <v>1675</v>
      </c>
      <c r="L144" s="1" t="s">
        <v>1675</v>
      </c>
      <c r="M144" s="1" t="s">
        <v>994</v>
      </c>
      <c r="N144" s="1" t="s">
        <v>994</v>
      </c>
      <c r="O144" s="1" t="s">
        <v>981</v>
      </c>
      <c r="P144" s="1" t="s">
        <v>983</v>
      </c>
      <c r="Q144" s="1" t="s">
        <v>984</v>
      </c>
      <c r="R144" s="1" t="s">
        <v>1676</v>
      </c>
      <c r="S144" s="1" t="s">
        <v>986</v>
      </c>
      <c r="T144" s="1" t="s">
        <v>987</v>
      </c>
      <c r="U144" s="1" t="s">
        <v>988</v>
      </c>
      <c r="V144" s="1" t="s">
        <v>996</v>
      </c>
    </row>
    <row r="145" s="1" customFormat="1" spans="1:22">
      <c r="A145" s="3">
        <v>21200185256</v>
      </c>
      <c r="B145" s="1" t="s">
        <v>1677</v>
      </c>
      <c r="C145" s="1" t="s">
        <v>1678</v>
      </c>
      <c r="D145" s="1" t="s">
        <v>1679</v>
      </c>
      <c r="E145" s="1" t="s">
        <v>1680</v>
      </c>
      <c r="F145" s="1" t="s">
        <v>1148</v>
      </c>
      <c r="G145" s="1" t="s">
        <v>973</v>
      </c>
      <c r="H145" s="1" t="s">
        <v>978</v>
      </c>
      <c r="I145" s="1" t="s">
        <v>1681</v>
      </c>
      <c r="J145" s="1" t="s">
        <v>980</v>
      </c>
      <c r="K145" s="1" t="s">
        <v>1681</v>
      </c>
      <c r="L145" s="1" t="s">
        <v>1681</v>
      </c>
      <c r="M145" s="1" t="s">
        <v>994</v>
      </c>
      <c r="N145" s="1" t="s">
        <v>994</v>
      </c>
      <c r="O145" s="1" t="s">
        <v>981</v>
      </c>
      <c r="P145" s="1" t="s">
        <v>983</v>
      </c>
      <c r="Q145" s="1" t="s">
        <v>984</v>
      </c>
      <c r="R145" s="1" t="s">
        <v>1682</v>
      </c>
      <c r="S145" s="1" t="s">
        <v>986</v>
      </c>
      <c r="T145" s="1" t="s">
        <v>987</v>
      </c>
      <c r="U145" s="1" t="s">
        <v>988</v>
      </c>
      <c r="V145" s="1" t="s">
        <v>996</v>
      </c>
    </row>
    <row r="146" s="1" customFormat="1" spans="1:22">
      <c r="A146" s="3">
        <v>21580768621</v>
      </c>
      <c r="B146" s="1" t="s">
        <v>1505</v>
      </c>
      <c r="C146" s="1" t="s">
        <v>1683</v>
      </c>
      <c r="D146" s="1" t="s">
        <v>1684</v>
      </c>
      <c r="E146" s="1" t="s">
        <v>1685</v>
      </c>
      <c r="F146" s="1" t="s">
        <v>1148</v>
      </c>
      <c r="G146" s="1" t="s">
        <v>973</v>
      </c>
      <c r="H146" s="1" t="s">
        <v>978</v>
      </c>
      <c r="I146" s="1" t="s">
        <v>1686</v>
      </c>
      <c r="J146" s="1" t="s">
        <v>980</v>
      </c>
      <c r="K146" s="1" t="s">
        <v>1686</v>
      </c>
      <c r="L146" s="1" t="s">
        <v>1686</v>
      </c>
      <c r="M146" s="1" t="s">
        <v>994</v>
      </c>
      <c r="N146" s="1" t="s">
        <v>994</v>
      </c>
      <c r="O146" s="1" t="s">
        <v>981</v>
      </c>
      <c r="P146" s="1" t="s">
        <v>983</v>
      </c>
      <c r="Q146" s="1" t="s">
        <v>984</v>
      </c>
      <c r="R146" s="1" t="s">
        <v>1687</v>
      </c>
      <c r="S146" s="1" t="s">
        <v>986</v>
      </c>
      <c r="T146" s="1" t="s">
        <v>987</v>
      </c>
      <c r="U146" s="1" t="s">
        <v>988</v>
      </c>
      <c r="V146" s="1" t="s">
        <v>996</v>
      </c>
    </row>
    <row r="147" s="1" customFormat="1" spans="1:22">
      <c r="A147" s="3">
        <v>21835648542</v>
      </c>
      <c r="B147" s="1" t="s">
        <v>1574</v>
      </c>
      <c r="C147" s="1" t="s">
        <v>1688</v>
      </c>
      <c r="D147" s="1" t="s">
        <v>1689</v>
      </c>
      <c r="E147" s="1" t="s">
        <v>1690</v>
      </c>
      <c r="F147" s="1" t="s">
        <v>1025</v>
      </c>
      <c r="G147" s="1" t="s">
        <v>973</v>
      </c>
      <c r="H147" s="1" t="s">
        <v>978</v>
      </c>
      <c r="I147" s="1" t="s">
        <v>1691</v>
      </c>
      <c r="J147" s="1" t="s">
        <v>980</v>
      </c>
      <c r="K147" s="1" t="s">
        <v>1691</v>
      </c>
      <c r="L147" s="1" t="s">
        <v>1691</v>
      </c>
      <c r="M147" s="1" t="s">
        <v>994</v>
      </c>
      <c r="N147" s="1" t="s">
        <v>994</v>
      </c>
      <c r="O147" s="1" t="s">
        <v>981</v>
      </c>
      <c r="P147" s="1" t="s">
        <v>983</v>
      </c>
      <c r="Q147" s="1" t="s">
        <v>984</v>
      </c>
      <c r="R147" s="1" t="s">
        <v>1692</v>
      </c>
      <c r="S147" s="1" t="s">
        <v>986</v>
      </c>
      <c r="T147" s="1" t="s">
        <v>987</v>
      </c>
      <c r="U147" s="1" t="s">
        <v>988</v>
      </c>
      <c r="V147" s="1" t="s">
        <v>1020</v>
      </c>
    </row>
    <row r="148" s="1" customFormat="1" spans="1:22">
      <c r="A148" s="3">
        <v>21844143959</v>
      </c>
      <c r="B148" s="1" t="s">
        <v>1693</v>
      </c>
      <c r="C148" s="1" t="s">
        <v>1694</v>
      </c>
      <c r="D148" s="1" t="s">
        <v>1197</v>
      </c>
      <c r="E148" s="1" t="s">
        <v>1695</v>
      </c>
      <c r="F148" s="1" t="s">
        <v>977</v>
      </c>
      <c r="G148" s="1" t="s">
        <v>973</v>
      </c>
      <c r="H148" s="1" t="s">
        <v>978</v>
      </c>
      <c r="I148" s="1" t="s">
        <v>1315</v>
      </c>
      <c r="J148" s="1" t="s">
        <v>980</v>
      </c>
      <c r="K148" s="1" t="s">
        <v>1315</v>
      </c>
      <c r="L148" s="1" t="s">
        <v>1315</v>
      </c>
      <c r="M148" s="1" t="s">
        <v>994</v>
      </c>
      <c r="N148" s="1" t="s">
        <v>994</v>
      </c>
      <c r="O148" s="1" t="s">
        <v>981</v>
      </c>
      <c r="P148" s="1" t="s">
        <v>983</v>
      </c>
      <c r="Q148" s="1" t="s">
        <v>984</v>
      </c>
      <c r="R148" s="1" t="s">
        <v>1696</v>
      </c>
      <c r="S148" s="1" t="s">
        <v>986</v>
      </c>
      <c r="T148" s="1" t="s">
        <v>987</v>
      </c>
      <c r="U148" s="1" t="s">
        <v>988</v>
      </c>
      <c r="V148" s="1" t="s">
        <v>1099</v>
      </c>
    </row>
    <row r="149" s="1" customFormat="1" spans="1:22">
      <c r="A149" s="3">
        <v>999221855973306</v>
      </c>
      <c r="B149" s="1" t="s">
        <v>1525</v>
      </c>
      <c r="C149" s="1" t="s">
        <v>1697</v>
      </c>
      <c r="D149" s="1" t="s">
        <v>1197</v>
      </c>
      <c r="E149" s="1" t="s">
        <v>1698</v>
      </c>
      <c r="F149" s="1" t="s">
        <v>977</v>
      </c>
      <c r="G149" s="1" t="s">
        <v>973</v>
      </c>
      <c r="H149" s="1" t="s">
        <v>978</v>
      </c>
      <c r="I149" s="1" t="s">
        <v>1358</v>
      </c>
      <c r="J149" s="1" t="s">
        <v>980</v>
      </c>
      <c r="K149" s="1" t="s">
        <v>1358</v>
      </c>
      <c r="L149" s="1" t="s">
        <v>1358</v>
      </c>
      <c r="M149" s="1" t="s">
        <v>994</v>
      </c>
      <c r="N149" s="1" t="s">
        <v>994</v>
      </c>
      <c r="O149" s="1" t="s">
        <v>981</v>
      </c>
      <c r="P149" s="1" t="s">
        <v>983</v>
      </c>
      <c r="Q149" s="1" t="s">
        <v>984</v>
      </c>
      <c r="R149" s="1" t="s">
        <v>1699</v>
      </c>
      <c r="S149" s="1" t="s">
        <v>986</v>
      </c>
      <c r="T149" s="1" t="s">
        <v>987</v>
      </c>
      <c r="U149" s="1" t="s">
        <v>988</v>
      </c>
      <c r="V149" s="1" t="s">
        <v>1099</v>
      </c>
    </row>
    <row r="150" s="1" customFormat="1" spans="1:22">
      <c r="A150" s="3">
        <v>21350778653</v>
      </c>
      <c r="B150" s="1" t="s">
        <v>1382</v>
      </c>
      <c r="C150" s="1" t="s">
        <v>1700</v>
      </c>
      <c r="D150" s="1" t="s">
        <v>1701</v>
      </c>
      <c r="E150" s="1" t="s">
        <v>1702</v>
      </c>
      <c r="F150" s="1" t="s">
        <v>1025</v>
      </c>
      <c r="G150" s="1" t="s">
        <v>973</v>
      </c>
      <c r="H150" s="1" t="s">
        <v>978</v>
      </c>
      <c r="I150" s="1" t="s">
        <v>1703</v>
      </c>
      <c r="J150" s="1" t="s">
        <v>980</v>
      </c>
      <c r="K150" s="1" t="s">
        <v>1703</v>
      </c>
      <c r="L150" s="1" t="s">
        <v>1703</v>
      </c>
      <c r="M150" s="1" t="s">
        <v>994</v>
      </c>
      <c r="N150" s="1" t="s">
        <v>994</v>
      </c>
      <c r="O150" s="1" t="s">
        <v>981</v>
      </c>
      <c r="P150" s="1" t="s">
        <v>983</v>
      </c>
      <c r="Q150" s="1" t="s">
        <v>984</v>
      </c>
      <c r="R150" s="1" t="s">
        <v>1704</v>
      </c>
      <c r="S150" s="1" t="s">
        <v>986</v>
      </c>
      <c r="T150" s="1" t="s">
        <v>987</v>
      </c>
      <c r="U150" s="1" t="s">
        <v>988</v>
      </c>
      <c r="V150" s="1" t="s">
        <v>1705</v>
      </c>
    </row>
    <row r="151" s="1" customFormat="1" spans="1:22">
      <c r="A151" s="3">
        <v>21850971185</v>
      </c>
      <c r="B151" s="1" t="s">
        <v>1434</v>
      </c>
      <c r="C151" s="1" t="s">
        <v>1706</v>
      </c>
      <c r="D151" s="1" t="s">
        <v>1707</v>
      </c>
      <c r="E151" s="1" t="s">
        <v>1708</v>
      </c>
      <c r="F151" s="1" t="s">
        <v>1069</v>
      </c>
      <c r="G151" s="1" t="s">
        <v>973</v>
      </c>
      <c r="H151" s="1" t="s">
        <v>978</v>
      </c>
      <c r="I151" s="1" t="s">
        <v>1709</v>
      </c>
      <c r="J151" s="1" t="s">
        <v>980</v>
      </c>
      <c r="K151" s="1" t="s">
        <v>1709</v>
      </c>
      <c r="L151" s="1" t="s">
        <v>1709</v>
      </c>
      <c r="M151" s="1" t="s">
        <v>994</v>
      </c>
      <c r="N151" s="1" t="s">
        <v>994</v>
      </c>
      <c r="O151" s="1" t="s">
        <v>981</v>
      </c>
      <c r="P151" s="1" t="s">
        <v>983</v>
      </c>
      <c r="Q151" s="1" t="s">
        <v>984</v>
      </c>
      <c r="R151" s="1" t="s">
        <v>1710</v>
      </c>
      <c r="S151" s="1" t="s">
        <v>986</v>
      </c>
      <c r="T151" s="1" t="s">
        <v>987</v>
      </c>
      <c r="U151" s="1" t="s">
        <v>988</v>
      </c>
      <c r="V151" s="1" t="s">
        <v>1020</v>
      </c>
    </row>
    <row r="152" s="1" customFormat="1" spans="1:22">
      <c r="A152" s="3">
        <v>21850345638</v>
      </c>
      <c r="B152" s="1" t="s">
        <v>1434</v>
      </c>
      <c r="C152" s="1" t="s">
        <v>1711</v>
      </c>
      <c r="D152" s="1" t="s">
        <v>1707</v>
      </c>
      <c r="E152" s="1" t="s">
        <v>1712</v>
      </c>
      <c r="F152" s="1" t="s">
        <v>1025</v>
      </c>
      <c r="G152" s="1" t="s">
        <v>973</v>
      </c>
      <c r="H152" s="1" t="s">
        <v>978</v>
      </c>
      <c r="I152" s="1" t="s">
        <v>1713</v>
      </c>
      <c r="J152" s="1" t="s">
        <v>980</v>
      </c>
      <c r="K152" s="1" t="s">
        <v>1713</v>
      </c>
      <c r="L152" s="1" t="s">
        <v>1713</v>
      </c>
      <c r="M152" s="1" t="s">
        <v>994</v>
      </c>
      <c r="N152" s="1" t="s">
        <v>994</v>
      </c>
      <c r="O152" s="1" t="s">
        <v>981</v>
      </c>
      <c r="P152" s="1" t="s">
        <v>983</v>
      </c>
      <c r="Q152" s="1" t="s">
        <v>984</v>
      </c>
      <c r="R152" s="1" t="s">
        <v>1714</v>
      </c>
      <c r="S152" s="1" t="s">
        <v>986</v>
      </c>
      <c r="T152" s="1" t="s">
        <v>987</v>
      </c>
      <c r="U152" s="1" t="s">
        <v>988</v>
      </c>
      <c r="V152" s="1" t="s">
        <v>1020</v>
      </c>
    </row>
    <row r="153" s="1" customFormat="1" spans="1:22">
      <c r="A153" s="3">
        <v>21783161803</v>
      </c>
      <c r="B153" s="1" t="s">
        <v>1590</v>
      </c>
      <c r="C153" s="1" t="s">
        <v>1715</v>
      </c>
      <c r="D153" s="1" t="s">
        <v>1707</v>
      </c>
      <c r="E153" s="1" t="s">
        <v>1716</v>
      </c>
      <c r="F153" s="1" t="s">
        <v>977</v>
      </c>
      <c r="G153" s="1" t="s">
        <v>973</v>
      </c>
      <c r="H153" s="1" t="s">
        <v>978</v>
      </c>
      <c r="I153" s="1" t="s">
        <v>1717</v>
      </c>
      <c r="J153" s="1" t="s">
        <v>980</v>
      </c>
      <c r="K153" s="1" t="s">
        <v>1717</v>
      </c>
      <c r="L153" s="1" t="s">
        <v>1717</v>
      </c>
      <c r="M153" s="1" t="s">
        <v>994</v>
      </c>
      <c r="N153" s="1" t="s">
        <v>994</v>
      </c>
      <c r="O153" s="1" t="s">
        <v>981</v>
      </c>
      <c r="P153" s="1" t="s">
        <v>983</v>
      </c>
      <c r="Q153" s="1" t="s">
        <v>984</v>
      </c>
      <c r="R153" s="1" t="s">
        <v>1718</v>
      </c>
      <c r="S153" s="1" t="s">
        <v>986</v>
      </c>
      <c r="T153" s="1" t="s">
        <v>987</v>
      </c>
      <c r="U153" s="1" t="s">
        <v>988</v>
      </c>
      <c r="V153" s="1" t="s">
        <v>1020</v>
      </c>
    </row>
    <row r="154" s="1" customFormat="1" spans="1:22">
      <c r="A154" s="3">
        <v>18687496478</v>
      </c>
      <c r="B154" s="1" t="s">
        <v>1719</v>
      </c>
      <c r="C154" s="1" t="s">
        <v>1720</v>
      </c>
      <c r="D154" s="1" t="s">
        <v>1721</v>
      </c>
      <c r="E154" s="1" t="s">
        <v>1722</v>
      </c>
      <c r="F154" s="1" t="s">
        <v>1109</v>
      </c>
      <c r="G154" s="1" t="s">
        <v>973</v>
      </c>
      <c r="H154" s="1" t="s">
        <v>978</v>
      </c>
      <c r="I154" s="1" t="s">
        <v>1723</v>
      </c>
      <c r="J154" s="1" t="s">
        <v>980</v>
      </c>
      <c r="K154" s="1" t="s">
        <v>1723</v>
      </c>
      <c r="L154" s="1" t="s">
        <v>1723</v>
      </c>
      <c r="M154" s="1" t="s">
        <v>994</v>
      </c>
      <c r="N154" s="1" t="s">
        <v>994</v>
      </c>
      <c r="O154" s="1" t="s">
        <v>981</v>
      </c>
      <c r="P154" s="1" t="s">
        <v>983</v>
      </c>
      <c r="Q154" s="1" t="s">
        <v>984</v>
      </c>
      <c r="R154" s="1" t="s">
        <v>1724</v>
      </c>
      <c r="S154" s="1" t="s">
        <v>986</v>
      </c>
      <c r="T154" s="1" t="s">
        <v>987</v>
      </c>
      <c r="U154" s="1" t="s">
        <v>988</v>
      </c>
      <c r="V154" s="1" t="s">
        <v>1020</v>
      </c>
    </row>
    <row r="155" s="1" customFormat="1" spans="1:22">
      <c r="A155" s="3">
        <v>21588172916</v>
      </c>
      <c r="B155" s="1" t="s">
        <v>1505</v>
      </c>
      <c r="C155" s="1" t="s">
        <v>1725</v>
      </c>
      <c r="D155" s="1" t="s">
        <v>1726</v>
      </c>
      <c r="E155" s="1" t="s">
        <v>1727</v>
      </c>
      <c r="F155" s="1" t="s">
        <v>1069</v>
      </c>
      <c r="G155" s="1" t="s">
        <v>973</v>
      </c>
      <c r="H155" s="1" t="s">
        <v>978</v>
      </c>
      <c r="I155" s="1" t="s">
        <v>1728</v>
      </c>
      <c r="J155" s="1" t="s">
        <v>980</v>
      </c>
      <c r="K155" s="1" t="s">
        <v>1728</v>
      </c>
      <c r="L155" s="1" t="s">
        <v>1728</v>
      </c>
      <c r="M155" s="1" t="s">
        <v>994</v>
      </c>
      <c r="N155" s="1" t="s">
        <v>994</v>
      </c>
      <c r="O155" s="1" t="s">
        <v>981</v>
      </c>
      <c r="P155" s="1" t="s">
        <v>983</v>
      </c>
      <c r="Q155" s="1" t="s">
        <v>984</v>
      </c>
      <c r="R155" s="1" t="s">
        <v>1729</v>
      </c>
      <c r="S155" s="1" t="s">
        <v>986</v>
      </c>
      <c r="T155" s="1" t="s">
        <v>987</v>
      </c>
      <c r="U155" s="1" t="s">
        <v>988</v>
      </c>
      <c r="V155" s="1" t="s">
        <v>996</v>
      </c>
    </row>
    <row r="156" s="1" customFormat="1" spans="1:22">
      <c r="A156" s="3">
        <v>21697202324</v>
      </c>
      <c r="B156" s="1" t="s">
        <v>1662</v>
      </c>
      <c r="C156" s="1" t="s">
        <v>1730</v>
      </c>
      <c r="D156" s="1" t="s">
        <v>1731</v>
      </c>
      <c r="E156" s="1" t="s">
        <v>1732</v>
      </c>
      <c r="F156" s="1" t="s">
        <v>977</v>
      </c>
      <c r="G156" s="1" t="s">
        <v>973</v>
      </c>
      <c r="H156" s="1" t="s">
        <v>978</v>
      </c>
      <c r="I156" s="1" t="s">
        <v>1733</v>
      </c>
      <c r="J156" s="1" t="s">
        <v>980</v>
      </c>
      <c r="K156" s="1" t="s">
        <v>1733</v>
      </c>
      <c r="L156" s="1" t="s">
        <v>1733</v>
      </c>
      <c r="M156" s="1" t="s">
        <v>994</v>
      </c>
      <c r="N156" s="1" t="s">
        <v>994</v>
      </c>
      <c r="O156" s="1" t="s">
        <v>981</v>
      </c>
      <c r="P156" s="1" t="s">
        <v>983</v>
      </c>
      <c r="Q156" s="1" t="s">
        <v>984</v>
      </c>
      <c r="R156" s="1" t="s">
        <v>1734</v>
      </c>
      <c r="S156" s="1" t="s">
        <v>986</v>
      </c>
      <c r="T156" s="1" t="s">
        <v>987</v>
      </c>
      <c r="U156" s="1" t="s">
        <v>988</v>
      </c>
      <c r="V156" s="1" t="s">
        <v>989</v>
      </c>
    </row>
    <row r="157" s="1" customFormat="1" spans="1:22">
      <c r="A157" s="3">
        <v>21776704515</v>
      </c>
      <c r="B157" s="1" t="s">
        <v>1409</v>
      </c>
      <c r="C157" s="1" t="s">
        <v>1735</v>
      </c>
      <c r="D157" s="1" t="s">
        <v>1731</v>
      </c>
      <c r="E157" s="1" t="s">
        <v>1736</v>
      </c>
      <c r="F157" s="1" t="s">
        <v>977</v>
      </c>
      <c r="G157" s="1" t="s">
        <v>973</v>
      </c>
      <c r="H157" s="1" t="s">
        <v>978</v>
      </c>
      <c r="I157" s="1" t="s">
        <v>1737</v>
      </c>
      <c r="J157" s="1" t="s">
        <v>980</v>
      </c>
      <c r="K157" s="1" t="s">
        <v>1737</v>
      </c>
      <c r="L157" s="1" t="s">
        <v>1737</v>
      </c>
      <c r="M157" s="1" t="s">
        <v>994</v>
      </c>
      <c r="N157" s="1" t="s">
        <v>994</v>
      </c>
      <c r="O157" s="1" t="s">
        <v>981</v>
      </c>
      <c r="P157" s="1" t="s">
        <v>983</v>
      </c>
      <c r="Q157" s="1" t="s">
        <v>984</v>
      </c>
      <c r="R157" s="1" t="s">
        <v>1738</v>
      </c>
      <c r="S157" s="1" t="s">
        <v>986</v>
      </c>
      <c r="T157" s="1" t="s">
        <v>987</v>
      </c>
      <c r="U157" s="1" t="s">
        <v>988</v>
      </c>
      <c r="V157" s="1" t="s">
        <v>989</v>
      </c>
    </row>
    <row r="158" s="1" customFormat="1" spans="1:22">
      <c r="A158" s="3">
        <v>21734416172</v>
      </c>
      <c r="B158" s="1" t="s">
        <v>1595</v>
      </c>
      <c r="C158" s="1" t="s">
        <v>1739</v>
      </c>
      <c r="D158" s="1" t="s">
        <v>1731</v>
      </c>
      <c r="E158" s="1" t="s">
        <v>1740</v>
      </c>
      <c r="F158" s="1" t="s">
        <v>977</v>
      </c>
      <c r="G158" s="1" t="s">
        <v>973</v>
      </c>
      <c r="H158" s="1" t="s">
        <v>978</v>
      </c>
      <c r="I158" s="1" t="s">
        <v>1741</v>
      </c>
      <c r="J158" s="1" t="s">
        <v>980</v>
      </c>
      <c r="K158" s="1" t="s">
        <v>1741</v>
      </c>
      <c r="L158" s="1" t="s">
        <v>1741</v>
      </c>
      <c r="M158" s="1" t="s">
        <v>994</v>
      </c>
      <c r="N158" s="1" t="s">
        <v>994</v>
      </c>
      <c r="O158" s="1" t="s">
        <v>981</v>
      </c>
      <c r="P158" s="1" t="s">
        <v>983</v>
      </c>
      <c r="Q158" s="1" t="s">
        <v>984</v>
      </c>
      <c r="R158" s="1" t="s">
        <v>1742</v>
      </c>
      <c r="S158" s="1" t="s">
        <v>986</v>
      </c>
      <c r="T158" s="1" t="s">
        <v>987</v>
      </c>
      <c r="U158" s="1" t="s">
        <v>988</v>
      </c>
      <c r="V158" s="1" t="s">
        <v>989</v>
      </c>
    </row>
    <row r="159" s="1" customFormat="1" spans="1:22">
      <c r="A159" s="3">
        <v>21728784838</v>
      </c>
      <c r="B159" s="1" t="s">
        <v>1743</v>
      </c>
      <c r="C159" s="1" t="s">
        <v>1744</v>
      </c>
      <c r="D159" s="1" t="s">
        <v>1731</v>
      </c>
      <c r="E159" s="1" t="s">
        <v>1745</v>
      </c>
      <c r="F159" s="1" t="s">
        <v>977</v>
      </c>
      <c r="G159" s="1" t="s">
        <v>973</v>
      </c>
      <c r="H159" s="1" t="s">
        <v>978</v>
      </c>
      <c r="I159" s="1" t="s">
        <v>1741</v>
      </c>
      <c r="J159" s="1" t="s">
        <v>980</v>
      </c>
      <c r="K159" s="1" t="s">
        <v>1741</v>
      </c>
      <c r="L159" s="1" t="s">
        <v>1741</v>
      </c>
      <c r="M159" s="1" t="s">
        <v>994</v>
      </c>
      <c r="N159" s="1" t="s">
        <v>994</v>
      </c>
      <c r="O159" s="1" t="s">
        <v>981</v>
      </c>
      <c r="P159" s="1" t="s">
        <v>983</v>
      </c>
      <c r="Q159" s="1" t="s">
        <v>984</v>
      </c>
      <c r="R159" s="1" t="s">
        <v>1746</v>
      </c>
      <c r="S159" s="1" t="s">
        <v>986</v>
      </c>
      <c r="T159" s="1" t="s">
        <v>987</v>
      </c>
      <c r="U159" s="1" t="s">
        <v>988</v>
      </c>
      <c r="V159" s="1" t="s">
        <v>989</v>
      </c>
    </row>
    <row r="160" s="1" customFormat="1" spans="1:22">
      <c r="A160" s="3">
        <v>21727561331</v>
      </c>
      <c r="B160" s="1" t="s">
        <v>1743</v>
      </c>
      <c r="C160" s="1" t="s">
        <v>1747</v>
      </c>
      <c r="D160" s="1" t="s">
        <v>1731</v>
      </c>
      <c r="E160" s="1" t="s">
        <v>1748</v>
      </c>
      <c r="F160" s="1" t="s">
        <v>977</v>
      </c>
      <c r="G160" s="1" t="s">
        <v>973</v>
      </c>
      <c r="H160" s="1" t="s">
        <v>978</v>
      </c>
      <c r="I160" s="1" t="s">
        <v>1741</v>
      </c>
      <c r="J160" s="1" t="s">
        <v>980</v>
      </c>
      <c r="K160" s="1" t="s">
        <v>1741</v>
      </c>
      <c r="L160" s="1" t="s">
        <v>1741</v>
      </c>
      <c r="M160" s="1" t="s">
        <v>994</v>
      </c>
      <c r="N160" s="1" t="s">
        <v>994</v>
      </c>
      <c r="O160" s="1" t="s">
        <v>981</v>
      </c>
      <c r="P160" s="1" t="s">
        <v>983</v>
      </c>
      <c r="Q160" s="1" t="s">
        <v>984</v>
      </c>
      <c r="R160" s="1" t="s">
        <v>1749</v>
      </c>
      <c r="S160" s="1" t="s">
        <v>986</v>
      </c>
      <c r="T160" s="1" t="s">
        <v>987</v>
      </c>
      <c r="U160" s="1" t="s">
        <v>988</v>
      </c>
      <c r="V160" s="1" t="s">
        <v>989</v>
      </c>
    </row>
    <row r="161" s="1" customFormat="1" spans="1:22">
      <c r="A161" s="3">
        <v>21826958396</v>
      </c>
      <c r="B161" s="1" t="s">
        <v>1600</v>
      </c>
      <c r="C161" s="1" t="s">
        <v>1750</v>
      </c>
      <c r="D161" s="1" t="s">
        <v>1731</v>
      </c>
      <c r="E161" s="1" t="s">
        <v>1751</v>
      </c>
      <c r="F161" s="1" t="s">
        <v>977</v>
      </c>
      <c r="G161" s="1" t="s">
        <v>973</v>
      </c>
      <c r="H161" s="1" t="s">
        <v>978</v>
      </c>
      <c r="I161" s="1" t="s">
        <v>1752</v>
      </c>
      <c r="J161" s="1" t="s">
        <v>980</v>
      </c>
      <c r="K161" s="1" t="s">
        <v>1752</v>
      </c>
      <c r="L161" s="1" t="s">
        <v>1752</v>
      </c>
      <c r="M161" s="1" t="s">
        <v>994</v>
      </c>
      <c r="N161" s="1" t="s">
        <v>994</v>
      </c>
      <c r="O161" s="1" t="s">
        <v>981</v>
      </c>
      <c r="P161" s="1" t="s">
        <v>983</v>
      </c>
      <c r="Q161" s="1" t="s">
        <v>984</v>
      </c>
      <c r="R161" s="1" t="s">
        <v>1753</v>
      </c>
      <c r="S161" s="1" t="s">
        <v>986</v>
      </c>
      <c r="T161" s="1" t="s">
        <v>987</v>
      </c>
      <c r="U161" s="1" t="s">
        <v>988</v>
      </c>
      <c r="V161" s="1" t="s">
        <v>989</v>
      </c>
    </row>
    <row r="162" s="1" customFormat="1" spans="1:22">
      <c r="A162" s="3">
        <v>21804311756</v>
      </c>
      <c r="B162" s="1" t="s">
        <v>1754</v>
      </c>
      <c r="C162" s="1" t="s">
        <v>1755</v>
      </c>
      <c r="D162" s="1" t="s">
        <v>1731</v>
      </c>
      <c r="E162" s="1" t="s">
        <v>1756</v>
      </c>
      <c r="F162" s="1" t="s">
        <v>977</v>
      </c>
      <c r="G162" s="1" t="s">
        <v>973</v>
      </c>
      <c r="H162" s="1" t="s">
        <v>978</v>
      </c>
      <c r="I162" s="1" t="s">
        <v>1752</v>
      </c>
      <c r="J162" s="1" t="s">
        <v>980</v>
      </c>
      <c r="K162" s="1" t="s">
        <v>1752</v>
      </c>
      <c r="L162" s="1" t="s">
        <v>1752</v>
      </c>
      <c r="M162" s="1" t="s">
        <v>994</v>
      </c>
      <c r="N162" s="1" t="s">
        <v>994</v>
      </c>
      <c r="O162" s="1" t="s">
        <v>981</v>
      </c>
      <c r="P162" s="1" t="s">
        <v>983</v>
      </c>
      <c r="Q162" s="1" t="s">
        <v>984</v>
      </c>
      <c r="R162" s="1" t="s">
        <v>1757</v>
      </c>
      <c r="S162" s="1" t="s">
        <v>986</v>
      </c>
      <c r="T162" s="1" t="s">
        <v>987</v>
      </c>
      <c r="U162" s="1" t="s">
        <v>988</v>
      </c>
      <c r="V162" s="1" t="s">
        <v>989</v>
      </c>
    </row>
    <row r="163" s="1" customFormat="1" spans="1:22">
      <c r="A163" s="3">
        <v>21803328883</v>
      </c>
      <c r="B163" s="1" t="s">
        <v>1754</v>
      </c>
      <c r="C163" s="1" t="s">
        <v>1758</v>
      </c>
      <c r="D163" s="1" t="s">
        <v>1731</v>
      </c>
      <c r="E163" s="1" t="s">
        <v>1759</v>
      </c>
      <c r="F163" s="1" t="s">
        <v>977</v>
      </c>
      <c r="G163" s="1" t="s">
        <v>973</v>
      </c>
      <c r="H163" s="1" t="s">
        <v>978</v>
      </c>
      <c r="I163" s="1" t="s">
        <v>1752</v>
      </c>
      <c r="J163" s="1" t="s">
        <v>980</v>
      </c>
      <c r="K163" s="1" t="s">
        <v>1752</v>
      </c>
      <c r="L163" s="1" t="s">
        <v>1752</v>
      </c>
      <c r="M163" s="1" t="s">
        <v>994</v>
      </c>
      <c r="N163" s="1" t="s">
        <v>994</v>
      </c>
      <c r="O163" s="1" t="s">
        <v>981</v>
      </c>
      <c r="P163" s="1" t="s">
        <v>983</v>
      </c>
      <c r="Q163" s="1" t="s">
        <v>984</v>
      </c>
      <c r="R163" s="1" t="s">
        <v>1760</v>
      </c>
      <c r="S163" s="1" t="s">
        <v>986</v>
      </c>
      <c r="T163" s="1" t="s">
        <v>987</v>
      </c>
      <c r="U163" s="1" t="s">
        <v>988</v>
      </c>
      <c r="V163" s="1" t="s">
        <v>989</v>
      </c>
    </row>
    <row r="164" s="1" customFormat="1" spans="1:22">
      <c r="A164" s="3">
        <v>21802137230</v>
      </c>
      <c r="B164" s="1" t="s">
        <v>1404</v>
      </c>
      <c r="C164" s="1" t="s">
        <v>1761</v>
      </c>
      <c r="D164" s="1" t="s">
        <v>1731</v>
      </c>
      <c r="E164" s="1" t="s">
        <v>1762</v>
      </c>
      <c r="F164" s="1" t="s">
        <v>977</v>
      </c>
      <c r="G164" s="1" t="s">
        <v>973</v>
      </c>
      <c r="H164" s="1" t="s">
        <v>978</v>
      </c>
      <c r="I164" s="1" t="s">
        <v>1752</v>
      </c>
      <c r="J164" s="1" t="s">
        <v>980</v>
      </c>
      <c r="K164" s="1" t="s">
        <v>1752</v>
      </c>
      <c r="L164" s="1" t="s">
        <v>1752</v>
      </c>
      <c r="M164" s="1" t="s">
        <v>994</v>
      </c>
      <c r="N164" s="1" t="s">
        <v>994</v>
      </c>
      <c r="O164" s="1" t="s">
        <v>981</v>
      </c>
      <c r="P164" s="1" t="s">
        <v>983</v>
      </c>
      <c r="Q164" s="1" t="s">
        <v>984</v>
      </c>
      <c r="R164" s="1" t="s">
        <v>1763</v>
      </c>
      <c r="S164" s="1" t="s">
        <v>986</v>
      </c>
      <c r="T164" s="1" t="s">
        <v>987</v>
      </c>
      <c r="U164" s="1" t="s">
        <v>988</v>
      </c>
      <c r="V164" s="1" t="s">
        <v>989</v>
      </c>
    </row>
    <row r="165" s="1" customFormat="1" spans="1:22">
      <c r="A165" s="3">
        <v>21848118516</v>
      </c>
      <c r="B165" s="1" t="s">
        <v>1496</v>
      </c>
      <c r="C165" s="1" t="s">
        <v>1764</v>
      </c>
      <c r="D165" s="1" t="s">
        <v>1171</v>
      </c>
      <c r="E165" s="1" t="s">
        <v>1765</v>
      </c>
      <c r="F165" s="1" t="s">
        <v>977</v>
      </c>
      <c r="G165" s="1" t="s">
        <v>973</v>
      </c>
      <c r="H165" s="1" t="s">
        <v>978</v>
      </c>
      <c r="I165" s="1" t="s">
        <v>1766</v>
      </c>
      <c r="J165" s="1" t="s">
        <v>980</v>
      </c>
      <c r="K165" s="1" t="s">
        <v>1766</v>
      </c>
      <c r="L165" s="1" t="s">
        <v>1766</v>
      </c>
      <c r="M165" s="1" t="s">
        <v>994</v>
      </c>
      <c r="N165" s="1" t="s">
        <v>994</v>
      </c>
      <c r="O165" s="1" t="s">
        <v>981</v>
      </c>
      <c r="P165" s="1" t="s">
        <v>983</v>
      </c>
      <c r="Q165" s="1" t="s">
        <v>984</v>
      </c>
      <c r="R165" s="1" t="s">
        <v>1767</v>
      </c>
      <c r="S165" s="1" t="s">
        <v>986</v>
      </c>
      <c r="T165" s="1" t="s">
        <v>987</v>
      </c>
      <c r="U165" s="1" t="s">
        <v>988</v>
      </c>
      <c r="V165" s="1" t="s">
        <v>1020</v>
      </c>
    </row>
    <row r="166" s="1" customFormat="1" spans="1:22">
      <c r="A166" s="3">
        <v>21850795045</v>
      </c>
      <c r="B166" s="1" t="s">
        <v>1434</v>
      </c>
      <c r="C166" s="1" t="s">
        <v>1768</v>
      </c>
      <c r="D166" s="1" t="s">
        <v>1171</v>
      </c>
      <c r="E166" s="1" t="s">
        <v>1765</v>
      </c>
      <c r="F166" s="1" t="s">
        <v>977</v>
      </c>
      <c r="G166" s="1" t="s">
        <v>973</v>
      </c>
      <c r="H166" s="1" t="s">
        <v>978</v>
      </c>
      <c r="I166" s="1" t="s">
        <v>1766</v>
      </c>
      <c r="J166" s="1" t="s">
        <v>980</v>
      </c>
      <c r="K166" s="1" t="s">
        <v>1766</v>
      </c>
      <c r="L166" s="1" t="s">
        <v>1766</v>
      </c>
      <c r="M166" s="1" t="s">
        <v>994</v>
      </c>
      <c r="N166" s="1" t="s">
        <v>994</v>
      </c>
      <c r="O166" s="1" t="s">
        <v>981</v>
      </c>
      <c r="P166" s="1" t="s">
        <v>983</v>
      </c>
      <c r="Q166" s="1" t="s">
        <v>984</v>
      </c>
      <c r="R166" s="1" t="s">
        <v>1769</v>
      </c>
      <c r="S166" s="1" t="s">
        <v>986</v>
      </c>
      <c r="T166" s="1" t="s">
        <v>987</v>
      </c>
      <c r="U166" s="1" t="s">
        <v>988</v>
      </c>
      <c r="V166" s="1" t="s">
        <v>1020</v>
      </c>
    </row>
    <row r="167" s="1" customFormat="1" spans="1:22">
      <c r="A167" s="1" t="s">
        <v>1770</v>
      </c>
      <c r="B167" s="1" t="s">
        <v>1429</v>
      </c>
      <c r="C167" s="1" t="s">
        <v>1771</v>
      </c>
      <c r="D167" s="1" t="s">
        <v>1171</v>
      </c>
      <c r="E167" s="1" t="s">
        <v>1172</v>
      </c>
      <c r="F167" s="1" t="s">
        <v>977</v>
      </c>
      <c r="G167" s="1" t="s">
        <v>973</v>
      </c>
      <c r="H167" s="1" t="s">
        <v>978</v>
      </c>
      <c r="I167" s="1" t="s">
        <v>981</v>
      </c>
      <c r="J167" s="1" t="s">
        <v>980</v>
      </c>
      <c r="K167" s="1" t="s">
        <v>981</v>
      </c>
      <c r="L167" s="1" t="s">
        <v>981</v>
      </c>
      <c r="M167" s="1" t="s">
        <v>994</v>
      </c>
      <c r="N167" s="1" t="s">
        <v>994</v>
      </c>
      <c r="O167" s="1" t="s">
        <v>981</v>
      </c>
      <c r="P167" s="1" t="s">
        <v>983</v>
      </c>
      <c r="Q167" s="1" t="s">
        <v>984</v>
      </c>
      <c r="R167" s="1" t="s">
        <v>1772</v>
      </c>
      <c r="S167" s="1" t="s">
        <v>986</v>
      </c>
      <c r="T167" s="1" t="s">
        <v>987</v>
      </c>
      <c r="U167" s="1" t="s">
        <v>988</v>
      </c>
      <c r="V167" s="1" t="s">
        <v>1020</v>
      </c>
    </row>
    <row r="168" s="1" customFormat="1" spans="1:22">
      <c r="A168" s="3">
        <v>21024374415</v>
      </c>
      <c r="B168" s="1" t="s">
        <v>1773</v>
      </c>
      <c r="C168" s="1" t="s">
        <v>1774</v>
      </c>
      <c r="D168" s="1" t="s">
        <v>1171</v>
      </c>
      <c r="E168" s="1" t="s">
        <v>1775</v>
      </c>
      <c r="F168" s="1" t="s">
        <v>977</v>
      </c>
      <c r="G168" s="1" t="s">
        <v>973</v>
      </c>
      <c r="H168" s="1" t="s">
        <v>978</v>
      </c>
      <c r="I168" s="1" t="s">
        <v>1776</v>
      </c>
      <c r="J168" s="1" t="s">
        <v>980</v>
      </c>
      <c r="K168" s="1" t="s">
        <v>1776</v>
      </c>
      <c r="L168" s="1" t="s">
        <v>1776</v>
      </c>
      <c r="M168" s="1" t="s">
        <v>994</v>
      </c>
      <c r="N168" s="1" t="s">
        <v>994</v>
      </c>
      <c r="O168" s="1" t="s">
        <v>981</v>
      </c>
      <c r="P168" s="1" t="s">
        <v>983</v>
      </c>
      <c r="Q168" s="1" t="s">
        <v>984</v>
      </c>
      <c r="R168" s="1" t="s">
        <v>1777</v>
      </c>
      <c r="S168" s="1" t="s">
        <v>986</v>
      </c>
      <c r="T168" s="1" t="s">
        <v>987</v>
      </c>
      <c r="U168" s="1" t="s">
        <v>988</v>
      </c>
      <c r="V168" s="1" t="s">
        <v>1020</v>
      </c>
    </row>
    <row r="169" s="1" customFormat="1" spans="1:22">
      <c r="A169" s="3">
        <v>21878670501</v>
      </c>
      <c r="B169" s="1" t="s">
        <v>1483</v>
      </c>
      <c r="C169" s="1" t="s">
        <v>1778</v>
      </c>
      <c r="D169" s="1" t="s">
        <v>1272</v>
      </c>
      <c r="E169" s="1" t="s">
        <v>1779</v>
      </c>
      <c r="F169" s="1" t="s">
        <v>1025</v>
      </c>
      <c r="G169" s="1" t="s">
        <v>973</v>
      </c>
      <c r="H169" s="1" t="s">
        <v>978</v>
      </c>
      <c r="I169" s="1" t="s">
        <v>981</v>
      </c>
      <c r="J169" s="1" t="s">
        <v>980</v>
      </c>
      <c r="K169" s="1" t="s">
        <v>981</v>
      </c>
      <c r="L169" s="1" t="s">
        <v>981</v>
      </c>
      <c r="M169" s="1" t="s">
        <v>994</v>
      </c>
      <c r="N169" s="1" t="s">
        <v>994</v>
      </c>
      <c r="O169" s="1" t="s">
        <v>981</v>
      </c>
      <c r="P169" s="1" t="s">
        <v>983</v>
      </c>
      <c r="Q169" s="1" t="s">
        <v>984</v>
      </c>
      <c r="R169" s="1" t="s">
        <v>1780</v>
      </c>
      <c r="S169" s="1" t="s">
        <v>986</v>
      </c>
      <c r="T169" s="1" t="s">
        <v>987</v>
      </c>
      <c r="U169" s="1" t="s">
        <v>988</v>
      </c>
      <c r="V169" s="1" t="s">
        <v>1020</v>
      </c>
    </row>
    <row r="170" s="1" customFormat="1" spans="1:22">
      <c r="A170" s="3">
        <v>21789916514</v>
      </c>
      <c r="B170" s="1" t="s">
        <v>1781</v>
      </c>
      <c r="C170" s="1" t="s">
        <v>1782</v>
      </c>
      <c r="D170" s="1" t="s">
        <v>1783</v>
      </c>
      <c r="E170" s="1" t="s">
        <v>1784</v>
      </c>
      <c r="F170" s="1" t="s">
        <v>977</v>
      </c>
      <c r="G170" s="1" t="s">
        <v>973</v>
      </c>
      <c r="H170" s="1" t="s">
        <v>978</v>
      </c>
      <c r="I170" s="1" t="s">
        <v>1785</v>
      </c>
      <c r="J170" s="1" t="s">
        <v>980</v>
      </c>
      <c r="K170" s="1" t="s">
        <v>1785</v>
      </c>
      <c r="L170" s="1" t="s">
        <v>1785</v>
      </c>
      <c r="M170" s="1" t="s">
        <v>994</v>
      </c>
      <c r="N170" s="1" t="s">
        <v>994</v>
      </c>
      <c r="O170" s="1" t="s">
        <v>981</v>
      </c>
      <c r="P170" s="1" t="s">
        <v>983</v>
      </c>
      <c r="Q170" s="1" t="s">
        <v>984</v>
      </c>
      <c r="R170" s="1" t="s">
        <v>1786</v>
      </c>
      <c r="S170" s="1" t="s">
        <v>986</v>
      </c>
      <c r="T170" s="1" t="s">
        <v>987</v>
      </c>
      <c r="U170" s="1" t="s">
        <v>988</v>
      </c>
      <c r="V170" s="1" t="s">
        <v>996</v>
      </c>
    </row>
    <row r="171" s="1" customFormat="1" spans="1:22">
      <c r="A171" s="3">
        <v>21853068853</v>
      </c>
      <c r="B171" s="1" t="s">
        <v>1420</v>
      </c>
      <c r="C171" s="1" t="s">
        <v>1787</v>
      </c>
      <c r="D171" s="1" t="s">
        <v>1783</v>
      </c>
      <c r="E171" s="1" t="s">
        <v>1788</v>
      </c>
      <c r="F171" s="1" t="s">
        <v>977</v>
      </c>
      <c r="G171" s="1" t="s">
        <v>973</v>
      </c>
      <c r="H171" s="1" t="s">
        <v>978</v>
      </c>
      <c r="I171" s="1" t="s">
        <v>1785</v>
      </c>
      <c r="J171" s="1" t="s">
        <v>980</v>
      </c>
      <c r="K171" s="1" t="s">
        <v>1785</v>
      </c>
      <c r="L171" s="1" t="s">
        <v>1785</v>
      </c>
      <c r="M171" s="1" t="s">
        <v>994</v>
      </c>
      <c r="N171" s="1" t="s">
        <v>994</v>
      </c>
      <c r="O171" s="1" t="s">
        <v>981</v>
      </c>
      <c r="P171" s="1" t="s">
        <v>983</v>
      </c>
      <c r="Q171" s="1" t="s">
        <v>984</v>
      </c>
      <c r="R171" s="1" t="s">
        <v>1789</v>
      </c>
      <c r="S171" s="1" t="s">
        <v>986</v>
      </c>
      <c r="T171" s="1" t="s">
        <v>987</v>
      </c>
      <c r="U171" s="1" t="s">
        <v>988</v>
      </c>
      <c r="V171" s="1" t="s">
        <v>996</v>
      </c>
    </row>
    <row r="172" s="1" customFormat="1" spans="1:22">
      <c r="A172" s="3">
        <v>18664150898</v>
      </c>
      <c r="B172" s="1" t="s">
        <v>1790</v>
      </c>
      <c r="C172" s="1" t="s">
        <v>1791</v>
      </c>
      <c r="D172" s="1" t="s">
        <v>1792</v>
      </c>
      <c r="E172" s="1" t="s">
        <v>1793</v>
      </c>
      <c r="F172" s="1" t="s">
        <v>1025</v>
      </c>
      <c r="G172" s="1" t="s">
        <v>973</v>
      </c>
      <c r="H172" s="1" t="s">
        <v>978</v>
      </c>
      <c r="I172" s="1" t="s">
        <v>1794</v>
      </c>
      <c r="J172" s="1" t="s">
        <v>980</v>
      </c>
      <c r="K172" s="1" t="s">
        <v>1794</v>
      </c>
      <c r="L172" s="1" t="s">
        <v>1794</v>
      </c>
      <c r="M172" s="1" t="s">
        <v>994</v>
      </c>
      <c r="N172" s="1" t="s">
        <v>994</v>
      </c>
      <c r="O172" s="1" t="s">
        <v>981</v>
      </c>
      <c r="P172" s="1" t="s">
        <v>983</v>
      </c>
      <c r="Q172" s="1" t="s">
        <v>984</v>
      </c>
      <c r="R172" s="1" t="s">
        <v>1795</v>
      </c>
      <c r="S172" s="1" t="s">
        <v>986</v>
      </c>
      <c r="T172" s="1" t="s">
        <v>987</v>
      </c>
      <c r="U172" s="1" t="s">
        <v>988</v>
      </c>
      <c r="V172" s="1" t="s">
        <v>1020</v>
      </c>
    </row>
    <row r="173" s="1" customFormat="1" spans="1:22">
      <c r="A173" s="3">
        <v>18861085615</v>
      </c>
      <c r="B173" s="1" t="s">
        <v>1796</v>
      </c>
      <c r="C173" s="1" t="s">
        <v>1797</v>
      </c>
      <c r="D173" s="1" t="s">
        <v>1792</v>
      </c>
      <c r="E173" s="1" t="s">
        <v>1798</v>
      </c>
      <c r="F173" s="1" t="s">
        <v>977</v>
      </c>
      <c r="G173" s="1" t="s">
        <v>973</v>
      </c>
      <c r="H173" s="1" t="s">
        <v>978</v>
      </c>
      <c r="I173" s="1" t="s">
        <v>1799</v>
      </c>
      <c r="J173" s="1" t="s">
        <v>980</v>
      </c>
      <c r="K173" s="1" t="s">
        <v>1799</v>
      </c>
      <c r="L173" s="1" t="s">
        <v>1799</v>
      </c>
      <c r="M173" s="1" t="s">
        <v>994</v>
      </c>
      <c r="N173" s="1" t="s">
        <v>994</v>
      </c>
      <c r="O173" s="1" t="s">
        <v>981</v>
      </c>
      <c r="P173" s="1" t="s">
        <v>983</v>
      </c>
      <c r="Q173" s="1" t="s">
        <v>984</v>
      </c>
      <c r="R173" s="1" t="s">
        <v>1800</v>
      </c>
      <c r="S173" s="1" t="s">
        <v>986</v>
      </c>
      <c r="T173" s="1" t="s">
        <v>987</v>
      </c>
      <c r="U173" s="1" t="s">
        <v>988</v>
      </c>
      <c r="V173" s="1" t="s">
        <v>1020</v>
      </c>
    </row>
    <row r="174" s="1" customFormat="1" spans="1:22">
      <c r="A174" s="3">
        <v>21424908189</v>
      </c>
      <c r="B174" s="1" t="s">
        <v>1801</v>
      </c>
      <c r="C174" s="1" t="s">
        <v>1802</v>
      </c>
      <c r="D174" s="1" t="s">
        <v>1803</v>
      </c>
      <c r="E174" s="1" t="s">
        <v>1804</v>
      </c>
      <c r="F174" s="1" t="s">
        <v>977</v>
      </c>
      <c r="G174" s="1" t="s">
        <v>973</v>
      </c>
      <c r="H174" s="1" t="s">
        <v>978</v>
      </c>
      <c r="I174" s="1" t="s">
        <v>1805</v>
      </c>
      <c r="J174" s="1" t="s">
        <v>980</v>
      </c>
      <c r="K174" s="1" t="s">
        <v>1805</v>
      </c>
      <c r="L174" s="1" t="s">
        <v>1805</v>
      </c>
      <c r="M174" s="1" t="s">
        <v>994</v>
      </c>
      <c r="N174" s="1" t="s">
        <v>994</v>
      </c>
      <c r="O174" s="1" t="s">
        <v>981</v>
      </c>
      <c r="P174" s="1" t="s">
        <v>983</v>
      </c>
      <c r="Q174" s="1" t="s">
        <v>984</v>
      </c>
      <c r="R174" s="1" t="s">
        <v>1806</v>
      </c>
      <c r="S174" s="1" t="s">
        <v>986</v>
      </c>
      <c r="T174" s="1" t="s">
        <v>987</v>
      </c>
      <c r="U174" s="1" t="s">
        <v>988</v>
      </c>
      <c r="V174" s="1" t="s">
        <v>989</v>
      </c>
    </row>
    <row r="175" s="1" customFormat="1" spans="1:22">
      <c r="A175" s="3">
        <v>999221911676726</v>
      </c>
      <c r="B175" s="1" t="s">
        <v>1796</v>
      </c>
      <c r="C175" s="1" t="s">
        <v>1807</v>
      </c>
      <c r="D175" s="1" t="s">
        <v>1286</v>
      </c>
      <c r="E175" s="1" t="s">
        <v>1287</v>
      </c>
      <c r="F175" s="1" t="s">
        <v>977</v>
      </c>
      <c r="G175" s="1" t="s">
        <v>973</v>
      </c>
      <c r="H175" s="1" t="s">
        <v>978</v>
      </c>
      <c r="I175" s="1" t="s">
        <v>981</v>
      </c>
      <c r="J175" s="1" t="s">
        <v>980</v>
      </c>
      <c r="K175" s="1" t="s">
        <v>981</v>
      </c>
      <c r="L175" s="1" t="s">
        <v>981</v>
      </c>
      <c r="M175" s="1" t="s">
        <v>994</v>
      </c>
      <c r="N175" s="1" t="s">
        <v>994</v>
      </c>
      <c r="O175" s="1" t="s">
        <v>981</v>
      </c>
      <c r="P175" s="1" t="s">
        <v>983</v>
      </c>
      <c r="Q175" s="1" t="s">
        <v>984</v>
      </c>
      <c r="R175" s="1" t="s">
        <v>1808</v>
      </c>
      <c r="S175" s="1" t="s">
        <v>986</v>
      </c>
      <c r="T175" s="1" t="s">
        <v>987</v>
      </c>
      <c r="U175" s="1" t="s">
        <v>988</v>
      </c>
      <c r="V175" s="1" t="s">
        <v>1020</v>
      </c>
    </row>
    <row r="176" s="1" customFormat="1" spans="1:22">
      <c r="A176" s="3">
        <v>21854003392</v>
      </c>
      <c r="B176" s="1" t="s">
        <v>1420</v>
      </c>
      <c r="C176" s="1" t="s">
        <v>1809</v>
      </c>
      <c r="D176" s="1" t="s">
        <v>1810</v>
      </c>
      <c r="E176" s="1" t="s">
        <v>1811</v>
      </c>
      <c r="F176" s="1" t="s">
        <v>977</v>
      </c>
      <c r="G176" s="1" t="s">
        <v>973</v>
      </c>
      <c r="H176" s="1" t="s">
        <v>978</v>
      </c>
      <c r="I176" s="1" t="s">
        <v>1812</v>
      </c>
      <c r="J176" s="1" t="s">
        <v>980</v>
      </c>
      <c r="K176" s="1" t="s">
        <v>1812</v>
      </c>
      <c r="L176" s="1" t="s">
        <v>1812</v>
      </c>
      <c r="M176" s="1" t="s">
        <v>994</v>
      </c>
      <c r="N176" s="1" t="s">
        <v>994</v>
      </c>
      <c r="O176" s="1" t="s">
        <v>981</v>
      </c>
      <c r="P176" s="1" t="s">
        <v>983</v>
      </c>
      <c r="Q176" s="1" t="s">
        <v>984</v>
      </c>
      <c r="R176" s="1" t="s">
        <v>1813</v>
      </c>
      <c r="S176" s="1" t="s">
        <v>986</v>
      </c>
      <c r="T176" s="1" t="s">
        <v>987</v>
      </c>
      <c r="U176" s="1" t="s">
        <v>988</v>
      </c>
      <c r="V176" s="1" t="s">
        <v>1020</v>
      </c>
    </row>
    <row r="177" s="1" customFormat="1" spans="1:22">
      <c r="A177" s="3">
        <v>21824950679</v>
      </c>
      <c r="B177" s="1" t="s">
        <v>1399</v>
      </c>
      <c r="C177" s="1" t="s">
        <v>1814</v>
      </c>
      <c r="D177" s="1" t="s">
        <v>1810</v>
      </c>
      <c r="E177" s="1" t="s">
        <v>1815</v>
      </c>
      <c r="F177" s="1" t="s">
        <v>1025</v>
      </c>
      <c r="G177" s="1" t="s">
        <v>973</v>
      </c>
      <c r="H177" s="1" t="s">
        <v>978</v>
      </c>
      <c r="I177" s="1" t="s">
        <v>1816</v>
      </c>
      <c r="J177" s="1" t="s">
        <v>980</v>
      </c>
      <c r="K177" s="1" t="s">
        <v>1816</v>
      </c>
      <c r="L177" s="1" t="s">
        <v>1816</v>
      </c>
      <c r="M177" s="1" t="s">
        <v>994</v>
      </c>
      <c r="N177" s="1" t="s">
        <v>994</v>
      </c>
      <c r="O177" s="1" t="s">
        <v>981</v>
      </c>
      <c r="P177" s="1" t="s">
        <v>983</v>
      </c>
      <c r="Q177" s="1" t="s">
        <v>984</v>
      </c>
      <c r="R177" s="1" t="s">
        <v>1817</v>
      </c>
      <c r="S177" s="1" t="s">
        <v>986</v>
      </c>
      <c r="T177" s="1" t="s">
        <v>987</v>
      </c>
      <c r="U177" s="1" t="s">
        <v>988</v>
      </c>
      <c r="V177" s="1" t="s">
        <v>1020</v>
      </c>
    </row>
    <row r="178" s="1" customFormat="1" spans="1:22">
      <c r="A178" s="3">
        <v>21776669793</v>
      </c>
      <c r="B178" s="1" t="s">
        <v>1409</v>
      </c>
      <c r="C178" s="1" t="s">
        <v>1818</v>
      </c>
      <c r="D178" s="1" t="s">
        <v>1819</v>
      </c>
      <c r="E178" s="1" t="s">
        <v>1820</v>
      </c>
      <c r="F178" s="1" t="s">
        <v>1025</v>
      </c>
      <c r="G178" s="1" t="s">
        <v>973</v>
      </c>
      <c r="H178" s="1" t="s">
        <v>978</v>
      </c>
      <c r="I178" s="1" t="s">
        <v>1821</v>
      </c>
      <c r="J178" s="1" t="s">
        <v>980</v>
      </c>
      <c r="K178" s="1" t="s">
        <v>1821</v>
      </c>
      <c r="L178" s="1" t="s">
        <v>1821</v>
      </c>
      <c r="M178" s="1" t="s">
        <v>994</v>
      </c>
      <c r="N178" s="1" t="s">
        <v>994</v>
      </c>
      <c r="O178" s="1" t="s">
        <v>981</v>
      </c>
      <c r="P178" s="1" t="s">
        <v>983</v>
      </c>
      <c r="Q178" s="1" t="s">
        <v>984</v>
      </c>
      <c r="R178" s="1" t="s">
        <v>1822</v>
      </c>
      <c r="S178" s="1" t="s">
        <v>986</v>
      </c>
      <c r="T178" s="1" t="s">
        <v>987</v>
      </c>
      <c r="U178" s="1" t="s">
        <v>988</v>
      </c>
      <c r="V178" s="1" t="s">
        <v>996</v>
      </c>
    </row>
    <row r="179" s="1" customFormat="1" spans="1:22">
      <c r="A179" s="1" t="s">
        <v>1823</v>
      </c>
      <c r="B179" s="1" t="s">
        <v>1595</v>
      </c>
      <c r="C179" s="1" t="s">
        <v>1824</v>
      </c>
      <c r="D179" s="1" t="s">
        <v>1361</v>
      </c>
      <c r="E179" s="1" t="s">
        <v>1825</v>
      </c>
      <c r="F179" s="1" t="s">
        <v>977</v>
      </c>
      <c r="G179" s="1" t="s">
        <v>973</v>
      </c>
      <c r="H179" s="1" t="s">
        <v>978</v>
      </c>
      <c r="I179" s="1" t="s">
        <v>981</v>
      </c>
      <c r="J179" s="1" t="s">
        <v>980</v>
      </c>
      <c r="K179" s="1" t="s">
        <v>981</v>
      </c>
      <c r="L179" s="1" t="s">
        <v>981</v>
      </c>
      <c r="M179" s="1" t="s">
        <v>994</v>
      </c>
      <c r="N179" s="1" t="s">
        <v>994</v>
      </c>
      <c r="O179" s="1" t="s">
        <v>981</v>
      </c>
      <c r="P179" s="1" t="s">
        <v>983</v>
      </c>
      <c r="Q179" s="1" t="s">
        <v>984</v>
      </c>
      <c r="R179" s="1" t="s">
        <v>1826</v>
      </c>
      <c r="S179" s="1" t="s">
        <v>986</v>
      </c>
      <c r="T179" s="1" t="s">
        <v>987</v>
      </c>
      <c r="U179" s="1" t="s">
        <v>988</v>
      </c>
      <c r="V179" s="1" t="s">
        <v>1020</v>
      </c>
    </row>
    <row r="180" s="1" customFormat="1" spans="1:22">
      <c r="A180" s="3">
        <v>21848975839</v>
      </c>
      <c r="B180" s="1" t="s">
        <v>1496</v>
      </c>
      <c r="C180" s="1" t="s">
        <v>1827</v>
      </c>
      <c r="D180" s="1" t="s">
        <v>1361</v>
      </c>
      <c r="E180" s="1" t="s">
        <v>1828</v>
      </c>
      <c r="F180" s="1" t="s">
        <v>977</v>
      </c>
      <c r="G180" s="1" t="s">
        <v>973</v>
      </c>
      <c r="H180" s="1" t="s">
        <v>978</v>
      </c>
      <c r="I180" s="1" t="s">
        <v>1363</v>
      </c>
      <c r="J180" s="1" t="s">
        <v>980</v>
      </c>
      <c r="K180" s="1" t="s">
        <v>1363</v>
      </c>
      <c r="L180" s="1" t="s">
        <v>1363</v>
      </c>
      <c r="M180" s="1" t="s">
        <v>994</v>
      </c>
      <c r="N180" s="1" t="s">
        <v>994</v>
      </c>
      <c r="O180" s="1" t="s">
        <v>981</v>
      </c>
      <c r="P180" s="1" t="s">
        <v>983</v>
      </c>
      <c r="Q180" s="1" t="s">
        <v>984</v>
      </c>
      <c r="R180" s="1" t="s">
        <v>1829</v>
      </c>
      <c r="S180" s="1" t="s">
        <v>986</v>
      </c>
      <c r="T180" s="1" t="s">
        <v>987</v>
      </c>
      <c r="U180" s="1" t="s">
        <v>988</v>
      </c>
      <c r="V180" s="1" t="s">
        <v>1020</v>
      </c>
    </row>
    <row r="181" s="1" customFormat="1" spans="1:22">
      <c r="A181" s="1" t="s">
        <v>1830</v>
      </c>
      <c r="B181" s="1" t="s">
        <v>1831</v>
      </c>
      <c r="C181" s="1" t="s">
        <v>1832</v>
      </c>
      <c r="D181" s="1" t="s">
        <v>1361</v>
      </c>
      <c r="E181" s="1" t="s">
        <v>1828</v>
      </c>
      <c r="F181" s="1" t="s">
        <v>977</v>
      </c>
      <c r="G181" s="1" t="s">
        <v>973</v>
      </c>
      <c r="H181" s="1" t="s">
        <v>978</v>
      </c>
      <c r="I181" s="1" t="s">
        <v>981</v>
      </c>
      <c r="J181" s="1" t="s">
        <v>980</v>
      </c>
      <c r="K181" s="1" t="s">
        <v>981</v>
      </c>
      <c r="L181" s="1" t="s">
        <v>981</v>
      </c>
      <c r="M181" s="1" t="s">
        <v>994</v>
      </c>
      <c r="N181" s="1" t="s">
        <v>994</v>
      </c>
      <c r="O181" s="1" t="s">
        <v>981</v>
      </c>
      <c r="P181" s="1" t="s">
        <v>983</v>
      </c>
      <c r="Q181" s="1" t="s">
        <v>984</v>
      </c>
      <c r="R181" s="1" t="s">
        <v>1833</v>
      </c>
      <c r="S181" s="1" t="s">
        <v>986</v>
      </c>
      <c r="T181" s="1" t="s">
        <v>987</v>
      </c>
      <c r="U181" s="1" t="s">
        <v>988</v>
      </c>
      <c r="V181" s="1" t="s">
        <v>1020</v>
      </c>
    </row>
    <row r="182" s="1" customFormat="1" spans="1:22">
      <c r="A182" s="3">
        <v>21858317806</v>
      </c>
      <c r="B182" s="1" t="s">
        <v>1365</v>
      </c>
      <c r="C182" s="1" t="s">
        <v>1834</v>
      </c>
      <c r="D182" s="1" t="s">
        <v>1256</v>
      </c>
      <c r="E182" s="1" t="s">
        <v>1835</v>
      </c>
      <c r="F182" s="1" t="s">
        <v>1025</v>
      </c>
      <c r="G182" s="1" t="s">
        <v>973</v>
      </c>
      <c r="H182" s="1" t="s">
        <v>978</v>
      </c>
      <c r="I182" s="1" t="s">
        <v>1836</v>
      </c>
      <c r="J182" s="1" t="s">
        <v>980</v>
      </c>
      <c r="K182" s="1" t="s">
        <v>1836</v>
      </c>
      <c r="L182" s="1" t="s">
        <v>1836</v>
      </c>
      <c r="M182" s="1" t="s">
        <v>994</v>
      </c>
      <c r="N182" s="1" t="s">
        <v>994</v>
      </c>
      <c r="O182" s="1" t="s">
        <v>981</v>
      </c>
      <c r="P182" s="1" t="s">
        <v>983</v>
      </c>
      <c r="Q182" s="1" t="s">
        <v>984</v>
      </c>
      <c r="R182" s="1" t="s">
        <v>1837</v>
      </c>
      <c r="S182" s="1" t="s">
        <v>986</v>
      </c>
      <c r="T182" s="1" t="s">
        <v>987</v>
      </c>
      <c r="U182" s="1" t="s">
        <v>988</v>
      </c>
      <c r="V182" s="1" t="s">
        <v>996</v>
      </c>
    </row>
    <row r="183" s="1" customFormat="1" spans="1:22">
      <c r="A183" s="3">
        <v>21330500712</v>
      </c>
      <c r="B183" s="1" t="s">
        <v>1491</v>
      </c>
      <c r="C183" s="1" t="s">
        <v>1838</v>
      </c>
      <c r="D183" s="1" t="s">
        <v>1839</v>
      </c>
      <c r="E183" s="1" t="s">
        <v>1840</v>
      </c>
      <c r="F183" s="1" t="s">
        <v>977</v>
      </c>
      <c r="G183" s="1" t="s">
        <v>973</v>
      </c>
      <c r="H183" s="1" t="s">
        <v>978</v>
      </c>
      <c r="I183" s="1" t="s">
        <v>1841</v>
      </c>
      <c r="J183" s="1" t="s">
        <v>980</v>
      </c>
      <c r="K183" s="1" t="s">
        <v>1841</v>
      </c>
      <c r="L183" s="1" t="s">
        <v>1841</v>
      </c>
      <c r="M183" s="1" t="s">
        <v>994</v>
      </c>
      <c r="N183" s="1" t="s">
        <v>994</v>
      </c>
      <c r="O183" s="1" t="s">
        <v>981</v>
      </c>
      <c r="P183" s="1" t="s">
        <v>983</v>
      </c>
      <c r="Q183" s="1" t="s">
        <v>984</v>
      </c>
      <c r="R183" s="1" t="s">
        <v>1842</v>
      </c>
      <c r="S183" s="1" t="s">
        <v>986</v>
      </c>
      <c r="T183" s="1" t="s">
        <v>987</v>
      </c>
      <c r="U183" s="1" t="s">
        <v>988</v>
      </c>
      <c r="V183" s="1" t="s">
        <v>1099</v>
      </c>
    </row>
    <row r="184" s="1" customFormat="1" spans="1:22">
      <c r="A184" s="3">
        <v>21680306529</v>
      </c>
      <c r="B184" s="1" t="s">
        <v>1843</v>
      </c>
      <c r="C184" s="1" t="s">
        <v>1844</v>
      </c>
      <c r="D184" s="1" t="s">
        <v>1182</v>
      </c>
      <c r="E184" s="1" t="s">
        <v>1845</v>
      </c>
      <c r="F184" s="1" t="s">
        <v>1025</v>
      </c>
      <c r="G184" s="1" t="s">
        <v>973</v>
      </c>
      <c r="H184" s="1" t="s">
        <v>978</v>
      </c>
      <c r="I184" s="1" t="s">
        <v>1846</v>
      </c>
      <c r="J184" s="1" t="s">
        <v>980</v>
      </c>
      <c r="K184" s="1" t="s">
        <v>1846</v>
      </c>
      <c r="L184" s="1" t="s">
        <v>1846</v>
      </c>
      <c r="M184" s="1" t="s">
        <v>994</v>
      </c>
      <c r="N184" s="1" t="s">
        <v>994</v>
      </c>
      <c r="O184" s="1" t="s">
        <v>981</v>
      </c>
      <c r="P184" s="1" t="s">
        <v>983</v>
      </c>
      <c r="Q184" s="1" t="s">
        <v>984</v>
      </c>
      <c r="R184" s="1" t="s">
        <v>1847</v>
      </c>
      <c r="S184" s="1" t="s">
        <v>986</v>
      </c>
      <c r="T184" s="1" t="s">
        <v>987</v>
      </c>
      <c r="U184" s="1" t="s">
        <v>988</v>
      </c>
      <c r="V184" s="1" t="s">
        <v>1020</v>
      </c>
    </row>
    <row r="185" s="1" customFormat="1" spans="1:22">
      <c r="A185" s="1" t="s">
        <v>1848</v>
      </c>
      <c r="B185" s="1" t="s">
        <v>1434</v>
      </c>
      <c r="C185" s="1" t="s">
        <v>1849</v>
      </c>
      <c r="D185" s="1" t="s">
        <v>1182</v>
      </c>
      <c r="E185" s="1" t="s">
        <v>1183</v>
      </c>
      <c r="F185" s="1" t="s">
        <v>977</v>
      </c>
      <c r="G185" s="1" t="s">
        <v>973</v>
      </c>
      <c r="H185" s="1" t="s">
        <v>978</v>
      </c>
      <c r="I185" s="1" t="s">
        <v>981</v>
      </c>
      <c r="J185" s="1" t="s">
        <v>980</v>
      </c>
      <c r="K185" s="1" t="s">
        <v>981</v>
      </c>
      <c r="L185" s="1" t="s">
        <v>981</v>
      </c>
      <c r="M185" s="1" t="s">
        <v>994</v>
      </c>
      <c r="N185" s="1" t="s">
        <v>994</v>
      </c>
      <c r="O185" s="1" t="s">
        <v>981</v>
      </c>
      <c r="P185" s="1" t="s">
        <v>983</v>
      </c>
      <c r="Q185" s="1" t="s">
        <v>984</v>
      </c>
      <c r="R185" s="1" t="s">
        <v>1850</v>
      </c>
      <c r="S185" s="1" t="s">
        <v>986</v>
      </c>
      <c r="T185" s="1" t="s">
        <v>987</v>
      </c>
      <c r="U185" s="1" t="s">
        <v>988</v>
      </c>
      <c r="V185" s="1" t="s">
        <v>1020</v>
      </c>
    </row>
    <row r="186" s="1" customFormat="1" spans="1:22">
      <c r="A186" s="3">
        <v>21823438147</v>
      </c>
      <c r="B186" s="1" t="s">
        <v>1568</v>
      </c>
      <c r="C186" s="1" t="s">
        <v>1851</v>
      </c>
      <c r="D186" s="1" t="s">
        <v>1182</v>
      </c>
      <c r="E186" s="1" t="s">
        <v>1852</v>
      </c>
      <c r="F186" s="1" t="s">
        <v>1025</v>
      </c>
      <c r="G186" s="1" t="s">
        <v>973</v>
      </c>
      <c r="H186" s="1" t="s">
        <v>978</v>
      </c>
      <c r="I186" s="1" t="s">
        <v>1853</v>
      </c>
      <c r="J186" s="1" t="s">
        <v>980</v>
      </c>
      <c r="K186" s="1" t="s">
        <v>1853</v>
      </c>
      <c r="L186" s="1" t="s">
        <v>1853</v>
      </c>
      <c r="M186" s="1" t="s">
        <v>994</v>
      </c>
      <c r="N186" s="1" t="s">
        <v>994</v>
      </c>
      <c r="O186" s="1" t="s">
        <v>981</v>
      </c>
      <c r="P186" s="1" t="s">
        <v>983</v>
      </c>
      <c r="Q186" s="1" t="s">
        <v>984</v>
      </c>
      <c r="R186" s="1" t="s">
        <v>1854</v>
      </c>
      <c r="S186" s="1" t="s">
        <v>986</v>
      </c>
      <c r="T186" s="1" t="s">
        <v>987</v>
      </c>
      <c r="U186" s="1" t="s">
        <v>988</v>
      </c>
      <c r="V186" s="1" t="s">
        <v>1020</v>
      </c>
    </row>
    <row r="187" s="1" customFormat="1" spans="1:22">
      <c r="A187" s="3">
        <v>21842716562</v>
      </c>
      <c r="B187" s="1" t="s">
        <v>1545</v>
      </c>
      <c r="C187" s="1" t="s">
        <v>1855</v>
      </c>
      <c r="D187" s="1" t="s">
        <v>1856</v>
      </c>
      <c r="E187" s="1" t="s">
        <v>1857</v>
      </c>
      <c r="F187" s="1" t="s">
        <v>1025</v>
      </c>
      <c r="G187" s="1" t="s">
        <v>973</v>
      </c>
      <c r="H187" s="1" t="s">
        <v>978</v>
      </c>
      <c r="I187" s="1" t="s">
        <v>1858</v>
      </c>
      <c r="J187" s="1" t="s">
        <v>980</v>
      </c>
      <c r="K187" s="1" t="s">
        <v>1858</v>
      </c>
      <c r="L187" s="1" t="s">
        <v>1858</v>
      </c>
      <c r="M187" s="1" t="s">
        <v>994</v>
      </c>
      <c r="N187" s="1" t="s">
        <v>994</v>
      </c>
      <c r="O187" s="1" t="s">
        <v>981</v>
      </c>
      <c r="P187" s="1" t="s">
        <v>983</v>
      </c>
      <c r="Q187" s="1" t="s">
        <v>984</v>
      </c>
      <c r="R187" s="1" t="s">
        <v>1859</v>
      </c>
      <c r="S187" s="1" t="s">
        <v>986</v>
      </c>
      <c r="T187" s="1" t="s">
        <v>987</v>
      </c>
      <c r="U187" s="1" t="s">
        <v>988</v>
      </c>
      <c r="V187" s="1" t="s">
        <v>996</v>
      </c>
    </row>
    <row r="188" s="1" customFormat="1" spans="1:22">
      <c r="A188" s="3">
        <v>21594433382</v>
      </c>
      <c r="B188" s="1" t="s">
        <v>1455</v>
      </c>
      <c r="C188" s="1" t="s">
        <v>1860</v>
      </c>
      <c r="D188" s="1" t="s">
        <v>1856</v>
      </c>
      <c r="E188" s="1" t="s">
        <v>1861</v>
      </c>
      <c r="F188" s="1" t="s">
        <v>1025</v>
      </c>
      <c r="G188" s="1" t="s">
        <v>973</v>
      </c>
      <c r="H188" s="1" t="s">
        <v>978</v>
      </c>
      <c r="I188" s="1" t="s">
        <v>1862</v>
      </c>
      <c r="J188" s="1" t="s">
        <v>980</v>
      </c>
      <c r="K188" s="1" t="s">
        <v>1862</v>
      </c>
      <c r="L188" s="1" t="s">
        <v>1862</v>
      </c>
      <c r="M188" s="1" t="s">
        <v>994</v>
      </c>
      <c r="N188" s="1" t="s">
        <v>994</v>
      </c>
      <c r="O188" s="1" t="s">
        <v>981</v>
      </c>
      <c r="P188" s="1" t="s">
        <v>983</v>
      </c>
      <c r="Q188" s="1" t="s">
        <v>984</v>
      </c>
      <c r="R188" s="1" t="s">
        <v>1863</v>
      </c>
      <c r="S188" s="1" t="s">
        <v>986</v>
      </c>
      <c r="T188" s="1" t="s">
        <v>987</v>
      </c>
      <c r="U188" s="1" t="s">
        <v>988</v>
      </c>
      <c r="V188" s="1" t="s">
        <v>996</v>
      </c>
    </row>
    <row r="189" s="1" customFormat="1" spans="1:22">
      <c r="A189" s="1" t="s">
        <v>1864</v>
      </c>
      <c r="B189" s="1" t="s">
        <v>1555</v>
      </c>
      <c r="C189" s="1" t="s">
        <v>1865</v>
      </c>
      <c r="D189" s="1" t="s">
        <v>1856</v>
      </c>
      <c r="E189" s="1" t="s">
        <v>1866</v>
      </c>
      <c r="F189" s="1" t="s">
        <v>1025</v>
      </c>
      <c r="G189" s="1" t="s">
        <v>973</v>
      </c>
      <c r="H189" s="1" t="s">
        <v>978</v>
      </c>
      <c r="I189" s="1" t="s">
        <v>1867</v>
      </c>
      <c r="J189" s="1" t="s">
        <v>980</v>
      </c>
      <c r="K189" s="1" t="s">
        <v>1867</v>
      </c>
      <c r="L189" s="1" t="s">
        <v>1867</v>
      </c>
      <c r="M189" s="1" t="s">
        <v>994</v>
      </c>
      <c r="N189" s="1" t="s">
        <v>994</v>
      </c>
      <c r="O189" s="1" t="s">
        <v>981</v>
      </c>
      <c r="P189" s="1" t="s">
        <v>983</v>
      </c>
      <c r="Q189" s="1" t="s">
        <v>984</v>
      </c>
      <c r="R189" s="1" t="s">
        <v>1868</v>
      </c>
      <c r="S189" s="1" t="s">
        <v>986</v>
      </c>
      <c r="T189" s="1" t="s">
        <v>987</v>
      </c>
      <c r="U189" s="1" t="s">
        <v>988</v>
      </c>
      <c r="V189" s="1" t="s">
        <v>996</v>
      </c>
    </row>
    <row r="190" s="1" customFormat="1" spans="1:22">
      <c r="A190" s="3">
        <v>21251097612</v>
      </c>
      <c r="B190" s="1" t="s">
        <v>1869</v>
      </c>
      <c r="C190" s="1" t="s">
        <v>1870</v>
      </c>
      <c r="D190" s="1" t="s">
        <v>1856</v>
      </c>
      <c r="E190" s="1" t="s">
        <v>1861</v>
      </c>
      <c r="F190" s="1" t="s">
        <v>1025</v>
      </c>
      <c r="G190" s="1" t="s">
        <v>973</v>
      </c>
      <c r="H190" s="1" t="s">
        <v>978</v>
      </c>
      <c r="I190" s="1" t="s">
        <v>981</v>
      </c>
      <c r="J190" s="1" t="s">
        <v>980</v>
      </c>
      <c r="K190" s="1" t="s">
        <v>981</v>
      </c>
      <c r="L190" s="1" t="s">
        <v>981</v>
      </c>
      <c r="M190" s="1" t="s">
        <v>994</v>
      </c>
      <c r="N190" s="1" t="s">
        <v>994</v>
      </c>
      <c r="O190" s="1" t="s">
        <v>981</v>
      </c>
      <c r="P190" s="1" t="s">
        <v>983</v>
      </c>
      <c r="Q190" s="1" t="s">
        <v>984</v>
      </c>
      <c r="R190" s="1" t="s">
        <v>1871</v>
      </c>
      <c r="S190" s="1" t="s">
        <v>986</v>
      </c>
      <c r="T190" s="1" t="s">
        <v>987</v>
      </c>
      <c r="U190" s="1" t="s">
        <v>988</v>
      </c>
      <c r="V190" s="1" t="s">
        <v>996</v>
      </c>
    </row>
    <row r="191" s="1" customFormat="1" spans="1:22">
      <c r="A191" s="3">
        <v>21841932472</v>
      </c>
      <c r="B191" s="1" t="s">
        <v>1475</v>
      </c>
      <c r="C191" s="1" t="s">
        <v>1872</v>
      </c>
      <c r="D191" s="1" t="s">
        <v>1873</v>
      </c>
      <c r="E191" s="1" t="s">
        <v>1874</v>
      </c>
      <c r="F191" s="1" t="s">
        <v>1186</v>
      </c>
      <c r="G191" s="1" t="s">
        <v>973</v>
      </c>
      <c r="H191" s="1" t="s">
        <v>978</v>
      </c>
      <c r="I191" s="1" t="s">
        <v>1875</v>
      </c>
      <c r="J191" s="1" t="s">
        <v>980</v>
      </c>
      <c r="K191" s="1" t="s">
        <v>1875</v>
      </c>
      <c r="L191" s="1" t="s">
        <v>1875</v>
      </c>
      <c r="M191" s="1" t="s">
        <v>994</v>
      </c>
      <c r="N191" s="1" t="s">
        <v>994</v>
      </c>
      <c r="O191" s="1" t="s">
        <v>981</v>
      </c>
      <c r="P191" s="1" t="s">
        <v>983</v>
      </c>
      <c r="Q191" s="1" t="s">
        <v>984</v>
      </c>
      <c r="R191" s="1" t="s">
        <v>1876</v>
      </c>
      <c r="S191" s="1" t="s">
        <v>986</v>
      </c>
      <c r="T191" s="1" t="s">
        <v>987</v>
      </c>
      <c r="U191" s="1" t="s">
        <v>988</v>
      </c>
      <c r="V191" s="1" t="s">
        <v>996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洪敏峰</dc:creator>
  <cp:lastModifiedBy>天蝎座◐▂◐</cp:lastModifiedBy>
  <dcterms:created xsi:type="dcterms:W3CDTF">2022-12-28T01:57:00Z</dcterms:created>
  <dcterms:modified xsi:type="dcterms:W3CDTF">2022-12-28T02:31:41Z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F52D0A8823934C4D81BF52DBA7621581</vt:lpwstr>
  </property>
  <property fmtid="{D5CDD505-2E9C-101B-9397-08002B2CF9AE}" pid="3" name="KSOProductBuildVer">
    <vt:lpwstr>2052-11.1.0.12358</vt:lpwstr>
  </property>
</Properties>
</file>